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filterPrivacy="1" defaultThemeVersion="124226"/>
  <xr:revisionPtr revIDLastSave="32" documentId="13_ncr:1_{7107E171-DCAC-478E-B8C8-7CCC7F5205DD}" xr6:coauthVersionLast="47" xr6:coauthVersionMax="47" xr10:uidLastSave="{1DFADDFF-7FBE-420A-B9EC-7BBEA65EFDF7}"/>
  <bookViews>
    <workbookView xWindow="0" yWindow="0" windowWidth="28800" windowHeight="12225" firstSheet="1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6" i="7" l="1"/>
  <c r="BN35" i="7"/>
  <c r="BD35" i="7"/>
  <c r="BD54" i="7" s="1"/>
  <c r="BC35" i="7"/>
  <c r="BC54" i="7" s="1"/>
  <c r="BB35" i="7"/>
  <c r="BB54" i="7" s="1"/>
  <c r="AV35" i="7"/>
  <c r="AV54" i="7" s="1"/>
  <c r="AS35" i="7"/>
  <c r="AS54" i="7" s="1"/>
  <c r="AR35" i="7"/>
  <c r="AR54" i="7" s="1"/>
  <c r="AQ35" i="7"/>
  <c r="AQ54" i="7" s="1"/>
  <c r="AK35" i="7"/>
  <c r="AK54" i="7" s="1"/>
  <c r="AH35" i="7"/>
  <c r="AH54" i="7" s="1"/>
  <c r="AG35" i="7"/>
  <c r="AG54" i="7" s="1"/>
  <c r="AF35" i="7"/>
  <c r="AF54" i="7" s="1"/>
  <c r="Z35" i="7"/>
  <c r="Z54" i="7" s="1"/>
  <c r="W35" i="7"/>
  <c r="W54" i="7" s="1"/>
  <c r="V35" i="7"/>
  <c r="V54" i="7" s="1"/>
  <c r="U35" i="7"/>
  <c r="U54" i="7" s="1"/>
  <c r="O35" i="7"/>
  <c r="O54" i="7" s="1"/>
  <c r="L35" i="7"/>
  <c r="L54" i="7" s="1"/>
  <c r="BO54" i="7" s="1"/>
  <c r="K35" i="7"/>
  <c r="K54" i="7" s="1"/>
  <c r="BN54" i="7" s="1"/>
  <c r="BN57" i="7" s="1"/>
  <c r="J35" i="7"/>
  <c r="J54" i="7" s="1"/>
  <c r="BM54" i="7" s="1"/>
  <c r="D35" i="7"/>
  <c r="D54" i="7" s="1"/>
  <c r="BG54" i="7" s="1"/>
  <c r="BN34" i="7"/>
  <c r="BN33" i="7"/>
  <c r="BB33" i="7"/>
  <c r="BB52" i="7" s="1"/>
  <c r="AW33" i="7"/>
  <c r="AW52" i="7" s="1"/>
  <c r="AQ33" i="7"/>
  <c r="AQ52" i="7" s="1"/>
  <c r="AL33" i="7"/>
  <c r="AL52" i="7" s="1"/>
  <c r="AF33" i="7"/>
  <c r="AF52" i="7" s="1"/>
  <c r="AA33" i="7"/>
  <c r="AA52" i="7" s="1"/>
  <c r="U33" i="7"/>
  <c r="U52" i="7" s="1"/>
  <c r="P33" i="7"/>
  <c r="P52" i="7" s="1"/>
  <c r="J33" i="7"/>
  <c r="J52" i="7" s="1"/>
  <c r="BM52" i="7" s="1"/>
  <c r="E33" i="7"/>
  <c r="E52" i="7" s="1"/>
  <c r="BH52" i="7" s="1"/>
  <c r="BN32" i="7"/>
  <c r="AZ32" i="7"/>
  <c r="AZ51" i="7" s="1"/>
  <c r="AO32" i="7"/>
  <c r="AO51" i="7" s="1"/>
  <c r="AD32" i="7"/>
  <c r="AD51" i="7" s="1"/>
  <c r="S32" i="7"/>
  <c r="S51" i="7" s="1"/>
  <c r="H32" i="7"/>
  <c r="H51" i="7" s="1"/>
  <c r="BK51" i="7" s="1"/>
  <c r="BN31" i="7"/>
  <c r="BB31" i="7"/>
  <c r="BB50" i="7" s="1"/>
  <c r="BA31" i="7"/>
  <c r="BA50" i="7" s="1"/>
  <c r="AY31" i="7"/>
  <c r="AY50" i="7" s="1"/>
  <c r="AX31" i="7"/>
  <c r="AX50" i="7" s="1"/>
  <c r="AQ31" i="7"/>
  <c r="AQ50" i="7" s="1"/>
  <c r="AP31" i="7"/>
  <c r="AP50" i="7" s="1"/>
  <c r="AN31" i="7"/>
  <c r="AN50" i="7" s="1"/>
  <c r="AM31" i="7"/>
  <c r="AM50" i="7" s="1"/>
  <c r="AF31" i="7"/>
  <c r="AF50" i="7" s="1"/>
  <c r="AE31" i="7"/>
  <c r="AE50" i="7" s="1"/>
  <c r="AC31" i="7"/>
  <c r="AC50" i="7" s="1"/>
  <c r="AB31" i="7"/>
  <c r="AB50" i="7" s="1"/>
  <c r="U31" i="7"/>
  <c r="U50" i="7" s="1"/>
  <c r="T31" i="7"/>
  <c r="T50" i="7" s="1"/>
  <c r="R31" i="7"/>
  <c r="R50" i="7" s="1"/>
  <c r="Q31" i="7"/>
  <c r="Q50" i="7" s="1"/>
  <c r="J31" i="7"/>
  <c r="J50" i="7" s="1"/>
  <c r="BM50" i="7" s="1"/>
  <c r="I31" i="7"/>
  <c r="I50" i="7" s="1"/>
  <c r="BL50" i="7" s="1"/>
  <c r="G31" i="7"/>
  <c r="G50" i="7" s="1"/>
  <c r="BJ50" i="7" s="1"/>
  <c r="F31" i="7"/>
  <c r="F50" i="7" s="1"/>
  <c r="BI50" i="7" s="1"/>
  <c r="BN30" i="7"/>
  <c r="BE30" i="7"/>
  <c r="BE49" i="7" s="1"/>
  <c r="BD30" i="7"/>
  <c r="BD49" i="7" s="1"/>
  <c r="BC30" i="7"/>
  <c r="BC49" i="7" s="1"/>
  <c r="BA30" i="7"/>
  <c r="BA49" i="7" s="1"/>
  <c r="AT30" i="7"/>
  <c r="AT49" i="7" s="1"/>
  <c r="AS30" i="7"/>
  <c r="AS49" i="7" s="1"/>
  <c r="AR30" i="7"/>
  <c r="AR49" i="7" s="1"/>
  <c r="AP30" i="7"/>
  <c r="AP49" i="7" s="1"/>
  <c r="AI30" i="7"/>
  <c r="AI49" i="7" s="1"/>
  <c r="AH30" i="7"/>
  <c r="AH49" i="7" s="1"/>
  <c r="AG30" i="7"/>
  <c r="AG49" i="7" s="1"/>
  <c r="AE30" i="7"/>
  <c r="AE49" i="7" s="1"/>
  <c r="X30" i="7"/>
  <c r="X49" i="7" s="1"/>
  <c r="W30" i="7"/>
  <c r="W49" i="7" s="1"/>
  <c r="V30" i="7"/>
  <c r="V49" i="7" s="1"/>
  <c r="T30" i="7"/>
  <c r="T49" i="7" s="1"/>
  <c r="M30" i="7"/>
  <c r="M49" i="7" s="1"/>
  <c r="BP49" i="7" s="1"/>
  <c r="L30" i="7"/>
  <c r="L49" i="7" s="1"/>
  <c r="BO49" i="7" s="1"/>
  <c r="K30" i="7"/>
  <c r="K49" i="7" s="1"/>
  <c r="BN49" i="7" s="1"/>
  <c r="I30" i="7"/>
  <c r="I49" i="7" s="1"/>
  <c r="BL49" i="7" s="1"/>
  <c r="BN29" i="7"/>
  <c r="BN28" i="7"/>
  <c r="BN27" i="7"/>
  <c r="BN26" i="7"/>
  <c r="BN25" i="7"/>
  <c r="BN24" i="7"/>
  <c r="BE24" i="7"/>
  <c r="BE43" i="7" s="1"/>
  <c r="BD24" i="7"/>
  <c r="BD43" i="7" s="1"/>
  <c r="BA24" i="7"/>
  <c r="BA43" i="7" s="1"/>
  <c r="AY24" i="7"/>
  <c r="AY43" i="7" s="1"/>
  <c r="AX24" i="7"/>
  <c r="AX43" i="7" s="1"/>
  <c r="AW24" i="7"/>
  <c r="AW43" i="7" s="1"/>
  <c r="AV24" i="7"/>
  <c r="AV43" i="7" s="1"/>
  <c r="AT24" i="7"/>
  <c r="AT43" i="7" s="1"/>
  <c r="AS24" i="7"/>
  <c r="AS43" i="7" s="1"/>
  <c r="AP24" i="7"/>
  <c r="AP43" i="7" s="1"/>
  <c r="AN24" i="7"/>
  <c r="AN43" i="7" s="1"/>
  <c r="AM24" i="7"/>
  <c r="AM43" i="7" s="1"/>
  <c r="AL24" i="7"/>
  <c r="AL43" i="7" s="1"/>
  <c r="AK24" i="7"/>
  <c r="AK43" i="7" s="1"/>
  <c r="AI24" i="7"/>
  <c r="AI43" i="7" s="1"/>
  <c r="AH24" i="7"/>
  <c r="AH43" i="7" s="1"/>
  <c r="AE24" i="7"/>
  <c r="AE43" i="7" s="1"/>
  <c r="AC24" i="7"/>
  <c r="AC43" i="7" s="1"/>
  <c r="AB24" i="7"/>
  <c r="AB43" i="7" s="1"/>
  <c r="AA24" i="7"/>
  <c r="AA43" i="7" s="1"/>
  <c r="Z24" i="7"/>
  <c r="Z43" i="7" s="1"/>
  <c r="X24" i="7"/>
  <c r="X43" i="7" s="1"/>
  <c r="W24" i="7"/>
  <c r="W43" i="7" s="1"/>
  <c r="T24" i="7"/>
  <c r="T43" i="7" s="1"/>
  <c r="R24" i="7"/>
  <c r="R43" i="7" s="1"/>
  <c r="Q24" i="7"/>
  <c r="Q43" i="7" s="1"/>
  <c r="P24" i="7"/>
  <c r="P43" i="7" s="1"/>
  <c r="O24" i="7"/>
  <c r="O43" i="7" s="1"/>
  <c r="M24" i="7"/>
  <c r="M43" i="7" s="1"/>
  <c r="BP43" i="7" s="1"/>
  <c r="L24" i="7"/>
  <c r="L43" i="7" s="1"/>
  <c r="BO43" i="7" s="1"/>
  <c r="I24" i="7"/>
  <c r="I43" i="7" s="1"/>
  <c r="BL43" i="7" s="1"/>
  <c r="G24" i="7"/>
  <c r="G43" i="7" s="1"/>
  <c r="BJ43" i="7" s="1"/>
  <c r="F24" i="7"/>
  <c r="F43" i="7" s="1"/>
  <c r="BI43" i="7" s="1"/>
  <c r="E24" i="7"/>
  <c r="E43" i="7" s="1"/>
  <c r="BH43" i="7" s="1"/>
  <c r="D24" i="7"/>
  <c r="D43" i="7" s="1"/>
  <c r="BG43" i="7" s="1"/>
  <c r="BN23" i="7"/>
  <c r="BN22" i="7"/>
  <c r="BO16" i="7"/>
  <c r="BN16" i="7"/>
  <c r="BM16" i="7"/>
  <c r="BL16" i="7"/>
  <c r="BK16" i="7"/>
  <c r="BJ16" i="7"/>
  <c r="BI16" i="7"/>
  <c r="BH16" i="7"/>
  <c r="BG16" i="7"/>
  <c r="BJ15" i="7"/>
  <c r="BI15" i="7"/>
  <c r="BH15" i="7"/>
  <c r="BG15" i="7"/>
  <c r="BM14" i="7"/>
  <c r="BJ14" i="7"/>
  <c r="BI14" i="7"/>
  <c r="BH14" i="7"/>
  <c r="BG14" i="7"/>
  <c r="BF14" i="7"/>
  <c r="BJ13" i="7"/>
  <c r="BI13" i="7"/>
  <c r="BH13" i="7"/>
  <c r="BG13" i="7"/>
  <c r="BF13" i="7"/>
  <c r="BK12" i="7"/>
  <c r="BJ12" i="7"/>
  <c r="BI12" i="7"/>
  <c r="BH12" i="7"/>
  <c r="BG12" i="7"/>
  <c r="BF12" i="7"/>
  <c r="BM11" i="7"/>
  <c r="BK11" i="7"/>
  <c r="BJ11" i="7"/>
  <c r="BI11" i="7"/>
  <c r="BH11" i="7"/>
  <c r="BG11" i="7"/>
  <c r="BF11" i="7"/>
  <c r="BO10" i="7"/>
  <c r="BL9" i="7"/>
  <c r="BL8" i="7"/>
  <c r="BK6" i="7"/>
  <c r="BJ6" i="7"/>
  <c r="BI6" i="7"/>
  <c r="BF6" i="7"/>
  <c r="BP5" i="7"/>
  <c r="BM5" i="7"/>
  <c r="BJ5" i="7"/>
  <c r="BI5" i="7"/>
  <c r="BH5" i="7"/>
  <c r="BG5" i="7"/>
  <c r="BF5" i="7"/>
  <c r="BI4" i="7"/>
  <c r="BH4" i="7"/>
  <c r="BG4" i="7"/>
  <c r="BP3" i="7"/>
  <c r="BO3" i="7"/>
  <c r="BK3" i="7"/>
  <c r="BJ3" i="7"/>
  <c r="BI3" i="7"/>
  <c r="BH3" i="7"/>
  <c r="BG3" i="7"/>
  <c r="BF3" i="7"/>
  <c r="M17" i="6"/>
  <c r="L17" i="6"/>
  <c r="K17" i="6"/>
  <c r="J17" i="6"/>
  <c r="I17" i="6"/>
  <c r="H17" i="6"/>
  <c r="G17" i="6"/>
  <c r="F17" i="6"/>
  <c r="E17" i="6"/>
  <c r="D17" i="6"/>
  <c r="C17" i="6"/>
  <c r="M16" i="6"/>
  <c r="I16" i="6"/>
  <c r="H16" i="6"/>
  <c r="G16" i="6"/>
  <c r="F16" i="6"/>
  <c r="E16" i="6"/>
  <c r="C16" i="6"/>
  <c r="M15" i="6"/>
  <c r="L15" i="6"/>
  <c r="K15" i="6"/>
  <c r="J15" i="6"/>
  <c r="I15" i="6"/>
  <c r="H15" i="6"/>
  <c r="G15" i="6"/>
  <c r="F15" i="6"/>
  <c r="E15" i="6"/>
  <c r="D15" i="6"/>
  <c r="C15" i="6"/>
  <c r="M14" i="6"/>
  <c r="L14" i="6"/>
  <c r="K14" i="6"/>
  <c r="I14" i="6"/>
  <c r="H14" i="6"/>
  <c r="G14" i="6"/>
  <c r="F14" i="6"/>
  <c r="D14" i="6"/>
  <c r="C14" i="6"/>
  <c r="M13" i="6"/>
  <c r="L13" i="6"/>
  <c r="K13" i="6"/>
  <c r="J13" i="6"/>
  <c r="I13" i="6"/>
  <c r="G13" i="6"/>
  <c r="F13" i="6"/>
  <c r="E13" i="6"/>
  <c r="D13" i="6"/>
  <c r="C13" i="6"/>
  <c r="M12" i="6"/>
  <c r="L12" i="6"/>
  <c r="K12" i="6"/>
  <c r="H12" i="6"/>
  <c r="E12" i="6"/>
  <c r="D12" i="6"/>
  <c r="C12" i="6"/>
  <c r="J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6" i="6"/>
  <c r="L6" i="6"/>
  <c r="K6" i="6"/>
  <c r="J6" i="6"/>
  <c r="I6" i="6"/>
  <c r="H6" i="6"/>
  <c r="G6" i="6"/>
  <c r="F6" i="6"/>
  <c r="E6" i="6"/>
  <c r="D6" i="6"/>
  <c r="C6" i="6"/>
  <c r="K5" i="6"/>
  <c r="J5" i="6"/>
  <c r="H5" i="6"/>
  <c r="C5" i="6"/>
  <c r="M4" i="6"/>
  <c r="L4" i="6"/>
  <c r="K4" i="6"/>
  <c r="J4" i="6"/>
  <c r="I4" i="6"/>
  <c r="H4" i="6"/>
  <c r="G4" i="6"/>
  <c r="F4" i="6"/>
  <c r="E4" i="6"/>
  <c r="D4" i="6"/>
  <c r="C4" i="6"/>
  <c r="M3" i="6"/>
  <c r="L3" i="6"/>
  <c r="K3" i="6"/>
  <c r="J3" i="6"/>
  <c r="I3" i="6"/>
  <c r="H3" i="6"/>
  <c r="G3" i="6"/>
  <c r="F3" i="6"/>
  <c r="E3" i="6"/>
  <c r="D3" i="6"/>
  <c r="C3" i="6"/>
  <c r="BP19" i="1"/>
  <c r="BO19" i="1"/>
  <c r="BN19" i="1"/>
  <c r="BM19" i="1"/>
  <c r="BL19" i="1"/>
  <c r="BK19" i="1"/>
  <c r="BJ19" i="1"/>
  <c r="BI19" i="1"/>
  <c r="BH19" i="1"/>
  <c r="BG19" i="1"/>
  <c r="BF19" i="1"/>
  <c r="AU22" i="7" l="1"/>
  <c r="AU41" i="7" s="1"/>
  <c r="AJ22" i="7"/>
  <c r="AJ41" i="7" s="1"/>
  <c r="Y22" i="7"/>
  <c r="Y41" i="7" s="1"/>
  <c r="N22" i="7"/>
  <c r="N41" i="7" s="1"/>
  <c r="C22" i="7"/>
  <c r="C41" i="7" s="1"/>
  <c r="BF41" i="7" s="1"/>
  <c r="AV22" i="7"/>
  <c r="AV41" i="7" s="1"/>
  <c r="AK22" i="7"/>
  <c r="AK41" i="7" s="1"/>
  <c r="Z22" i="7"/>
  <c r="Z41" i="7" s="1"/>
  <c r="O22" i="7"/>
  <c r="O41" i="7" s="1"/>
  <c r="D22" i="7"/>
  <c r="D41" i="7" s="1"/>
  <c r="BG41" i="7" s="1"/>
  <c r="AW22" i="7"/>
  <c r="AW41" i="7" s="1"/>
  <c r="AL22" i="7"/>
  <c r="AL41" i="7" s="1"/>
  <c r="AA22" i="7"/>
  <c r="AA41" i="7" s="1"/>
  <c r="P22" i="7"/>
  <c r="P41" i="7" s="1"/>
  <c r="E22" i="7"/>
  <c r="E41" i="7" s="1"/>
  <c r="BH41" i="7" s="1"/>
  <c r="AX22" i="7"/>
  <c r="AX41" i="7" s="1"/>
  <c r="AM22" i="7"/>
  <c r="AM41" i="7" s="1"/>
  <c r="AB22" i="7"/>
  <c r="AB41" i="7" s="1"/>
  <c r="Q22" i="7"/>
  <c r="Q41" i="7" s="1"/>
  <c r="F22" i="7"/>
  <c r="F41" i="7" s="1"/>
  <c r="BI41" i="7" s="1"/>
  <c r="AY22" i="7"/>
  <c r="AY41" i="7" s="1"/>
  <c r="AN22" i="7"/>
  <c r="AN41" i="7" s="1"/>
  <c r="AC22" i="7"/>
  <c r="AC41" i="7" s="1"/>
  <c r="R22" i="7"/>
  <c r="R41" i="7" s="1"/>
  <c r="G22" i="7"/>
  <c r="G41" i="7" s="1"/>
  <c r="BJ41" i="7" s="1"/>
  <c r="AZ22" i="7"/>
  <c r="AZ41" i="7" s="1"/>
  <c r="AO22" i="7"/>
  <c r="AO41" i="7" s="1"/>
  <c r="AD22" i="7"/>
  <c r="AD41" i="7" s="1"/>
  <c r="S22" i="7"/>
  <c r="S41" i="7" s="1"/>
  <c r="H22" i="7"/>
  <c r="H41" i="7" s="1"/>
  <c r="BK41" i="7" s="1"/>
  <c r="BA22" i="7"/>
  <c r="BA41" i="7" s="1"/>
  <c r="AP22" i="7"/>
  <c r="AP41" i="7" s="1"/>
  <c r="AE22" i="7"/>
  <c r="AE41" i="7" s="1"/>
  <c r="T22" i="7"/>
  <c r="T41" i="7" s="1"/>
  <c r="I22" i="7"/>
  <c r="I41" i="7" s="1"/>
  <c r="BL41" i="7" s="1"/>
  <c r="BB22" i="7"/>
  <c r="BB41" i="7" s="1"/>
  <c r="AQ22" i="7"/>
  <c r="AQ41" i="7" s="1"/>
  <c r="AF22" i="7"/>
  <c r="AF41" i="7" s="1"/>
  <c r="U22" i="7"/>
  <c r="U41" i="7" s="1"/>
  <c r="J22" i="7"/>
  <c r="J41" i="7" s="1"/>
  <c r="BM41" i="7" s="1"/>
  <c r="BC22" i="7"/>
  <c r="BC41" i="7" s="1"/>
  <c r="AR22" i="7"/>
  <c r="AR41" i="7" s="1"/>
  <c r="AG22" i="7"/>
  <c r="AG41" i="7" s="1"/>
  <c r="V22" i="7"/>
  <c r="V41" i="7" s="1"/>
  <c r="K22" i="7"/>
  <c r="K41" i="7" s="1"/>
  <c r="BN41" i="7" s="1"/>
  <c r="BD22" i="7"/>
  <c r="BD41" i="7" s="1"/>
  <c r="AS22" i="7"/>
  <c r="AS41" i="7" s="1"/>
  <c r="AH22" i="7"/>
  <c r="AH41" i="7" s="1"/>
  <c r="W22" i="7"/>
  <c r="W41" i="7" s="1"/>
  <c r="L22" i="7"/>
  <c r="L41" i="7" s="1"/>
  <c r="BO41" i="7" s="1"/>
  <c r="BO57" i="7" s="1"/>
  <c r="BE22" i="7"/>
  <c r="BE41" i="7" s="1"/>
  <c r="AT22" i="7"/>
  <c r="AT41" i="7" s="1"/>
  <c r="AI22" i="7"/>
  <c r="AI41" i="7" s="1"/>
  <c r="X22" i="7"/>
  <c r="X41" i="7" s="1"/>
  <c r="M22" i="7"/>
  <c r="M41" i="7" s="1"/>
  <c r="BP41" i="7" s="1"/>
  <c r="BP57" i="7" s="1"/>
  <c r="AU23" i="7"/>
  <c r="AU42" i="7" s="1"/>
  <c r="AJ23" i="7"/>
  <c r="AJ42" i="7" s="1"/>
  <c r="Y23" i="7"/>
  <c r="Y42" i="7" s="1"/>
  <c r="N23" i="7"/>
  <c r="N42" i="7" s="1"/>
  <c r="C23" i="7"/>
  <c r="C42" i="7" s="1"/>
  <c r="BF42" i="7" s="1"/>
  <c r="AV23" i="7"/>
  <c r="AV42" i="7" s="1"/>
  <c r="AK23" i="7"/>
  <c r="AK42" i="7" s="1"/>
  <c r="Z23" i="7"/>
  <c r="Z42" i="7" s="1"/>
  <c r="O23" i="7"/>
  <c r="O42" i="7" s="1"/>
  <c r="D23" i="7"/>
  <c r="D42" i="7" s="1"/>
  <c r="BG42" i="7" s="1"/>
  <c r="AW23" i="7"/>
  <c r="AW42" i="7" s="1"/>
  <c r="AL23" i="7"/>
  <c r="AL42" i="7" s="1"/>
  <c r="AA23" i="7"/>
  <c r="AA42" i="7" s="1"/>
  <c r="P23" i="7"/>
  <c r="P42" i="7" s="1"/>
  <c r="E23" i="7"/>
  <c r="E42" i="7" s="1"/>
  <c r="BH42" i="7" s="1"/>
  <c r="AX23" i="7"/>
  <c r="AX42" i="7" s="1"/>
  <c r="AM23" i="7"/>
  <c r="AM42" i="7" s="1"/>
  <c r="AB23" i="7"/>
  <c r="AB42" i="7" s="1"/>
  <c r="Q23" i="7"/>
  <c r="Q42" i="7" s="1"/>
  <c r="F23" i="7"/>
  <c r="F42" i="7" s="1"/>
  <c r="BI42" i="7" s="1"/>
  <c r="AY23" i="7"/>
  <c r="AY42" i="7" s="1"/>
  <c r="AN23" i="7"/>
  <c r="AN42" i="7" s="1"/>
  <c r="AC23" i="7"/>
  <c r="AC42" i="7" s="1"/>
  <c r="R23" i="7"/>
  <c r="R42" i="7" s="1"/>
  <c r="G23" i="7"/>
  <c r="G42" i="7" s="1"/>
  <c r="BJ42" i="7" s="1"/>
  <c r="AZ23" i="7"/>
  <c r="AZ42" i="7" s="1"/>
  <c r="AO23" i="7"/>
  <c r="AO42" i="7" s="1"/>
  <c r="AD23" i="7"/>
  <c r="AD42" i="7" s="1"/>
  <c r="S23" i="7"/>
  <c r="S42" i="7" s="1"/>
  <c r="H23" i="7"/>
  <c r="H42" i="7" s="1"/>
  <c r="BK42" i="7" s="1"/>
  <c r="BA23" i="7"/>
  <c r="BA42" i="7" s="1"/>
  <c r="AP23" i="7"/>
  <c r="AP42" i="7" s="1"/>
  <c r="AE23" i="7"/>
  <c r="AE42" i="7" s="1"/>
  <c r="T23" i="7"/>
  <c r="T42" i="7" s="1"/>
  <c r="I23" i="7"/>
  <c r="I42" i="7" s="1"/>
  <c r="BL42" i="7" s="1"/>
  <c r="BB23" i="7"/>
  <c r="BB42" i="7" s="1"/>
  <c r="AQ23" i="7"/>
  <c r="AQ42" i="7" s="1"/>
  <c r="AF23" i="7"/>
  <c r="AF42" i="7" s="1"/>
  <c r="U23" i="7"/>
  <c r="U42" i="7" s="1"/>
  <c r="J23" i="7"/>
  <c r="J42" i="7" s="1"/>
  <c r="BM42" i="7" s="1"/>
  <c r="BC23" i="7"/>
  <c r="BC42" i="7" s="1"/>
  <c r="AR23" i="7"/>
  <c r="AR42" i="7" s="1"/>
  <c r="AG23" i="7"/>
  <c r="AG42" i="7" s="1"/>
  <c r="V23" i="7"/>
  <c r="V42" i="7" s="1"/>
  <c r="K23" i="7"/>
  <c r="K42" i="7" s="1"/>
  <c r="BN42" i="7" s="1"/>
  <c r="BD23" i="7"/>
  <c r="BD42" i="7" s="1"/>
  <c r="AS23" i="7"/>
  <c r="AS42" i="7" s="1"/>
  <c r="AH23" i="7"/>
  <c r="AH42" i="7" s="1"/>
  <c r="W23" i="7"/>
  <c r="W42" i="7" s="1"/>
  <c r="L23" i="7"/>
  <c r="L42" i="7" s="1"/>
  <c r="BO42" i="7" s="1"/>
  <c r="BE23" i="7"/>
  <c r="BE42" i="7" s="1"/>
  <c r="AT23" i="7"/>
  <c r="AT42" i="7" s="1"/>
  <c r="AI23" i="7"/>
  <c r="AI42" i="7" s="1"/>
  <c r="X23" i="7"/>
  <c r="X42" i="7" s="1"/>
  <c r="M23" i="7"/>
  <c r="M42" i="7" s="1"/>
  <c r="BP42" i="7" s="1"/>
  <c r="AU24" i="7"/>
  <c r="AU43" i="7" s="1"/>
  <c r="AJ24" i="7"/>
  <c r="AJ43" i="7" s="1"/>
  <c r="Y24" i="7"/>
  <c r="Y43" i="7" s="1"/>
  <c r="N24" i="7"/>
  <c r="N43" i="7" s="1"/>
  <c r="C24" i="7"/>
  <c r="C43" i="7" s="1"/>
  <c r="BF43" i="7" s="1"/>
  <c r="AZ24" i="7"/>
  <c r="AZ43" i="7" s="1"/>
  <c r="AO24" i="7"/>
  <c r="AO43" i="7" s="1"/>
  <c r="AD24" i="7"/>
  <c r="AD43" i="7" s="1"/>
  <c r="S24" i="7"/>
  <c r="S43" i="7" s="1"/>
  <c r="H24" i="7"/>
  <c r="H43" i="7" s="1"/>
  <c r="BK43" i="7" s="1"/>
  <c r="BB24" i="7"/>
  <c r="BB43" i="7" s="1"/>
  <c r="AQ24" i="7"/>
  <c r="AQ43" i="7" s="1"/>
  <c r="AF24" i="7"/>
  <c r="AF43" i="7" s="1"/>
  <c r="U24" i="7"/>
  <c r="U43" i="7" s="1"/>
  <c r="J24" i="7"/>
  <c r="J43" i="7" s="1"/>
  <c r="BM43" i="7" s="1"/>
  <c r="BM57" i="7" s="1"/>
  <c r="BC24" i="7"/>
  <c r="BC43" i="7" s="1"/>
  <c r="AR24" i="7"/>
  <c r="AR43" i="7" s="1"/>
  <c r="AG24" i="7"/>
  <c r="AG43" i="7" s="1"/>
  <c r="V24" i="7"/>
  <c r="V43" i="7" s="1"/>
  <c r="K24" i="7"/>
  <c r="K43" i="7" s="1"/>
  <c r="BN43" i="7" s="1"/>
  <c r="AU25" i="7"/>
  <c r="AU44" i="7" s="1"/>
  <c r="AJ25" i="7"/>
  <c r="AJ44" i="7" s="1"/>
  <c r="Y25" i="7"/>
  <c r="Y44" i="7" s="1"/>
  <c r="N25" i="7"/>
  <c r="N44" i="7" s="1"/>
  <c r="C25" i="7"/>
  <c r="C44" i="7" s="1"/>
  <c r="BF44" i="7" s="1"/>
  <c r="AV25" i="7"/>
  <c r="AV44" i="7" s="1"/>
  <c r="AK25" i="7"/>
  <c r="AK44" i="7" s="1"/>
  <c r="Z25" i="7"/>
  <c r="Z44" i="7" s="1"/>
  <c r="O25" i="7"/>
  <c r="O44" i="7" s="1"/>
  <c r="D25" i="7"/>
  <c r="D44" i="7" s="1"/>
  <c r="BG44" i="7" s="1"/>
  <c r="AW25" i="7"/>
  <c r="AW44" i="7" s="1"/>
  <c r="AL25" i="7"/>
  <c r="AL44" i="7" s="1"/>
  <c r="AA25" i="7"/>
  <c r="AA44" i="7" s="1"/>
  <c r="P25" i="7"/>
  <c r="P44" i="7" s="1"/>
  <c r="E25" i="7"/>
  <c r="E44" i="7" s="1"/>
  <c r="BH44" i="7" s="1"/>
  <c r="AX25" i="7"/>
  <c r="AX44" i="7" s="1"/>
  <c r="AM25" i="7"/>
  <c r="AM44" i="7" s="1"/>
  <c r="AB25" i="7"/>
  <c r="AB44" i="7" s="1"/>
  <c r="Q25" i="7"/>
  <c r="Q44" i="7" s="1"/>
  <c r="F25" i="7"/>
  <c r="F44" i="7" s="1"/>
  <c r="BI44" i="7" s="1"/>
  <c r="AY25" i="7"/>
  <c r="AY44" i="7" s="1"/>
  <c r="AN25" i="7"/>
  <c r="AN44" i="7" s="1"/>
  <c r="AC25" i="7"/>
  <c r="AC44" i="7" s="1"/>
  <c r="R25" i="7"/>
  <c r="R44" i="7" s="1"/>
  <c r="G25" i="7"/>
  <c r="G44" i="7" s="1"/>
  <c r="BJ44" i="7" s="1"/>
  <c r="AZ25" i="7"/>
  <c r="AZ44" i="7" s="1"/>
  <c r="AO25" i="7"/>
  <c r="AO44" i="7" s="1"/>
  <c r="AD25" i="7"/>
  <c r="AD44" i="7" s="1"/>
  <c r="S25" i="7"/>
  <c r="S44" i="7" s="1"/>
  <c r="H25" i="7"/>
  <c r="H44" i="7" s="1"/>
  <c r="BK44" i="7" s="1"/>
  <c r="BA25" i="7"/>
  <c r="BA44" i="7" s="1"/>
  <c r="AP25" i="7"/>
  <c r="AP44" i="7" s="1"/>
  <c r="AE25" i="7"/>
  <c r="AE44" i="7" s="1"/>
  <c r="T25" i="7"/>
  <c r="T44" i="7" s="1"/>
  <c r="I25" i="7"/>
  <c r="I44" i="7" s="1"/>
  <c r="BL44" i="7" s="1"/>
  <c r="BB25" i="7"/>
  <c r="BB44" i="7" s="1"/>
  <c r="AQ25" i="7"/>
  <c r="AQ44" i="7" s="1"/>
  <c r="AF25" i="7"/>
  <c r="AF44" i="7" s="1"/>
  <c r="U25" i="7"/>
  <c r="U44" i="7" s="1"/>
  <c r="J25" i="7"/>
  <c r="J44" i="7" s="1"/>
  <c r="BM44" i="7" s="1"/>
  <c r="BC25" i="7"/>
  <c r="BC44" i="7" s="1"/>
  <c r="AR25" i="7"/>
  <c r="AR44" i="7" s="1"/>
  <c r="AG25" i="7"/>
  <c r="AG44" i="7" s="1"/>
  <c r="V25" i="7"/>
  <c r="V44" i="7" s="1"/>
  <c r="K25" i="7"/>
  <c r="K44" i="7" s="1"/>
  <c r="BN44" i="7" s="1"/>
  <c r="BD25" i="7"/>
  <c r="BD44" i="7" s="1"/>
  <c r="AS25" i="7"/>
  <c r="AS44" i="7" s="1"/>
  <c r="AH25" i="7"/>
  <c r="AH44" i="7" s="1"/>
  <c r="W25" i="7"/>
  <c r="W44" i="7" s="1"/>
  <c r="L25" i="7"/>
  <c r="L44" i="7" s="1"/>
  <c r="BO44" i="7" s="1"/>
  <c r="BE25" i="7"/>
  <c r="BE44" i="7" s="1"/>
  <c r="AT25" i="7"/>
  <c r="AT44" i="7" s="1"/>
  <c r="AI25" i="7"/>
  <c r="AI44" i="7" s="1"/>
  <c r="X25" i="7"/>
  <c r="X44" i="7" s="1"/>
  <c r="M25" i="7"/>
  <c r="M44" i="7" s="1"/>
  <c r="BP44" i="7" s="1"/>
  <c r="AU26" i="7"/>
  <c r="AU45" i="7" s="1"/>
  <c r="AJ26" i="7"/>
  <c r="AJ45" i="7" s="1"/>
  <c r="Y26" i="7"/>
  <c r="Y45" i="7" s="1"/>
  <c r="N26" i="7"/>
  <c r="N45" i="7" s="1"/>
  <c r="C26" i="7"/>
  <c r="C45" i="7" s="1"/>
  <c r="BF45" i="7" s="1"/>
  <c r="AV26" i="7"/>
  <c r="AV45" i="7" s="1"/>
  <c r="AK26" i="7"/>
  <c r="AK45" i="7" s="1"/>
  <c r="Z26" i="7"/>
  <c r="Z45" i="7" s="1"/>
  <c r="O26" i="7"/>
  <c r="O45" i="7" s="1"/>
  <c r="D26" i="7"/>
  <c r="D45" i="7" s="1"/>
  <c r="BG45" i="7" s="1"/>
  <c r="AW26" i="7"/>
  <c r="AW45" i="7" s="1"/>
  <c r="AL26" i="7"/>
  <c r="AL45" i="7" s="1"/>
  <c r="AA26" i="7"/>
  <c r="AA45" i="7" s="1"/>
  <c r="P26" i="7"/>
  <c r="P45" i="7" s="1"/>
  <c r="E26" i="7"/>
  <c r="E45" i="7" s="1"/>
  <c r="BH45" i="7" s="1"/>
  <c r="AX26" i="7"/>
  <c r="AX45" i="7" s="1"/>
  <c r="AM26" i="7"/>
  <c r="AM45" i="7" s="1"/>
  <c r="AB26" i="7"/>
  <c r="AB45" i="7" s="1"/>
  <c r="Q26" i="7"/>
  <c r="Q45" i="7" s="1"/>
  <c r="F26" i="7"/>
  <c r="F45" i="7" s="1"/>
  <c r="BI45" i="7" s="1"/>
  <c r="AY26" i="7"/>
  <c r="AY45" i="7" s="1"/>
  <c r="AN26" i="7"/>
  <c r="AN45" i="7" s="1"/>
  <c r="AC26" i="7"/>
  <c r="AC45" i="7" s="1"/>
  <c r="R26" i="7"/>
  <c r="R45" i="7" s="1"/>
  <c r="G26" i="7"/>
  <c r="G45" i="7" s="1"/>
  <c r="BJ45" i="7" s="1"/>
  <c r="AZ26" i="7"/>
  <c r="AZ45" i="7" s="1"/>
  <c r="AO26" i="7"/>
  <c r="AO45" i="7" s="1"/>
  <c r="AD26" i="7"/>
  <c r="AD45" i="7" s="1"/>
  <c r="S26" i="7"/>
  <c r="S45" i="7" s="1"/>
  <c r="H26" i="7"/>
  <c r="H45" i="7" s="1"/>
  <c r="BK45" i="7" s="1"/>
  <c r="BA26" i="7"/>
  <c r="BA45" i="7" s="1"/>
  <c r="AP26" i="7"/>
  <c r="AP45" i="7" s="1"/>
  <c r="AE26" i="7"/>
  <c r="AE45" i="7" s="1"/>
  <c r="T26" i="7"/>
  <c r="T45" i="7" s="1"/>
  <c r="I26" i="7"/>
  <c r="I45" i="7" s="1"/>
  <c r="BL45" i="7" s="1"/>
  <c r="BB26" i="7"/>
  <c r="BB45" i="7" s="1"/>
  <c r="AQ26" i="7"/>
  <c r="AQ45" i="7" s="1"/>
  <c r="AF26" i="7"/>
  <c r="AF45" i="7" s="1"/>
  <c r="U26" i="7"/>
  <c r="U45" i="7" s="1"/>
  <c r="J26" i="7"/>
  <c r="J45" i="7" s="1"/>
  <c r="BM45" i="7" s="1"/>
  <c r="BC26" i="7"/>
  <c r="BC45" i="7" s="1"/>
  <c r="AR26" i="7"/>
  <c r="AR45" i="7" s="1"/>
  <c r="AG26" i="7"/>
  <c r="AG45" i="7" s="1"/>
  <c r="V26" i="7"/>
  <c r="V45" i="7" s="1"/>
  <c r="K26" i="7"/>
  <c r="K45" i="7" s="1"/>
  <c r="BN45" i="7" s="1"/>
  <c r="BD26" i="7"/>
  <c r="BD45" i="7" s="1"/>
  <c r="AS26" i="7"/>
  <c r="AS45" i="7" s="1"/>
  <c r="AH26" i="7"/>
  <c r="AH45" i="7" s="1"/>
  <c r="W26" i="7"/>
  <c r="W45" i="7" s="1"/>
  <c r="L26" i="7"/>
  <c r="L45" i="7" s="1"/>
  <c r="BO45" i="7" s="1"/>
  <c r="BE26" i="7"/>
  <c r="BE45" i="7" s="1"/>
  <c r="AT26" i="7"/>
  <c r="AT45" i="7" s="1"/>
  <c r="AI26" i="7"/>
  <c r="AI45" i="7" s="1"/>
  <c r="X26" i="7"/>
  <c r="X45" i="7" s="1"/>
  <c r="M26" i="7"/>
  <c r="M45" i="7" s="1"/>
  <c r="BP45" i="7" s="1"/>
  <c r="AU27" i="7"/>
  <c r="AU46" i="7" s="1"/>
  <c r="AJ27" i="7"/>
  <c r="AJ46" i="7" s="1"/>
  <c r="Y27" i="7"/>
  <c r="Y46" i="7" s="1"/>
  <c r="N27" i="7"/>
  <c r="N46" i="7" s="1"/>
  <c r="C27" i="7"/>
  <c r="C46" i="7" s="1"/>
  <c r="BF46" i="7" s="1"/>
  <c r="AV27" i="7"/>
  <c r="AV46" i="7" s="1"/>
  <c r="AK27" i="7"/>
  <c r="AK46" i="7" s="1"/>
  <c r="Z27" i="7"/>
  <c r="Z46" i="7" s="1"/>
  <c r="O27" i="7"/>
  <c r="O46" i="7" s="1"/>
  <c r="D27" i="7"/>
  <c r="D46" i="7" s="1"/>
  <c r="BG46" i="7" s="1"/>
  <c r="AW27" i="7"/>
  <c r="AW46" i="7" s="1"/>
  <c r="AL27" i="7"/>
  <c r="AL46" i="7" s="1"/>
  <c r="AA27" i="7"/>
  <c r="AA46" i="7" s="1"/>
  <c r="P27" i="7"/>
  <c r="P46" i="7" s="1"/>
  <c r="E27" i="7"/>
  <c r="E46" i="7" s="1"/>
  <c r="BH46" i="7" s="1"/>
  <c r="AX27" i="7"/>
  <c r="AX46" i="7" s="1"/>
  <c r="AM27" i="7"/>
  <c r="AM46" i="7" s="1"/>
  <c r="AB27" i="7"/>
  <c r="AB46" i="7" s="1"/>
  <c r="Q27" i="7"/>
  <c r="Q46" i="7" s="1"/>
  <c r="F27" i="7"/>
  <c r="F46" i="7" s="1"/>
  <c r="BI46" i="7" s="1"/>
  <c r="AY27" i="7"/>
  <c r="AY46" i="7" s="1"/>
  <c r="AN27" i="7"/>
  <c r="AN46" i="7" s="1"/>
  <c r="AC27" i="7"/>
  <c r="AC46" i="7" s="1"/>
  <c r="R27" i="7"/>
  <c r="R46" i="7" s="1"/>
  <c r="G27" i="7"/>
  <c r="G46" i="7" s="1"/>
  <c r="BJ46" i="7" s="1"/>
  <c r="AZ27" i="7"/>
  <c r="AZ46" i="7" s="1"/>
  <c r="AO27" i="7"/>
  <c r="AO46" i="7" s="1"/>
  <c r="AD27" i="7"/>
  <c r="AD46" i="7" s="1"/>
  <c r="S27" i="7"/>
  <c r="S46" i="7" s="1"/>
  <c r="H27" i="7"/>
  <c r="H46" i="7" s="1"/>
  <c r="BK46" i="7" s="1"/>
  <c r="BA27" i="7"/>
  <c r="BA46" i="7" s="1"/>
  <c r="AP27" i="7"/>
  <c r="AP46" i="7" s="1"/>
  <c r="AE27" i="7"/>
  <c r="AE46" i="7" s="1"/>
  <c r="T27" i="7"/>
  <c r="T46" i="7" s="1"/>
  <c r="I27" i="7"/>
  <c r="I46" i="7" s="1"/>
  <c r="BL46" i="7" s="1"/>
  <c r="BB27" i="7"/>
  <c r="BB46" i="7" s="1"/>
  <c r="AQ27" i="7"/>
  <c r="AQ46" i="7" s="1"/>
  <c r="AF27" i="7"/>
  <c r="AF46" i="7" s="1"/>
  <c r="U27" i="7"/>
  <c r="U46" i="7" s="1"/>
  <c r="J27" i="7"/>
  <c r="J46" i="7" s="1"/>
  <c r="BM46" i="7" s="1"/>
  <c r="BC27" i="7"/>
  <c r="BC46" i="7" s="1"/>
  <c r="AR27" i="7"/>
  <c r="AR46" i="7" s="1"/>
  <c r="AG27" i="7"/>
  <c r="AG46" i="7" s="1"/>
  <c r="V27" i="7"/>
  <c r="V46" i="7" s="1"/>
  <c r="K27" i="7"/>
  <c r="K46" i="7" s="1"/>
  <c r="BN46" i="7" s="1"/>
  <c r="BD27" i="7"/>
  <c r="BD46" i="7" s="1"/>
  <c r="AS27" i="7"/>
  <c r="AS46" i="7" s="1"/>
  <c r="AH27" i="7"/>
  <c r="AH46" i="7" s="1"/>
  <c r="W27" i="7"/>
  <c r="W46" i="7" s="1"/>
  <c r="L27" i="7"/>
  <c r="L46" i="7" s="1"/>
  <c r="BO46" i="7" s="1"/>
  <c r="BE27" i="7"/>
  <c r="BE46" i="7" s="1"/>
  <c r="AT27" i="7"/>
  <c r="AT46" i="7" s="1"/>
  <c r="AI27" i="7"/>
  <c r="AI46" i="7" s="1"/>
  <c r="X27" i="7"/>
  <c r="X46" i="7" s="1"/>
  <c r="M27" i="7"/>
  <c r="M46" i="7" s="1"/>
  <c r="BP46" i="7" s="1"/>
  <c r="AU28" i="7"/>
  <c r="AU47" i="7" s="1"/>
  <c r="AJ28" i="7"/>
  <c r="AJ47" i="7" s="1"/>
  <c r="Y28" i="7"/>
  <c r="Y47" i="7" s="1"/>
  <c r="N28" i="7"/>
  <c r="N47" i="7" s="1"/>
  <c r="C28" i="7"/>
  <c r="C47" i="7" s="1"/>
  <c r="BF47" i="7" s="1"/>
  <c r="AV28" i="7"/>
  <c r="AV47" i="7" s="1"/>
  <c r="AK28" i="7"/>
  <c r="AK47" i="7" s="1"/>
  <c r="Z28" i="7"/>
  <c r="Z47" i="7" s="1"/>
  <c r="O28" i="7"/>
  <c r="O47" i="7" s="1"/>
  <c r="D28" i="7"/>
  <c r="D47" i="7" s="1"/>
  <c r="BG47" i="7" s="1"/>
  <c r="AW28" i="7"/>
  <c r="AW47" i="7" s="1"/>
  <c r="AL28" i="7"/>
  <c r="AL47" i="7" s="1"/>
  <c r="AA28" i="7"/>
  <c r="AA47" i="7" s="1"/>
  <c r="P28" i="7"/>
  <c r="P47" i="7" s="1"/>
  <c r="E28" i="7"/>
  <c r="E47" i="7" s="1"/>
  <c r="BH47" i="7" s="1"/>
  <c r="AX28" i="7"/>
  <c r="AX47" i="7" s="1"/>
  <c r="AM28" i="7"/>
  <c r="AM47" i="7" s="1"/>
  <c r="AB28" i="7"/>
  <c r="AB47" i="7" s="1"/>
  <c r="Q28" i="7"/>
  <c r="Q47" i="7" s="1"/>
  <c r="F28" i="7"/>
  <c r="F47" i="7" s="1"/>
  <c r="BI47" i="7" s="1"/>
  <c r="AY28" i="7"/>
  <c r="AY47" i="7" s="1"/>
  <c r="AN28" i="7"/>
  <c r="AN47" i="7" s="1"/>
  <c r="AC28" i="7"/>
  <c r="AC47" i="7" s="1"/>
  <c r="R28" i="7"/>
  <c r="R47" i="7" s="1"/>
  <c r="G28" i="7"/>
  <c r="G47" i="7" s="1"/>
  <c r="BJ47" i="7" s="1"/>
  <c r="AZ28" i="7"/>
  <c r="AZ47" i="7" s="1"/>
  <c r="AO28" i="7"/>
  <c r="AO47" i="7" s="1"/>
  <c r="AD28" i="7"/>
  <c r="AD47" i="7" s="1"/>
  <c r="S28" i="7"/>
  <c r="S47" i="7" s="1"/>
  <c r="H28" i="7"/>
  <c r="H47" i="7" s="1"/>
  <c r="BK47" i="7" s="1"/>
  <c r="BA28" i="7"/>
  <c r="BA47" i="7" s="1"/>
  <c r="AP28" i="7"/>
  <c r="AP47" i="7" s="1"/>
  <c r="AE28" i="7"/>
  <c r="AE47" i="7" s="1"/>
  <c r="T28" i="7"/>
  <c r="T47" i="7" s="1"/>
  <c r="I28" i="7"/>
  <c r="I47" i="7" s="1"/>
  <c r="BL47" i="7" s="1"/>
  <c r="BB28" i="7"/>
  <c r="BB47" i="7" s="1"/>
  <c r="AQ28" i="7"/>
  <c r="AQ47" i="7" s="1"/>
  <c r="AF28" i="7"/>
  <c r="AF47" i="7" s="1"/>
  <c r="U28" i="7"/>
  <c r="U47" i="7" s="1"/>
  <c r="J28" i="7"/>
  <c r="J47" i="7" s="1"/>
  <c r="BM47" i="7" s="1"/>
  <c r="BC28" i="7"/>
  <c r="BC47" i="7" s="1"/>
  <c r="AR28" i="7"/>
  <c r="AR47" i="7" s="1"/>
  <c r="AG28" i="7"/>
  <c r="AG47" i="7" s="1"/>
  <c r="V28" i="7"/>
  <c r="V47" i="7" s="1"/>
  <c r="K28" i="7"/>
  <c r="K47" i="7" s="1"/>
  <c r="BN47" i="7" s="1"/>
  <c r="BD28" i="7"/>
  <c r="BD47" i="7" s="1"/>
  <c r="AS28" i="7"/>
  <c r="AS47" i="7" s="1"/>
  <c r="AH28" i="7"/>
  <c r="AH47" i="7" s="1"/>
  <c r="W28" i="7"/>
  <c r="W47" i="7" s="1"/>
  <c r="L28" i="7"/>
  <c r="L47" i="7" s="1"/>
  <c r="BO47" i="7" s="1"/>
  <c r="BE28" i="7"/>
  <c r="BE47" i="7" s="1"/>
  <c r="AT28" i="7"/>
  <c r="AT47" i="7" s="1"/>
  <c r="AI28" i="7"/>
  <c r="AI47" i="7" s="1"/>
  <c r="X28" i="7"/>
  <c r="X47" i="7" s="1"/>
  <c r="M28" i="7"/>
  <c r="M47" i="7" s="1"/>
  <c r="BP47" i="7" s="1"/>
  <c r="AU29" i="7"/>
  <c r="AU48" i="7" s="1"/>
  <c r="AJ29" i="7"/>
  <c r="AJ48" i="7" s="1"/>
  <c r="Y29" i="7"/>
  <c r="Y48" i="7" s="1"/>
  <c r="N29" i="7"/>
  <c r="N48" i="7" s="1"/>
  <c r="C29" i="7"/>
  <c r="C48" i="7" s="1"/>
  <c r="BF48" i="7" s="1"/>
  <c r="AV29" i="7"/>
  <c r="AV48" i="7" s="1"/>
  <c r="AK29" i="7"/>
  <c r="AK48" i="7" s="1"/>
  <c r="Z29" i="7"/>
  <c r="Z48" i="7" s="1"/>
  <c r="O29" i="7"/>
  <c r="O48" i="7" s="1"/>
  <c r="D29" i="7"/>
  <c r="D48" i="7" s="1"/>
  <c r="BG48" i="7" s="1"/>
  <c r="AW29" i="7"/>
  <c r="AW48" i="7" s="1"/>
  <c r="AL29" i="7"/>
  <c r="AL48" i="7" s="1"/>
  <c r="AA29" i="7"/>
  <c r="AA48" i="7" s="1"/>
  <c r="P29" i="7"/>
  <c r="P48" i="7" s="1"/>
  <c r="E29" i="7"/>
  <c r="E48" i="7" s="1"/>
  <c r="BH48" i="7" s="1"/>
  <c r="AX29" i="7"/>
  <c r="AX48" i="7" s="1"/>
  <c r="AM29" i="7"/>
  <c r="AM48" i="7" s="1"/>
  <c r="AB29" i="7"/>
  <c r="AB48" i="7" s="1"/>
  <c r="Q29" i="7"/>
  <c r="Q48" i="7" s="1"/>
  <c r="F29" i="7"/>
  <c r="F48" i="7" s="1"/>
  <c r="BI48" i="7" s="1"/>
  <c r="AY29" i="7"/>
  <c r="AY48" i="7" s="1"/>
  <c r="AN29" i="7"/>
  <c r="AN48" i="7" s="1"/>
  <c r="AC29" i="7"/>
  <c r="AC48" i="7" s="1"/>
  <c r="R29" i="7"/>
  <c r="R48" i="7" s="1"/>
  <c r="G29" i="7"/>
  <c r="G48" i="7" s="1"/>
  <c r="BJ48" i="7" s="1"/>
  <c r="AZ29" i="7"/>
  <c r="AZ48" i="7" s="1"/>
  <c r="AO29" i="7"/>
  <c r="AO48" i="7" s="1"/>
  <c r="AD29" i="7"/>
  <c r="AD48" i="7" s="1"/>
  <c r="S29" i="7"/>
  <c r="S48" i="7" s="1"/>
  <c r="H29" i="7"/>
  <c r="H48" i="7" s="1"/>
  <c r="BK48" i="7" s="1"/>
  <c r="BA29" i="7"/>
  <c r="BA48" i="7" s="1"/>
  <c r="AP29" i="7"/>
  <c r="AP48" i="7" s="1"/>
  <c r="AE29" i="7"/>
  <c r="AE48" i="7" s="1"/>
  <c r="T29" i="7"/>
  <c r="T48" i="7" s="1"/>
  <c r="I29" i="7"/>
  <c r="I48" i="7" s="1"/>
  <c r="BL48" i="7" s="1"/>
  <c r="BB29" i="7"/>
  <c r="BB48" i="7" s="1"/>
  <c r="AQ29" i="7"/>
  <c r="AQ48" i="7" s="1"/>
  <c r="AF29" i="7"/>
  <c r="AF48" i="7" s="1"/>
  <c r="U29" i="7"/>
  <c r="U48" i="7" s="1"/>
  <c r="J29" i="7"/>
  <c r="J48" i="7" s="1"/>
  <c r="BM48" i="7" s="1"/>
  <c r="BC29" i="7"/>
  <c r="BC48" i="7" s="1"/>
  <c r="AR29" i="7"/>
  <c r="AR48" i="7" s="1"/>
  <c r="AG29" i="7"/>
  <c r="AG48" i="7" s="1"/>
  <c r="V29" i="7"/>
  <c r="V48" i="7" s="1"/>
  <c r="K29" i="7"/>
  <c r="K48" i="7" s="1"/>
  <c r="BN48" i="7" s="1"/>
  <c r="BD29" i="7"/>
  <c r="BD48" i="7" s="1"/>
  <c r="AS29" i="7"/>
  <c r="AS48" i="7" s="1"/>
  <c r="AH29" i="7"/>
  <c r="AH48" i="7" s="1"/>
  <c r="W29" i="7"/>
  <c r="W48" i="7" s="1"/>
  <c r="L29" i="7"/>
  <c r="L48" i="7" s="1"/>
  <c r="BO48" i="7" s="1"/>
  <c r="BE29" i="7"/>
  <c r="BE48" i="7" s="1"/>
  <c r="AT29" i="7"/>
  <c r="AT48" i="7" s="1"/>
  <c r="AI29" i="7"/>
  <c r="AI48" i="7" s="1"/>
  <c r="X29" i="7"/>
  <c r="X48" i="7" s="1"/>
  <c r="M29" i="7"/>
  <c r="M48" i="7" s="1"/>
  <c r="BP48" i="7" s="1"/>
  <c r="AU30" i="7"/>
  <c r="AU49" i="7" s="1"/>
  <c r="AJ30" i="7"/>
  <c r="AJ49" i="7" s="1"/>
  <c r="Y30" i="7"/>
  <c r="Y49" i="7" s="1"/>
  <c r="N30" i="7"/>
  <c r="N49" i="7" s="1"/>
  <c r="C30" i="7"/>
  <c r="C49" i="7" s="1"/>
  <c r="BF49" i="7" s="1"/>
  <c r="AV30" i="7"/>
  <c r="AV49" i="7" s="1"/>
  <c r="AK30" i="7"/>
  <c r="AK49" i="7" s="1"/>
  <c r="Z30" i="7"/>
  <c r="Z49" i="7" s="1"/>
  <c r="O30" i="7"/>
  <c r="O49" i="7" s="1"/>
  <c r="D30" i="7"/>
  <c r="D49" i="7" s="1"/>
  <c r="BG49" i="7" s="1"/>
  <c r="AW30" i="7"/>
  <c r="AW49" i="7" s="1"/>
  <c r="AL30" i="7"/>
  <c r="AL49" i="7" s="1"/>
  <c r="AA30" i="7"/>
  <c r="AA49" i="7" s="1"/>
  <c r="P30" i="7"/>
  <c r="P49" i="7" s="1"/>
  <c r="E30" i="7"/>
  <c r="E49" i="7" s="1"/>
  <c r="BH49" i="7" s="1"/>
  <c r="AX30" i="7"/>
  <c r="AX49" i="7" s="1"/>
  <c r="AM30" i="7"/>
  <c r="AM49" i="7" s="1"/>
  <c r="AB30" i="7"/>
  <c r="AB49" i="7" s="1"/>
  <c r="Q30" i="7"/>
  <c r="Q49" i="7" s="1"/>
  <c r="F30" i="7"/>
  <c r="F49" i="7" s="1"/>
  <c r="BI49" i="7" s="1"/>
  <c r="AY30" i="7"/>
  <c r="AY49" i="7" s="1"/>
  <c r="AN30" i="7"/>
  <c r="AN49" i="7" s="1"/>
  <c r="AC30" i="7"/>
  <c r="AC49" i="7" s="1"/>
  <c r="R30" i="7"/>
  <c r="R49" i="7" s="1"/>
  <c r="G30" i="7"/>
  <c r="G49" i="7" s="1"/>
  <c r="BJ49" i="7" s="1"/>
  <c r="AZ30" i="7"/>
  <c r="AZ49" i="7" s="1"/>
  <c r="AO30" i="7"/>
  <c r="AO49" i="7" s="1"/>
  <c r="AD30" i="7"/>
  <c r="AD49" i="7" s="1"/>
  <c r="S30" i="7"/>
  <c r="S49" i="7" s="1"/>
  <c r="H30" i="7"/>
  <c r="H49" i="7" s="1"/>
  <c r="BK49" i="7" s="1"/>
  <c r="BB30" i="7"/>
  <c r="BB49" i="7" s="1"/>
  <c r="AQ30" i="7"/>
  <c r="AQ49" i="7" s="1"/>
  <c r="AF30" i="7"/>
  <c r="AF49" i="7" s="1"/>
  <c r="U30" i="7"/>
  <c r="U49" i="7" s="1"/>
  <c r="J30" i="7"/>
  <c r="J49" i="7" s="1"/>
  <c r="BM49" i="7" s="1"/>
  <c r="AU31" i="7"/>
  <c r="AU50" i="7" s="1"/>
  <c r="AJ31" i="7"/>
  <c r="AJ50" i="7" s="1"/>
  <c r="Y31" i="7"/>
  <c r="Y50" i="7" s="1"/>
  <c r="N31" i="7"/>
  <c r="N50" i="7" s="1"/>
  <c r="C31" i="7"/>
  <c r="C50" i="7" s="1"/>
  <c r="BF50" i="7" s="1"/>
  <c r="AV31" i="7"/>
  <c r="AV50" i="7" s="1"/>
  <c r="AK31" i="7"/>
  <c r="AK50" i="7" s="1"/>
  <c r="Z31" i="7"/>
  <c r="Z50" i="7" s="1"/>
  <c r="O31" i="7"/>
  <c r="O50" i="7" s="1"/>
  <c r="D31" i="7"/>
  <c r="D50" i="7" s="1"/>
  <c r="BG50" i="7" s="1"/>
  <c r="AW31" i="7"/>
  <c r="AW50" i="7" s="1"/>
  <c r="AL31" i="7"/>
  <c r="AL50" i="7" s="1"/>
  <c r="AA31" i="7"/>
  <c r="AA50" i="7" s="1"/>
  <c r="P31" i="7"/>
  <c r="P50" i="7" s="1"/>
  <c r="E31" i="7"/>
  <c r="E50" i="7" s="1"/>
  <c r="BH50" i="7" s="1"/>
  <c r="AZ31" i="7"/>
  <c r="AZ50" i="7" s="1"/>
  <c r="AO31" i="7"/>
  <c r="AO50" i="7" s="1"/>
  <c r="AD31" i="7"/>
  <c r="AD50" i="7" s="1"/>
  <c r="S31" i="7"/>
  <c r="S50" i="7" s="1"/>
  <c r="H31" i="7"/>
  <c r="H50" i="7" s="1"/>
  <c r="BK50" i="7" s="1"/>
  <c r="BC31" i="7"/>
  <c r="BC50" i="7" s="1"/>
  <c r="AR31" i="7"/>
  <c r="AR50" i="7" s="1"/>
  <c r="AG31" i="7"/>
  <c r="AG50" i="7" s="1"/>
  <c r="V31" i="7"/>
  <c r="V50" i="7" s="1"/>
  <c r="K31" i="7"/>
  <c r="K50" i="7" s="1"/>
  <c r="BN50" i="7" s="1"/>
  <c r="BD31" i="7"/>
  <c r="BD50" i="7" s="1"/>
  <c r="AS31" i="7"/>
  <c r="AS50" i="7" s="1"/>
  <c r="AH31" i="7"/>
  <c r="AH50" i="7" s="1"/>
  <c r="W31" i="7"/>
  <c r="W50" i="7" s="1"/>
  <c r="L31" i="7"/>
  <c r="L50" i="7" s="1"/>
  <c r="BO50" i="7" s="1"/>
  <c r="BE31" i="7"/>
  <c r="BE50" i="7" s="1"/>
  <c r="AT31" i="7"/>
  <c r="AT50" i="7" s="1"/>
  <c r="AI31" i="7"/>
  <c r="AI50" i="7" s="1"/>
  <c r="X31" i="7"/>
  <c r="X50" i="7" s="1"/>
  <c r="M31" i="7"/>
  <c r="M50" i="7" s="1"/>
  <c r="BP50" i="7" s="1"/>
  <c r="AU32" i="7"/>
  <c r="AU51" i="7" s="1"/>
  <c r="AJ32" i="7"/>
  <c r="AJ51" i="7" s="1"/>
  <c r="Y32" i="7"/>
  <c r="Y51" i="7" s="1"/>
  <c r="N32" i="7"/>
  <c r="N51" i="7" s="1"/>
  <c r="C32" i="7"/>
  <c r="C51" i="7" s="1"/>
  <c r="BF51" i="7" s="1"/>
  <c r="AV32" i="7"/>
  <c r="AV51" i="7" s="1"/>
  <c r="AK32" i="7"/>
  <c r="AK51" i="7" s="1"/>
  <c r="Z32" i="7"/>
  <c r="Z51" i="7" s="1"/>
  <c r="O32" i="7"/>
  <c r="O51" i="7" s="1"/>
  <c r="D32" i="7"/>
  <c r="D51" i="7" s="1"/>
  <c r="BG51" i="7" s="1"/>
  <c r="AW32" i="7"/>
  <c r="AW51" i="7" s="1"/>
  <c r="AL32" i="7"/>
  <c r="AL51" i="7" s="1"/>
  <c r="AA32" i="7"/>
  <c r="AA51" i="7" s="1"/>
  <c r="P32" i="7"/>
  <c r="P51" i="7" s="1"/>
  <c r="E32" i="7"/>
  <c r="E51" i="7" s="1"/>
  <c r="BH51" i="7" s="1"/>
  <c r="AX32" i="7"/>
  <c r="AX51" i="7" s="1"/>
  <c r="AM32" i="7"/>
  <c r="AM51" i="7" s="1"/>
  <c r="AB32" i="7"/>
  <c r="AB51" i="7" s="1"/>
  <c r="Q32" i="7"/>
  <c r="Q51" i="7" s="1"/>
  <c r="F32" i="7"/>
  <c r="F51" i="7" s="1"/>
  <c r="BI51" i="7" s="1"/>
  <c r="AY32" i="7"/>
  <c r="AY51" i="7" s="1"/>
  <c r="AN32" i="7"/>
  <c r="AN51" i="7" s="1"/>
  <c r="AC32" i="7"/>
  <c r="AC51" i="7" s="1"/>
  <c r="R32" i="7"/>
  <c r="R51" i="7" s="1"/>
  <c r="G32" i="7"/>
  <c r="G51" i="7" s="1"/>
  <c r="BJ51" i="7" s="1"/>
  <c r="BA32" i="7"/>
  <c r="BA51" i="7" s="1"/>
  <c r="AP32" i="7"/>
  <c r="AP51" i="7" s="1"/>
  <c r="AE32" i="7"/>
  <c r="AE51" i="7" s="1"/>
  <c r="T32" i="7"/>
  <c r="T51" i="7" s="1"/>
  <c r="I32" i="7"/>
  <c r="I51" i="7" s="1"/>
  <c r="BL51" i="7" s="1"/>
  <c r="BB32" i="7"/>
  <c r="BB51" i="7" s="1"/>
  <c r="AQ32" i="7"/>
  <c r="AQ51" i="7" s="1"/>
  <c r="AF32" i="7"/>
  <c r="AF51" i="7" s="1"/>
  <c r="U32" i="7"/>
  <c r="U51" i="7" s="1"/>
  <c r="J32" i="7"/>
  <c r="J51" i="7" s="1"/>
  <c r="BM51" i="7" s="1"/>
  <c r="BC32" i="7"/>
  <c r="BC51" i="7" s="1"/>
  <c r="AR32" i="7"/>
  <c r="AR51" i="7" s="1"/>
  <c r="AG32" i="7"/>
  <c r="AG51" i="7" s="1"/>
  <c r="V32" i="7"/>
  <c r="V51" i="7" s="1"/>
  <c r="K32" i="7"/>
  <c r="K51" i="7" s="1"/>
  <c r="BN51" i="7" s="1"/>
  <c r="BD32" i="7"/>
  <c r="BD51" i="7" s="1"/>
  <c r="AS32" i="7"/>
  <c r="AS51" i="7" s="1"/>
  <c r="AH32" i="7"/>
  <c r="AH51" i="7" s="1"/>
  <c r="W32" i="7"/>
  <c r="W51" i="7" s="1"/>
  <c r="L32" i="7"/>
  <c r="L51" i="7" s="1"/>
  <c r="BO51" i="7" s="1"/>
  <c r="BE32" i="7"/>
  <c r="BE51" i="7" s="1"/>
  <c r="AT32" i="7"/>
  <c r="AT51" i="7" s="1"/>
  <c r="AI32" i="7"/>
  <c r="AI51" i="7" s="1"/>
  <c r="X32" i="7"/>
  <c r="X51" i="7" s="1"/>
  <c r="M32" i="7"/>
  <c r="M51" i="7" s="1"/>
  <c r="BP51" i="7" s="1"/>
  <c r="AU33" i="7"/>
  <c r="AU52" i="7" s="1"/>
  <c r="AJ33" i="7"/>
  <c r="AJ52" i="7" s="1"/>
  <c r="Y33" i="7"/>
  <c r="Y52" i="7" s="1"/>
  <c r="N33" i="7"/>
  <c r="N52" i="7" s="1"/>
  <c r="C33" i="7"/>
  <c r="C52" i="7" s="1"/>
  <c r="BF52" i="7" s="1"/>
  <c r="AV33" i="7"/>
  <c r="AV52" i="7" s="1"/>
  <c r="AK33" i="7"/>
  <c r="AK52" i="7" s="1"/>
  <c r="Z33" i="7"/>
  <c r="Z52" i="7" s="1"/>
  <c r="O33" i="7"/>
  <c r="O52" i="7" s="1"/>
  <c r="D33" i="7"/>
  <c r="D52" i="7" s="1"/>
  <c r="BG52" i="7" s="1"/>
  <c r="AX33" i="7"/>
  <c r="AX52" i="7" s="1"/>
  <c r="AM33" i="7"/>
  <c r="AM52" i="7" s="1"/>
  <c r="AB33" i="7"/>
  <c r="AB52" i="7" s="1"/>
  <c r="Q33" i="7"/>
  <c r="Q52" i="7" s="1"/>
  <c r="F33" i="7"/>
  <c r="F52" i="7" s="1"/>
  <c r="BI52" i="7" s="1"/>
  <c r="AY33" i="7"/>
  <c r="AY52" i="7" s="1"/>
  <c r="AN33" i="7"/>
  <c r="AN52" i="7" s="1"/>
  <c r="AC33" i="7"/>
  <c r="AC52" i="7" s="1"/>
  <c r="R33" i="7"/>
  <c r="R52" i="7" s="1"/>
  <c r="G33" i="7"/>
  <c r="G52" i="7" s="1"/>
  <c r="BJ52" i="7" s="1"/>
  <c r="AZ33" i="7"/>
  <c r="AZ52" i="7" s="1"/>
  <c r="AO33" i="7"/>
  <c r="AO52" i="7" s="1"/>
  <c r="AD33" i="7"/>
  <c r="AD52" i="7" s="1"/>
  <c r="S33" i="7"/>
  <c r="S52" i="7" s="1"/>
  <c r="H33" i="7"/>
  <c r="H52" i="7" s="1"/>
  <c r="BK52" i="7" s="1"/>
  <c r="BA33" i="7"/>
  <c r="BA52" i="7" s="1"/>
  <c r="AP33" i="7"/>
  <c r="AP52" i="7" s="1"/>
  <c r="AE33" i="7"/>
  <c r="AE52" i="7" s="1"/>
  <c r="T33" i="7"/>
  <c r="T52" i="7" s="1"/>
  <c r="I33" i="7"/>
  <c r="I52" i="7" s="1"/>
  <c r="BL52" i="7" s="1"/>
  <c r="BC33" i="7"/>
  <c r="BC52" i="7" s="1"/>
  <c r="AR33" i="7"/>
  <c r="AR52" i="7" s="1"/>
  <c r="AG33" i="7"/>
  <c r="AG52" i="7" s="1"/>
  <c r="V33" i="7"/>
  <c r="V52" i="7" s="1"/>
  <c r="K33" i="7"/>
  <c r="K52" i="7" s="1"/>
  <c r="BN52" i="7" s="1"/>
  <c r="BD33" i="7"/>
  <c r="BD52" i="7" s="1"/>
  <c r="AS33" i="7"/>
  <c r="AS52" i="7" s="1"/>
  <c r="AH33" i="7"/>
  <c r="AH52" i="7" s="1"/>
  <c r="W33" i="7"/>
  <c r="W52" i="7" s="1"/>
  <c r="L33" i="7"/>
  <c r="L52" i="7" s="1"/>
  <c r="BO52" i="7" s="1"/>
  <c r="BE33" i="7"/>
  <c r="BE52" i="7" s="1"/>
  <c r="AT33" i="7"/>
  <c r="AT52" i="7" s="1"/>
  <c r="AI33" i="7"/>
  <c r="AI52" i="7" s="1"/>
  <c r="X33" i="7"/>
  <c r="X52" i="7" s="1"/>
  <c r="M33" i="7"/>
  <c r="M52" i="7" s="1"/>
  <c r="BP52" i="7" s="1"/>
  <c r="AU34" i="7"/>
  <c r="AU53" i="7" s="1"/>
  <c r="AJ34" i="7"/>
  <c r="AJ53" i="7" s="1"/>
  <c r="Y34" i="7"/>
  <c r="Y53" i="7" s="1"/>
  <c r="N34" i="7"/>
  <c r="N53" i="7" s="1"/>
  <c r="C34" i="7"/>
  <c r="C53" i="7" s="1"/>
  <c r="BF53" i="7" s="1"/>
  <c r="AV34" i="7"/>
  <c r="AV53" i="7" s="1"/>
  <c r="AK34" i="7"/>
  <c r="AK53" i="7" s="1"/>
  <c r="Z34" i="7"/>
  <c r="Z53" i="7" s="1"/>
  <c r="O34" i="7"/>
  <c r="O53" i="7" s="1"/>
  <c r="D34" i="7"/>
  <c r="D53" i="7" s="1"/>
  <c r="BG53" i="7" s="1"/>
  <c r="AW34" i="7"/>
  <c r="AW53" i="7" s="1"/>
  <c r="AL34" i="7"/>
  <c r="AL53" i="7" s="1"/>
  <c r="AA34" i="7"/>
  <c r="AA53" i="7" s="1"/>
  <c r="P34" i="7"/>
  <c r="P53" i="7" s="1"/>
  <c r="E34" i="7"/>
  <c r="E53" i="7" s="1"/>
  <c r="BH53" i="7" s="1"/>
  <c r="AX34" i="7"/>
  <c r="AX53" i="7" s="1"/>
  <c r="AM34" i="7"/>
  <c r="AM53" i="7" s="1"/>
  <c r="AB34" i="7"/>
  <c r="AB53" i="7" s="1"/>
  <c r="Q34" i="7"/>
  <c r="Q53" i="7" s="1"/>
  <c r="F34" i="7"/>
  <c r="F53" i="7" s="1"/>
  <c r="BI53" i="7" s="1"/>
  <c r="AY34" i="7"/>
  <c r="AY53" i="7" s="1"/>
  <c r="AN34" i="7"/>
  <c r="AN53" i="7" s="1"/>
  <c r="AC34" i="7"/>
  <c r="AC53" i="7" s="1"/>
  <c r="R34" i="7"/>
  <c r="R53" i="7" s="1"/>
  <c r="G34" i="7"/>
  <c r="G53" i="7" s="1"/>
  <c r="BJ53" i="7" s="1"/>
  <c r="AZ34" i="7"/>
  <c r="AZ53" i="7" s="1"/>
  <c r="AO34" i="7"/>
  <c r="AO53" i="7" s="1"/>
  <c r="AD34" i="7"/>
  <c r="AD53" i="7" s="1"/>
  <c r="S34" i="7"/>
  <c r="S53" i="7" s="1"/>
  <c r="H34" i="7"/>
  <c r="H53" i="7" s="1"/>
  <c r="BK53" i="7" s="1"/>
  <c r="BA34" i="7"/>
  <c r="BA53" i="7" s="1"/>
  <c r="AP34" i="7"/>
  <c r="AP53" i="7" s="1"/>
  <c r="AE34" i="7"/>
  <c r="AE53" i="7" s="1"/>
  <c r="T34" i="7"/>
  <c r="T53" i="7" s="1"/>
  <c r="I34" i="7"/>
  <c r="I53" i="7" s="1"/>
  <c r="BL53" i="7" s="1"/>
  <c r="BB34" i="7"/>
  <c r="BB53" i="7" s="1"/>
  <c r="AQ34" i="7"/>
  <c r="AQ53" i="7" s="1"/>
  <c r="AF34" i="7"/>
  <c r="AF53" i="7" s="1"/>
  <c r="U34" i="7"/>
  <c r="U53" i="7" s="1"/>
  <c r="J34" i="7"/>
  <c r="J53" i="7" s="1"/>
  <c r="BM53" i="7" s="1"/>
  <c r="BC34" i="7"/>
  <c r="BC53" i="7" s="1"/>
  <c r="AR34" i="7"/>
  <c r="AR53" i="7" s="1"/>
  <c r="AG34" i="7"/>
  <c r="AG53" i="7" s="1"/>
  <c r="V34" i="7"/>
  <c r="V53" i="7" s="1"/>
  <c r="K34" i="7"/>
  <c r="K53" i="7" s="1"/>
  <c r="BN53" i="7" s="1"/>
  <c r="BD34" i="7"/>
  <c r="BD53" i="7" s="1"/>
  <c r="AS34" i="7"/>
  <c r="AS53" i="7" s="1"/>
  <c r="AH34" i="7"/>
  <c r="AH53" i="7" s="1"/>
  <c r="W34" i="7"/>
  <c r="W53" i="7" s="1"/>
  <c r="L34" i="7"/>
  <c r="L53" i="7" s="1"/>
  <c r="BO53" i="7" s="1"/>
  <c r="BE34" i="7"/>
  <c r="BE53" i="7" s="1"/>
  <c r="AT34" i="7"/>
  <c r="AT53" i="7" s="1"/>
  <c r="AI34" i="7"/>
  <c r="AI53" i="7" s="1"/>
  <c r="X34" i="7"/>
  <c r="X53" i="7" s="1"/>
  <c r="M34" i="7"/>
  <c r="M53" i="7" s="1"/>
  <c r="BP53" i="7" s="1"/>
  <c r="AU35" i="7"/>
  <c r="AU54" i="7" s="1"/>
  <c r="AJ35" i="7"/>
  <c r="AJ54" i="7" s="1"/>
  <c r="Y35" i="7"/>
  <c r="Y54" i="7" s="1"/>
  <c r="N35" i="7"/>
  <c r="N54" i="7" s="1"/>
  <c r="C35" i="7"/>
  <c r="C54" i="7" s="1"/>
  <c r="BF54" i="7" s="1"/>
  <c r="AW35" i="7"/>
  <c r="AW54" i="7" s="1"/>
  <c r="AL35" i="7"/>
  <c r="AL54" i="7" s="1"/>
  <c r="AA35" i="7"/>
  <c r="AA54" i="7" s="1"/>
  <c r="P35" i="7"/>
  <c r="P54" i="7" s="1"/>
  <c r="E35" i="7"/>
  <c r="E54" i="7" s="1"/>
  <c r="BH54" i="7" s="1"/>
  <c r="AX35" i="7"/>
  <c r="AX54" i="7" s="1"/>
  <c r="AM35" i="7"/>
  <c r="AM54" i="7" s="1"/>
  <c r="AB35" i="7"/>
  <c r="AB54" i="7" s="1"/>
  <c r="Q35" i="7"/>
  <c r="Q54" i="7" s="1"/>
  <c r="F35" i="7"/>
  <c r="F54" i="7" s="1"/>
  <c r="BI54" i="7" s="1"/>
  <c r="AY35" i="7"/>
  <c r="AY54" i="7" s="1"/>
  <c r="AN35" i="7"/>
  <c r="AN54" i="7" s="1"/>
  <c r="AC35" i="7"/>
  <c r="AC54" i="7" s="1"/>
  <c r="R35" i="7"/>
  <c r="R54" i="7" s="1"/>
  <c r="G35" i="7"/>
  <c r="G54" i="7" s="1"/>
  <c r="BJ54" i="7" s="1"/>
  <c r="AZ35" i="7"/>
  <c r="AZ54" i="7" s="1"/>
  <c r="AO35" i="7"/>
  <c r="AO54" i="7" s="1"/>
  <c r="AD35" i="7"/>
  <c r="AD54" i="7" s="1"/>
  <c r="S35" i="7"/>
  <c r="S54" i="7" s="1"/>
  <c r="H35" i="7"/>
  <c r="H54" i="7" s="1"/>
  <c r="BK54" i="7" s="1"/>
  <c r="BA35" i="7"/>
  <c r="BA54" i="7" s="1"/>
  <c r="AP35" i="7"/>
  <c r="AP54" i="7" s="1"/>
  <c r="AE35" i="7"/>
  <c r="AE54" i="7" s="1"/>
  <c r="T35" i="7"/>
  <c r="T54" i="7" s="1"/>
  <c r="I35" i="7"/>
  <c r="I54" i="7" s="1"/>
  <c r="BL54" i="7" s="1"/>
  <c r="BE35" i="7"/>
  <c r="BE54" i="7" s="1"/>
  <c r="AT35" i="7"/>
  <c r="AT54" i="7" s="1"/>
  <c r="AI35" i="7"/>
  <c r="AI54" i="7" s="1"/>
  <c r="X35" i="7"/>
  <c r="X54" i="7" s="1"/>
  <c r="M35" i="7"/>
  <c r="M54" i="7" s="1"/>
  <c r="BP54" i="7" s="1"/>
  <c r="AU36" i="7"/>
  <c r="AU55" i="7" s="1"/>
  <c r="AJ36" i="7"/>
  <c r="AJ55" i="7" s="1"/>
  <c r="Y36" i="7"/>
  <c r="Y55" i="7" s="1"/>
  <c r="N36" i="7"/>
  <c r="N55" i="7" s="1"/>
  <c r="C36" i="7"/>
  <c r="C55" i="7" s="1"/>
  <c r="BF55" i="7" s="1"/>
  <c r="AV36" i="7"/>
  <c r="AV55" i="7" s="1"/>
  <c r="AK36" i="7"/>
  <c r="AK55" i="7" s="1"/>
  <c r="Z36" i="7"/>
  <c r="Z55" i="7" s="1"/>
  <c r="O36" i="7"/>
  <c r="O55" i="7" s="1"/>
  <c r="D36" i="7"/>
  <c r="D55" i="7" s="1"/>
  <c r="BG55" i="7" s="1"/>
  <c r="AW36" i="7"/>
  <c r="AW55" i="7" s="1"/>
  <c r="AL36" i="7"/>
  <c r="AL55" i="7" s="1"/>
  <c r="AA36" i="7"/>
  <c r="AA55" i="7" s="1"/>
  <c r="P36" i="7"/>
  <c r="P55" i="7" s="1"/>
  <c r="E36" i="7"/>
  <c r="E55" i="7" s="1"/>
  <c r="BH55" i="7" s="1"/>
  <c r="AX36" i="7"/>
  <c r="AX55" i="7" s="1"/>
  <c r="AM36" i="7"/>
  <c r="AM55" i="7" s="1"/>
  <c r="AB36" i="7"/>
  <c r="AB55" i="7" s="1"/>
  <c r="Q36" i="7"/>
  <c r="Q55" i="7" s="1"/>
  <c r="F36" i="7"/>
  <c r="F55" i="7" s="1"/>
  <c r="BI55" i="7" s="1"/>
  <c r="AY36" i="7"/>
  <c r="AY55" i="7" s="1"/>
  <c r="AN36" i="7"/>
  <c r="AN55" i="7" s="1"/>
  <c r="AC36" i="7"/>
  <c r="AC55" i="7" s="1"/>
  <c r="R36" i="7"/>
  <c r="R55" i="7" s="1"/>
  <c r="G36" i="7"/>
  <c r="G55" i="7" s="1"/>
  <c r="BJ55" i="7" s="1"/>
  <c r="AZ36" i="7"/>
  <c r="AZ55" i="7" s="1"/>
  <c r="AO36" i="7"/>
  <c r="AO55" i="7" s="1"/>
  <c r="AD36" i="7"/>
  <c r="AD55" i="7" s="1"/>
  <c r="S36" i="7"/>
  <c r="S55" i="7" s="1"/>
  <c r="H36" i="7"/>
  <c r="H55" i="7" s="1"/>
  <c r="BK55" i="7" s="1"/>
  <c r="BA36" i="7"/>
  <c r="BA55" i="7" s="1"/>
  <c r="AP36" i="7"/>
  <c r="AP55" i="7" s="1"/>
  <c r="AE36" i="7"/>
  <c r="AE55" i="7" s="1"/>
  <c r="T36" i="7"/>
  <c r="T55" i="7" s="1"/>
  <c r="I36" i="7"/>
  <c r="I55" i="7" s="1"/>
  <c r="BL55" i="7" s="1"/>
  <c r="BB36" i="7"/>
  <c r="BB55" i="7" s="1"/>
  <c r="AQ36" i="7"/>
  <c r="AQ55" i="7" s="1"/>
  <c r="AF36" i="7"/>
  <c r="AF55" i="7" s="1"/>
  <c r="U36" i="7"/>
  <c r="U55" i="7" s="1"/>
  <c r="J36" i="7"/>
  <c r="J55" i="7" s="1"/>
  <c r="BM55" i="7" s="1"/>
  <c r="BC36" i="7"/>
  <c r="BC55" i="7" s="1"/>
  <c r="AR36" i="7"/>
  <c r="AR55" i="7" s="1"/>
  <c r="AG36" i="7"/>
  <c r="AG55" i="7" s="1"/>
  <c r="V36" i="7"/>
  <c r="V55" i="7" s="1"/>
  <c r="K36" i="7"/>
  <c r="K55" i="7" s="1"/>
  <c r="BN55" i="7" s="1"/>
  <c r="BD36" i="7"/>
  <c r="BD55" i="7" s="1"/>
  <c r="AS36" i="7"/>
  <c r="AS55" i="7" s="1"/>
  <c r="AH36" i="7"/>
  <c r="AH55" i="7" s="1"/>
  <c r="W36" i="7"/>
  <c r="W55" i="7" s="1"/>
  <c r="L36" i="7"/>
  <c r="L55" i="7" s="1"/>
  <c r="BO55" i="7" s="1"/>
  <c r="BE36" i="7"/>
  <c r="BE55" i="7" s="1"/>
  <c r="AT36" i="7"/>
  <c r="AT55" i="7" s="1"/>
  <c r="AI36" i="7"/>
  <c r="AI55" i="7" s="1"/>
  <c r="X36" i="7"/>
  <c r="X55" i="7" s="1"/>
  <c r="M36" i="7"/>
  <c r="M55" i="7" s="1"/>
  <c r="BP55" i="7" s="1"/>
  <c r="BL57" i="7" l="1"/>
  <c r="BK57" i="7"/>
  <c r="BJ57" i="7"/>
  <c r="BI57" i="7"/>
  <c r="BH57" i="7"/>
  <c r="BG57" i="7"/>
  <c r="BF57" i="7"/>
</calcChain>
</file>

<file path=xl/sharedStrings.xml><?xml version="1.0" encoding="utf-8"?>
<sst xmlns="http://schemas.openxmlformats.org/spreadsheetml/2006/main" count="479" uniqueCount="61">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</sst>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2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4" borderId="3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2" fontId="0" fillId="0" borderId="1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2" fontId="0" fillId="0" borderId="46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2" fillId="9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7" borderId="46" xfId="0" applyFont="1" applyFill="1" applyBorder="1" applyAlignment="1">
      <alignment horizontal="center"/>
    </xf>
    <xf numFmtId="0" fontId="2" fillId="7" borderId="54" xfId="0" applyFont="1" applyFill="1" applyBorder="1" applyAlignment="1">
      <alignment horizontal="center"/>
    </xf>
    <xf numFmtId="0" fontId="2" fillId="7" borderId="51" xfId="0" applyFont="1" applyFill="1" applyBorder="1" applyAlignment="1">
      <alignment horizontal="center"/>
    </xf>
    <xf numFmtId="0" fontId="2" fillId="7" borderId="55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1" fillId="5" borderId="27" xfId="0" applyFont="1" applyFill="1" applyBorder="1" applyAlignment="1">
      <alignment horizontal="left" vertical="center"/>
    </xf>
    <xf numFmtId="0" fontId="2" fillId="9" borderId="9" xfId="0" applyFont="1" applyFill="1" applyBorder="1" applyAlignment="1">
      <alignment horizontal="left" vertical="center"/>
    </xf>
    <xf numFmtId="0" fontId="3" fillId="0" borderId="0" xfId="1"/>
    <xf numFmtId="0" fontId="2" fillId="7" borderId="60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2" fillId="7" borderId="62" xfId="0" applyFont="1" applyFill="1" applyBorder="1" applyAlignment="1">
      <alignment horizontal="center"/>
    </xf>
    <xf numFmtId="0" fontId="0" fillId="0" borderId="63" xfId="0" applyBorder="1" applyAlignment="1">
      <alignment horizontal="center"/>
    </xf>
    <xf numFmtId="0" fontId="1" fillId="5" borderId="25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5" borderId="26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2" fillId="11" borderId="10" xfId="0" applyFont="1" applyFill="1" applyBorder="1" applyAlignment="1">
      <alignment horizontal="left" vertical="center"/>
    </xf>
    <xf numFmtId="0" fontId="2" fillId="11" borderId="9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9" borderId="1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8" borderId="15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7" borderId="56" xfId="0" applyFont="1" applyFill="1" applyBorder="1" applyAlignment="1">
      <alignment horizontal="center"/>
    </xf>
    <xf numFmtId="0" fontId="2" fillId="7" borderId="57" xfId="0" applyFont="1" applyFill="1" applyBorder="1" applyAlignment="1">
      <alignment horizontal="center"/>
    </xf>
    <xf numFmtId="0" fontId="2" fillId="7" borderId="58" xfId="0" applyFont="1" applyFill="1" applyBorder="1" applyAlignment="1">
      <alignment horizontal="center"/>
    </xf>
    <xf numFmtId="0" fontId="2" fillId="10" borderId="56" xfId="0" applyFont="1" applyFill="1" applyBorder="1" applyAlignment="1">
      <alignment horizontal="center"/>
    </xf>
    <xf numFmtId="0" fontId="2" fillId="10" borderId="57" xfId="0" applyFont="1" applyFill="1" applyBorder="1" applyAlignment="1">
      <alignment horizontal="center"/>
    </xf>
    <xf numFmtId="0" fontId="2" fillId="10" borderId="5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59" xfId="0" applyFont="1" applyBorder="1" applyAlignment="1">
      <alignment horizontal="right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width="13.28515625" bestFit="1" customWidth="1"/>
    <col min="3" max="3" width="50" bestFit="1" customWidth="1"/>
    <col min="4" max="4" width="36.140625" bestFit="1" customWidth="1"/>
    <col min="5" max="5" width="21.85546875" bestFit="1" customWidth="1"/>
    <col min="6" max="6" width="36.140625" bestFit="1" customWidth="1"/>
    <col min="7" max="7" width="37.140625" bestFit="1" customWidth="1"/>
    <col min="8" max="8" width="40.5703125" bestFit="1" customWidth="1"/>
  </cols>
  <sheetData>
    <row r="1" spans="1:8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 spans="1:8">
      <c r="A2" s="154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 spans="1:8">
      <c r="A3" s="155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 spans="1:8">
      <c r="A4" s="155"/>
      <c r="B4" s="150"/>
      <c r="C4" s="24"/>
      <c r="D4" s="137"/>
      <c r="E4" s="138"/>
      <c r="F4" s="137"/>
      <c r="G4" s="138" t="s">
        <v>11</v>
      </c>
      <c r="H4" s="137" t="s">
        <v>11</v>
      </c>
    </row>
    <row r="5" spans="1:8">
      <c r="A5" s="155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 spans="1:8">
      <c r="A6" s="155"/>
      <c r="B6" s="126"/>
      <c r="C6" s="24"/>
      <c r="D6" s="137"/>
      <c r="E6" s="138"/>
      <c r="F6" s="137"/>
      <c r="G6" s="138" t="s">
        <v>13</v>
      </c>
      <c r="H6" s="137" t="s">
        <v>13</v>
      </c>
    </row>
    <row r="7" spans="1:8">
      <c r="A7" s="155"/>
      <c r="B7" s="150"/>
      <c r="C7" s="24"/>
      <c r="D7" s="137"/>
      <c r="E7" s="138"/>
      <c r="F7" s="137"/>
      <c r="G7" s="138" t="s">
        <v>14</v>
      </c>
      <c r="H7" s="137" t="s">
        <v>14</v>
      </c>
    </row>
    <row r="8" spans="1:8" ht="15.75">
      <c r="A8" s="156"/>
      <c r="B8" s="146"/>
      <c r="C8" s="25"/>
      <c r="D8" s="128"/>
      <c r="E8" s="139"/>
      <c r="F8" s="128"/>
      <c r="G8" s="139"/>
      <c r="H8" s="128" t="s">
        <v>14</v>
      </c>
    </row>
    <row r="9" spans="1:8">
      <c r="A9" s="154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 spans="1:8">
      <c r="A10" s="155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 spans="1:8">
      <c r="A11" s="155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 spans="1:8">
      <c r="A12" s="155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spans="1:8" ht="15.75">
      <c r="A13" s="156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 spans="1:8">
      <c r="A14" s="154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 spans="1:8">
      <c r="A15" s="155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spans="1:8" ht="15.75">
      <c r="A16" s="156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 spans="3:7">
      <c r="C18" s="13" t="s">
        <v>30</v>
      </c>
    </row>
    <row r="20" spans="3:7">
      <c r="G20" t="s">
        <v>31</v>
      </c>
    </row>
    <row r="25" spans="3:7">
      <c r="F25" t="s">
        <v>31</v>
      </c>
    </row>
  </sheetData>
  <mergeCells count="3">
    <mergeCell ref="A2:A8"/>
    <mergeCell ref="A9:A13"/>
    <mergeCell ref="A14:A1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J3" activePane="bottomRight" state="frozen"/>
      <selection pane="bottomRight" activeCell="N8" sqref="N8"/>
      <selection pane="bottomLeft" activeCell="A3" sqref="A3"/>
      <selection pane="topRight" activeCell="B1" sqref="B1"/>
    </sheetView>
  </sheetViews>
  <sheetFormatPr defaultRowHeight="15"/>
  <cols>
    <col min="1" max="1" width="11.7109375" bestFit="1" customWidth="1"/>
    <col min="2" max="2" width="50" bestFit="1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width="9.5703125" bestFit="1" customWidth="1"/>
  </cols>
  <sheetData>
    <row r="1" spans="1:57">
      <c r="A1" s="166" t="s">
        <v>32</v>
      </c>
      <c r="B1" s="168" t="s">
        <v>33</v>
      </c>
      <c r="C1" s="170" t="s">
        <v>34</v>
      </c>
      <c r="D1" s="171"/>
      <c r="E1" s="171"/>
      <c r="F1" s="171"/>
      <c r="G1" s="171"/>
      <c r="H1" s="171"/>
      <c r="I1" s="171"/>
      <c r="J1" s="171"/>
      <c r="K1" s="171"/>
      <c r="L1" s="171"/>
      <c r="M1" s="172"/>
      <c r="N1" s="163" t="s">
        <v>7</v>
      </c>
      <c r="O1" s="164"/>
      <c r="P1" s="164"/>
      <c r="Q1" s="164"/>
      <c r="R1" s="164"/>
      <c r="S1" s="164"/>
      <c r="T1" s="164"/>
      <c r="U1" s="164"/>
      <c r="V1" s="164"/>
      <c r="W1" s="164"/>
      <c r="X1" s="165"/>
      <c r="Y1" s="161" t="s">
        <v>5</v>
      </c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53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7" t="s">
        <v>36</v>
      </c>
      <c r="AV1" s="158"/>
      <c r="AW1" s="158"/>
      <c r="AX1" s="158"/>
      <c r="AY1" s="158"/>
      <c r="AZ1" s="158"/>
      <c r="BA1" s="158"/>
      <c r="BB1" s="158"/>
      <c r="BC1" s="158"/>
      <c r="BD1" s="158"/>
      <c r="BE1" s="159"/>
    </row>
    <row r="2" spans="1:57" ht="15.75" customHeight="1">
      <c r="A2" s="167"/>
      <c r="B2" s="169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spans="1:57" ht="15.75" customHeight="1">
      <c r="A3" s="14"/>
      <c r="B3" s="2"/>
      <c r="C3" s="140"/>
      <c r="D3" s="31"/>
      <c r="E3" s="32"/>
      <c r="F3" s="32"/>
      <c r="G3" s="32"/>
      <c r="H3" s="32"/>
      <c r="I3" s="32"/>
      <c r="J3" s="32"/>
      <c r="K3" s="32"/>
      <c r="L3" s="32"/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spans="1:57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5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57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57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spans="1:57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57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57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57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57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57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68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 spans="1:68">
      <c r="BB19" s="160" t="s">
        <v>46</v>
      </c>
      <c r="BC19" s="160"/>
      <c r="BD19" s="160"/>
      <c r="BE19" s="160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 spans="1:68">
      <c r="BM22" t="s">
        <v>31</v>
      </c>
    </row>
    <row r="28" spans="1:68">
      <c r="BM28" t="s">
        <v>31</v>
      </c>
    </row>
  </sheetData>
  <mergeCells count="7"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38" priority="17" operator="greaterThan">
      <formula>0</formula>
    </cfRule>
  </conditionalFormatting>
  <conditionalFormatting sqref="S3:T17 W3:X17">
    <cfRule type="cellIs" dxfId="37" priority="15" operator="greaterThan">
      <formula>0</formula>
    </cfRule>
  </conditionalFormatting>
  <conditionalFormatting sqref="Y3:AI7 Y9:AI17 Y8:AD8 AF8:AI8">
    <cfRule type="cellIs" dxfId="36" priority="14" operator="greaterThan">
      <formula>0</formula>
    </cfRule>
  </conditionalFormatting>
  <conditionalFormatting sqref="AJ3:AT17">
    <cfRule type="cellIs" dxfId="35" priority="13" operator="greaterThan">
      <formula>0</formula>
    </cfRule>
  </conditionalFormatting>
  <conditionalFormatting sqref="C3:M17">
    <cfRule type="cellIs" dxfId="34" priority="11" operator="greaterThan">
      <formula>0</formula>
    </cfRule>
  </conditionalFormatting>
  <conditionalFormatting sqref="AU3:BE17">
    <cfRule type="cellIs" dxfId="33" priority="5" operator="greaterThan">
      <formula>0</formula>
    </cfRule>
  </conditionalFormatting>
  <conditionalFormatting sqref="N3:X17">
    <cfRule type="cellIs" dxfId="32" priority="2" operator="greaterThan">
      <formula>0</formula>
    </cfRule>
  </conditionalFormatting>
  <conditionalFormatting sqref="AE8">
    <cfRule type="cellIs" dxfId="31" priority="1" operator="greater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width="11.7109375" bestFit="1" customWidth="1"/>
    <col min="2" max="2" width="50.85546875" bestFit="1" customWidth="1"/>
    <col min="14" max="14" width="33.7109375" bestFit="1" customWidth="1"/>
    <col min="15" max="15" width="18.28515625" bestFit="1" customWidth="1"/>
    <col min="16" max="16" width="30.5703125" bestFit="1" customWidth="1"/>
    <col min="17" max="18" width="37.140625" bestFit="1" customWidth="1"/>
  </cols>
  <sheetData>
    <row r="1" spans="1:22" ht="15.75">
      <c r="A1" s="176" t="s">
        <v>32</v>
      </c>
      <c r="B1" s="178" t="s">
        <v>33</v>
      </c>
      <c r="C1" s="180" t="s">
        <v>47</v>
      </c>
      <c r="D1" s="181"/>
      <c r="E1" s="181"/>
      <c r="F1" s="181"/>
      <c r="G1" s="181"/>
      <c r="H1" s="181"/>
      <c r="I1" s="181"/>
      <c r="J1" s="181"/>
      <c r="K1" s="181"/>
      <c r="L1" s="181"/>
      <c r="M1" s="182"/>
      <c r="O1" s="173" t="s">
        <v>48</v>
      </c>
      <c r="P1" s="174"/>
      <c r="Q1" s="174"/>
      <c r="R1" s="174"/>
      <c r="S1" s="174"/>
      <c r="T1" s="175"/>
    </row>
    <row r="2" spans="1:22" ht="15.75">
      <c r="A2" s="177"/>
      <c r="B2" s="179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 spans="1:22">
      <c r="A3" s="14"/>
      <c r="B3" s="2"/>
      <c r="C3" s="140">
        <f>IF(C38=0,$A$23,IF(C38=1,$A$24,IF(C38=2,$A$25,$A$26)))</f>
        <v>0.3</v>
      </c>
      <c r="D3" s="31">
        <f t="shared" ref="D3:M3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 spans="1:22">
      <c r="A4" s="15"/>
      <c r="B4" s="1"/>
      <c r="C4" s="141">
        <f t="shared" ref="C4:M4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 spans="1:22">
      <c r="A5" s="148"/>
      <c r="B5" s="1"/>
      <c r="C5" s="141">
        <f t="shared" ref="C5:K5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 spans="1:22">
      <c r="A6" s="148"/>
      <c r="B6" s="1"/>
      <c r="C6" s="141">
        <f t="shared" ref="C6:M6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 spans="1:22">
      <c r="A7" s="79"/>
      <c r="B7" s="1"/>
      <c r="C7" s="141">
        <f t="shared" ref="C7:M7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 spans="1:22">
      <c r="A8" s="148"/>
      <c r="B8" s="1"/>
      <c r="C8" s="141">
        <f t="shared" ref="C8:M8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spans="1:22" ht="15.75">
      <c r="A9" s="147"/>
      <c r="B9" s="3"/>
      <c r="C9" s="142">
        <f t="shared" ref="C9:M9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 spans="1:22">
      <c r="A10" s="149"/>
      <c r="B10" s="2"/>
      <c r="C10" s="140">
        <f t="shared" ref="C10:M10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 spans="1:22">
      <c r="A11" s="15"/>
      <c r="B11" s="1"/>
      <c r="C11" s="141">
        <f t="shared" ref="C11:J11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 spans="1:22">
      <c r="A12" s="148"/>
      <c r="B12" s="1"/>
      <c r="C12" s="141">
        <f t="shared" ref="C12:M12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 spans="1:22">
      <c r="A13" s="15"/>
      <c r="B13" s="1"/>
      <c r="C13" s="141">
        <f t="shared" ref="C13:M13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spans="1:22" ht="15.75">
      <c r="A14" s="16"/>
      <c r="B14" s="3"/>
      <c r="C14" s="142">
        <f t="shared" ref="C14:M14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 spans="1:22">
      <c r="A15" s="149"/>
      <c r="B15" s="2"/>
      <c r="C15" s="140">
        <f t="shared" ref="C15:M15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 spans="1:22">
      <c r="A16" s="15"/>
      <c r="B16" s="1"/>
      <c r="C16" s="141">
        <f t="shared" ref="C16:M16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spans="1:22" ht="15.75">
      <c r="A17" s="129"/>
      <c r="B17" s="3"/>
      <c r="C17" s="142">
        <f t="shared" ref="C17:M17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 spans="1:22">
      <c r="H19" t="s">
        <v>31</v>
      </c>
    </row>
    <row r="20" spans="1:22">
      <c r="K20" t="s">
        <v>31</v>
      </c>
      <c r="L20" t="s">
        <v>31</v>
      </c>
    </row>
    <row r="21" spans="1:22">
      <c r="E21" t="s">
        <v>31</v>
      </c>
      <c r="I21" t="s">
        <v>31</v>
      </c>
      <c r="J21" t="s">
        <v>31</v>
      </c>
      <c r="L21" t="s">
        <v>31</v>
      </c>
    </row>
    <row r="22" spans="1:22">
      <c r="A22" s="125" t="s">
        <v>52</v>
      </c>
      <c r="B22" s="125" t="s">
        <v>53</v>
      </c>
      <c r="D22" t="s">
        <v>31</v>
      </c>
      <c r="E22" t="s">
        <v>31</v>
      </c>
      <c r="F22" t="s">
        <v>31</v>
      </c>
      <c r="H22" s="130"/>
      <c r="J22" t="s">
        <v>31</v>
      </c>
      <c r="K22" t="s">
        <v>31</v>
      </c>
      <c r="L22" t="s">
        <v>31</v>
      </c>
      <c r="Q22" t="s">
        <v>31</v>
      </c>
    </row>
    <row r="23" spans="1:22">
      <c r="A23" s="80">
        <v>0</v>
      </c>
      <c r="B23" s="80" t="s">
        <v>54</v>
      </c>
      <c r="E23" t="s">
        <v>31</v>
      </c>
      <c r="G23" t="s">
        <v>31</v>
      </c>
      <c r="H23" t="s">
        <v>31</v>
      </c>
      <c r="I23" t="s">
        <v>31</v>
      </c>
      <c r="K23" t="s">
        <v>31</v>
      </c>
    </row>
    <row r="24" spans="1:22">
      <c r="A24" s="80">
        <v>0.2</v>
      </c>
      <c r="B24" s="80" t="s">
        <v>55</v>
      </c>
      <c r="G24" t="s">
        <v>31</v>
      </c>
      <c r="I24" t="s">
        <v>31</v>
      </c>
      <c r="J24" t="s">
        <v>31</v>
      </c>
    </row>
    <row r="25" spans="1:22">
      <c r="A25" s="80">
        <v>0.3</v>
      </c>
      <c r="B25" s="80" t="s">
        <v>56</v>
      </c>
    </row>
    <row r="26" spans="1:22">
      <c r="A26" s="80">
        <v>0.5</v>
      </c>
      <c r="B26" s="80" t="s">
        <v>57</v>
      </c>
      <c r="G26" t="s">
        <v>31</v>
      </c>
    </row>
    <row r="27" spans="1:22">
      <c r="D27" t="s">
        <v>31</v>
      </c>
    </row>
    <row r="28" spans="1:22">
      <c r="B28" t="s">
        <v>31</v>
      </c>
      <c r="H28" t="s">
        <v>31</v>
      </c>
    </row>
    <row r="29" spans="1:22">
      <c r="F29" t="s">
        <v>31</v>
      </c>
    </row>
    <row r="33" spans="1:18">
      <c r="F33" t="s">
        <v>31</v>
      </c>
    </row>
    <row r="35" spans="1:18" ht="15.75"/>
    <row r="36" spans="1:18" ht="15.75">
      <c r="A36" s="176" t="s">
        <v>32</v>
      </c>
      <c r="B36" s="178" t="s">
        <v>33</v>
      </c>
      <c r="C36" s="180" t="s">
        <v>47</v>
      </c>
      <c r="D36" s="181"/>
      <c r="E36" s="181"/>
      <c r="F36" s="181"/>
      <c r="G36" s="181"/>
      <c r="H36" s="181"/>
      <c r="I36" s="181"/>
      <c r="J36" s="181"/>
      <c r="K36" s="181"/>
      <c r="L36" s="181"/>
      <c r="M36" s="182"/>
      <c r="N36" s="183" t="s">
        <v>58</v>
      </c>
      <c r="O36" s="184"/>
      <c r="P36" s="184"/>
      <c r="Q36" s="184"/>
      <c r="R36" s="185"/>
    </row>
    <row r="37" spans="1:18" ht="15.75">
      <c r="A37" s="177"/>
      <c r="B37" s="179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 spans="1:1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 spans="1:18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 spans="1:18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 spans="1:18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 spans="1:18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 spans="1:18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spans="1:18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 spans="1:18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 spans="1:18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 spans="1:18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 spans="1:1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spans="1:18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 spans="1:18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 spans="1:18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spans="1:18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 spans="1:18">
      <c r="G55" t="s">
        <v>31</v>
      </c>
    </row>
    <row r="57" spans="1:18">
      <c r="A57" s="125" t="s">
        <v>59</v>
      </c>
      <c r="B57" s="125" t="s">
        <v>53</v>
      </c>
      <c r="R57" t="s">
        <v>31</v>
      </c>
    </row>
    <row r="58" spans="1:18">
      <c r="A58" s="80">
        <v>0</v>
      </c>
      <c r="B58" s="80" t="s">
        <v>54</v>
      </c>
    </row>
    <row r="59" spans="1:18">
      <c r="A59" s="80">
        <v>1</v>
      </c>
      <c r="B59" s="80" t="s">
        <v>55</v>
      </c>
    </row>
    <row r="60" spans="1:18">
      <c r="A60" s="80">
        <v>2</v>
      </c>
      <c r="B60" s="80" t="s">
        <v>56</v>
      </c>
    </row>
    <row r="61" spans="1:18">
      <c r="A61" s="80">
        <v>3</v>
      </c>
      <c r="B61" s="80" t="s">
        <v>57</v>
      </c>
    </row>
  </sheetData>
  <mergeCells count="8"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30" priority="26" operator="greaterThan">
      <formula>0.09</formula>
    </cfRule>
  </conditionalFormatting>
  <conditionalFormatting sqref="O3:T17">
    <cfRule type="cellIs" dxfId="29" priority="25" operator="greaterThan">
      <formula>0</formula>
    </cfRule>
  </conditionalFormatting>
  <conditionalFormatting sqref="C38:C52">
    <cfRule type="cellIs" dxfId="28" priority="2" operator="greaterThan">
      <formula>0</formula>
    </cfRule>
  </conditionalFormatting>
  <conditionalFormatting sqref="C38:M52">
    <cfRule type="cellIs" dxfId="27" priority="1" operator="greaterThan">
      <formula>0</formula>
    </cfRule>
  </conditionalFormatting>
  <pageMargins left="0.7" right="0.7" top="0.75" bottom="0.75" header="0.3" footer="0.3"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width="11.7109375" bestFit="1" customWidth="1"/>
    <col min="2" max="2" width="50" bestFit="1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width="9.5703125" bestFit="1" customWidth="1"/>
  </cols>
  <sheetData>
    <row r="1" spans="1:68">
      <c r="A1" s="166" t="s">
        <v>32</v>
      </c>
      <c r="B1" s="168" t="s">
        <v>33</v>
      </c>
      <c r="C1" s="170" t="s">
        <v>3</v>
      </c>
      <c r="D1" s="171"/>
      <c r="E1" s="171"/>
      <c r="F1" s="171"/>
      <c r="G1" s="171"/>
      <c r="H1" s="171"/>
      <c r="I1" s="171"/>
      <c r="J1" s="171"/>
      <c r="K1" s="171"/>
      <c r="L1" s="171"/>
      <c r="M1" s="172"/>
      <c r="N1" s="188" t="s">
        <v>4</v>
      </c>
      <c r="O1" s="189"/>
      <c r="P1" s="189"/>
      <c r="Q1" s="189"/>
      <c r="R1" s="189"/>
      <c r="S1" s="189"/>
      <c r="T1" s="189"/>
      <c r="U1" s="189"/>
      <c r="V1" s="189"/>
      <c r="W1" s="189"/>
      <c r="X1" s="190"/>
      <c r="Y1" s="163" t="s">
        <v>5</v>
      </c>
      <c r="Z1" s="164"/>
      <c r="AA1" s="164"/>
      <c r="AB1" s="164"/>
      <c r="AC1" s="164"/>
      <c r="AD1" s="164"/>
      <c r="AE1" s="164"/>
      <c r="AF1" s="164"/>
      <c r="AG1" s="164"/>
      <c r="AH1" s="164"/>
      <c r="AI1" s="165"/>
      <c r="AJ1" s="161" t="s">
        <v>6</v>
      </c>
      <c r="AK1" s="161"/>
      <c r="AL1" s="161"/>
      <c r="AM1" s="161"/>
      <c r="AN1" s="161"/>
      <c r="AO1" s="161"/>
      <c r="AP1" s="161"/>
      <c r="AQ1" s="161"/>
      <c r="AR1" s="161"/>
      <c r="AS1" s="161"/>
      <c r="AT1" s="162"/>
      <c r="AU1" s="186" t="s">
        <v>7</v>
      </c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57" t="s">
        <v>36</v>
      </c>
      <c r="BG1" s="158"/>
      <c r="BH1" s="158"/>
      <c r="BI1" s="158"/>
      <c r="BJ1" s="158"/>
      <c r="BK1" s="158"/>
      <c r="BL1" s="158"/>
      <c r="BM1" s="158"/>
      <c r="BN1" s="158"/>
      <c r="BO1" s="158"/>
      <c r="BP1" s="159"/>
    </row>
    <row r="2" spans="1:68" ht="15.75">
      <c r="A2" s="167"/>
      <c r="B2" s="169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spans="1:68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77.209999999999994</v>
      </c>
      <c r="BG3" s="26">
        <f t="shared" ref="BG3:BP16" si="0">AVERAGE(D3,O3,Z3,AK3,AV3)</f>
        <v>77.209999999999994</v>
      </c>
      <c r="BH3" s="26">
        <f t="shared" si="0"/>
        <v>77.209999999999994</v>
      </c>
      <c r="BI3" s="26">
        <f t="shared" si="0"/>
        <v>77.209999999999994</v>
      </c>
      <c r="BJ3" s="26">
        <f t="shared" si="0"/>
        <v>77.209999999999994</v>
      </c>
      <c r="BK3" s="26">
        <f t="shared" si="0"/>
        <v>77.209999999999994</v>
      </c>
      <c r="BL3" s="26">
        <v>0</v>
      </c>
      <c r="BM3" s="26">
        <v>0</v>
      </c>
      <c r="BN3" s="26">
        <v>0</v>
      </c>
      <c r="BO3" s="26">
        <f t="shared" si="0"/>
        <v>77.209999999999994</v>
      </c>
      <c r="BP3" s="26">
        <f t="shared" si="0"/>
        <v>77.209999999999994</v>
      </c>
    </row>
    <row r="4" spans="1:68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spans="1:68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t="shared" ref="BF5:BF14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t="shared" ref="BM5:BN16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spans="1:68" ht="15.75">
      <c r="A6" s="148"/>
      <c r="B6" s="1"/>
      <c r="C6" s="141">
        <v>70.900000000000006</v>
      </c>
      <c r="D6" s="39"/>
      <c r="E6" s="37"/>
      <c r="F6" s="37">
        <v>70.900000000000006</v>
      </c>
      <c r="G6" s="37">
        <v>70.900000000000006</v>
      </c>
      <c r="H6" s="37">
        <v>70.900000000000006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69.470000000000013</v>
      </c>
      <c r="BG6" s="26">
        <v>0</v>
      </c>
      <c r="BH6" s="26">
        <v>0</v>
      </c>
      <c r="BI6" s="26">
        <f t="shared" si="0"/>
        <v>69.470000000000013</v>
      </c>
      <c r="BJ6" s="26">
        <f t="shared" si="0"/>
        <v>69.470000000000013</v>
      </c>
      <c r="BK6" s="26">
        <f t="shared" si="0"/>
        <v>69.470000000000013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spans="1:68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spans="1:6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t="shared" ref="BL8:BL16" si="3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spans="1:68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3"/>
        <v>80.13</v>
      </c>
      <c r="BM9" s="26">
        <v>0</v>
      </c>
      <c r="BN9" s="26">
        <v>0</v>
      </c>
      <c r="BO9" s="26">
        <v>0</v>
      </c>
      <c r="BP9" s="26">
        <v>0</v>
      </c>
    </row>
    <row r="10" spans="1:68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t="shared" ref="BO10:BO16" si="4">AVERAGE(L10,W10,AH10,AS10,BD10)</f>
        <v>0</v>
      </c>
      <c r="BP10" s="26">
        <v>0</v>
      </c>
    </row>
    <row r="11" spans="1:68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78.959999999999994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90.064999999999998</v>
      </c>
      <c r="BG11" s="26">
        <f t="shared" si="0"/>
        <v>58.896666666666668</v>
      </c>
      <c r="BH11" s="26">
        <f t="shared" si="0"/>
        <v>62.1</v>
      </c>
      <c r="BI11" s="26">
        <f t="shared" si="0"/>
        <v>97.134999999999991</v>
      </c>
      <c r="BJ11" s="26">
        <f t="shared" si="0"/>
        <v>65.23</v>
      </c>
      <c r="BK11" s="26">
        <f t="shared" si="0"/>
        <v>43.486666666666672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spans="1:68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54.382499999999993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spans="1:68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62.352499999999999</v>
      </c>
      <c r="BG13" s="26">
        <f t="shared" si="0"/>
        <v>62.352499999999999</v>
      </c>
      <c r="BH13" s="26">
        <f t="shared" si="0"/>
        <v>54.435000000000002</v>
      </c>
      <c r="BI13" s="26">
        <f t="shared" si="0"/>
        <v>62.352499999999999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spans="1:68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20.059999999999999</v>
      </c>
      <c r="O14" s="54">
        <v>20.059999999999999</v>
      </c>
      <c r="P14" s="49">
        <v>20.059999999999999</v>
      </c>
      <c r="Q14" s="49">
        <v>20.059999999999999</v>
      </c>
      <c r="R14" s="57">
        <v>20.059999999999999</v>
      </c>
      <c r="S14" s="49"/>
      <c r="T14" s="49"/>
      <c r="U14" s="54">
        <v>20.059999999999999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32.479999999999997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10.029999999999999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48.395000000000003</v>
      </c>
      <c r="BN14" s="26">
        <v>0</v>
      </c>
      <c r="BO14" s="26">
        <v>0</v>
      </c>
      <c r="BP14" s="26">
        <v>0</v>
      </c>
    </row>
    <row r="15" spans="1:68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spans="1:68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3"/>
        <v>78</v>
      </c>
      <c r="BM16" s="26">
        <f t="shared" si="2"/>
        <v>78</v>
      </c>
      <c r="BN16" s="26">
        <f t="shared" si="2"/>
        <v>78</v>
      </c>
      <c r="BO16" s="26">
        <f t="shared" si="4"/>
        <v>78</v>
      </c>
      <c r="BP16" s="26">
        <v>0</v>
      </c>
    </row>
    <row r="17" spans="1:68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spans="1:68" ht="15.75"/>
    <row r="20" spans="1:68" ht="15.75">
      <c r="A20" s="176" t="s">
        <v>32</v>
      </c>
      <c r="B20" s="178" t="s">
        <v>33</v>
      </c>
      <c r="C20" s="180" t="s">
        <v>47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2"/>
      <c r="N20" s="180" t="s">
        <v>47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2"/>
      <c r="Y20" s="180" t="s">
        <v>47</v>
      </c>
      <c r="Z20" s="181"/>
      <c r="AA20" s="181"/>
      <c r="AB20" s="181"/>
      <c r="AC20" s="181"/>
      <c r="AD20" s="181"/>
      <c r="AE20" s="181"/>
      <c r="AF20" s="181"/>
      <c r="AG20" s="181"/>
      <c r="AH20" s="181"/>
      <c r="AI20" s="182"/>
      <c r="AJ20" s="180" t="s">
        <v>47</v>
      </c>
      <c r="AK20" s="181"/>
      <c r="AL20" s="181"/>
      <c r="AM20" s="181"/>
      <c r="AN20" s="181"/>
      <c r="AO20" s="181"/>
      <c r="AP20" s="181"/>
      <c r="AQ20" s="181"/>
      <c r="AR20" s="181"/>
      <c r="AS20" s="181"/>
      <c r="AT20" s="182"/>
      <c r="AU20" s="180" t="s">
        <v>47</v>
      </c>
      <c r="AV20" s="181"/>
      <c r="AW20" s="181"/>
      <c r="AX20" s="181"/>
      <c r="AY20" s="181"/>
      <c r="AZ20" s="181"/>
      <c r="BA20" s="181"/>
      <c r="BB20" s="181"/>
      <c r="BC20" s="181"/>
      <c r="BD20" s="181"/>
      <c r="BE20" s="182"/>
      <c r="BG20" s="173" t="s">
        <v>48</v>
      </c>
      <c r="BH20" s="174"/>
      <c r="BI20" s="174"/>
      <c r="BJ20" s="174"/>
      <c r="BK20" s="174"/>
      <c r="BL20" s="175"/>
      <c r="BP20" t="s">
        <v>31</v>
      </c>
    </row>
    <row r="21" spans="1:68" ht="15.75">
      <c r="A21" s="177"/>
      <c r="B21" s="179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 spans="1:68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 spans="1:68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 spans="1:68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 spans="1:68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 spans="1:68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 spans="1:68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spans="1:6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 spans="1:68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 spans="1:68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 spans="1:68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 spans="1:68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spans="1:70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 spans="1:70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t="s">
        <v>31</v>
      </c>
    </row>
    <row r="35" spans="1:70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spans="1:70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spans="1:70" ht="15.75"/>
    <row r="39" spans="1:70">
      <c r="A39" s="166" t="s">
        <v>32</v>
      </c>
      <c r="B39" s="168" t="s">
        <v>33</v>
      </c>
      <c r="C39" s="170" t="s">
        <v>3</v>
      </c>
      <c r="D39" s="171"/>
      <c r="E39" s="171"/>
      <c r="F39" s="171"/>
      <c r="G39" s="171"/>
      <c r="H39" s="171"/>
      <c r="I39" s="171"/>
      <c r="J39" s="171"/>
      <c r="K39" s="171"/>
      <c r="L39" s="171"/>
      <c r="M39" s="172"/>
      <c r="N39" s="188" t="s">
        <v>4</v>
      </c>
      <c r="O39" s="189"/>
      <c r="P39" s="189"/>
      <c r="Q39" s="189"/>
      <c r="R39" s="189"/>
      <c r="S39" s="189"/>
      <c r="T39" s="189"/>
      <c r="U39" s="189"/>
      <c r="V39" s="189"/>
      <c r="W39" s="189"/>
      <c r="X39" s="190"/>
      <c r="Y39" s="163" t="s">
        <v>5</v>
      </c>
      <c r="Z39" s="164"/>
      <c r="AA39" s="164"/>
      <c r="AB39" s="164"/>
      <c r="AC39" s="164"/>
      <c r="AD39" s="164"/>
      <c r="AE39" s="164"/>
      <c r="AF39" s="164"/>
      <c r="AG39" s="164"/>
      <c r="AH39" s="164"/>
      <c r="AI39" s="165"/>
      <c r="AJ39" s="161" t="s">
        <v>6</v>
      </c>
      <c r="AK39" s="161"/>
      <c r="AL39" s="161"/>
      <c r="AM39" s="161"/>
      <c r="AN39" s="161"/>
      <c r="AO39" s="161"/>
      <c r="AP39" s="161"/>
      <c r="AQ39" s="161"/>
      <c r="AR39" s="161"/>
      <c r="AS39" s="161"/>
      <c r="AT39" s="162"/>
      <c r="AU39" s="186" t="s">
        <v>7</v>
      </c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57" t="s">
        <v>36</v>
      </c>
      <c r="BG39" s="158"/>
      <c r="BH39" s="158"/>
      <c r="BI39" s="158"/>
      <c r="BJ39" s="158"/>
      <c r="BK39" s="158"/>
      <c r="BL39" s="158"/>
      <c r="BM39" s="158"/>
      <c r="BN39" s="158"/>
      <c r="BO39" s="158"/>
      <c r="BP39" s="159"/>
    </row>
    <row r="40" spans="1:70">
      <c r="A40" s="167"/>
      <c r="B40" s="169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 spans="1:70">
      <c r="A41" s="14"/>
      <c r="B41" s="2"/>
      <c r="C41" s="143">
        <f>C3*C22</f>
        <v>23.738999999999997</v>
      </c>
      <c r="D41" s="99">
        <f t="shared" ref="D41:M41" si="5">D3*D22</f>
        <v>23.738999999999997</v>
      </c>
      <c r="E41" s="100">
        <f t="shared" si="5"/>
        <v>39.564999999999998</v>
      </c>
      <c r="F41" s="100">
        <f t="shared" si="5"/>
        <v>39.564999999999998</v>
      </c>
      <c r="G41" s="100">
        <f t="shared" si="5"/>
        <v>39.564999999999998</v>
      </c>
      <c r="H41" s="100">
        <f t="shared" si="5"/>
        <v>23.738999999999997</v>
      </c>
      <c r="I41" s="100">
        <f t="shared" si="5"/>
        <v>0</v>
      </c>
      <c r="J41" s="100">
        <f t="shared" si="5"/>
        <v>0</v>
      </c>
      <c r="K41" s="100">
        <f t="shared" si="5"/>
        <v>0</v>
      </c>
      <c r="L41" s="100">
        <f t="shared" si="5"/>
        <v>23.738999999999997</v>
      </c>
      <c r="M41" s="101">
        <f t="shared" si="5"/>
        <v>23.738999999999997</v>
      </c>
      <c r="N41" s="143">
        <f t="shared" ref="N41:BE41" si="6">N3*N22</f>
        <v>0</v>
      </c>
      <c r="O41" s="99">
        <f t="shared" ref="O41:X41" si="7">O3*O22</f>
        <v>0</v>
      </c>
      <c r="P41" s="100">
        <f t="shared" si="7"/>
        <v>0</v>
      </c>
      <c r="Q41" s="100">
        <f t="shared" si="7"/>
        <v>0</v>
      </c>
      <c r="R41" s="102">
        <f t="shared" si="7"/>
        <v>0</v>
      </c>
      <c r="S41" s="103">
        <f t="shared" si="7"/>
        <v>0</v>
      </c>
      <c r="T41" s="104">
        <f t="shared" si="7"/>
        <v>0</v>
      </c>
      <c r="U41" s="99">
        <f t="shared" si="7"/>
        <v>0</v>
      </c>
      <c r="V41" s="99">
        <f t="shared" si="7"/>
        <v>0</v>
      </c>
      <c r="W41" s="100">
        <f t="shared" si="7"/>
        <v>0</v>
      </c>
      <c r="X41" s="101">
        <f t="shared" si="7"/>
        <v>0</v>
      </c>
      <c r="Y41" s="99">
        <f t="shared" si="6"/>
        <v>0</v>
      </c>
      <c r="Z41" s="100">
        <f t="shared" si="6"/>
        <v>0</v>
      </c>
      <c r="AA41" s="100">
        <f t="shared" si="6"/>
        <v>0</v>
      </c>
      <c r="AB41" s="100">
        <f t="shared" si="6"/>
        <v>0</v>
      </c>
      <c r="AC41" s="100">
        <f t="shared" si="6"/>
        <v>0</v>
      </c>
      <c r="AD41" s="105">
        <f t="shared" si="6"/>
        <v>0</v>
      </c>
      <c r="AE41" s="104">
        <f t="shared" si="6"/>
        <v>0</v>
      </c>
      <c r="AF41" s="100">
        <f t="shared" si="6"/>
        <v>0</v>
      </c>
      <c r="AG41" s="100">
        <f t="shared" si="6"/>
        <v>0</v>
      </c>
      <c r="AH41" s="104">
        <f t="shared" si="6"/>
        <v>0</v>
      </c>
      <c r="AI41" s="106">
        <f t="shared" si="6"/>
        <v>0</v>
      </c>
      <c r="AJ41" s="99">
        <f t="shared" si="6"/>
        <v>20.885999999999999</v>
      </c>
      <c r="AK41" s="100">
        <f t="shared" si="6"/>
        <v>20.885999999999999</v>
      </c>
      <c r="AL41" s="100">
        <f t="shared" si="6"/>
        <v>34.81</v>
      </c>
      <c r="AM41" s="100">
        <f t="shared" si="6"/>
        <v>34.81</v>
      </c>
      <c r="AN41" s="100">
        <f t="shared" si="6"/>
        <v>34.81</v>
      </c>
      <c r="AO41" s="100">
        <f t="shared" si="6"/>
        <v>20.885999999999999</v>
      </c>
      <c r="AP41" s="100">
        <f t="shared" si="6"/>
        <v>0</v>
      </c>
      <c r="AQ41" s="100">
        <f t="shared" si="6"/>
        <v>0</v>
      </c>
      <c r="AR41" s="100">
        <f t="shared" si="6"/>
        <v>0</v>
      </c>
      <c r="AS41" s="100">
        <f t="shared" si="6"/>
        <v>20.885999999999999</v>
      </c>
      <c r="AT41" s="101">
        <f t="shared" si="6"/>
        <v>20.885999999999999</v>
      </c>
      <c r="AU41" s="67">
        <f>AU3*AU22</f>
        <v>24.863999999999997</v>
      </c>
      <c r="AV41" s="100">
        <f t="shared" si="6"/>
        <v>24.863999999999997</v>
      </c>
      <c r="AW41" s="100">
        <f t="shared" si="6"/>
        <v>41.44</v>
      </c>
      <c r="AX41" s="100">
        <f t="shared" si="6"/>
        <v>41.44</v>
      </c>
      <c r="AY41" s="100">
        <f t="shared" si="6"/>
        <v>41.44</v>
      </c>
      <c r="AZ41" s="100">
        <f t="shared" si="6"/>
        <v>24.863999999999997</v>
      </c>
      <c r="BA41" s="100">
        <f t="shared" si="6"/>
        <v>0</v>
      </c>
      <c r="BB41" s="100">
        <f>BB3*BB22</f>
        <v>0</v>
      </c>
      <c r="BC41" s="100">
        <f t="shared" si="6"/>
        <v>0</v>
      </c>
      <c r="BD41" s="100">
        <f t="shared" si="6"/>
        <v>24.863999999999997</v>
      </c>
      <c r="BE41" s="107">
        <f t="shared" si="6"/>
        <v>24.863999999999997</v>
      </c>
      <c r="BF41" s="26">
        <f>(C41*$BG$22+N41*$BH$22+Y41*$BI$22+AJ41*$BJ$22+AU41*$BK$22)/SUM($BG$22:$BK$22)</f>
        <v>20.650333333333329</v>
      </c>
      <c r="BG41" s="26">
        <f t="shared" ref="BG41:BP41" si="8">(D41*$BG$22+O41*$BH$22+Z41*$BI$22+AK41*$BJ$22+AV41*$BK$22)/SUM($BG$22:$BK$22)</f>
        <v>20.650333333333329</v>
      </c>
      <c r="BH41" s="26">
        <f t="shared" si="8"/>
        <v>34.417222222222222</v>
      </c>
      <c r="BI41" s="26">
        <f t="shared" si="8"/>
        <v>34.417222222222222</v>
      </c>
      <c r="BJ41" s="26">
        <f t="shared" si="8"/>
        <v>34.417222222222222</v>
      </c>
      <c r="BK41" s="26">
        <f>(H41*$BG$22+S41*$BH$22+AD41*$BI$22+AO41*$BJ$22+AZ41*$BK$22)/SUM($BG$22:$BK$22)</f>
        <v>20.650333333333329</v>
      </c>
      <c r="BL41" s="26">
        <f t="shared" si="8"/>
        <v>0</v>
      </c>
      <c r="BM41" s="26">
        <f t="shared" si="8"/>
        <v>0</v>
      </c>
      <c r="BN41" s="26">
        <f t="shared" si="8"/>
        <v>0</v>
      </c>
      <c r="BO41" s="26">
        <f t="shared" si="8"/>
        <v>20.650333333333329</v>
      </c>
      <c r="BP41" s="73">
        <f t="shared" si="8"/>
        <v>20.650333333333329</v>
      </c>
      <c r="BR41" s="94">
        <v>3</v>
      </c>
    </row>
    <row r="42" spans="1:70">
      <c r="A42" s="15"/>
      <c r="B42" s="1"/>
      <c r="C42" s="144">
        <f t="shared" ref="C42:BE42" si="9">C4*C23</f>
        <v>0</v>
      </c>
      <c r="D42" s="108">
        <f t="shared" si="9"/>
        <v>0</v>
      </c>
      <c r="E42" s="109">
        <f t="shared" si="9"/>
        <v>0</v>
      </c>
      <c r="F42" s="109">
        <f t="shared" si="9"/>
        <v>0</v>
      </c>
      <c r="G42" s="109">
        <f t="shared" si="9"/>
        <v>0</v>
      </c>
      <c r="H42" s="109">
        <f t="shared" si="9"/>
        <v>0</v>
      </c>
      <c r="I42" s="109">
        <f t="shared" si="9"/>
        <v>0</v>
      </c>
      <c r="J42" s="109">
        <f t="shared" si="9"/>
        <v>0</v>
      </c>
      <c r="K42" s="109">
        <f t="shared" si="9"/>
        <v>0</v>
      </c>
      <c r="L42" s="109">
        <f t="shared" si="9"/>
        <v>0</v>
      </c>
      <c r="M42" s="110">
        <f t="shared" si="9"/>
        <v>0</v>
      </c>
      <c r="N42" s="144">
        <f t="shared" si="9"/>
        <v>0</v>
      </c>
      <c r="O42" s="108">
        <f t="shared" si="9"/>
        <v>26.324999999999999</v>
      </c>
      <c r="P42" s="109">
        <f t="shared" si="9"/>
        <v>26.324999999999999</v>
      </c>
      <c r="Q42" s="109">
        <f t="shared" si="9"/>
        <v>26.324999999999999</v>
      </c>
      <c r="R42" s="111">
        <f t="shared" si="9"/>
        <v>0</v>
      </c>
      <c r="S42" s="109">
        <f t="shared" si="9"/>
        <v>0</v>
      </c>
      <c r="T42" s="109">
        <f t="shared" si="9"/>
        <v>0</v>
      </c>
      <c r="U42" s="108">
        <f t="shared" si="9"/>
        <v>0</v>
      </c>
      <c r="V42" s="108">
        <f t="shared" si="9"/>
        <v>0</v>
      </c>
      <c r="W42" s="109">
        <f t="shared" si="9"/>
        <v>0</v>
      </c>
      <c r="X42" s="110">
        <f t="shared" si="9"/>
        <v>0</v>
      </c>
      <c r="Y42" s="108">
        <f t="shared" si="9"/>
        <v>0</v>
      </c>
      <c r="Z42" s="109">
        <f t="shared" si="9"/>
        <v>0</v>
      </c>
      <c r="AA42" s="109">
        <f t="shared" si="9"/>
        <v>0</v>
      </c>
      <c r="AB42" s="109">
        <f t="shared" si="9"/>
        <v>0</v>
      </c>
      <c r="AC42" s="109">
        <f t="shared" si="9"/>
        <v>0</v>
      </c>
      <c r="AD42" s="108">
        <f t="shared" si="9"/>
        <v>0</v>
      </c>
      <c r="AE42" s="109">
        <f t="shared" si="9"/>
        <v>0</v>
      </c>
      <c r="AF42" s="109">
        <f t="shared" si="9"/>
        <v>0</v>
      </c>
      <c r="AG42" s="109">
        <f t="shared" si="9"/>
        <v>0</v>
      </c>
      <c r="AH42" s="109">
        <f t="shared" si="9"/>
        <v>0</v>
      </c>
      <c r="AI42" s="110">
        <f t="shared" si="9"/>
        <v>0</v>
      </c>
      <c r="AJ42" s="108">
        <f t="shared" si="9"/>
        <v>0</v>
      </c>
      <c r="AK42" s="109">
        <f t="shared" si="9"/>
        <v>24.605</v>
      </c>
      <c r="AL42" s="109">
        <f t="shared" si="9"/>
        <v>24.605</v>
      </c>
      <c r="AM42" s="109">
        <f t="shared" si="9"/>
        <v>24.605</v>
      </c>
      <c r="AN42" s="109">
        <f t="shared" si="9"/>
        <v>0</v>
      </c>
      <c r="AO42" s="109">
        <f t="shared" si="9"/>
        <v>0</v>
      </c>
      <c r="AP42" s="109">
        <f t="shared" si="9"/>
        <v>0</v>
      </c>
      <c r="AQ42" s="109">
        <f t="shared" si="9"/>
        <v>0</v>
      </c>
      <c r="AR42" s="109">
        <f t="shared" si="9"/>
        <v>0</v>
      </c>
      <c r="AS42" s="109">
        <f t="shared" si="9"/>
        <v>0</v>
      </c>
      <c r="AT42" s="110">
        <f t="shared" si="9"/>
        <v>0</v>
      </c>
      <c r="AU42" s="27">
        <f t="shared" si="9"/>
        <v>0</v>
      </c>
      <c r="AV42" s="109">
        <f t="shared" si="9"/>
        <v>22.195</v>
      </c>
      <c r="AW42" s="109">
        <f t="shared" si="9"/>
        <v>22.195</v>
      </c>
      <c r="AX42" s="109">
        <f t="shared" si="9"/>
        <v>22.195</v>
      </c>
      <c r="AY42" s="109">
        <f t="shared" si="9"/>
        <v>0</v>
      </c>
      <c r="AZ42" s="109">
        <f t="shared" si="9"/>
        <v>0</v>
      </c>
      <c r="BA42" s="109">
        <f t="shared" si="9"/>
        <v>0</v>
      </c>
      <c r="BB42" s="109">
        <f t="shared" si="9"/>
        <v>0</v>
      </c>
      <c r="BC42" s="109">
        <f t="shared" si="9"/>
        <v>0</v>
      </c>
      <c r="BD42" s="109">
        <f t="shared" si="9"/>
        <v>0</v>
      </c>
      <c r="BE42" s="112">
        <f t="shared" si="9"/>
        <v>0</v>
      </c>
      <c r="BF42" s="27">
        <f>(C42*$BG$23+N42*$BH$23+Y42*$BI$23+AJ42*$BJ$23+AU42*$BK$23)/SUM($BG$23:$BK$23)</f>
        <v>0</v>
      </c>
      <c r="BG42" s="27">
        <f t="shared" ref="BG42:BP42" si="10">(D42*$BG$23+O42*$BH$23+Z42*$BI$23+AK42*$BJ$23+AV42*$BK$23)/SUM($BG$23:$BK$23)</f>
        <v>24.328999999999997</v>
      </c>
      <c r="BH42" s="27">
        <f t="shared" si="10"/>
        <v>24.328999999999997</v>
      </c>
      <c r="BI42" s="27">
        <f t="shared" si="10"/>
        <v>24.328999999999997</v>
      </c>
      <c r="BJ42" s="27">
        <f t="shared" si="10"/>
        <v>0</v>
      </c>
      <c r="BK42" s="27">
        <f t="shared" si="10"/>
        <v>0</v>
      </c>
      <c r="BL42" s="27">
        <f t="shared" si="10"/>
        <v>0</v>
      </c>
      <c r="BM42" s="27">
        <f t="shared" si="10"/>
        <v>0</v>
      </c>
      <c r="BN42" s="27">
        <f t="shared" si="10"/>
        <v>0</v>
      </c>
      <c r="BO42" s="27">
        <f t="shared" si="10"/>
        <v>0</v>
      </c>
      <c r="BP42" s="74">
        <f t="shared" si="10"/>
        <v>0</v>
      </c>
      <c r="BR42" s="94">
        <v>8</v>
      </c>
    </row>
    <row r="43" spans="1:70">
      <c r="A43" s="148"/>
      <c r="B43" s="1"/>
      <c r="C43" s="144">
        <f>C5*C24</f>
        <v>0</v>
      </c>
      <c r="D43" s="108">
        <f t="shared" ref="D43:BD43" si="11">D5*D24</f>
        <v>0</v>
      </c>
      <c r="E43" s="109">
        <f t="shared" si="11"/>
        <v>0</v>
      </c>
      <c r="F43" s="109">
        <f t="shared" si="11"/>
        <v>0</v>
      </c>
      <c r="G43" s="109">
        <f t="shared" si="11"/>
        <v>0</v>
      </c>
      <c r="H43" s="109">
        <f t="shared" si="11"/>
        <v>0</v>
      </c>
      <c r="I43" s="109">
        <f t="shared" si="11"/>
        <v>0</v>
      </c>
      <c r="J43" s="109">
        <f t="shared" si="11"/>
        <v>0</v>
      </c>
      <c r="K43" s="109">
        <f t="shared" si="11"/>
        <v>0</v>
      </c>
      <c r="L43" s="109">
        <f t="shared" si="11"/>
        <v>0</v>
      </c>
      <c r="M43" s="110">
        <f t="shared" si="11"/>
        <v>0</v>
      </c>
      <c r="N43" s="144">
        <f t="shared" si="11"/>
        <v>0</v>
      </c>
      <c r="O43" s="108">
        <f t="shared" si="11"/>
        <v>0</v>
      </c>
      <c r="P43" s="109">
        <f t="shared" si="11"/>
        <v>0</v>
      </c>
      <c r="Q43" s="109">
        <f t="shared" si="11"/>
        <v>0</v>
      </c>
      <c r="R43" s="111">
        <f t="shared" si="11"/>
        <v>0</v>
      </c>
      <c r="S43" s="109">
        <f t="shared" si="11"/>
        <v>0</v>
      </c>
      <c r="T43" s="109">
        <f t="shared" si="11"/>
        <v>0</v>
      </c>
      <c r="U43" s="108">
        <f t="shared" si="11"/>
        <v>0</v>
      </c>
      <c r="V43" s="108">
        <f t="shared" si="11"/>
        <v>0</v>
      </c>
      <c r="W43" s="109">
        <f t="shared" si="11"/>
        <v>0</v>
      </c>
      <c r="X43" s="110">
        <f t="shared" si="11"/>
        <v>0</v>
      </c>
      <c r="Y43" s="108">
        <f t="shared" si="11"/>
        <v>0</v>
      </c>
      <c r="Z43" s="109">
        <f t="shared" si="11"/>
        <v>0</v>
      </c>
      <c r="AA43" s="109">
        <f t="shared" si="11"/>
        <v>0</v>
      </c>
      <c r="AB43" s="109">
        <f t="shared" si="11"/>
        <v>0</v>
      </c>
      <c r="AC43" s="109">
        <f t="shared" si="11"/>
        <v>0</v>
      </c>
      <c r="AD43" s="108">
        <f t="shared" si="11"/>
        <v>0</v>
      </c>
      <c r="AE43" s="109">
        <f t="shared" si="11"/>
        <v>0</v>
      </c>
      <c r="AF43" s="109">
        <f t="shared" si="11"/>
        <v>0</v>
      </c>
      <c r="AG43" s="109">
        <f t="shared" si="11"/>
        <v>0</v>
      </c>
      <c r="AH43" s="109">
        <f t="shared" si="11"/>
        <v>0</v>
      </c>
      <c r="AI43" s="110">
        <f t="shared" si="11"/>
        <v>0</v>
      </c>
      <c r="AJ43" s="108">
        <f t="shared" si="11"/>
        <v>22.8</v>
      </c>
      <c r="AK43" s="109">
        <f t="shared" si="11"/>
        <v>21.9</v>
      </c>
      <c r="AL43" s="109">
        <f t="shared" si="11"/>
        <v>37.5</v>
      </c>
      <c r="AM43" s="109">
        <f t="shared" si="11"/>
        <v>36.5</v>
      </c>
      <c r="AN43" s="109">
        <f t="shared" si="11"/>
        <v>36.5</v>
      </c>
      <c r="AO43" s="109">
        <f t="shared" si="11"/>
        <v>0</v>
      </c>
      <c r="AP43" s="109">
        <f t="shared" si="11"/>
        <v>0</v>
      </c>
      <c r="AQ43" s="109">
        <f t="shared" si="11"/>
        <v>21.9</v>
      </c>
      <c r="AR43" s="109">
        <f t="shared" si="11"/>
        <v>0</v>
      </c>
      <c r="AS43" s="109">
        <f t="shared" si="11"/>
        <v>0</v>
      </c>
      <c r="AT43" s="110">
        <f t="shared" si="11"/>
        <v>36.5</v>
      </c>
      <c r="AU43" s="27">
        <f t="shared" si="11"/>
        <v>18.899999999999999</v>
      </c>
      <c r="AV43" s="109">
        <f t="shared" si="11"/>
        <v>21</v>
      </c>
      <c r="AW43" s="109">
        <f t="shared" si="11"/>
        <v>35.5</v>
      </c>
      <c r="AX43" s="109">
        <f t="shared" si="11"/>
        <v>43</v>
      </c>
      <c r="AY43" s="109">
        <f t="shared" si="11"/>
        <v>43</v>
      </c>
      <c r="AZ43" s="109">
        <f t="shared" si="11"/>
        <v>0</v>
      </c>
      <c r="BA43" s="109">
        <f t="shared" si="11"/>
        <v>0</v>
      </c>
      <c r="BB43" s="109">
        <f t="shared" si="11"/>
        <v>18.899999999999999</v>
      </c>
      <c r="BC43" s="109">
        <f t="shared" si="11"/>
        <v>0</v>
      </c>
      <c r="BD43" s="109">
        <f t="shared" si="11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t="shared" ref="BG43:BP43" si="12">(D43*$BG$24+O43*$BH$24+Z43*$BI$24+AK43*$BJ$24+AV43*$BK$24)/SUM($BG$24:$BK$24)</f>
        <v>12.824999999999999</v>
      </c>
      <c r="BH43" s="27">
        <f t="shared" si="12"/>
        <v>21.8</v>
      </c>
      <c r="BI43" s="27">
        <f t="shared" si="12"/>
        <v>24.175000000000001</v>
      </c>
      <c r="BJ43" s="27">
        <f t="shared" si="12"/>
        <v>24.175000000000001</v>
      </c>
      <c r="BK43" s="27">
        <f t="shared" si="12"/>
        <v>0</v>
      </c>
      <c r="BL43" s="27">
        <f t="shared" si="12"/>
        <v>0</v>
      </c>
      <c r="BM43" s="27">
        <f t="shared" si="12"/>
        <v>12.09</v>
      </c>
      <c r="BN43" s="27">
        <f t="shared" si="12"/>
        <v>0</v>
      </c>
      <c r="BO43" s="27">
        <f t="shared" si="12"/>
        <v>0</v>
      </c>
      <c r="BP43" s="74">
        <f t="shared" si="12"/>
        <v>18.925000000000001</v>
      </c>
      <c r="BR43" s="94">
        <v>5</v>
      </c>
    </row>
    <row r="44" spans="1:70">
      <c r="A44" s="148"/>
      <c r="B44" s="1"/>
      <c r="C44" s="144">
        <f t="shared" ref="C44:BE44" si="13">C6*C25</f>
        <v>35.450000000000003</v>
      </c>
      <c r="D44" s="108">
        <f t="shared" si="13"/>
        <v>0</v>
      </c>
      <c r="E44" s="109">
        <f t="shared" si="13"/>
        <v>0</v>
      </c>
      <c r="F44" s="109">
        <f t="shared" si="13"/>
        <v>35.450000000000003</v>
      </c>
      <c r="G44" s="109">
        <f t="shared" si="13"/>
        <v>35.450000000000003</v>
      </c>
      <c r="H44" s="109">
        <f t="shared" si="13"/>
        <v>35.450000000000003</v>
      </c>
      <c r="I44" s="109">
        <f t="shared" si="13"/>
        <v>0</v>
      </c>
      <c r="J44" s="109">
        <f t="shared" si="13"/>
        <v>0</v>
      </c>
      <c r="K44" s="109">
        <f t="shared" si="13"/>
        <v>0</v>
      </c>
      <c r="L44" s="109">
        <f t="shared" si="13"/>
        <v>0</v>
      </c>
      <c r="M44" s="110">
        <f t="shared" si="13"/>
        <v>0</v>
      </c>
      <c r="N44" s="144">
        <f t="shared" si="13"/>
        <v>0</v>
      </c>
      <c r="O44" s="108">
        <f t="shared" si="13"/>
        <v>0</v>
      </c>
      <c r="P44" s="109">
        <f t="shared" si="13"/>
        <v>0</v>
      </c>
      <c r="Q44" s="109">
        <f t="shared" si="13"/>
        <v>0</v>
      </c>
      <c r="R44" s="111">
        <f t="shared" si="13"/>
        <v>0</v>
      </c>
      <c r="S44" s="109">
        <f t="shared" si="13"/>
        <v>0</v>
      </c>
      <c r="T44" s="109">
        <f t="shared" si="13"/>
        <v>0</v>
      </c>
      <c r="U44" s="108">
        <f t="shared" si="13"/>
        <v>0</v>
      </c>
      <c r="V44" s="108">
        <f t="shared" si="13"/>
        <v>0</v>
      </c>
      <c r="W44" s="109">
        <f t="shared" si="13"/>
        <v>0</v>
      </c>
      <c r="X44" s="110">
        <f t="shared" si="13"/>
        <v>0</v>
      </c>
      <c r="Y44" s="108">
        <f t="shared" si="13"/>
        <v>0</v>
      </c>
      <c r="Z44" s="109">
        <f t="shared" si="13"/>
        <v>0</v>
      </c>
      <c r="AA44" s="109">
        <f t="shared" si="13"/>
        <v>0</v>
      </c>
      <c r="AB44" s="109">
        <f t="shared" si="13"/>
        <v>0</v>
      </c>
      <c r="AC44" s="109">
        <f t="shared" si="13"/>
        <v>0</v>
      </c>
      <c r="AD44" s="108">
        <f t="shared" si="13"/>
        <v>0</v>
      </c>
      <c r="AE44" s="109">
        <f t="shared" si="13"/>
        <v>0</v>
      </c>
      <c r="AF44" s="109">
        <f t="shared" si="13"/>
        <v>0</v>
      </c>
      <c r="AG44" s="109">
        <f t="shared" si="13"/>
        <v>0</v>
      </c>
      <c r="AH44" s="109">
        <f t="shared" si="13"/>
        <v>0</v>
      </c>
      <c r="AI44" s="110">
        <f t="shared" si="13"/>
        <v>0</v>
      </c>
      <c r="AJ44" s="108">
        <f t="shared" si="13"/>
        <v>30.934999999999999</v>
      </c>
      <c r="AK44" s="109">
        <f t="shared" si="13"/>
        <v>0</v>
      </c>
      <c r="AL44" s="109">
        <f t="shared" si="13"/>
        <v>0</v>
      </c>
      <c r="AM44" s="109">
        <f t="shared" si="13"/>
        <v>30.934999999999999</v>
      </c>
      <c r="AN44" s="109">
        <f t="shared" si="13"/>
        <v>30.934999999999999</v>
      </c>
      <c r="AO44" s="109">
        <f t="shared" si="13"/>
        <v>30.934999999999999</v>
      </c>
      <c r="AP44" s="109">
        <f t="shared" si="13"/>
        <v>0</v>
      </c>
      <c r="AQ44" s="109">
        <f t="shared" si="13"/>
        <v>0</v>
      </c>
      <c r="AR44" s="109">
        <f t="shared" si="13"/>
        <v>0</v>
      </c>
      <c r="AS44" s="109">
        <f t="shared" si="13"/>
        <v>0</v>
      </c>
      <c r="AT44" s="110">
        <f t="shared" si="13"/>
        <v>0</v>
      </c>
      <c r="AU44" s="27">
        <f t="shared" si="13"/>
        <v>37.82</v>
      </c>
      <c r="AV44" s="109">
        <f t="shared" si="13"/>
        <v>0</v>
      </c>
      <c r="AW44" s="109">
        <f t="shared" si="13"/>
        <v>0</v>
      </c>
      <c r="AX44" s="109">
        <f t="shared" si="13"/>
        <v>37.82</v>
      </c>
      <c r="AY44" s="109">
        <f t="shared" si="13"/>
        <v>37.82</v>
      </c>
      <c r="AZ44" s="109">
        <f t="shared" si="13"/>
        <v>37.82</v>
      </c>
      <c r="BA44" s="109">
        <f t="shared" si="13"/>
        <v>0</v>
      </c>
      <c r="BB44" s="109">
        <f t="shared" si="13"/>
        <v>0</v>
      </c>
      <c r="BC44" s="109">
        <f t="shared" si="13"/>
        <v>0</v>
      </c>
      <c r="BD44" s="109">
        <f t="shared" si="13"/>
        <v>0</v>
      </c>
      <c r="BE44" s="112">
        <f t="shared" si="13"/>
        <v>0</v>
      </c>
      <c r="BF44" s="27">
        <f>(C44*$BG$25+N44*$BH$25+Y44*$BI$25+AJ44*$BJ$25+AU44*$BK$25)/SUM($BG$25:$BK$25)</f>
        <v>34.484750000000005</v>
      </c>
      <c r="BG44" s="27">
        <f t="shared" ref="BG44:BP44" si="14">(D44*$BG$25+O44*$BH$25+Z44*$BI$25+AK44*$BJ$25+AV44*$BK$25)/SUM($BG$25:$BK$25)</f>
        <v>0</v>
      </c>
      <c r="BH44" s="27">
        <f t="shared" si="14"/>
        <v>0</v>
      </c>
      <c r="BI44" s="27">
        <f t="shared" si="14"/>
        <v>34.484750000000005</v>
      </c>
      <c r="BJ44" s="27">
        <f>(G44*$BG$25+R44*$BH$25+AC44*$BI$25+AN44*$BJ$25+AY44*$BK$25)/SUM($BG$25:$BK$25)</f>
        <v>34.484750000000005</v>
      </c>
      <c r="BK44" s="27">
        <f t="shared" si="14"/>
        <v>34.484750000000005</v>
      </c>
      <c r="BL44" s="27">
        <f t="shared" si="14"/>
        <v>0</v>
      </c>
      <c r="BM44" s="27">
        <f t="shared" si="14"/>
        <v>0</v>
      </c>
      <c r="BN44" s="27">
        <f t="shared" si="14"/>
        <v>0</v>
      </c>
      <c r="BO44" s="27">
        <f t="shared" si="14"/>
        <v>0</v>
      </c>
      <c r="BP44" s="74">
        <f t="shared" si="14"/>
        <v>0</v>
      </c>
      <c r="BR44" s="94">
        <v>7</v>
      </c>
    </row>
    <row r="45" spans="1:70">
      <c r="A45" s="79"/>
      <c r="B45" s="1"/>
      <c r="C45" s="144">
        <f t="shared" ref="C45:BE45" si="15">C7*C26</f>
        <v>0</v>
      </c>
      <c r="D45" s="108">
        <f t="shared" si="15"/>
        <v>0</v>
      </c>
      <c r="E45" s="109">
        <f t="shared" si="15"/>
        <v>0</v>
      </c>
      <c r="F45" s="109">
        <f t="shared" si="15"/>
        <v>0</v>
      </c>
      <c r="G45" s="109">
        <f t="shared" si="15"/>
        <v>0</v>
      </c>
      <c r="H45" s="109">
        <f t="shared" si="15"/>
        <v>0</v>
      </c>
      <c r="I45" s="109">
        <f t="shared" si="15"/>
        <v>0</v>
      </c>
      <c r="J45" s="109">
        <f t="shared" si="15"/>
        <v>0</v>
      </c>
      <c r="K45" s="109">
        <f t="shared" si="15"/>
        <v>0</v>
      </c>
      <c r="L45" s="109">
        <f t="shared" si="15"/>
        <v>0</v>
      </c>
      <c r="M45" s="110">
        <f t="shared" si="15"/>
        <v>0</v>
      </c>
      <c r="N45" s="144">
        <f t="shared" si="15"/>
        <v>0</v>
      </c>
      <c r="O45" s="108">
        <f t="shared" si="15"/>
        <v>0</v>
      </c>
      <c r="P45" s="109">
        <f t="shared" si="15"/>
        <v>0</v>
      </c>
      <c r="Q45" s="109">
        <f t="shared" si="15"/>
        <v>0</v>
      </c>
      <c r="R45" s="111">
        <f t="shared" si="15"/>
        <v>0</v>
      </c>
      <c r="S45" s="109">
        <f t="shared" si="15"/>
        <v>0</v>
      </c>
      <c r="T45" s="109">
        <f t="shared" si="15"/>
        <v>0</v>
      </c>
      <c r="U45" s="108">
        <f t="shared" si="15"/>
        <v>0</v>
      </c>
      <c r="V45" s="108">
        <f t="shared" si="15"/>
        <v>0</v>
      </c>
      <c r="W45" s="109">
        <f t="shared" si="15"/>
        <v>0</v>
      </c>
      <c r="X45" s="110">
        <f t="shared" si="15"/>
        <v>0</v>
      </c>
      <c r="Y45" s="108">
        <f t="shared" si="15"/>
        <v>0</v>
      </c>
      <c r="Z45" s="109">
        <f t="shared" si="15"/>
        <v>0</v>
      </c>
      <c r="AA45" s="109">
        <f t="shared" si="15"/>
        <v>0</v>
      </c>
      <c r="AB45" s="109">
        <f t="shared" si="15"/>
        <v>0</v>
      </c>
      <c r="AC45" s="109">
        <f t="shared" si="15"/>
        <v>0</v>
      </c>
      <c r="AD45" s="108">
        <f t="shared" si="15"/>
        <v>0</v>
      </c>
      <c r="AE45" s="109">
        <f t="shared" si="15"/>
        <v>0</v>
      </c>
      <c r="AF45" s="109">
        <f t="shared" si="15"/>
        <v>0</v>
      </c>
      <c r="AG45" s="109">
        <f t="shared" si="15"/>
        <v>0</v>
      </c>
      <c r="AH45" s="109">
        <f t="shared" si="15"/>
        <v>0</v>
      </c>
      <c r="AI45" s="110">
        <f t="shared" si="15"/>
        <v>0</v>
      </c>
      <c r="AJ45" s="108">
        <f t="shared" si="15"/>
        <v>0</v>
      </c>
      <c r="AK45" s="109">
        <f t="shared" si="15"/>
        <v>0</v>
      </c>
      <c r="AL45" s="109">
        <f t="shared" si="15"/>
        <v>0</v>
      </c>
      <c r="AM45" s="109">
        <f t="shared" si="15"/>
        <v>0</v>
      </c>
      <c r="AN45" s="109">
        <f t="shared" si="15"/>
        <v>0</v>
      </c>
      <c r="AO45" s="109">
        <f t="shared" si="15"/>
        <v>0</v>
      </c>
      <c r="AP45" s="109">
        <f t="shared" si="15"/>
        <v>0</v>
      </c>
      <c r="AQ45" s="109">
        <f t="shared" si="15"/>
        <v>0</v>
      </c>
      <c r="AR45" s="109">
        <f t="shared" si="15"/>
        <v>0</v>
      </c>
      <c r="AS45" s="109">
        <f t="shared" si="15"/>
        <v>0</v>
      </c>
      <c r="AT45" s="110">
        <f t="shared" si="15"/>
        <v>0</v>
      </c>
      <c r="AU45" s="27">
        <f t="shared" si="15"/>
        <v>0</v>
      </c>
      <c r="AV45" s="109">
        <f t="shared" si="15"/>
        <v>0</v>
      </c>
      <c r="AW45" s="109">
        <f t="shared" si="15"/>
        <v>0</v>
      </c>
      <c r="AX45" s="109">
        <f t="shared" si="15"/>
        <v>0</v>
      </c>
      <c r="AY45" s="109">
        <f t="shared" si="15"/>
        <v>0</v>
      </c>
      <c r="AZ45" s="109">
        <f t="shared" si="15"/>
        <v>0</v>
      </c>
      <c r="BA45" s="109">
        <f t="shared" si="15"/>
        <v>0</v>
      </c>
      <c r="BB45" s="109">
        <f t="shared" si="15"/>
        <v>0</v>
      </c>
      <c r="BC45" s="109">
        <f t="shared" si="15"/>
        <v>0</v>
      </c>
      <c r="BD45" s="109">
        <f t="shared" si="15"/>
        <v>0</v>
      </c>
      <c r="BE45" s="112">
        <f t="shared" si="15"/>
        <v>0</v>
      </c>
      <c r="BF45" s="67">
        <f>(C45*$BG$26+N45*$BH$26+Y45*$BI$26+AJ45*$BJ$26+AU45*$BK$26)/SUM($BG$26:$BK$26)</f>
        <v>0</v>
      </c>
      <c r="BG45" s="67">
        <f t="shared" ref="BG45:BP45" si="16">(D45*$BG$26+O45*$BH$26+Z45*$BI$26+AK45*$BJ$26+AV45*$BK$26)/SUM($BG$26:$BK$26)</f>
        <v>0</v>
      </c>
      <c r="BH45" s="67">
        <f t="shared" si="16"/>
        <v>0</v>
      </c>
      <c r="BI45" s="67">
        <f t="shared" si="16"/>
        <v>0</v>
      </c>
      <c r="BJ45" s="67">
        <f t="shared" si="16"/>
        <v>0</v>
      </c>
      <c r="BK45" s="67">
        <f t="shared" si="16"/>
        <v>0</v>
      </c>
      <c r="BL45" s="67">
        <f t="shared" si="16"/>
        <v>0</v>
      </c>
      <c r="BM45" s="67">
        <f t="shared" si="16"/>
        <v>0</v>
      </c>
      <c r="BN45" s="67">
        <f t="shared" si="16"/>
        <v>0</v>
      </c>
      <c r="BO45" s="67">
        <f t="shared" si="16"/>
        <v>0</v>
      </c>
      <c r="BP45" s="77">
        <f t="shared" si="16"/>
        <v>0</v>
      </c>
      <c r="BR45" s="94">
        <v>7</v>
      </c>
    </row>
    <row r="46" spans="1:70">
      <c r="A46" s="148"/>
      <c r="B46" s="1"/>
      <c r="C46" s="144">
        <f t="shared" ref="C46:BE46" si="17">C8*C27</f>
        <v>0</v>
      </c>
      <c r="D46" s="108">
        <f t="shared" si="17"/>
        <v>0</v>
      </c>
      <c r="E46" s="109">
        <f t="shared" si="17"/>
        <v>0</v>
      </c>
      <c r="F46" s="109">
        <f t="shared" si="17"/>
        <v>0</v>
      </c>
      <c r="G46" s="109">
        <f t="shared" si="17"/>
        <v>0</v>
      </c>
      <c r="H46" s="109">
        <f t="shared" si="17"/>
        <v>0</v>
      </c>
      <c r="I46" s="109">
        <f t="shared" si="17"/>
        <v>0</v>
      </c>
      <c r="J46" s="109">
        <f t="shared" si="17"/>
        <v>0</v>
      </c>
      <c r="K46" s="109">
        <f t="shared" si="17"/>
        <v>0</v>
      </c>
      <c r="L46" s="109">
        <f t="shared" si="17"/>
        <v>0</v>
      </c>
      <c r="M46" s="110">
        <f t="shared" si="17"/>
        <v>0</v>
      </c>
      <c r="N46" s="144">
        <f t="shared" si="17"/>
        <v>0</v>
      </c>
      <c r="O46" s="108">
        <f t="shared" si="17"/>
        <v>0</v>
      </c>
      <c r="P46" s="109">
        <f t="shared" si="17"/>
        <v>0</v>
      </c>
      <c r="Q46" s="109">
        <f t="shared" si="17"/>
        <v>0</v>
      </c>
      <c r="R46" s="111">
        <f t="shared" si="17"/>
        <v>0</v>
      </c>
      <c r="S46" s="109">
        <f t="shared" si="17"/>
        <v>0</v>
      </c>
      <c r="T46" s="113">
        <f t="shared" si="17"/>
        <v>0</v>
      </c>
      <c r="U46" s="108">
        <f t="shared" si="17"/>
        <v>0</v>
      </c>
      <c r="V46" s="108">
        <f t="shared" si="17"/>
        <v>0</v>
      </c>
      <c r="W46" s="109">
        <f t="shared" si="17"/>
        <v>0</v>
      </c>
      <c r="X46" s="110">
        <f t="shared" si="17"/>
        <v>0</v>
      </c>
      <c r="Y46" s="108">
        <f t="shared" si="17"/>
        <v>0</v>
      </c>
      <c r="Z46" s="109">
        <f t="shared" si="17"/>
        <v>0</v>
      </c>
      <c r="AA46" s="109">
        <f t="shared" si="17"/>
        <v>0</v>
      </c>
      <c r="AB46" s="109">
        <f t="shared" si="17"/>
        <v>0</v>
      </c>
      <c r="AC46" s="109">
        <f t="shared" si="17"/>
        <v>0</v>
      </c>
      <c r="AD46" s="114">
        <f t="shared" si="17"/>
        <v>0</v>
      </c>
      <c r="AE46" s="113">
        <f t="shared" si="17"/>
        <v>0</v>
      </c>
      <c r="AF46" s="109">
        <f t="shared" si="17"/>
        <v>0</v>
      </c>
      <c r="AG46" s="109">
        <f t="shared" si="17"/>
        <v>0</v>
      </c>
      <c r="AH46" s="113">
        <f t="shared" si="17"/>
        <v>0</v>
      </c>
      <c r="AI46" s="115">
        <f t="shared" si="17"/>
        <v>0</v>
      </c>
      <c r="AJ46" s="108">
        <f t="shared" si="17"/>
        <v>0</v>
      </c>
      <c r="AK46" s="109">
        <f t="shared" si="17"/>
        <v>0</v>
      </c>
      <c r="AL46" s="109">
        <f t="shared" si="17"/>
        <v>0</v>
      </c>
      <c r="AM46" s="109">
        <f t="shared" si="17"/>
        <v>0</v>
      </c>
      <c r="AN46" s="109">
        <f t="shared" si="17"/>
        <v>0</v>
      </c>
      <c r="AO46" s="109">
        <f t="shared" si="17"/>
        <v>0</v>
      </c>
      <c r="AP46" s="109">
        <f t="shared" si="17"/>
        <v>41.56</v>
      </c>
      <c r="AQ46" s="109">
        <f t="shared" si="17"/>
        <v>0</v>
      </c>
      <c r="AR46" s="109">
        <f t="shared" si="17"/>
        <v>0</v>
      </c>
      <c r="AS46" s="109">
        <f t="shared" si="17"/>
        <v>0</v>
      </c>
      <c r="AT46" s="110">
        <f t="shared" si="17"/>
        <v>0</v>
      </c>
      <c r="AU46" s="27">
        <f t="shared" si="17"/>
        <v>0</v>
      </c>
      <c r="AV46" s="109">
        <f t="shared" si="17"/>
        <v>0</v>
      </c>
      <c r="AW46" s="109">
        <f t="shared" si="17"/>
        <v>0</v>
      </c>
      <c r="AX46" s="109">
        <f t="shared" si="17"/>
        <v>0</v>
      </c>
      <c r="AY46" s="109">
        <f t="shared" si="17"/>
        <v>0</v>
      </c>
      <c r="AZ46" s="109">
        <f t="shared" si="17"/>
        <v>0</v>
      </c>
      <c r="BA46" s="109">
        <f t="shared" si="17"/>
        <v>41.83</v>
      </c>
      <c r="BB46" s="109">
        <f t="shared" si="17"/>
        <v>0</v>
      </c>
      <c r="BC46" s="109">
        <f t="shared" si="17"/>
        <v>0</v>
      </c>
      <c r="BD46" s="109">
        <f t="shared" si="17"/>
        <v>0</v>
      </c>
      <c r="BE46" s="112">
        <f t="shared" si="17"/>
        <v>0</v>
      </c>
      <c r="BF46" s="27">
        <f>(C46*$BG$27+N46*$BH$27+Y46*$BI$27+AJ46*$BJ$27+AU46*$BK$27)/SUM($BG$27:$BK$27)</f>
        <v>0</v>
      </c>
      <c r="BG46" s="27">
        <f t="shared" ref="BG46:BP46" si="18">(D46*$BG$27+O46*$BH$27+Z46*$BI$27+AK46*$BJ$27+AV46*$BK$27)/SUM($BG$27:$BK$27)</f>
        <v>0</v>
      </c>
      <c r="BH46" s="27">
        <f t="shared" si="18"/>
        <v>0</v>
      </c>
      <c r="BI46" s="27">
        <f t="shared" si="18"/>
        <v>0</v>
      </c>
      <c r="BJ46" s="27">
        <f t="shared" si="18"/>
        <v>0</v>
      </c>
      <c r="BK46" s="27">
        <f t="shared" si="18"/>
        <v>0</v>
      </c>
      <c r="BL46" s="27">
        <f t="shared" si="18"/>
        <v>41.775999999999996</v>
      </c>
      <c r="BM46" s="27">
        <f t="shared" si="18"/>
        <v>0</v>
      </c>
      <c r="BN46" s="27">
        <f t="shared" si="18"/>
        <v>0</v>
      </c>
      <c r="BO46" s="27">
        <f t="shared" si="18"/>
        <v>0</v>
      </c>
      <c r="BP46" s="74">
        <f t="shared" si="18"/>
        <v>0</v>
      </c>
      <c r="BR46" s="94">
        <v>2</v>
      </c>
    </row>
    <row r="47" spans="1:70">
      <c r="A47" s="147"/>
      <c r="B47" s="3"/>
      <c r="C47" s="145">
        <f t="shared" ref="C47:BE47" si="19">C9*C28</f>
        <v>0</v>
      </c>
      <c r="D47" s="116">
        <f t="shared" si="19"/>
        <v>0</v>
      </c>
      <c r="E47" s="117">
        <f t="shared" si="19"/>
        <v>0</v>
      </c>
      <c r="F47" s="117">
        <f t="shared" si="19"/>
        <v>0</v>
      </c>
      <c r="G47" s="117">
        <f t="shared" si="19"/>
        <v>0</v>
      </c>
      <c r="H47" s="117">
        <f t="shared" si="19"/>
        <v>0</v>
      </c>
      <c r="I47" s="117">
        <f t="shared" si="19"/>
        <v>0</v>
      </c>
      <c r="J47" s="117">
        <f t="shared" si="19"/>
        <v>0</v>
      </c>
      <c r="K47" s="117">
        <f t="shared" si="19"/>
        <v>0</v>
      </c>
      <c r="L47" s="117">
        <f t="shared" si="19"/>
        <v>0</v>
      </c>
      <c r="M47" s="118">
        <f t="shared" si="19"/>
        <v>0</v>
      </c>
      <c r="N47" s="145">
        <f t="shared" si="19"/>
        <v>0</v>
      </c>
      <c r="O47" s="116">
        <f t="shared" si="19"/>
        <v>0</v>
      </c>
      <c r="P47" s="117">
        <f t="shared" si="19"/>
        <v>0</v>
      </c>
      <c r="Q47" s="117">
        <f t="shared" si="19"/>
        <v>0</v>
      </c>
      <c r="R47" s="119">
        <f t="shared" si="19"/>
        <v>0</v>
      </c>
      <c r="S47" s="117">
        <f t="shared" si="19"/>
        <v>0</v>
      </c>
      <c r="T47" s="117">
        <f t="shared" si="19"/>
        <v>0</v>
      </c>
      <c r="U47" s="116">
        <f t="shared" si="19"/>
        <v>0</v>
      </c>
      <c r="V47" s="116">
        <f t="shared" si="19"/>
        <v>0</v>
      </c>
      <c r="W47" s="117">
        <f t="shared" si="19"/>
        <v>0</v>
      </c>
      <c r="X47" s="118">
        <f t="shared" si="19"/>
        <v>0</v>
      </c>
      <c r="Y47" s="116">
        <f t="shared" si="19"/>
        <v>0</v>
      </c>
      <c r="Z47" s="117">
        <f t="shared" si="19"/>
        <v>0</v>
      </c>
      <c r="AA47" s="117">
        <f t="shared" si="19"/>
        <v>0</v>
      </c>
      <c r="AB47" s="117">
        <f t="shared" si="19"/>
        <v>0</v>
      </c>
      <c r="AC47" s="117">
        <f t="shared" si="19"/>
        <v>0</v>
      </c>
      <c r="AD47" s="116">
        <f t="shared" si="19"/>
        <v>0</v>
      </c>
      <c r="AE47" s="117">
        <f t="shared" si="19"/>
        <v>0</v>
      </c>
      <c r="AF47" s="117">
        <f t="shared" si="19"/>
        <v>0</v>
      </c>
      <c r="AG47" s="117">
        <f t="shared" si="19"/>
        <v>0</v>
      </c>
      <c r="AH47" s="117">
        <f t="shared" si="19"/>
        <v>0</v>
      </c>
      <c r="AI47" s="118">
        <f t="shared" si="19"/>
        <v>0</v>
      </c>
      <c r="AJ47" s="116">
        <f t="shared" si="19"/>
        <v>0</v>
      </c>
      <c r="AK47" s="117">
        <f t="shared" si="19"/>
        <v>0</v>
      </c>
      <c r="AL47" s="117">
        <f t="shared" si="19"/>
        <v>0</v>
      </c>
      <c r="AM47" s="117">
        <f t="shared" si="19"/>
        <v>0</v>
      </c>
      <c r="AN47" s="117">
        <f t="shared" si="19"/>
        <v>0</v>
      </c>
      <c r="AO47" s="117">
        <f t="shared" si="19"/>
        <v>0</v>
      </c>
      <c r="AP47" s="117">
        <f>AP9*AP28</f>
        <v>0</v>
      </c>
      <c r="AQ47" s="117">
        <f t="shared" si="19"/>
        <v>0</v>
      </c>
      <c r="AR47" s="117">
        <f t="shared" si="19"/>
        <v>0</v>
      </c>
      <c r="AS47" s="117">
        <f t="shared" si="19"/>
        <v>0</v>
      </c>
      <c r="AT47" s="118">
        <f t="shared" si="19"/>
        <v>0</v>
      </c>
      <c r="AU47" s="75">
        <f t="shared" si="19"/>
        <v>0</v>
      </c>
      <c r="AV47" s="117">
        <f t="shared" si="19"/>
        <v>0</v>
      </c>
      <c r="AW47" s="117">
        <f t="shared" si="19"/>
        <v>0</v>
      </c>
      <c r="AX47" s="117">
        <f t="shared" si="19"/>
        <v>0</v>
      </c>
      <c r="AY47" s="117">
        <f t="shared" si="19"/>
        <v>0</v>
      </c>
      <c r="AZ47" s="117">
        <f t="shared" si="19"/>
        <v>0</v>
      </c>
      <c r="BA47" s="117">
        <f>BA9*BA28</f>
        <v>40.064999999999998</v>
      </c>
      <c r="BB47" s="117">
        <f t="shared" si="19"/>
        <v>0</v>
      </c>
      <c r="BC47" s="117">
        <f t="shared" si="19"/>
        <v>0</v>
      </c>
      <c r="BD47" s="117">
        <f t="shared" si="19"/>
        <v>0</v>
      </c>
      <c r="BE47" s="120">
        <f t="shared" si="19"/>
        <v>0</v>
      </c>
      <c r="BF47" s="72">
        <f>(C47*$BG$28+N47*$BH$28+Y47*$BI$28+AJ47*$BJ$28+AU47*$BK$28)/SUM($BG$28:$BK$28)</f>
        <v>0</v>
      </c>
      <c r="BG47" s="72">
        <f t="shared" ref="BG47:BP47" si="20">(D47*$BG$28+O47*$BH$28+Z47*$BI$28+AK47*$BJ$28+AV47*$BK$28)/SUM($BG$28:$BK$28)</f>
        <v>0</v>
      </c>
      <c r="BH47" s="72">
        <f t="shared" si="20"/>
        <v>0</v>
      </c>
      <c r="BI47" s="72">
        <f t="shared" si="20"/>
        <v>0</v>
      </c>
      <c r="BJ47" s="72">
        <f t="shared" si="20"/>
        <v>0</v>
      </c>
      <c r="BK47" s="72">
        <f t="shared" si="20"/>
        <v>0</v>
      </c>
      <c r="BL47" s="72">
        <f>(I47*$BG$28+T47*$BH$28+AE47*$BI$28+AP47*$BJ$28+BA47*$BK$28)/SUM($BG$28:$BK$28)</f>
        <v>32.052</v>
      </c>
      <c r="BM47" s="72">
        <f t="shared" si="20"/>
        <v>0</v>
      </c>
      <c r="BN47" s="72">
        <f t="shared" si="20"/>
        <v>0</v>
      </c>
      <c r="BO47" s="72">
        <f t="shared" si="20"/>
        <v>0</v>
      </c>
      <c r="BP47" s="78">
        <f t="shared" si="20"/>
        <v>0</v>
      </c>
      <c r="BR47" s="95">
        <v>2</v>
      </c>
    </row>
    <row r="48" spans="1:70">
      <c r="A48" s="149"/>
      <c r="B48" s="2"/>
      <c r="C48" s="103">
        <f>C10*C29</f>
        <v>0</v>
      </c>
      <c r="D48" s="103">
        <f t="shared" ref="D48:BE48" si="21">D10*D29</f>
        <v>0</v>
      </c>
      <c r="E48" s="103">
        <f t="shared" si="21"/>
        <v>0</v>
      </c>
      <c r="F48" s="103">
        <f t="shared" si="21"/>
        <v>0</v>
      </c>
      <c r="G48" s="103">
        <f t="shared" si="21"/>
        <v>0</v>
      </c>
      <c r="H48" s="103">
        <f t="shared" si="21"/>
        <v>0</v>
      </c>
      <c r="I48" s="103">
        <f t="shared" si="21"/>
        <v>0</v>
      </c>
      <c r="J48" s="103">
        <f t="shared" si="21"/>
        <v>0</v>
      </c>
      <c r="K48" s="103">
        <f t="shared" si="21"/>
        <v>0</v>
      </c>
      <c r="L48" s="103">
        <f t="shared" si="21"/>
        <v>0</v>
      </c>
      <c r="M48" s="122">
        <f t="shared" si="21"/>
        <v>0</v>
      </c>
      <c r="N48" s="143">
        <f t="shared" si="21"/>
        <v>0</v>
      </c>
      <c r="O48" s="121">
        <f t="shared" si="21"/>
        <v>0</v>
      </c>
      <c r="P48" s="103">
        <f t="shared" si="21"/>
        <v>0</v>
      </c>
      <c r="Q48" s="103">
        <f t="shared" si="21"/>
        <v>0</v>
      </c>
      <c r="R48" s="123">
        <f t="shared" si="21"/>
        <v>0</v>
      </c>
      <c r="S48" s="103">
        <f t="shared" si="21"/>
        <v>0</v>
      </c>
      <c r="T48" s="103">
        <f t="shared" si="21"/>
        <v>0</v>
      </c>
      <c r="U48" s="121">
        <f t="shared" si="21"/>
        <v>0</v>
      </c>
      <c r="V48" s="121">
        <f t="shared" si="21"/>
        <v>0</v>
      </c>
      <c r="W48" s="103">
        <f t="shared" si="21"/>
        <v>0</v>
      </c>
      <c r="X48" s="122">
        <f t="shared" si="21"/>
        <v>0</v>
      </c>
      <c r="Y48" s="26">
        <f t="shared" si="21"/>
        <v>0</v>
      </c>
      <c r="Z48" s="103">
        <f t="shared" si="21"/>
        <v>0</v>
      </c>
      <c r="AA48" s="103">
        <f t="shared" si="21"/>
        <v>0</v>
      </c>
      <c r="AB48" s="103">
        <f t="shared" si="21"/>
        <v>0</v>
      </c>
      <c r="AC48" s="103">
        <f t="shared" si="21"/>
        <v>0</v>
      </c>
      <c r="AD48" s="121">
        <f t="shared" si="21"/>
        <v>0</v>
      </c>
      <c r="AE48" s="103">
        <f t="shared" si="21"/>
        <v>0</v>
      </c>
      <c r="AF48" s="103">
        <f t="shared" si="21"/>
        <v>0</v>
      </c>
      <c r="AG48" s="103">
        <f t="shared" si="21"/>
        <v>0</v>
      </c>
      <c r="AH48" s="103">
        <f t="shared" si="21"/>
        <v>0</v>
      </c>
      <c r="AI48" s="122">
        <f t="shared" si="21"/>
        <v>0</v>
      </c>
      <c r="AJ48" s="103">
        <f t="shared" si="21"/>
        <v>0</v>
      </c>
      <c r="AK48" s="103">
        <f t="shared" si="21"/>
        <v>0</v>
      </c>
      <c r="AL48" s="103">
        <f t="shared" si="21"/>
        <v>0</v>
      </c>
      <c r="AM48" s="103">
        <f t="shared" si="21"/>
        <v>0</v>
      </c>
      <c r="AN48" s="103">
        <f t="shared" si="21"/>
        <v>0</v>
      </c>
      <c r="AO48" s="103">
        <f t="shared" si="21"/>
        <v>0</v>
      </c>
      <c r="AP48" s="103">
        <f t="shared" si="21"/>
        <v>0</v>
      </c>
      <c r="AQ48" s="103">
        <f t="shared" si="21"/>
        <v>0</v>
      </c>
      <c r="AR48" s="103">
        <f t="shared" si="21"/>
        <v>0</v>
      </c>
      <c r="AS48" s="103">
        <f t="shared" si="21"/>
        <v>0</v>
      </c>
      <c r="AT48" s="103">
        <f t="shared" si="21"/>
        <v>0</v>
      </c>
      <c r="AU48" s="103">
        <f t="shared" si="21"/>
        <v>0</v>
      </c>
      <c r="AV48" s="103">
        <f t="shared" si="21"/>
        <v>0</v>
      </c>
      <c r="AW48" s="103">
        <f t="shared" si="21"/>
        <v>0</v>
      </c>
      <c r="AX48" s="103">
        <f>AX10*AX29</f>
        <v>0</v>
      </c>
      <c r="AY48" s="103">
        <f t="shared" si="21"/>
        <v>0</v>
      </c>
      <c r="AZ48" s="103">
        <f t="shared" si="21"/>
        <v>0</v>
      </c>
      <c r="BA48" s="103">
        <f t="shared" si="21"/>
        <v>0</v>
      </c>
      <c r="BB48" s="103">
        <f t="shared" si="21"/>
        <v>0</v>
      </c>
      <c r="BC48" s="103">
        <f t="shared" si="21"/>
        <v>0</v>
      </c>
      <c r="BD48" s="103">
        <f t="shared" si="21"/>
        <v>0</v>
      </c>
      <c r="BE48" s="103">
        <f t="shared" si="21"/>
        <v>0</v>
      </c>
      <c r="BF48" s="26">
        <f>(C48*$BG$29+N48*$BH$29+Y48*$BI$29+AJ48*$BJ$29+AU48*$BK$29)/SUM($BG$29:$BK$29)</f>
        <v>0</v>
      </c>
      <c r="BG48" s="26">
        <f t="shared" ref="BG48:BP48" si="22">(D48*$BG$29+O48*$BH$29+Z48*$BI$29+AK48*$BJ$29+AV48*$BK$29)/SUM($BG$29:$BK$29)</f>
        <v>0</v>
      </c>
      <c r="BH48" s="26">
        <f t="shared" si="22"/>
        <v>0</v>
      </c>
      <c r="BI48" s="26">
        <f t="shared" si="22"/>
        <v>0</v>
      </c>
      <c r="BJ48" s="26">
        <f t="shared" si="22"/>
        <v>0</v>
      </c>
      <c r="BK48" s="26">
        <f t="shared" si="22"/>
        <v>0</v>
      </c>
      <c r="BL48" s="26">
        <f t="shared" si="22"/>
        <v>0</v>
      </c>
      <c r="BM48" s="26">
        <f t="shared" si="22"/>
        <v>0</v>
      </c>
      <c r="BN48" s="26">
        <f t="shared" si="22"/>
        <v>0</v>
      </c>
      <c r="BO48" s="26">
        <f t="shared" si="22"/>
        <v>0</v>
      </c>
      <c r="BP48" s="73">
        <f t="shared" si="22"/>
        <v>0</v>
      </c>
      <c r="BR48" s="96">
        <v>5</v>
      </c>
    </row>
    <row r="49" spans="1:70">
      <c r="A49" s="15"/>
      <c r="B49" s="1"/>
      <c r="C49" s="144">
        <f t="shared" ref="C49:BE49" si="23">C11*C30</f>
        <v>0</v>
      </c>
      <c r="D49" s="108">
        <f t="shared" si="23"/>
        <v>0</v>
      </c>
      <c r="E49" s="109">
        <f t="shared" si="23"/>
        <v>0</v>
      </c>
      <c r="F49" s="109">
        <f t="shared" si="23"/>
        <v>0</v>
      </c>
      <c r="G49" s="109">
        <f t="shared" si="23"/>
        <v>0</v>
      </c>
      <c r="H49" s="109">
        <f t="shared" si="23"/>
        <v>0</v>
      </c>
      <c r="I49" s="109">
        <f t="shared" si="23"/>
        <v>0</v>
      </c>
      <c r="J49" s="109">
        <f t="shared" si="23"/>
        <v>0</v>
      </c>
      <c r="K49" s="109">
        <f t="shared" si="23"/>
        <v>0</v>
      </c>
      <c r="L49" s="109">
        <f t="shared" si="23"/>
        <v>0</v>
      </c>
      <c r="M49" s="110">
        <f t="shared" si="23"/>
        <v>0</v>
      </c>
      <c r="N49" s="144">
        <f t="shared" si="23"/>
        <v>0</v>
      </c>
      <c r="O49" s="108">
        <f t="shared" si="23"/>
        <v>0</v>
      </c>
      <c r="P49" s="109">
        <f t="shared" si="23"/>
        <v>0</v>
      </c>
      <c r="Q49" s="109">
        <f t="shared" si="23"/>
        <v>0</v>
      </c>
      <c r="R49" s="111">
        <f t="shared" si="23"/>
        <v>19.568999999999999</v>
      </c>
      <c r="S49" s="109">
        <f t="shared" si="23"/>
        <v>19.568999999999999</v>
      </c>
      <c r="T49" s="109">
        <f t="shared" si="23"/>
        <v>0</v>
      </c>
      <c r="U49" s="108">
        <f t="shared" si="23"/>
        <v>13.046000000000001</v>
      </c>
      <c r="V49" s="108">
        <f t="shared" si="23"/>
        <v>0</v>
      </c>
      <c r="W49" s="109">
        <f t="shared" si="23"/>
        <v>0</v>
      </c>
      <c r="X49" s="110">
        <f t="shared" si="23"/>
        <v>0</v>
      </c>
      <c r="Y49" s="27">
        <f t="shared" si="23"/>
        <v>0</v>
      </c>
      <c r="Z49" s="109">
        <f t="shared" si="23"/>
        <v>0</v>
      </c>
      <c r="AA49" s="109">
        <f t="shared" si="23"/>
        <v>0</v>
      </c>
      <c r="AB49" s="109">
        <f t="shared" si="23"/>
        <v>0</v>
      </c>
      <c r="AC49" s="109">
        <f t="shared" si="23"/>
        <v>19.568999999999999</v>
      </c>
      <c r="AD49" s="108">
        <f t="shared" si="23"/>
        <v>19.568999999999999</v>
      </c>
      <c r="AE49" s="109">
        <f t="shared" si="23"/>
        <v>0</v>
      </c>
      <c r="AF49" s="109">
        <f t="shared" si="23"/>
        <v>13.046000000000001</v>
      </c>
      <c r="AG49" s="109">
        <f t="shared" si="23"/>
        <v>0</v>
      </c>
      <c r="AH49" s="109">
        <f t="shared" si="23"/>
        <v>0</v>
      </c>
      <c r="AI49" s="110">
        <f t="shared" si="23"/>
        <v>0</v>
      </c>
      <c r="AJ49" s="27">
        <f t="shared" si="23"/>
        <v>41.2</v>
      </c>
      <c r="AK49" s="109">
        <f t="shared" si="23"/>
        <v>23.687999999999999</v>
      </c>
      <c r="AL49" s="109">
        <f t="shared" si="23"/>
        <v>18.071999999999999</v>
      </c>
      <c r="AM49" s="109">
        <f t="shared" si="23"/>
        <v>49.164999999999999</v>
      </c>
      <c r="AN49" s="109">
        <f t="shared" si="23"/>
        <v>0</v>
      </c>
      <c r="AO49" s="109">
        <f t="shared" si="23"/>
        <v>0</v>
      </c>
      <c r="AP49" s="109">
        <f t="shared" si="23"/>
        <v>0</v>
      </c>
      <c r="AQ49" s="109">
        <f t="shared" si="23"/>
        <v>0</v>
      </c>
      <c r="AR49" s="109">
        <f t="shared" si="23"/>
        <v>0</v>
      </c>
      <c r="AS49" s="109">
        <f t="shared" si="23"/>
        <v>0</v>
      </c>
      <c r="AT49" s="110">
        <f t="shared" si="23"/>
        <v>0</v>
      </c>
      <c r="AU49" s="27">
        <f t="shared" si="23"/>
        <v>48.865000000000002</v>
      </c>
      <c r="AV49" s="109">
        <f t="shared" si="23"/>
        <v>29.318999999999999</v>
      </c>
      <c r="AW49" s="109">
        <f t="shared" si="23"/>
        <v>19.188000000000002</v>
      </c>
      <c r="AX49" s="109">
        <f t="shared" si="23"/>
        <v>47.97</v>
      </c>
      <c r="AY49" s="109">
        <f t="shared" si="23"/>
        <v>0</v>
      </c>
      <c r="AZ49" s="109">
        <f t="shared" si="23"/>
        <v>0</v>
      </c>
      <c r="BA49" s="109">
        <f t="shared" si="23"/>
        <v>0</v>
      </c>
      <c r="BB49" s="109">
        <f t="shared" si="23"/>
        <v>0</v>
      </c>
      <c r="BC49" s="109">
        <f t="shared" si="23"/>
        <v>0</v>
      </c>
      <c r="BD49" s="109">
        <f t="shared" si="23"/>
        <v>0</v>
      </c>
      <c r="BE49" s="112">
        <f t="shared" si="23"/>
        <v>0</v>
      </c>
      <c r="BF49" s="27">
        <f>(C49*$BG$30+N49*$BH$30+Y49*$BI$30+AJ49*$BJ$30+AU49*$BK$30)/SUM($BG$30:$BK$30)</f>
        <v>32.289250000000003</v>
      </c>
      <c r="BG49" s="27">
        <f t="shared" ref="BG49:BP49" si="24">(D49*$BG$30+O49*$BH$30+Z49*$BI$30+AK49*$BJ$30+AV49*$BK$30)/SUM($BG$30:$BK$30)</f>
        <v>19.115549999999999</v>
      </c>
      <c r="BH49" s="27">
        <f t="shared" si="24"/>
        <v>13.152600000000001</v>
      </c>
      <c r="BI49" s="27">
        <f t="shared" si="24"/>
        <v>33.877749999999999</v>
      </c>
      <c r="BJ49" s="27">
        <f t="shared" si="24"/>
        <v>0</v>
      </c>
      <c r="BK49" s="27">
        <f t="shared" si="24"/>
        <v>0</v>
      </c>
      <c r="BL49" s="27">
        <f t="shared" si="24"/>
        <v>0</v>
      </c>
      <c r="BM49" s="27">
        <f t="shared" si="24"/>
        <v>0</v>
      </c>
      <c r="BN49" s="27">
        <f t="shared" si="24"/>
        <v>0</v>
      </c>
      <c r="BO49" s="27">
        <f t="shared" si="24"/>
        <v>0</v>
      </c>
      <c r="BP49" s="74">
        <f t="shared" si="24"/>
        <v>0</v>
      </c>
      <c r="BR49" s="94">
        <v>5</v>
      </c>
    </row>
    <row r="50" spans="1:70">
      <c r="A50" s="79"/>
      <c r="B50" s="1"/>
      <c r="C50" s="144">
        <f t="shared" ref="C50:BE50" si="25">C12*C31</f>
        <v>16.329000000000001</v>
      </c>
      <c r="D50" s="108">
        <f t="shared" si="25"/>
        <v>16.329000000000001</v>
      </c>
      <c r="E50" s="109">
        <f t="shared" si="25"/>
        <v>27.215</v>
      </c>
      <c r="F50" s="109">
        <f t="shared" si="25"/>
        <v>16.329000000000001</v>
      </c>
      <c r="G50" s="109">
        <f t="shared" si="25"/>
        <v>16.329000000000001</v>
      </c>
      <c r="H50" s="109">
        <f t="shared" si="25"/>
        <v>0</v>
      </c>
      <c r="I50" s="109">
        <f t="shared" si="25"/>
        <v>0</v>
      </c>
      <c r="J50" s="109">
        <f t="shared" si="25"/>
        <v>0</v>
      </c>
      <c r="K50" s="109">
        <f t="shared" si="25"/>
        <v>0</v>
      </c>
      <c r="L50" s="109">
        <f t="shared" si="25"/>
        <v>0</v>
      </c>
      <c r="M50" s="110">
        <f t="shared" si="25"/>
        <v>0</v>
      </c>
      <c r="N50" s="144">
        <f t="shared" si="25"/>
        <v>17.423999999999999</v>
      </c>
      <c r="O50" s="108">
        <f t="shared" si="25"/>
        <v>17.423999999999999</v>
      </c>
      <c r="P50" s="109">
        <f t="shared" si="25"/>
        <v>29.04</v>
      </c>
      <c r="Q50" s="109">
        <f t="shared" si="25"/>
        <v>17.423999999999999</v>
      </c>
      <c r="R50" s="111">
        <f t="shared" si="25"/>
        <v>17.423999999999999</v>
      </c>
      <c r="S50" s="109">
        <f t="shared" si="25"/>
        <v>0</v>
      </c>
      <c r="T50" s="113">
        <f t="shared" si="25"/>
        <v>0</v>
      </c>
      <c r="U50" s="108">
        <f t="shared" si="25"/>
        <v>0</v>
      </c>
      <c r="V50" s="108">
        <f t="shared" si="25"/>
        <v>0</v>
      </c>
      <c r="W50" s="109">
        <f t="shared" si="25"/>
        <v>0</v>
      </c>
      <c r="X50" s="110">
        <f t="shared" si="25"/>
        <v>0</v>
      </c>
      <c r="Y50" s="108">
        <f t="shared" si="25"/>
        <v>0</v>
      </c>
      <c r="Z50" s="109">
        <f t="shared" si="25"/>
        <v>0</v>
      </c>
      <c r="AA50" s="109">
        <f t="shared" si="25"/>
        <v>0</v>
      </c>
      <c r="AB50" s="109">
        <f t="shared" si="25"/>
        <v>0</v>
      </c>
      <c r="AC50" s="109">
        <f t="shared" si="25"/>
        <v>0</v>
      </c>
      <c r="AD50" s="114">
        <f t="shared" si="25"/>
        <v>0</v>
      </c>
      <c r="AE50" s="113">
        <f t="shared" si="25"/>
        <v>0</v>
      </c>
      <c r="AF50" s="109">
        <f t="shared" si="25"/>
        <v>0</v>
      </c>
      <c r="AG50" s="109">
        <f t="shared" si="25"/>
        <v>0</v>
      </c>
      <c r="AH50" s="113">
        <f t="shared" si="25"/>
        <v>0</v>
      </c>
      <c r="AI50" s="115">
        <f t="shared" si="25"/>
        <v>0</v>
      </c>
      <c r="AJ50" s="108">
        <f t="shared" si="25"/>
        <v>15.116999999999999</v>
      </c>
      <c r="AK50" s="109">
        <f t="shared" si="25"/>
        <v>15.116999999999999</v>
      </c>
      <c r="AL50" s="109">
        <f t="shared" si="25"/>
        <v>0</v>
      </c>
      <c r="AM50" s="109">
        <f t="shared" si="25"/>
        <v>15.116999999999999</v>
      </c>
      <c r="AN50" s="109">
        <f t="shared" si="25"/>
        <v>0</v>
      </c>
      <c r="AO50" s="109">
        <f t="shared" si="25"/>
        <v>0</v>
      </c>
      <c r="AP50" s="109">
        <f t="shared" si="25"/>
        <v>0</v>
      </c>
      <c r="AQ50" s="109">
        <f t="shared" si="25"/>
        <v>0</v>
      </c>
      <c r="AR50" s="109">
        <f t="shared" si="25"/>
        <v>0</v>
      </c>
      <c r="AS50" s="109">
        <f t="shared" si="25"/>
        <v>0</v>
      </c>
      <c r="AT50" s="110">
        <f t="shared" si="25"/>
        <v>0</v>
      </c>
      <c r="AU50" s="108">
        <f t="shared" si="25"/>
        <v>16.358999999999998</v>
      </c>
      <c r="AV50" s="109">
        <f t="shared" si="25"/>
        <v>18.581999999999997</v>
      </c>
      <c r="AW50" s="109">
        <f t="shared" si="25"/>
        <v>34.64</v>
      </c>
      <c r="AX50" s="109">
        <f t="shared" si="25"/>
        <v>16.388999999999999</v>
      </c>
      <c r="AY50" s="109">
        <f t="shared" si="25"/>
        <v>0</v>
      </c>
      <c r="AZ50" s="109">
        <f t="shared" si="25"/>
        <v>0</v>
      </c>
      <c r="BA50" s="109">
        <f t="shared" si="25"/>
        <v>0</v>
      </c>
      <c r="BB50" s="109">
        <f t="shared" si="25"/>
        <v>0</v>
      </c>
      <c r="BC50" s="109">
        <f t="shared" si="25"/>
        <v>0</v>
      </c>
      <c r="BD50" s="109">
        <f t="shared" si="25"/>
        <v>0</v>
      </c>
      <c r="BE50" s="112">
        <f t="shared" si="25"/>
        <v>0</v>
      </c>
      <c r="BF50" s="27">
        <f>(C50*$BG$31+N50*$BH$31+Y50*$BI$31+AJ50*$BJ$31+AU50*$BK$31)/SUM($BG$31:$BK$31)</f>
        <v>16.317599999999999</v>
      </c>
      <c r="BG50" s="27">
        <f t="shared" ref="BG50:BP50" si="26">(D50*$BG$31+O50*$BH$31+Z50*$BI$31+AK50*$BJ$31+AV50*$BK$31)/SUM($BG$31:$BK$31)</f>
        <v>17.206799999999998</v>
      </c>
      <c r="BH50" s="27">
        <f t="shared" si="26"/>
        <v>25.106999999999999</v>
      </c>
      <c r="BI50" s="27">
        <f t="shared" si="26"/>
        <v>16.329599999999999</v>
      </c>
      <c r="BJ50" s="27">
        <f t="shared" si="26"/>
        <v>6.7506000000000004</v>
      </c>
      <c r="BK50" s="27">
        <f t="shared" si="26"/>
        <v>0</v>
      </c>
      <c r="BL50" s="27">
        <f t="shared" si="26"/>
        <v>0</v>
      </c>
      <c r="BM50" s="27">
        <f t="shared" si="26"/>
        <v>0</v>
      </c>
      <c r="BN50" s="27">
        <f t="shared" si="26"/>
        <v>0</v>
      </c>
      <c r="BO50" s="27">
        <f t="shared" si="26"/>
        <v>0</v>
      </c>
      <c r="BP50" s="74">
        <f t="shared" si="26"/>
        <v>0</v>
      </c>
      <c r="BR50" s="94">
        <v>8</v>
      </c>
    </row>
    <row r="51" spans="1:70">
      <c r="A51" s="15"/>
      <c r="B51" s="1"/>
      <c r="C51" s="144">
        <f t="shared" ref="C51:BE51" si="27">C13*C32</f>
        <v>29.305</v>
      </c>
      <c r="D51" s="108">
        <f t="shared" si="27"/>
        <v>17.582999999999998</v>
      </c>
      <c r="E51" s="109">
        <f t="shared" si="27"/>
        <v>11.722000000000001</v>
      </c>
      <c r="F51" s="109">
        <f t="shared" si="27"/>
        <v>17.582999999999998</v>
      </c>
      <c r="G51" s="109">
        <f t="shared" si="27"/>
        <v>0</v>
      </c>
      <c r="H51" s="109">
        <f t="shared" si="27"/>
        <v>0</v>
      </c>
      <c r="I51" s="109">
        <f t="shared" si="27"/>
        <v>0</v>
      </c>
      <c r="J51" s="109">
        <f t="shared" si="27"/>
        <v>0</v>
      </c>
      <c r="K51" s="109">
        <f t="shared" si="27"/>
        <v>0</v>
      </c>
      <c r="L51" s="109">
        <f t="shared" si="27"/>
        <v>0</v>
      </c>
      <c r="M51" s="110">
        <f t="shared" si="27"/>
        <v>0</v>
      </c>
      <c r="N51" s="144">
        <f t="shared" si="27"/>
        <v>25.13</v>
      </c>
      <c r="O51" s="108">
        <f t="shared" si="27"/>
        <v>15.077999999999999</v>
      </c>
      <c r="P51" s="109">
        <f t="shared" si="27"/>
        <v>10.052</v>
      </c>
      <c r="Q51" s="109">
        <f t="shared" si="27"/>
        <v>15.077999999999999</v>
      </c>
      <c r="R51" s="111">
        <f t="shared" si="27"/>
        <v>0</v>
      </c>
      <c r="S51" s="109">
        <f t="shared" si="27"/>
        <v>0</v>
      </c>
      <c r="T51" s="109">
        <f t="shared" si="27"/>
        <v>0</v>
      </c>
      <c r="U51" s="108">
        <f t="shared" si="27"/>
        <v>0</v>
      </c>
      <c r="V51" s="108">
        <f t="shared" si="27"/>
        <v>0</v>
      </c>
      <c r="W51" s="109">
        <f t="shared" si="27"/>
        <v>0</v>
      </c>
      <c r="X51" s="110">
        <f t="shared" si="27"/>
        <v>0</v>
      </c>
      <c r="Y51" s="27">
        <f t="shared" si="27"/>
        <v>0</v>
      </c>
      <c r="Z51" s="109">
        <f t="shared" si="27"/>
        <v>0</v>
      </c>
      <c r="AA51" s="109">
        <f t="shared" si="27"/>
        <v>0</v>
      </c>
      <c r="AB51" s="109">
        <f t="shared" si="27"/>
        <v>0</v>
      </c>
      <c r="AC51" s="109">
        <f t="shared" si="27"/>
        <v>0</v>
      </c>
      <c r="AD51" s="108">
        <f t="shared" si="27"/>
        <v>0</v>
      </c>
      <c r="AE51" s="109">
        <f t="shared" si="27"/>
        <v>0</v>
      </c>
      <c r="AF51" s="109">
        <f t="shared" si="27"/>
        <v>0</v>
      </c>
      <c r="AG51" s="109">
        <f t="shared" si="27"/>
        <v>0</v>
      </c>
      <c r="AH51" s="109">
        <f t="shared" si="27"/>
        <v>0</v>
      </c>
      <c r="AI51" s="110">
        <f t="shared" si="27"/>
        <v>0</v>
      </c>
      <c r="AJ51" s="27">
        <f t="shared" si="27"/>
        <v>34.975000000000001</v>
      </c>
      <c r="AK51" s="109">
        <f t="shared" si="27"/>
        <v>20.984999999999999</v>
      </c>
      <c r="AL51" s="109">
        <f t="shared" si="27"/>
        <v>0</v>
      </c>
      <c r="AM51" s="109">
        <f t="shared" si="27"/>
        <v>20.984999999999999</v>
      </c>
      <c r="AN51" s="109">
        <f t="shared" si="27"/>
        <v>20.984999999999999</v>
      </c>
      <c r="AO51" s="109">
        <f t="shared" si="27"/>
        <v>0</v>
      </c>
      <c r="AP51" s="109">
        <f t="shared" si="27"/>
        <v>0</v>
      </c>
      <c r="AQ51" s="109">
        <f t="shared" si="27"/>
        <v>0</v>
      </c>
      <c r="AR51" s="109">
        <f t="shared" si="27"/>
        <v>0</v>
      </c>
      <c r="AS51" s="109">
        <f t="shared" si="27"/>
        <v>0</v>
      </c>
      <c r="AT51" s="110">
        <f t="shared" si="27"/>
        <v>0</v>
      </c>
      <c r="AU51" s="27">
        <f t="shared" si="27"/>
        <v>35.295000000000002</v>
      </c>
      <c r="AV51" s="109">
        <f t="shared" si="27"/>
        <v>21.177</v>
      </c>
      <c r="AW51" s="109">
        <f t="shared" si="27"/>
        <v>0</v>
      </c>
      <c r="AX51" s="109">
        <f t="shared" si="27"/>
        <v>21.177</v>
      </c>
      <c r="AY51" s="109">
        <f t="shared" si="27"/>
        <v>21.177</v>
      </c>
      <c r="AZ51" s="109">
        <f t="shared" si="27"/>
        <v>0</v>
      </c>
      <c r="BA51" s="109">
        <f t="shared" si="27"/>
        <v>0</v>
      </c>
      <c r="BB51" s="109">
        <f t="shared" si="27"/>
        <v>0</v>
      </c>
      <c r="BC51" s="109">
        <f t="shared" si="27"/>
        <v>0</v>
      </c>
      <c r="BD51" s="109">
        <f t="shared" si="27"/>
        <v>0</v>
      </c>
      <c r="BE51" s="112">
        <f t="shared" si="27"/>
        <v>0</v>
      </c>
      <c r="BF51" s="27">
        <f>(C51*$BG$32+N51*$BH$32+Y51*$BI$32+AJ51*$BJ$32+AU51*$BK$32)/SUM($BG$32:$BK$32)</f>
        <v>31.385000000000002</v>
      </c>
      <c r="BG51" s="27">
        <f t="shared" ref="BG51:BP51" si="28">(D51*$BG$32+O51*$BH$32+Z51*$BI$32+AK51*$BJ$32+AV51*$BK$32)/SUM($BG$32:$BK$32)</f>
        <v>18.831</v>
      </c>
      <c r="BH51" s="27">
        <f t="shared" si="28"/>
        <v>5.5270000000000001</v>
      </c>
      <c r="BI51" s="27">
        <f t="shared" si="28"/>
        <v>18.831</v>
      </c>
      <c r="BJ51" s="27">
        <f t="shared" si="28"/>
        <v>10.5405</v>
      </c>
      <c r="BK51" s="27">
        <f t="shared" si="28"/>
        <v>0</v>
      </c>
      <c r="BL51" s="27">
        <f t="shared" si="28"/>
        <v>0</v>
      </c>
      <c r="BM51" s="27">
        <f t="shared" si="28"/>
        <v>0</v>
      </c>
      <c r="BN51" s="27">
        <f t="shared" si="28"/>
        <v>0</v>
      </c>
      <c r="BO51" s="27">
        <f t="shared" si="28"/>
        <v>0</v>
      </c>
      <c r="BP51" s="74">
        <f t="shared" si="28"/>
        <v>0</v>
      </c>
      <c r="BR51" s="94">
        <v>5</v>
      </c>
    </row>
    <row r="52" spans="1:70">
      <c r="A52" s="16"/>
      <c r="B52" s="3"/>
      <c r="C52" s="145">
        <f t="shared" ref="C52:BE52" si="29">C14*C33</f>
        <v>0</v>
      </c>
      <c r="D52" s="116">
        <f t="shared" si="29"/>
        <v>0</v>
      </c>
      <c r="E52" s="117">
        <f t="shared" si="29"/>
        <v>0</v>
      </c>
      <c r="F52" s="117">
        <f t="shared" si="29"/>
        <v>0</v>
      </c>
      <c r="G52" s="117">
        <f t="shared" si="29"/>
        <v>0</v>
      </c>
      <c r="H52" s="117">
        <f t="shared" si="29"/>
        <v>0</v>
      </c>
      <c r="I52" s="117">
        <f t="shared" si="29"/>
        <v>0</v>
      </c>
      <c r="J52" s="117">
        <f t="shared" si="29"/>
        <v>0</v>
      </c>
      <c r="K52" s="117">
        <f t="shared" si="29"/>
        <v>0</v>
      </c>
      <c r="L52" s="117">
        <f t="shared" si="29"/>
        <v>0</v>
      </c>
      <c r="M52" s="118">
        <f t="shared" si="29"/>
        <v>0</v>
      </c>
      <c r="N52" s="145">
        <f t="shared" si="29"/>
        <v>10.029999999999999</v>
      </c>
      <c r="O52" s="116">
        <f t="shared" si="29"/>
        <v>10.029999999999999</v>
      </c>
      <c r="P52" s="117">
        <f t="shared" si="29"/>
        <v>6.0179999999999998</v>
      </c>
      <c r="Q52" s="117">
        <f t="shared" si="29"/>
        <v>6.0179999999999998</v>
      </c>
      <c r="R52" s="119">
        <f t="shared" si="29"/>
        <v>6.0179999999999998</v>
      </c>
      <c r="S52" s="117">
        <f t="shared" si="29"/>
        <v>0</v>
      </c>
      <c r="T52" s="117">
        <f t="shared" si="29"/>
        <v>0</v>
      </c>
      <c r="U52" s="116">
        <f t="shared" si="29"/>
        <v>4.0119999999999996</v>
      </c>
      <c r="V52" s="116">
        <f t="shared" si="29"/>
        <v>0</v>
      </c>
      <c r="W52" s="117">
        <f t="shared" si="29"/>
        <v>0</v>
      </c>
      <c r="X52" s="118">
        <f t="shared" si="29"/>
        <v>0</v>
      </c>
      <c r="Y52" s="75">
        <f t="shared" si="29"/>
        <v>0</v>
      </c>
      <c r="Z52" s="117">
        <f t="shared" si="29"/>
        <v>0</v>
      </c>
      <c r="AA52" s="117">
        <f t="shared" si="29"/>
        <v>0</v>
      </c>
      <c r="AB52" s="117">
        <f t="shared" si="29"/>
        <v>0</v>
      </c>
      <c r="AC52" s="117">
        <f t="shared" si="29"/>
        <v>0</v>
      </c>
      <c r="AD52" s="116">
        <f t="shared" si="29"/>
        <v>0</v>
      </c>
      <c r="AE52" s="117">
        <f t="shared" si="29"/>
        <v>0</v>
      </c>
      <c r="AF52" s="117">
        <f t="shared" si="29"/>
        <v>0</v>
      </c>
      <c r="AG52" s="117">
        <f t="shared" si="29"/>
        <v>0</v>
      </c>
      <c r="AH52" s="117">
        <f t="shared" si="29"/>
        <v>0</v>
      </c>
      <c r="AI52" s="118">
        <f t="shared" si="29"/>
        <v>0</v>
      </c>
      <c r="AJ52" s="75">
        <f t="shared" si="29"/>
        <v>27.13</v>
      </c>
      <c r="AK52" s="117">
        <f t="shared" si="29"/>
        <v>28.92</v>
      </c>
      <c r="AL52" s="117">
        <f t="shared" si="29"/>
        <v>0</v>
      </c>
      <c r="AM52" s="117">
        <f t="shared" si="29"/>
        <v>11.924999999999999</v>
      </c>
      <c r="AN52" s="117">
        <f t="shared" si="29"/>
        <v>9.743999999999998</v>
      </c>
      <c r="AO52" s="117">
        <f t="shared" si="29"/>
        <v>0</v>
      </c>
      <c r="AP52" s="117">
        <f t="shared" si="29"/>
        <v>0</v>
      </c>
      <c r="AQ52" s="117">
        <f t="shared" si="29"/>
        <v>0</v>
      </c>
      <c r="AR52" s="117">
        <f t="shared" si="29"/>
        <v>0</v>
      </c>
      <c r="AS52" s="117">
        <f t="shared" si="29"/>
        <v>0</v>
      </c>
      <c r="AT52" s="118">
        <f t="shared" si="29"/>
        <v>0</v>
      </c>
      <c r="AU52" s="75">
        <f t="shared" si="29"/>
        <v>31.795000000000002</v>
      </c>
      <c r="AV52" s="117">
        <f t="shared" si="29"/>
        <v>30.995000000000001</v>
      </c>
      <c r="AW52" s="117">
        <f t="shared" si="29"/>
        <v>0</v>
      </c>
      <c r="AX52" s="117">
        <f t="shared" si="29"/>
        <v>0</v>
      </c>
      <c r="AY52" s="117">
        <f t="shared" si="29"/>
        <v>18.597000000000001</v>
      </c>
      <c r="AZ52" s="117">
        <f t="shared" si="29"/>
        <v>0</v>
      </c>
      <c r="BA52" s="117">
        <f t="shared" si="29"/>
        <v>0</v>
      </c>
      <c r="BB52" s="117">
        <f t="shared" si="29"/>
        <v>15.346000000000002</v>
      </c>
      <c r="BC52" s="117">
        <f t="shared" si="29"/>
        <v>0</v>
      </c>
      <c r="BD52" s="117">
        <f t="shared" si="29"/>
        <v>0</v>
      </c>
      <c r="BE52" s="120">
        <f t="shared" si="29"/>
        <v>0</v>
      </c>
      <c r="BF52" s="72">
        <f>(C52*$BG$33+N52*$BH$33+Y52*$BI$33+AJ52*$BJ$33+AU52*$BK$33)/SUM($BG$33:$BK$33)</f>
        <v>20.920555555555556</v>
      </c>
      <c r="BG52" s="72">
        <f t="shared" ref="BG52:BP52" si="30">(D52*$BG$33+O52*$BH$33+Z52*$BI$33+AK52*$BJ$33+AV52*$BK$33)/SUM($BG$33:$BK$33)</f>
        <v>21.15111111111111</v>
      </c>
      <c r="BH52" s="72">
        <f t="shared" si="30"/>
        <v>1.6716666666666666</v>
      </c>
      <c r="BI52" s="72">
        <f t="shared" si="30"/>
        <v>4.9841666666666669</v>
      </c>
      <c r="BJ52" s="72">
        <f t="shared" si="30"/>
        <v>10.577333333333334</v>
      </c>
      <c r="BK52" s="72">
        <f t="shared" si="30"/>
        <v>0</v>
      </c>
      <c r="BL52" s="72">
        <f t="shared" si="30"/>
        <v>0</v>
      </c>
      <c r="BM52" s="72">
        <f t="shared" si="30"/>
        <v>6.2297777777777785</v>
      </c>
      <c r="BN52" s="72">
        <f t="shared" si="30"/>
        <v>0</v>
      </c>
      <c r="BO52" s="72">
        <f t="shared" si="30"/>
        <v>0</v>
      </c>
      <c r="BP52" s="78">
        <f t="shared" si="30"/>
        <v>0</v>
      </c>
      <c r="BR52" s="95">
        <v>5</v>
      </c>
    </row>
    <row r="53" spans="1:70">
      <c r="A53" s="149"/>
      <c r="B53" s="2"/>
      <c r="C53" s="143">
        <f t="shared" ref="C53:BE53" si="31">C15*C34</f>
        <v>0</v>
      </c>
      <c r="D53" s="121">
        <f t="shared" si="31"/>
        <v>0</v>
      </c>
      <c r="E53" s="103">
        <f t="shared" si="31"/>
        <v>0</v>
      </c>
      <c r="F53" s="103">
        <f t="shared" si="31"/>
        <v>0</v>
      </c>
      <c r="G53" s="103">
        <f t="shared" si="31"/>
        <v>0</v>
      </c>
      <c r="H53" s="103">
        <f t="shared" si="31"/>
        <v>0</v>
      </c>
      <c r="I53" s="103">
        <f t="shared" si="31"/>
        <v>0</v>
      </c>
      <c r="J53" s="103">
        <f t="shared" si="31"/>
        <v>0</v>
      </c>
      <c r="K53" s="103">
        <f t="shared" si="31"/>
        <v>0</v>
      </c>
      <c r="L53" s="103">
        <f t="shared" si="31"/>
        <v>0</v>
      </c>
      <c r="M53" s="122">
        <f t="shared" si="31"/>
        <v>0</v>
      </c>
      <c r="N53" s="143">
        <f t="shared" si="31"/>
        <v>0</v>
      </c>
      <c r="O53" s="121">
        <f t="shared" si="31"/>
        <v>0</v>
      </c>
      <c r="P53" s="103">
        <f t="shared" si="31"/>
        <v>0</v>
      </c>
      <c r="Q53" s="103">
        <f t="shared" si="31"/>
        <v>0</v>
      </c>
      <c r="R53" s="123">
        <f t="shared" si="31"/>
        <v>0</v>
      </c>
      <c r="S53" s="103">
        <f t="shared" si="31"/>
        <v>0</v>
      </c>
      <c r="T53" s="103">
        <f t="shared" si="31"/>
        <v>0</v>
      </c>
      <c r="U53" s="121">
        <f t="shared" si="31"/>
        <v>0</v>
      </c>
      <c r="V53" s="121">
        <f t="shared" si="31"/>
        <v>0</v>
      </c>
      <c r="W53" s="103">
        <f t="shared" si="31"/>
        <v>0</v>
      </c>
      <c r="X53" s="122">
        <f t="shared" si="31"/>
        <v>0</v>
      </c>
      <c r="Y53" s="26">
        <f t="shared" si="31"/>
        <v>0</v>
      </c>
      <c r="Z53" s="103">
        <f>Z15*Z34</f>
        <v>0</v>
      </c>
      <c r="AA53" s="103">
        <f t="shared" si="31"/>
        <v>0</v>
      </c>
      <c r="AB53" s="103">
        <f t="shared" si="31"/>
        <v>0</v>
      </c>
      <c r="AC53" s="103">
        <f t="shared" si="31"/>
        <v>0</v>
      </c>
      <c r="AD53" s="121">
        <f t="shared" si="31"/>
        <v>0</v>
      </c>
      <c r="AE53" s="103">
        <f t="shared" si="31"/>
        <v>0</v>
      </c>
      <c r="AF53" s="103">
        <f t="shared" si="31"/>
        <v>0</v>
      </c>
      <c r="AG53" s="103">
        <f t="shared" si="31"/>
        <v>0</v>
      </c>
      <c r="AH53" s="103">
        <f t="shared" si="31"/>
        <v>0</v>
      </c>
      <c r="AI53" s="122">
        <f t="shared" si="31"/>
        <v>0</v>
      </c>
      <c r="AJ53" s="26">
        <f t="shared" si="31"/>
        <v>0</v>
      </c>
      <c r="AK53" s="103">
        <f t="shared" si="31"/>
        <v>0</v>
      </c>
      <c r="AL53" s="103">
        <f t="shared" si="31"/>
        <v>0</v>
      </c>
      <c r="AM53" s="103">
        <f t="shared" si="31"/>
        <v>0</v>
      </c>
      <c r="AN53" s="103">
        <f t="shared" si="31"/>
        <v>0</v>
      </c>
      <c r="AO53" s="103">
        <f t="shared" si="31"/>
        <v>0</v>
      </c>
      <c r="AP53" s="103">
        <f t="shared" si="31"/>
        <v>0</v>
      </c>
      <c r="AQ53" s="103">
        <f t="shared" si="31"/>
        <v>0</v>
      </c>
      <c r="AR53" s="103">
        <f t="shared" si="31"/>
        <v>0</v>
      </c>
      <c r="AS53" s="103">
        <f t="shared" si="31"/>
        <v>0</v>
      </c>
      <c r="AT53" s="122">
        <f t="shared" si="31"/>
        <v>0</v>
      </c>
      <c r="AU53" s="26">
        <f t="shared" si="31"/>
        <v>0</v>
      </c>
      <c r="AV53" s="103">
        <f t="shared" si="31"/>
        <v>0</v>
      </c>
      <c r="AW53" s="103">
        <f t="shared" si="31"/>
        <v>0</v>
      </c>
      <c r="AX53" s="103">
        <f t="shared" si="31"/>
        <v>0</v>
      </c>
      <c r="AY53" s="103">
        <f t="shared" si="31"/>
        <v>0</v>
      </c>
      <c r="AZ53" s="103">
        <f t="shared" si="31"/>
        <v>0</v>
      </c>
      <c r="BA53" s="103">
        <f t="shared" si="31"/>
        <v>0</v>
      </c>
      <c r="BB53" s="103">
        <f t="shared" si="31"/>
        <v>0</v>
      </c>
      <c r="BC53" s="103">
        <f t="shared" si="31"/>
        <v>0</v>
      </c>
      <c r="BD53" s="103">
        <f t="shared" si="31"/>
        <v>0</v>
      </c>
      <c r="BE53" s="124">
        <f t="shared" si="31"/>
        <v>0</v>
      </c>
      <c r="BF53" s="26">
        <f>(C53*$BG$34+N53*$BH$34+Y53*$BI$34+AJ53*$BJ$34+AU53*$BK$34)/SUM($BG$34:$BK$34)</f>
        <v>0</v>
      </c>
      <c r="BG53" s="26">
        <f t="shared" ref="BG53:BP53" si="32">(D53*$BG$34+O53*$BH$34+Z53*$BI$34+AK53*$BJ$34+AV53*$BK$34)/SUM($BG$34:$BK$34)</f>
        <v>0</v>
      </c>
      <c r="BH53" s="26">
        <f t="shared" si="32"/>
        <v>0</v>
      </c>
      <c r="BI53" s="26">
        <f t="shared" si="32"/>
        <v>0</v>
      </c>
      <c r="BJ53" s="26">
        <f t="shared" si="32"/>
        <v>0</v>
      </c>
      <c r="BK53" s="26">
        <f t="shared" si="32"/>
        <v>0</v>
      </c>
      <c r="BL53" s="26">
        <f t="shared" si="32"/>
        <v>0</v>
      </c>
      <c r="BM53" s="26">
        <f t="shared" si="32"/>
        <v>0</v>
      </c>
      <c r="BN53" s="26">
        <f t="shared" si="32"/>
        <v>0</v>
      </c>
      <c r="BO53" s="26">
        <f t="shared" si="32"/>
        <v>0</v>
      </c>
      <c r="BP53" s="73">
        <f t="shared" si="32"/>
        <v>0</v>
      </c>
      <c r="BR53" s="96">
        <v>7</v>
      </c>
    </row>
    <row r="54" spans="1:70">
      <c r="A54" s="15"/>
      <c r="B54" s="1"/>
      <c r="C54" s="144">
        <f t="shared" ref="C54:BE54" si="33">C16*C35</f>
        <v>0</v>
      </c>
      <c r="D54" s="108">
        <f t="shared" si="33"/>
        <v>50</v>
      </c>
      <c r="E54" s="109">
        <f t="shared" si="33"/>
        <v>50</v>
      </c>
      <c r="F54" s="109">
        <f t="shared" si="33"/>
        <v>50</v>
      </c>
      <c r="G54" s="109">
        <f t="shared" si="33"/>
        <v>0</v>
      </c>
      <c r="H54" s="109">
        <f t="shared" si="33"/>
        <v>0</v>
      </c>
      <c r="I54" s="109">
        <f t="shared" si="33"/>
        <v>0</v>
      </c>
      <c r="J54" s="109">
        <f t="shared" si="33"/>
        <v>0</v>
      </c>
      <c r="K54" s="109">
        <f t="shared" si="33"/>
        <v>0</v>
      </c>
      <c r="L54" s="109">
        <f t="shared" si="33"/>
        <v>0</v>
      </c>
      <c r="M54" s="110">
        <f t="shared" si="33"/>
        <v>0</v>
      </c>
      <c r="N54" s="144">
        <f t="shared" si="33"/>
        <v>0</v>
      </c>
      <c r="O54" s="108">
        <f t="shared" si="33"/>
        <v>0</v>
      </c>
      <c r="P54" s="109">
        <f t="shared" si="33"/>
        <v>0</v>
      </c>
      <c r="Q54" s="109">
        <f t="shared" si="33"/>
        <v>0</v>
      </c>
      <c r="R54" s="111">
        <f t="shared" si="33"/>
        <v>0</v>
      </c>
      <c r="S54" s="109">
        <f t="shared" si="33"/>
        <v>0</v>
      </c>
      <c r="T54" s="109">
        <f t="shared" si="33"/>
        <v>0</v>
      </c>
      <c r="U54" s="108">
        <f t="shared" si="33"/>
        <v>0</v>
      </c>
      <c r="V54" s="108">
        <f t="shared" si="33"/>
        <v>0</v>
      </c>
      <c r="W54" s="109">
        <f t="shared" si="33"/>
        <v>0</v>
      </c>
      <c r="X54" s="110">
        <f t="shared" si="33"/>
        <v>0</v>
      </c>
      <c r="Y54" s="27">
        <f t="shared" si="33"/>
        <v>0</v>
      </c>
      <c r="Z54" s="109">
        <f t="shared" si="33"/>
        <v>39</v>
      </c>
      <c r="AA54" s="109">
        <f t="shared" si="33"/>
        <v>39</v>
      </c>
      <c r="AB54" s="109">
        <f t="shared" si="33"/>
        <v>39</v>
      </c>
      <c r="AC54" s="109">
        <f t="shared" si="33"/>
        <v>39</v>
      </c>
      <c r="AD54" s="108">
        <f t="shared" si="33"/>
        <v>23.4</v>
      </c>
      <c r="AE54" s="109">
        <f t="shared" si="33"/>
        <v>23.4</v>
      </c>
      <c r="AF54" s="109">
        <f t="shared" si="33"/>
        <v>23.4</v>
      </c>
      <c r="AG54" s="109">
        <f t="shared" si="33"/>
        <v>23.4</v>
      </c>
      <c r="AH54" s="109">
        <f t="shared" si="33"/>
        <v>23.4</v>
      </c>
      <c r="AI54" s="110">
        <f t="shared" si="33"/>
        <v>0</v>
      </c>
      <c r="AJ54" s="27">
        <f t="shared" si="33"/>
        <v>0</v>
      </c>
      <c r="AK54" s="109">
        <f t="shared" si="33"/>
        <v>19.5</v>
      </c>
      <c r="AL54" s="109">
        <f t="shared" si="33"/>
        <v>19.5</v>
      </c>
      <c r="AM54" s="109">
        <f t="shared" si="33"/>
        <v>19.5</v>
      </c>
      <c r="AN54" s="109">
        <f t="shared" si="33"/>
        <v>0</v>
      </c>
      <c r="AO54" s="109">
        <f t="shared" si="33"/>
        <v>0</v>
      </c>
      <c r="AP54" s="109">
        <f t="shared" si="33"/>
        <v>0</v>
      </c>
      <c r="AQ54" s="109">
        <f t="shared" si="33"/>
        <v>0</v>
      </c>
      <c r="AR54" s="109">
        <f t="shared" si="33"/>
        <v>0</v>
      </c>
      <c r="AS54" s="109">
        <f t="shared" si="33"/>
        <v>0</v>
      </c>
      <c r="AT54" s="110">
        <f t="shared" si="33"/>
        <v>0</v>
      </c>
      <c r="AU54" s="27">
        <f t="shared" si="33"/>
        <v>0</v>
      </c>
      <c r="AV54" s="109">
        <f t="shared" si="33"/>
        <v>20.5</v>
      </c>
      <c r="AW54" s="109">
        <f t="shared" si="33"/>
        <v>20.5</v>
      </c>
      <c r="AX54" s="109">
        <f t="shared" si="33"/>
        <v>20.5</v>
      </c>
      <c r="AY54" s="109">
        <f t="shared" si="33"/>
        <v>0</v>
      </c>
      <c r="AZ54" s="109">
        <f t="shared" si="33"/>
        <v>0</v>
      </c>
      <c r="BA54" s="109">
        <f t="shared" si="33"/>
        <v>0</v>
      </c>
      <c r="BB54" s="109">
        <f t="shared" si="33"/>
        <v>0</v>
      </c>
      <c r="BC54" s="109">
        <f t="shared" si="33"/>
        <v>0</v>
      </c>
      <c r="BD54" s="109">
        <f t="shared" si="33"/>
        <v>0</v>
      </c>
      <c r="BE54" s="112">
        <f t="shared" si="33"/>
        <v>0</v>
      </c>
      <c r="BF54" s="27">
        <f>(C54*$BG$35+N54*$BH$35+Y54*$BI$35+AJ54*$BJ$35+AU54*$BK$35)/SUM($BG$35:$BK$35)</f>
        <v>0</v>
      </c>
      <c r="BG54" s="27">
        <f t="shared" ref="BG54:BP54" si="34">(D54*$BG$35+O54*$BH$35+Z54*$BI$35+AK54*$BJ$35+AV54*$BK$35)/SUM($BG$35:$BK$35)</f>
        <v>32.5</v>
      </c>
      <c r="BH54" s="27">
        <f t="shared" si="34"/>
        <v>32.5</v>
      </c>
      <c r="BI54" s="27">
        <f t="shared" si="34"/>
        <v>32.5</v>
      </c>
      <c r="BJ54" s="27">
        <f t="shared" si="34"/>
        <v>19.5</v>
      </c>
      <c r="BK54" s="27">
        <f t="shared" si="34"/>
        <v>11.7</v>
      </c>
      <c r="BL54" s="27">
        <f t="shared" si="34"/>
        <v>11.7</v>
      </c>
      <c r="BM54" s="27">
        <f t="shared" si="34"/>
        <v>11.7</v>
      </c>
      <c r="BN54" s="27">
        <f t="shared" si="34"/>
        <v>11.7</v>
      </c>
      <c r="BO54" s="27">
        <f t="shared" si="34"/>
        <v>11.7</v>
      </c>
      <c r="BP54" s="74">
        <f t="shared" si="34"/>
        <v>0</v>
      </c>
      <c r="BR54" s="94">
        <v>6</v>
      </c>
    </row>
    <row r="55" spans="1:70">
      <c r="A55" s="129"/>
      <c r="B55" s="3"/>
      <c r="C55" s="145">
        <f t="shared" ref="C55:BE55" si="35">C17*C36</f>
        <v>0</v>
      </c>
      <c r="D55" s="116">
        <f t="shared" si="35"/>
        <v>0</v>
      </c>
      <c r="E55" s="117">
        <f t="shared" si="35"/>
        <v>0</v>
      </c>
      <c r="F55" s="117">
        <f t="shared" si="35"/>
        <v>0</v>
      </c>
      <c r="G55" s="117">
        <f t="shared" si="35"/>
        <v>0</v>
      </c>
      <c r="H55" s="117">
        <f t="shared" si="35"/>
        <v>0</v>
      </c>
      <c r="I55" s="117">
        <f t="shared" si="35"/>
        <v>0</v>
      </c>
      <c r="J55" s="117">
        <f t="shared" si="35"/>
        <v>0</v>
      </c>
      <c r="K55" s="117">
        <f t="shared" si="35"/>
        <v>0</v>
      </c>
      <c r="L55" s="117">
        <f t="shared" si="35"/>
        <v>0</v>
      </c>
      <c r="M55" s="118">
        <f t="shared" si="35"/>
        <v>0</v>
      </c>
      <c r="N55" s="145">
        <f t="shared" si="35"/>
        <v>0</v>
      </c>
      <c r="O55" s="116">
        <f t="shared" si="35"/>
        <v>0</v>
      </c>
      <c r="P55" s="117">
        <f t="shared" si="35"/>
        <v>0</v>
      </c>
      <c r="Q55" s="117">
        <f t="shared" si="35"/>
        <v>0</v>
      </c>
      <c r="R55" s="119">
        <f t="shared" si="35"/>
        <v>0</v>
      </c>
      <c r="S55" s="117">
        <f t="shared" si="35"/>
        <v>0</v>
      </c>
      <c r="T55" s="117">
        <f t="shared" si="35"/>
        <v>0</v>
      </c>
      <c r="U55" s="116">
        <f t="shared" si="35"/>
        <v>0</v>
      </c>
      <c r="V55" s="116">
        <f t="shared" si="35"/>
        <v>0</v>
      </c>
      <c r="W55" s="117">
        <f t="shared" si="35"/>
        <v>0</v>
      </c>
      <c r="X55" s="118">
        <f t="shared" si="35"/>
        <v>0</v>
      </c>
      <c r="Y55" s="75">
        <f t="shared" si="35"/>
        <v>0</v>
      </c>
      <c r="Z55" s="117">
        <f t="shared" si="35"/>
        <v>0</v>
      </c>
      <c r="AA55" s="117">
        <f t="shared" si="35"/>
        <v>0</v>
      </c>
      <c r="AB55" s="117">
        <f t="shared" si="35"/>
        <v>0</v>
      </c>
      <c r="AC55" s="117">
        <f t="shared" si="35"/>
        <v>0</v>
      </c>
      <c r="AD55" s="116">
        <f t="shared" si="35"/>
        <v>0</v>
      </c>
      <c r="AE55" s="117">
        <f t="shared" si="35"/>
        <v>0</v>
      </c>
      <c r="AF55" s="117">
        <f t="shared" si="35"/>
        <v>0</v>
      </c>
      <c r="AG55" s="117">
        <f t="shared" si="35"/>
        <v>0</v>
      </c>
      <c r="AH55" s="117">
        <f t="shared" si="35"/>
        <v>0</v>
      </c>
      <c r="AI55" s="118">
        <f t="shared" si="35"/>
        <v>0</v>
      </c>
      <c r="AJ55" s="75">
        <f t="shared" si="35"/>
        <v>0</v>
      </c>
      <c r="AK55" s="117">
        <f t="shared" si="35"/>
        <v>0</v>
      </c>
      <c r="AL55" s="117">
        <f t="shared" si="35"/>
        <v>0</v>
      </c>
      <c r="AM55" s="117">
        <f t="shared" si="35"/>
        <v>0</v>
      </c>
      <c r="AN55" s="117">
        <f t="shared" si="35"/>
        <v>0</v>
      </c>
      <c r="AO55" s="117">
        <f t="shared" si="35"/>
        <v>0</v>
      </c>
      <c r="AP55" s="117">
        <f t="shared" si="35"/>
        <v>0</v>
      </c>
      <c r="AQ55" s="117">
        <f t="shared" si="35"/>
        <v>0</v>
      </c>
      <c r="AR55" s="117">
        <f t="shared" si="35"/>
        <v>0</v>
      </c>
      <c r="AS55" s="117">
        <f t="shared" si="35"/>
        <v>0</v>
      </c>
      <c r="AT55" s="118">
        <f t="shared" si="35"/>
        <v>0</v>
      </c>
      <c r="AU55" s="75">
        <f t="shared" si="35"/>
        <v>0</v>
      </c>
      <c r="AV55" s="117">
        <f t="shared" si="35"/>
        <v>0</v>
      </c>
      <c r="AW55" s="117">
        <f t="shared" si="35"/>
        <v>0</v>
      </c>
      <c r="AX55" s="117">
        <f t="shared" si="35"/>
        <v>0</v>
      </c>
      <c r="AY55" s="117">
        <f t="shared" si="35"/>
        <v>0</v>
      </c>
      <c r="AZ55" s="117">
        <f t="shared" si="35"/>
        <v>0</v>
      </c>
      <c r="BA55" s="117">
        <f t="shared" si="35"/>
        <v>0</v>
      </c>
      <c r="BB55" s="117">
        <f t="shared" si="35"/>
        <v>0</v>
      </c>
      <c r="BC55" s="117">
        <f t="shared" si="35"/>
        <v>0</v>
      </c>
      <c r="BD55" s="117">
        <f t="shared" si="35"/>
        <v>0</v>
      </c>
      <c r="BE55" s="120">
        <f t="shared" si="35"/>
        <v>0</v>
      </c>
      <c r="BF55" s="75">
        <f>(C55*$BG$36+N55*$BH$36+Y55*$BI$36+AJ55*$BJ$36+AU55*$BK$36)/SUM($BG$35:$BK$35)</f>
        <v>0</v>
      </c>
      <c r="BG55" s="75">
        <f t="shared" ref="BG55:BP55" si="36">(D55*$BG$36+O55*$BH$36+Z55*$BI$36+AK55*$BJ$36+AV55*$BK$36)/SUM($BG$35:$BK$35)</f>
        <v>0</v>
      </c>
      <c r="BH55" s="75">
        <f t="shared" si="36"/>
        <v>0</v>
      </c>
      <c r="BI55" s="75">
        <f t="shared" si="36"/>
        <v>0</v>
      </c>
      <c r="BJ55" s="75">
        <f>(G55*$BG$36+R55*$BH$36+AC55*$BI$36+AN55*$BJ$36+AY55*$BK$36)/SUM($BG$35:$BK$35)</f>
        <v>0</v>
      </c>
      <c r="BK55" s="75">
        <f t="shared" si="36"/>
        <v>0</v>
      </c>
      <c r="BL55" s="75">
        <f t="shared" si="36"/>
        <v>0</v>
      </c>
      <c r="BM55" s="75">
        <f t="shared" si="36"/>
        <v>0</v>
      </c>
      <c r="BN55" s="75">
        <f t="shared" si="36"/>
        <v>0</v>
      </c>
      <c r="BO55" s="75">
        <f t="shared" si="36"/>
        <v>0</v>
      </c>
      <c r="BP55" s="76">
        <f t="shared" si="36"/>
        <v>0</v>
      </c>
      <c r="BR55" s="95">
        <v>6</v>
      </c>
    </row>
    <row r="57" spans="1:70">
      <c r="BB57" s="160" t="s">
        <v>60</v>
      </c>
      <c r="BC57" s="160"/>
      <c r="BD57" s="160"/>
      <c r="BE57" s="191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21.085571234567901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19.028561111111109</v>
      </c>
      <c r="BK57" s="97">
        <f>(BK41*BR41+BK44*BR44+BK54*BR54)/(BR41+BR44+BR54)</f>
        <v>23.346515624999999</v>
      </c>
      <c r="BL57" s="97">
        <f>(BL46*BR46+BL47*BR47+BL54*BR54)/(BR46+BR47+BR54)</f>
        <v>21.785599999999999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19.571999999999999</v>
      </c>
    </row>
    <row r="58" spans="1:70">
      <c r="BM58" t="s">
        <v>31</v>
      </c>
    </row>
    <row r="60" spans="1:70">
      <c r="K60" t="s">
        <v>31</v>
      </c>
      <c r="BD60" t="s">
        <v>31</v>
      </c>
      <c r="BK60" t="s">
        <v>31</v>
      </c>
    </row>
    <row r="63" spans="1:70">
      <c r="C63" t="s">
        <v>31</v>
      </c>
    </row>
  </sheetData>
  <mergeCells count="25"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26" priority="46" operator="greaterThan">
      <formula>0.09</formula>
    </cfRule>
  </conditionalFormatting>
  <conditionalFormatting sqref="N22:X36">
    <cfRule type="cellIs" dxfId="25" priority="45" operator="greaterThan">
      <formula>0.09</formula>
    </cfRule>
  </conditionalFormatting>
  <conditionalFormatting sqref="Y22:AI36">
    <cfRule type="cellIs" dxfId="24" priority="44" operator="greaterThan">
      <formula>0.09</formula>
    </cfRule>
  </conditionalFormatting>
  <conditionalFormatting sqref="AJ22:AT36">
    <cfRule type="cellIs" dxfId="23" priority="43" operator="greaterThan">
      <formula>0.09</formula>
    </cfRule>
  </conditionalFormatting>
  <conditionalFormatting sqref="AU22:BE36">
    <cfRule type="cellIs" dxfId="22" priority="42" operator="greaterThan">
      <formula>0.09</formula>
    </cfRule>
  </conditionalFormatting>
  <conditionalFormatting sqref="C41:C55">
    <cfRule type="cellIs" dxfId="21" priority="40" operator="greaterThan">
      <formula>0</formula>
    </cfRule>
  </conditionalFormatting>
  <conditionalFormatting sqref="R41:S55 U41:U55">
    <cfRule type="cellIs" dxfId="20" priority="39" operator="greaterThan">
      <formula>0</formula>
    </cfRule>
  </conditionalFormatting>
  <conditionalFormatting sqref="AD41:AE55 AH41:AI55">
    <cfRule type="cellIs" dxfId="19" priority="38" operator="greaterThan">
      <formula>0</formula>
    </cfRule>
  </conditionalFormatting>
  <conditionalFormatting sqref="AJ41:AT55">
    <cfRule type="cellIs" dxfId="18" priority="37" operator="greaterThan">
      <formula>0</formula>
    </cfRule>
  </conditionalFormatting>
  <conditionalFormatting sqref="AU41:BE55">
    <cfRule type="cellIs" dxfId="17" priority="36" operator="greaterThan">
      <formula>0</formula>
    </cfRule>
  </conditionalFormatting>
  <conditionalFormatting sqref="C41:M55">
    <cfRule type="cellIs" dxfId="16" priority="35" operator="greaterThan">
      <formula>0</formula>
    </cfRule>
  </conditionalFormatting>
  <conditionalFormatting sqref="N41:X55">
    <cfRule type="cellIs" dxfId="15" priority="34" operator="greaterThan">
      <formula>0</formula>
    </cfRule>
  </conditionalFormatting>
  <conditionalFormatting sqref="BF41:BP55">
    <cfRule type="cellIs" dxfId="14" priority="33" operator="greaterThan">
      <formula>0</formula>
    </cfRule>
  </conditionalFormatting>
  <conditionalFormatting sqref="Y41:AI55">
    <cfRule type="cellIs" dxfId="13" priority="32" operator="greaterThan">
      <formula>0</formula>
    </cfRule>
  </conditionalFormatting>
  <conditionalFormatting sqref="D48">
    <cfRule type="cellIs" dxfId="12" priority="31" operator="greaterThan">
      <formula>0</formula>
    </cfRule>
  </conditionalFormatting>
  <conditionalFormatting sqref="F48">
    <cfRule type="cellIs" dxfId="11" priority="30" operator="greaterThan">
      <formula>0</formula>
    </cfRule>
  </conditionalFormatting>
  <conditionalFormatting sqref="L48">
    <cfRule type="cellIs" dxfId="10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7" priority="8" operator="greaterThan">
      <formula>0</formula>
    </cfRule>
  </conditionalFormatting>
  <conditionalFormatting sqref="AJ3:AT7 AJ9:AT17 AJ8:AO8 AQ8:AT8">
    <cfRule type="cellIs" dxfId="6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4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2024-05-14T16:36:46Z</dcterms:modified>
  <cp:category/>
  <cp:contentStatus/>
</cp:coreProperties>
</file>