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21" documentId="13_ncr:1_{7107E171-DCAC-478E-B8C8-7CCC7F5205DD}" xr6:coauthVersionLast="47" xr6:coauthVersionMax="47" xr10:uidLastSave="{99A6B8C1-7465-4833-B0FB-CEA494E93D3E}"/>
  <bookViews>
    <workbookView xWindow="0" yWindow="0" windowWidth="28800" windowHeight="12225" firstSheet="1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<sst xmlns="http://schemas.openxmlformats.org/spreadsheetml/2006/main" count="61" uniqueCount="61">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</sst>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2" applyFill="1" borderId="4" applyBorder="1" xfId="0" applyAlignment="1">
      <alignment horizontal="center" wrapText="1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0" borderId="59" applyBorder="1" xfId="0" applyAlignment="1">
      <alignment horizontal="right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4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5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5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5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5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5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6"/>
      <c r="B8" s="146"/>
      <c r="C8" s="25"/>
      <c r="D8" s="128"/>
      <c r="E8" s="139"/>
      <c r="F8" s="128"/>
      <c r="G8" s="139"/>
      <c r="H8" s="128" t="s">
        <v>14</v>
      </c>
    </row>
    <row r="9">
      <c r="A9" s="154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5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5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5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6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4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5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6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B3" activePane="bottomRight" state="frozen"/>
      <selection pane="bottomRight" activeCell="B8" sqref="B8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6" t="s">
        <v>32</v>
      </c>
      <c r="B1" s="168" t="s">
        <v>33</v>
      </c>
      <c r="C1" s="170" t="s">
        <v>34</v>
      </c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63" t="s">
        <v>7</v>
      </c>
      <c r="O1" s="164"/>
      <c r="P1" s="164"/>
      <c r="Q1" s="164"/>
      <c r="R1" s="164"/>
      <c r="S1" s="164"/>
      <c r="T1" s="164"/>
      <c r="U1" s="164"/>
      <c r="V1" s="164"/>
      <c r="W1" s="164"/>
      <c r="X1" s="165"/>
      <c r="Y1" s="161" t="s">
        <v>5</v>
      </c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53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7" t="s">
        <v>36</v>
      </c>
      <c r="AV1" s="158"/>
      <c r="AW1" s="158"/>
      <c r="AX1" s="158"/>
      <c r="AY1" s="158"/>
      <c r="AZ1" s="158"/>
      <c r="BA1" s="158"/>
      <c r="BB1" s="158"/>
      <c r="BC1" s="158"/>
      <c r="BD1" s="158"/>
      <c r="BE1" s="159"/>
    </row>
    <row r="2" ht="15.75" customHeight="1">
      <c r="A2" s="167"/>
      <c r="B2" s="169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60" t="s">
        <v>46</v>
      </c>
      <c r="BC19" s="160"/>
      <c r="BD19" s="160"/>
      <c r="BE19" s="160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76" t="s">
        <v>32</v>
      </c>
      <c r="B1" s="178" t="s">
        <v>33</v>
      </c>
      <c r="C1" s="180" t="s">
        <v>47</v>
      </c>
      <c r="D1" s="181"/>
      <c r="E1" s="181"/>
      <c r="F1" s="181"/>
      <c r="G1" s="181"/>
      <c r="H1" s="181"/>
      <c r="I1" s="181"/>
      <c r="J1" s="181"/>
      <c r="K1" s="181"/>
      <c r="L1" s="181"/>
      <c r="M1" s="182"/>
      <c r="O1" s="173" t="s">
        <v>48</v>
      </c>
      <c r="P1" s="174"/>
      <c r="Q1" s="174"/>
      <c r="R1" s="174"/>
      <c r="S1" s="174"/>
      <c r="T1" s="175"/>
    </row>
    <row r="2" ht="15.75">
      <c r="A2" s="177"/>
      <c r="B2" s="179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76" t="s">
        <v>32</v>
      </c>
      <c r="B36" s="178" t="s">
        <v>33</v>
      </c>
      <c r="C36" s="180" t="s">
        <v>47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2"/>
      <c r="N36" s="183" t="s">
        <v>58</v>
      </c>
      <c r="O36" s="184"/>
      <c r="P36" s="184"/>
      <c r="Q36" s="184"/>
      <c r="R36" s="185"/>
    </row>
    <row r="37" ht="15.75">
      <c r="A37" s="177"/>
      <c r="B37" s="179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6" t="s">
        <v>32</v>
      </c>
      <c r="B1" s="168" t="s">
        <v>33</v>
      </c>
      <c r="C1" s="170" t="s">
        <v>3</v>
      </c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88" t="s">
        <v>4</v>
      </c>
      <c r="O1" s="189"/>
      <c r="P1" s="189"/>
      <c r="Q1" s="189"/>
      <c r="R1" s="189"/>
      <c r="S1" s="189"/>
      <c r="T1" s="189"/>
      <c r="U1" s="189"/>
      <c r="V1" s="189"/>
      <c r="W1" s="189"/>
      <c r="X1" s="190"/>
      <c r="Y1" s="163" t="s">
        <v>5</v>
      </c>
      <c r="Z1" s="164"/>
      <c r="AA1" s="164"/>
      <c r="AB1" s="164"/>
      <c r="AC1" s="164"/>
      <c r="AD1" s="164"/>
      <c r="AE1" s="164"/>
      <c r="AF1" s="164"/>
      <c r="AG1" s="164"/>
      <c r="AH1" s="164"/>
      <c r="AI1" s="165"/>
      <c r="AJ1" s="161" t="s">
        <v>6</v>
      </c>
      <c r="AK1" s="161"/>
      <c r="AL1" s="161"/>
      <c r="AM1" s="161"/>
      <c r="AN1" s="161"/>
      <c r="AO1" s="161"/>
      <c r="AP1" s="161"/>
      <c r="AQ1" s="161"/>
      <c r="AR1" s="161"/>
      <c r="AS1" s="161"/>
      <c r="AT1" s="162"/>
      <c r="AU1" s="186" t="s">
        <v>7</v>
      </c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57" t="s">
        <v>36</v>
      </c>
      <c r="BG1" s="158"/>
      <c r="BH1" s="158"/>
      <c r="BI1" s="158"/>
      <c r="BJ1" s="158"/>
      <c r="BK1" s="158"/>
      <c r="BL1" s="158"/>
      <c r="BM1" s="158"/>
      <c r="BN1" s="158"/>
      <c r="BO1" s="158"/>
      <c r="BP1" s="159"/>
    </row>
    <row r="2" ht="15.75">
      <c r="A2" s="167"/>
      <c r="B2" s="169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3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3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4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3"/>
        <v>78</v>
      </c>
      <c r="BM16" s="26">
        <f t="shared" si="2"/>
        <v>78</v>
      </c>
      <c r="BN16" s="26">
        <f t="shared" si="2"/>
        <v>78</v>
      </c>
      <c r="BO16" s="26">
        <f t="shared" si="4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76" t="s">
        <v>32</v>
      </c>
      <c r="B20" s="178" t="s">
        <v>33</v>
      </c>
      <c r="C20" s="180" t="s">
        <v>47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2"/>
      <c r="N20" s="180" t="s">
        <v>47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2"/>
      <c r="Y20" s="180" t="s">
        <v>47</v>
      </c>
      <c r="Z20" s="181"/>
      <c r="AA20" s="181"/>
      <c r="AB20" s="181"/>
      <c r="AC20" s="181"/>
      <c r="AD20" s="181"/>
      <c r="AE20" s="181"/>
      <c r="AF20" s="181"/>
      <c r="AG20" s="181"/>
      <c r="AH20" s="181"/>
      <c r="AI20" s="182"/>
      <c r="AJ20" s="180" t="s">
        <v>47</v>
      </c>
      <c r="AK20" s="181"/>
      <c r="AL20" s="181"/>
      <c r="AM20" s="181"/>
      <c r="AN20" s="181"/>
      <c r="AO20" s="181"/>
      <c r="AP20" s="181"/>
      <c r="AQ20" s="181"/>
      <c r="AR20" s="181"/>
      <c r="AS20" s="181"/>
      <c r="AT20" s="182"/>
      <c r="AU20" s="180" t="s">
        <v>47</v>
      </c>
      <c r="AV20" s="181"/>
      <c r="AW20" s="181"/>
      <c r="AX20" s="181"/>
      <c r="AY20" s="181"/>
      <c r="AZ20" s="181"/>
      <c r="BA20" s="181"/>
      <c r="BB20" s="181"/>
      <c r="BC20" s="181"/>
      <c r="BD20" s="181"/>
      <c r="BE20" s="182"/>
      <c r="BG20" s="173" t="s">
        <v>48</v>
      </c>
      <c r="BH20" s="174"/>
      <c r="BI20" s="174"/>
      <c r="BJ20" s="174"/>
      <c r="BK20" s="174"/>
      <c r="BL20" s="175"/>
      <c r="BP20" s="0" t="s">
        <v>31</v>
      </c>
    </row>
    <row r="21" ht="15.75">
      <c r="A21" s="177"/>
      <c r="B21" s="179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6" t="s">
        <v>32</v>
      </c>
      <c r="B39" s="168" t="s">
        <v>33</v>
      </c>
      <c r="C39" s="170" t="s">
        <v>3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2"/>
      <c r="N39" s="188" t="s">
        <v>4</v>
      </c>
      <c r="O39" s="189"/>
      <c r="P39" s="189"/>
      <c r="Q39" s="189"/>
      <c r="R39" s="189"/>
      <c r="S39" s="189"/>
      <c r="T39" s="189"/>
      <c r="U39" s="189"/>
      <c r="V39" s="189"/>
      <c r="W39" s="189"/>
      <c r="X39" s="190"/>
      <c r="Y39" s="163" t="s">
        <v>5</v>
      </c>
      <c r="Z39" s="164"/>
      <c r="AA39" s="164"/>
      <c r="AB39" s="164"/>
      <c r="AC39" s="164"/>
      <c r="AD39" s="164"/>
      <c r="AE39" s="164"/>
      <c r="AF39" s="164"/>
      <c r="AG39" s="164"/>
      <c r="AH39" s="164"/>
      <c r="AI39" s="165"/>
      <c r="AJ39" s="161" t="s">
        <v>6</v>
      </c>
      <c r="AK39" s="161"/>
      <c r="AL39" s="161"/>
      <c r="AM39" s="161"/>
      <c r="AN39" s="161"/>
      <c r="AO39" s="161"/>
      <c r="AP39" s="161"/>
      <c r="AQ39" s="161"/>
      <c r="AR39" s="161"/>
      <c r="AS39" s="161"/>
      <c r="AT39" s="162"/>
      <c r="AU39" s="186" t="s">
        <v>7</v>
      </c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57" t="s">
        <v>36</v>
      </c>
      <c r="BG39" s="158"/>
      <c r="BH39" s="158"/>
      <c r="BI39" s="158"/>
      <c r="BJ39" s="158"/>
      <c r="BK39" s="158"/>
      <c r="BL39" s="158"/>
      <c r="BM39" s="158"/>
      <c r="BN39" s="158"/>
      <c r="BO39" s="158"/>
      <c r="BP39" s="159"/>
    </row>
    <row r="40">
      <c r="A40" s="167"/>
      <c r="B40" s="169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5">D3*D22</f>
        <v>23.738999999999997</v>
      </c>
      <c r="E41" s="100">
        <f t="shared" si="5"/>
        <v>39.565</v>
      </c>
      <c r="F41" s="100">
        <f t="shared" si="5"/>
        <v>39.565</v>
      </c>
      <c r="G41" s="100">
        <f t="shared" si="5"/>
        <v>39.565</v>
      </c>
      <c r="H41" s="100">
        <f t="shared" si="5"/>
        <v>23.738999999999997</v>
      </c>
      <c r="I41" s="100">
        <f t="shared" si="5"/>
        <v>0</v>
      </c>
      <c r="J41" s="100">
        <f t="shared" si="5"/>
        <v>0</v>
      </c>
      <c r="K41" s="100">
        <f t="shared" si="5"/>
        <v>0</v>
      </c>
      <c r="L41" s="100">
        <f t="shared" si="5"/>
        <v>23.738999999999997</v>
      </c>
      <c r="M41" s="101">
        <f t="shared" si="5"/>
        <v>23.738999999999997</v>
      </c>
      <c r="N41" s="143">
        <f ref="N41:BE41" t="shared" si="6">N3*N22</f>
        <v>0</v>
      </c>
      <c r="O41" s="99">
        <f ref="O41:X41" t="shared" si="7">O3*O22</f>
        <v>0</v>
      </c>
      <c r="P41" s="100">
        <f t="shared" si="7"/>
        <v>0</v>
      </c>
      <c r="Q41" s="100">
        <f t="shared" si="7"/>
        <v>0</v>
      </c>
      <c r="R41" s="102">
        <f t="shared" si="7"/>
        <v>0</v>
      </c>
      <c r="S41" s="103">
        <f t="shared" si="7"/>
        <v>0</v>
      </c>
      <c r="T41" s="104">
        <f t="shared" si="7"/>
        <v>0</v>
      </c>
      <c r="U41" s="99">
        <f t="shared" si="7"/>
        <v>0</v>
      </c>
      <c r="V41" s="99">
        <f t="shared" si="7"/>
        <v>0</v>
      </c>
      <c r="W41" s="100">
        <f t="shared" si="7"/>
        <v>0</v>
      </c>
      <c r="X41" s="101">
        <f t="shared" si="7"/>
        <v>0</v>
      </c>
      <c r="Y41" s="99">
        <f t="shared" si="6"/>
        <v>0</v>
      </c>
      <c r="Z41" s="100">
        <f t="shared" si="6"/>
        <v>0</v>
      </c>
      <c r="AA41" s="100">
        <f t="shared" si="6"/>
        <v>0</v>
      </c>
      <c r="AB41" s="100">
        <f t="shared" si="6"/>
        <v>0</v>
      </c>
      <c r="AC41" s="100">
        <f t="shared" si="6"/>
        <v>0</v>
      </c>
      <c r="AD41" s="105">
        <f t="shared" si="6"/>
        <v>0</v>
      </c>
      <c r="AE41" s="104">
        <f t="shared" si="6"/>
        <v>0</v>
      </c>
      <c r="AF41" s="100">
        <f t="shared" si="6"/>
        <v>0</v>
      </c>
      <c r="AG41" s="100">
        <f t="shared" si="6"/>
        <v>0</v>
      </c>
      <c r="AH41" s="104">
        <f t="shared" si="6"/>
        <v>0</v>
      </c>
      <c r="AI41" s="106">
        <f t="shared" si="6"/>
        <v>0</v>
      </c>
      <c r="AJ41" s="99">
        <f t="shared" si="6"/>
        <v>20.886</v>
      </c>
      <c r="AK41" s="100">
        <f t="shared" si="6"/>
        <v>20.886</v>
      </c>
      <c r="AL41" s="100">
        <f t="shared" si="6"/>
        <v>34.81</v>
      </c>
      <c r="AM41" s="100">
        <f t="shared" si="6"/>
        <v>34.81</v>
      </c>
      <c r="AN41" s="100">
        <f t="shared" si="6"/>
        <v>34.81</v>
      </c>
      <c r="AO41" s="100">
        <f t="shared" si="6"/>
        <v>20.886</v>
      </c>
      <c r="AP41" s="100">
        <f t="shared" si="6"/>
        <v>0</v>
      </c>
      <c r="AQ41" s="100">
        <f t="shared" si="6"/>
        <v>0</v>
      </c>
      <c r="AR41" s="100">
        <f t="shared" si="6"/>
        <v>0</v>
      </c>
      <c r="AS41" s="100">
        <f t="shared" si="6"/>
        <v>20.886</v>
      </c>
      <c r="AT41" s="101">
        <f t="shared" si="6"/>
        <v>20.886</v>
      </c>
      <c r="AU41" s="67">
        <f>AU3*AU22</f>
        <v>24.863999999999997</v>
      </c>
      <c r="AV41" s="100">
        <f t="shared" si="6"/>
        <v>24.863999999999997</v>
      </c>
      <c r="AW41" s="100">
        <f t="shared" si="6"/>
        <v>41.44</v>
      </c>
      <c r="AX41" s="100">
        <f t="shared" si="6"/>
        <v>41.44</v>
      </c>
      <c r="AY41" s="100">
        <f t="shared" si="6"/>
        <v>41.44</v>
      </c>
      <c r="AZ41" s="100">
        <f t="shared" si="6"/>
        <v>24.863999999999997</v>
      </c>
      <c r="BA41" s="100">
        <f t="shared" si="6"/>
        <v>0</v>
      </c>
      <c r="BB41" s="100">
        <f>BB3*BB22</f>
        <v>0</v>
      </c>
      <c r="BC41" s="100">
        <f t="shared" si="6"/>
        <v>0</v>
      </c>
      <c r="BD41" s="100">
        <f t="shared" si="6"/>
        <v>24.863999999999997</v>
      </c>
      <c r="BE41" s="107">
        <f t="shared" si="6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8">(D41*$BG$22+O41*$BH$22+Z41*$BI$22+AK41*$BJ$22+AV41*$BK$22)/SUM($BG$22:$BK$22)</f>
        <v>20.65033333333333</v>
      </c>
      <c r="BH41" s="26">
        <f t="shared" si="8"/>
        <v>34.41722222222222</v>
      </c>
      <c r="BI41" s="26">
        <f t="shared" si="8"/>
        <v>34.41722222222222</v>
      </c>
      <c r="BJ41" s="26">
        <f t="shared" si="8"/>
        <v>34.41722222222222</v>
      </c>
      <c r="BK41" s="26">
        <f>(H41*$BG$22+S41*$BH$22+AD41*$BI$22+AO41*$BJ$22+AZ41*$BK$22)/SUM($BG$22:$BK$22)</f>
        <v>20.65033333333333</v>
      </c>
      <c r="BL41" s="26">
        <f t="shared" si="8"/>
        <v>0</v>
      </c>
      <c r="BM41" s="26">
        <f t="shared" si="8"/>
        <v>0</v>
      </c>
      <c r="BN41" s="26">
        <f t="shared" si="8"/>
        <v>0</v>
      </c>
      <c r="BO41" s="26">
        <f t="shared" si="8"/>
        <v>20.65033333333333</v>
      </c>
      <c r="BP41" s="73">
        <f t="shared" si="8"/>
        <v>20.65033333333333</v>
      </c>
      <c r="BR41" s="94">
        <v>3</v>
      </c>
    </row>
    <row r="42">
      <c r="A42" s="15"/>
      <c r="B42" s="1"/>
      <c r="C42" s="144">
        <f ref="C42:BE42" t="shared" si="9">C4*C23</f>
        <v>0</v>
      </c>
      <c r="D42" s="108">
        <f t="shared" si="9"/>
        <v>0</v>
      </c>
      <c r="E42" s="109">
        <f t="shared" si="9"/>
        <v>0</v>
      </c>
      <c r="F42" s="109">
        <f t="shared" si="9"/>
        <v>0</v>
      </c>
      <c r="G42" s="109">
        <f t="shared" si="9"/>
        <v>0</v>
      </c>
      <c r="H42" s="109">
        <f t="shared" si="9"/>
        <v>0</v>
      </c>
      <c r="I42" s="109">
        <f t="shared" si="9"/>
        <v>0</v>
      </c>
      <c r="J42" s="109">
        <f t="shared" si="9"/>
        <v>0</v>
      </c>
      <c r="K42" s="109">
        <f t="shared" si="9"/>
        <v>0</v>
      </c>
      <c r="L42" s="109">
        <f t="shared" si="9"/>
        <v>0</v>
      </c>
      <c r="M42" s="110">
        <f t="shared" si="9"/>
        <v>0</v>
      </c>
      <c r="N42" s="144">
        <f t="shared" si="9"/>
        <v>0</v>
      </c>
      <c r="O42" s="108">
        <f t="shared" si="9"/>
        <v>26.325</v>
      </c>
      <c r="P42" s="109">
        <f t="shared" si="9"/>
        <v>26.325</v>
      </c>
      <c r="Q42" s="109">
        <f t="shared" si="9"/>
        <v>26.325</v>
      </c>
      <c r="R42" s="111">
        <f t="shared" si="9"/>
        <v>0</v>
      </c>
      <c r="S42" s="109">
        <f t="shared" si="9"/>
        <v>0</v>
      </c>
      <c r="T42" s="109">
        <f t="shared" si="9"/>
        <v>0</v>
      </c>
      <c r="U42" s="108">
        <f t="shared" si="9"/>
        <v>0</v>
      </c>
      <c r="V42" s="108">
        <f t="shared" si="9"/>
        <v>0</v>
      </c>
      <c r="W42" s="109">
        <f t="shared" si="9"/>
        <v>0</v>
      </c>
      <c r="X42" s="110">
        <f t="shared" si="9"/>
        <v>0</v>
      </c>
      <c r="Y42" s="108">
        <f t="shared" si="9"/>
        <v>0</v>
      </c>
      <c r="Z42" s="109">
        <f t="shared" si="9"/>
        <v>0</v>
      </c>
      <c r="AA42" s="109">
        <f t="shared" si="9"/>
        <v>0</v>
      </c>
      <c r="AB42" s="109">
        <f t="shared" si="9"/>
        <v>0</v>
      </c>
      <c r="AC42" s="109">
        <f t="shared" si="9"/>
        <v>0</v>
      </c>
      <c r="AD42" s="108">
        <f t="shared" si="9"/>
        <v>0</v>
      </c>
      <c r="AE42" s="109">
        <f t="shared" si="9"/>
        <v>0</v>
      </c>
      <c r="AF42" s="109">
        <f t="shared" si="9"/>
        <v>0</v>
      </c>
      <c r="AG42" s="109">
        <f t="shared" si="9"/>
        <v>0</v>
      </c>
      <c r="AH42" s="109">
        <f t="shared" si="9"/>
        <v>0</v>
      </c>
      <c r="AI42" s="110">
        <f t="shared" si="9"/>
        <v>0</v>
      </c>
      <c r="AJ42" s="108">
        <f t="shared" si="9"/>
        <v>0</v>
      </c>
      <c r="AK42" s="109">
        <f t="shared" si="9"/>
        <v>24.605</v>
      </c>
      <c r="AL42" s="109">
        <f t="shared" si="9"/>
        <v>24.605</v>
      </c>
      <c r="AM42" s="109">
        <f t="shared" si="9"/>
        <v>24.605</v>
      </c>
      <c r="AN42" s="109">
        <f t="shared" si="9"/>
        <v>0</v>
      </c>
      <c r="AO42" s="109">
        <f t="shared" si="9"/>
        <v>0</v>
      </c>
      <c r="AP42" s="109">
        <f t="shared" si="9"/>
        <v>0</v>
      </c>
      <c r="AQ42" s="109">
        <f t="shared" si="9"/>
        <v>0</v>
      </c>
      <c r="AR42" s="109">
        <f t="shared" si="9"/>
        <v>0</v>
      </c>
      <c r="AS42" s="109">
        <f t="shared" si="9"/>
        <v>0</v>
      </c>
      <c r="AT42" s="110">
        <f t="shared" si="9"/>
        <v>0</v>
      </c>
      <c r="AU42" s="27">
        <f t="shared" si="9"/>
        <v>0</v>
      </c>
      <c r="AV42" s="109">
        <f t="shared" si="9"/>
        <v>22.195</v>
      </c>
      <c r="AW42" s="109">
        <f t="shared" si="9"/>
        <v>22.195</v>
      </c>
      <c r="AX42" s="109">
        <f t="shared" si="9"/>
        <v>22.195</v>
      </c>
      <c r="AY42" s="109">
        <f t="shared" si="9"/>
        <v>0</v>
      </c>
      <c r="AZ42" s="109">
        <f t="shared" si="9"/>
        <v>0</v>
      </c>
      <c r="BA42" s="109">
        <f t="shared" si="9"/>
        <v>0</v>
      </c>
      <c r="BB42" s="109">
        <f t="shared" si="9"/>
        <v>0</v>
      </c>
      <c r="BC42" s="109">
        <f t="shared" si="9"/>
        <v>0</v>
      </c>
      <c r="BD42" s="109">
        <f t="shared" si="9"/>
        <v>0</v>
      </c>
      <c r="BE42" s="112">
        <f t="shared" si="9"/>
        <v>0</v>
      </c>
      <c r="BF42" s="27">
        <f>(C42*$BG$23+N42*$BH$23+Y42*$BI$23+AJ42*$BJ$23+AU42*$BK$23)/SUM($BG$23:$BK$23)</f>
        <v>0</v>
      </c>
      <c r="BG42" s="27">
        <f ref="BG42:BP42" t="shared" si="10">(D42*$BG$23+O42*$BH$23+Z42*$BI$23+AK42*$BJ$23+AV42*$BK$23)/SUM($BG$23:$BK$23)</f>
        <v>24.328999999999997</v>
      </c>
      <c r="BH42" s="27">
        <f t="shared" si="10"/>
        <v>24.328999999999997</v>
      </c>
      <c r="BI42" s="27">
        <f t="shared" si="10"/>
        <v>24.328999999999997</v>
      </c>
      <c r="BJ42" s="27">
        <f t="shared" si="10"/>
        <v>0</v>
      </c>
      <c r="BK42" s="27">
        <f t="shared" si="10"/>
        <v>0</v>
      </c>
      <c r="BL42" s="27">
        <f t="shared" si="10"/>
        <v>0</v>
      </c>
      <c r="BM42" s="27">
        <f t="shared" si="10"/>
        <v>0</v>
      </c>
      <c r="BN42" s="27">
        <f t="shared" si="10"/>
        <v>0</v>
      </c>
      <c r="BO42" s="27">
        <f t="shared" si="10"/>
        <v>0</v>
      </c>
      <c r="BP42" s="74">
        <f t="shared" si="10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1">D5*D24</f>
        <v>0</v>
      </c>
      <c r="E43" s="109">
        <f t="shared" si="11"/>
        <v>0</v>
      </c>
      <c r="F43" s="109">
        <f t="shared" si="11"/>
        <v>0</v>
      </c>
      <c r="G43" s="109">
        <f t="shared" si="11"/>
        <v>0</v>
      </c>
      <c r="H43" s="109">
        <f t="shared" si="11"/>
        <v>0</v>
      </c>
      <c r="I43" s="109">
        <f t="shared" si="11"/>
        <v>0</v>
      </c>
      <c r="J43" s="109">
        <f t="shared" si="11"/>
        <v>0</v>
      </c>
      <c r="K43" s="109">
        <f t="shared" si="11"/>
        <v>0</v>
      </c>
      <c r="L43" s="109">
        <f t="shared" si="11"/>
        <v>0</v>
      </c>
      <c r="M43" s="110">
        <f t="shared" si="11"/>
        <v>0</v>
      </c>
      <c r="N43" s="144">
        <f t="shared" si="11"/>
        <v>0</v>
      </c>
      <c r="O43" s="108">
        <f t="shared" si="11"/>
        <v>0</v>
      </c>
      <c r="P43" s="109">
        <f t="shared" si="11"/>
        <v>0</v>
      </c>
      <c r="Q43" s="109">
        <f t="shared" si="11"/>
        <v>0</v>
      </c>
      <c r="R43" s="111">
        <f t="shared" si="11"/>
        <v>0</v>
      </c>
      <c r="S43" s="109">
        <f t="shared" si="11"/>
        <v>0</v>
      </c>
      <c r="T43" s="109">
        <f t="shared" si="11"/>
        <v>0</v>
      </c>
      <c r="U43" s="108">
        <f t="shared" si="11"/>
        <v>0</v>
      </c>
      <c r="V43" s="108">
        <f t="shared" si="11"/>
        <v>0</v>
      </c>
      <c r="W43" s="109">
        <f t="shared" si="11"/>
        <v>0</v>
      </c>
      <c r="X43" s="110">
        <f t="shared" si="11"/>
        <v>0</v>
      </c>
      <c r="Y43" s="108">
        <f t="shared" si="11"/>
        <v>0</v>
      </c>
      <c r="Z43" s="109">
        <f t="shared" si="11"/>
        <v>0</v>
      </c>
      <c r="AA43" s="109">
        <f t="shared" si="11"/>
        <v>0</v>
      </c>
      <c r="AB43" s="109">
        <f t="shared" si="11"/>
        <v>0</v>
      </c>
      <c r="AC43" s="109">
        <f t="shared" si="11"/>
        <v>0</v>
      </c>
      <c r="AD43" s="108">
        <f t="shared" si="11"/>
        <v>0</v>
      </c>
      <c r="AE43" s="109">
        <f t="shared" si="11"/>
        <v>0</v>
      </c>
      <c r="AF43" s="109">
        <f t="shared" si="11"/>
        <v>0</v>
      </c>
      <c r="AG43" s="109">
        <f t="shared" si="11"/>
        <v>0</v>
      </c>
      <c r="AH43" s="109">
        <f t="shared" si="11"/>
        <v>0</v>
      </c>
      <c r="AI43" s="110">
        <f t="shared" si="11"/>
        <v>0</v>
      </c>
      <c r="AJ43" s="108">
        <f t="shared" si="11"/>
        <v>22.8</v>
      </c>
      <c r="AK43" s="109">
        <f t="shared" si="11"/>
        <v>21.9</v>
      </c>
      <c r="AL43" s="109">
        <f t="shared" si="11"/>
        <v>37.5</v>
      </c>
      <c r="AM43" s="109">
        <f t="shared" si="11"/>
        <v>36.5</v>
      </c>
      <c r="AN43" s="109">
        <f t="shared" si="11"/>
        <v>36.5</v>
      </c>
      <c r="AO43" s="109">
        <f t="shared" si="11"/>
        <v>0</v>
      </c>
      <c r="AP43" s="109">
        <f t="shared" si="11"/>
        <v>0</v>
      </c>
      <c r="AQ43" s="109">
        <f t="shared" si="11"/>
        <v>21.9</v>
      </c>
      <c r="AR43" s="109">
        <f t="shared" si="11"/>
        <v>0</v>
      </c>
      <c r="AS43" s="109">
        <f t="shared" si="11"/>
        <v>0</v>
      </c>
      <c r="AT43" s="110">
        <f t="shared" si="11"/>
        <v>36.5</v>
      </c>
      <c r="AU43" s="27">
        <f t="shared" si="11"/>
        <v>18.9</v>
      </c>
      <c r="AV43" s="109">
        <f t="shared" si="11"/>
        <v>21</v>
      </c>
      <c r="AW43" s="109">
        <f t="shared" si="11"/>
        <v>35.5</v>
      </c>
      <c r="AX43" s="109">
        <f t="shared" si="11"/>
        <v>43</v>
      </c>
      <c r="AY43" s="109">
        <f t="shared" si="11"/>
        <v>43</v>
      </c>
      <c r="AZ43" s="109">
        <f t="shared" si="11"/>
        <v>0</v>
      </c>
      <c r="BA43" s="109">
        <f t="shared" si="11"/>
        <v>0</v>
      </c>
      <c r="BB43" s="109">
        <f t="shared" si="11"/>
        <v>18.9</v>
      </c>
      <c r="BC43" s="109">
        <f t="shared" si="11"/>
        <v>0</v>
      </c>
      <c r="BD43" s="109">
        <f t="shared" si="11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2">(D43*$BG$24+O43*$BH$24+Z43*$BI$24+AK43*$BJ$24+AV43*$BK$24)/SUM($BG$24:$BK$24)</f>
        <v>12.825</v>
      </c>
      <c r="BH43" s="27">
        <f t="shared" si="12"/>
        <v>21.8</v>
      </c>
      <c r="BI43" s="27">
        <f t="shared" si="12"/>
        <v>24.175</v>
      </c>
      <c r="BJ43" s="27">
        <f t="shared" si="12"/>
        <v>24.175</v>
      </c>
      <c r="BK43" s="27">
        <f t="shared" si="12"/>
        <v>0</v>
      </c>
      <c r="BL43" s="27">
        <f t="shared" si="12"/>
        <v>0</v>
      </c>
      <c r="BM43" s="27">
        <f t="shared" si="12"/>
        <v>12.09</v>
      </c>
      <c r="BN43" s="27">
        <f t="shared" si="12"/>
        <v>0</v>
      </c>
      <c r="BO43" s="27">
        <f t="shared" si="12"/>
        <v>0</v>
      </c>
      <c r="BP43" s="74">
        <f t="shared" si="12"/>
        <v>18.925</v>
      </c>
      <c r="BR43" s="94">
        <v>5</v>
      </c>
    </row>
    <row r="44">
      <c r="A44" s="148"/>
      <c r="B44" s="1"/>
      <c r="C44" s="144">
        <f ref="C44:BE44" t="shared" si="13">C6*C25</f>
        <v>35.45</v>
      </c>
      <c r="D44" s="108">
        <f t="shared" si="13"/>
        <v>0</v>
      </c>
      <c r="E44" s="109">
        <f t="shared" si="13"/>
        <v>0</v>
      </c>
      <c r="F44" s="109">
        <f t="shared" si="13"/>
        <v>35.45</v>
      </c>
      <c r="G44" s="109">
        <f t="shared" si="13"/>
        <v>35.45</v>
      </c>
      <c r="H44" s="109">
        <f t="shared" si="13"/>
        <v>35.45</v>
      </c>
      <c r="I44" s="109">
        <f t="shared" si="13"/>
        <v>0</v>
      </c>
      <c r="J44" s="109">
        <f t="shared" si="13"/>
        <v>0</v>
      </c>
      <c r="K44" s="109">
        <f t="shared" si="13"/>
        <v>0</v>
      </c>
      <c r="L44" s="109">
        <f t="shared" si="13"/>
        <v>0</v>
      </c>
      <c r="M44" s="110">
        <f t="shared" si="13"/>
        <v>0</v>
      </c>
      <c r="N44" s="144">
        <f t="shared" si="13"/>
        <v>0</v>
      </c>
      <c r="O44" s="108">
        <f t="shared" si="13"/>
        <v>0</v>
      </c>
      <c r="P44" s="109">
        <f t="shared" si="13"/>
        <v>0</v>
      </c>
      <c r="Q44" s="109">
        <f t="shared" si="13"/>
        <v>0</v>
      </c>
      <c r="R44" s="111">
        <f t="shared" si="13"/>
        <v>0</v>
      </c>
      <c r="S44" s="109">
        <f t="shared" si="13"/>
        <v>0</v>
      </c>
      <c r="T44" s="109">
        <f t="shared" si="13"/>
        <v>0</v>
      </c>
      <c r="U44" s="108">
        <f t="shared" si="13"/>
        <v>0</v>
      </c>
      <c r="V44" s="108">
        <f t="shared" si="13"/>
        <v>0</v>
      </c>
      <c r="W44" s="109">
        <f t="shared" si="13"/>
        <v>0</v>
      </c>
      <c r="X44" s="110">
        <f t="shared" si="13"/>
        <v>0</v>
      </c>
      <c r="Y44" s="108">
        <f t="shared" si="13"/>
        <v>0</v>
      </c>
      <c r="Z44" s="109">
        <f t="shared" si="13"/>
        <v>0</v>
      </c>
      <c r="AA44" s="109">
        <f t="shared" si="13"/>
        <v>0</v>
      </c>
      <c r="AB44" s="109">
        <f t="shared" si="13"/>
        <v>0</v>
      </c>
      <c r="AC44" s="109">
        <f t="shared" si="13"/>
        <v>0</v>
      </c>
      <c r="AD44" s="108">
        <f t="shared" si="13"/>
        <v>0</v>
      </c>
      <c r="AE44" s="109">
        <f t="shared" si="13"/>
        <v>0</v>
      </c>
      <c r="AF44" s="109">
        <f t="shared" si="13"/>
        <v>0</v>
      </c>
      <c r="AG44" s="109">
        <f t="shared" si="13"/>
        <v>0</v>
      </c>
      <c r="AH44" s="109">
        <f t="shared" si="13"/>
        <v>0</v>
      </c>
      <c r="AI44" s="110">
        <f t="shared" si="13"/>
        <v>0</v>
      </c>
      <c r="AJ44" s="108">
        <f t="shared" si="13"/>
        <v>30.935</v>
      </c>
      <c r="AK44" s="109">
        <f t="shared" si="13"/>
        <v>0</v>
      </c>
      <c r="AL44" s="109">
        <f t="shared" si="13"/>
        <v>0</v>
      </c>
      <c r="AM44" s="109">
        <f t="shared" si="13"/>
        <v>30.935</v>
      </c>
      <c r="AN44" s="109">
        <f t="shared" si="13"/>
        <v>30.935</v>
      </c>
      <c r="AO44" s="109">
        <f t="shared" si="13"/>
        <v>30.935</v>
      </c>
      <c r="AP44" s="109">
        <f t="shared" si="13"/>
        <v>0</v>
      </c>
      <c r="AQ44" s="109">
        <f t="shared" si="13"/>
        <v>0</v>
      </c>
      <c r="AR44" s="109">
        <f t="shared" si="13"/>
        <v>0</v>
      </c>
      <c r="AS44" s="109">
        <f t="shared" si="13"/>
        <v>0</v>
      </c>
      <c r="AT44" s="110">
        <f t="shared" si="13"/>
        <v>0</v>
      </c>
      <c r="AU44" s="27">
        <f t="shared" si="13"/>
        <v>37.82</v>
      </c>
      <c r="AV44" s="109">
        <f t="shared" si="13"/>
        <v>0</v>
      </c>
      <c r="AW44" s="109">
        <f t="shared" si="13"/>
        <v>0</v>
      </c>
      <c r="AX44" s="109">
        <f t="shared" si="13"/>
        <v>37.82</v>
      </c>
      <c r="AY44" s="109">
        <f t="shared" si="13"/>
        <v>37.82</v>
      </c>
      <c r="AZ44" s="109">
        <f t="shared" si="13"/>
        <v>37.82</v>
      </c>
      <c r="BA44" s="109">
        <f t="shared" si="13"/>
        <v>0</v>
      </c>
      <c r="BB44" s="109">
        <f t="shared" si="13"/>
        <v>0</v>
      </c>
      <c r="BC44" s="109">
        <f t="shared" si="13"/>
        <v>0</v>
      </c>
      <c r="BD44" s="109">
        <f t="shared" si="13"/>
        <v>0</v>
      </c>
      <c r="BE44" s="112">
        <f t="shared" si="13"/>
        <v>0</v>
      </c>
      <c r="BF44" s="27">
        <f>(C44*$BG$25+N44*$BH$25+Y44*$BI$25+AJ44*$BJ$25+AU44*$BK$25)/SUM($BG$25:$BK$25)</f>
        <v>34.484750000000005</v>
      </c>
      <c r="BG44" s="27">
        <f ref="BG44:BP44" t="shared" si="14">(D44*$BG$25+O44*$BH$25+Z44*$BI$25+AK44*$BJ$25+AV44*$BK$25)/SUM($BG$25:$BK$25)</f>
        <v>0</v>
      </c>
      <c r="BH44" s="27">
        <f t="shared" si="14"/>
        <v>0</v>
      </c>
      <c r="BI44" s="27">
        <f t="shared" si="14"/>
        <v>34.484750000000005</v>
      </c>
      <c r="BJ44" s="27">
        <f>(G44*$BG$25+R44*$BH$25+AC44*$BI$25+AN44*$BJ$25+AY44*$BK$25)/SUM($BG$25:$BK$25)</f>
        <v>34.484750000000005</v>
      </c>
      <c r="BK44" s="27">
        <f t="shared" si="14"/>
        <v>34.484750000000005</v>
      </c>
      <c r="BL44" s="27">
        <f t="shared" si="14"/>
        <v>0</v>
      </c>
      <c r="BM44" s="27">
        <f t="shared" si="14"/>
        <v>0</v>
      </c>
      <c r="BN44" s="27">
        <f t="shared" si="14"/>
        <v>0</v>
      </c>
      <c r="BO44" s="27">
        <f t="shared" si="14"/>
        <v>0</v>
      </c>
      <c r="BP44" s="74">
        <f t="shared" si="14"/>
        <v>0</v>
      </c>
      <c r="BR44" s="94">
        <v>7</v>
      </c>
    </row>
    <row r="45">
      <c r="A45" s="79"/>
      <c r="B45" s="1"/>
      <c r="C45" s="144">
        <f ref="C45:BE45" t="shared" si="15">C7*C26</f>
        <v>0</v>
      </c>
      <c r="D45" s="108">
        <f t="shared" si="15"/>
        <v>0</v>
      </c>
      <c r="E45" s="109">
        <f t="shared" si="15"/>
        <v>0</v>
      </c>
      <c r="F45" s="109">
        <f t="shared" si="15"/>
        <v>0</v>
      </c>
      <c r="G45" s="109">
        <f t="shared" si="15"/>
        <v>0</v>
      </c>
      <c r="H45" s="109">
        <f t="shared" si="15"/>
        <v>0</v>
      </c>
      <c r="I45" s="109">
        <f t="shared" si="15"/>
        <v>0</v>
      </c>
      <c r="J45" s="109">
        <f t="shared" si="15"/>
        <v>0</v>
      </c>
      <c r="K45" s="109">
        <f t="shared" si="15"/>
        <v>0</v>
      </c>
      <c r="L45" s="109">
        <f t="shared" si="15"/>
        <v>0</v>
      </c>
      <c r="M45" s="110">
        <f t="shared" si="15"/>
        <v>0</v>
      </c>
      <c r="N45" s="144">
        <f t="shared" si="15"/>
        <v>0</v>
      </c>
      <c r="O45" s="108">
        <f t="shared" si="15"/>
        <v>0</v>
      </c>
      <c r="P45" s="109">
        <f t="shared" si="15"/>
        <v>0</v>
      </c>
      <c r="Q45" s="109">
        <f t="shared" si="15"/>
        <v>0</v>
      </c>
      <c r="R45" s="111">
        <f t="shared" si="15"/>
        <v>0</v>
      </c>
      <c r="S45" s="109">
        <f t="shared" si="15"/>
        <v>0</v>
      </c>
      <c r="T45" s="109">
        <f t="shared" si="15"/>
        <v>0</v>
      </c>
      <c r="U45" s="108">
        <f t="shared" si="15"/>
        <v>0</v>
      </c>
      <c r="V45" s="108">
        <f t="shared" si="15"/>
        <v>0</v>
      </c>
      <c r="W45" s="109">
        <f t="shared" si="15"/>
        <v>0</v>
      </c>
      <c r="X45" s="110">
        <f t="shared" si="15"/>
        <v>0</v>
      </c>
      <c r="Y45" s="108">
        <f t="shared" si="15"/>
        <v>0</v>
      </c>
      <c r="Z45" s="109">
        <f t="shared" si="15"/>
        <v>0</v>
      </c>
      <c r="AA45" s="109">
        <f t="shared" si="15"/>
        <v>0</v>
      </c>
      <c r="AB45" s="109">
        <f t="shared" si="15"/>
        <v>0</v>
      </c>
      <c r="AC45" s="109">
        <f t="shared" si="15"/>
        <v>0</v>
      </c>
      <c r="AD45" s="108">
        <f t="shared" si="15"/>
        <v>0</v>
      </c>
      <c r="AE45" s="109">
        <f t="shared" si="15"/>
        <v>0</v>
      </c>
      <c r="AF45" s="109">
        <f t="shared" si="15"/>
        <v>0</v>
      </c>
      <c r="AG45" s="109">
        <f t="shared" si="15"/>
        <v>0</v>
      </c>
      <c r="AH45" s="109">
        <f t="shared" si="15"/>
        <v>0</v>
      </c>
      <c r="AI45" s="110">
        <f t="shared" si="15"/>
        <v>0</v>
      </c>
      <c r="AJ45" s="108">
        <f t="shared" si="15"/>
        <v>0</v>
      </c>
      <c r="AK45" s="109">
        <f t="shared" si="15"/>
        <v>0</v>
      </c>
      <c r="AL45" s="109">
        <f t="shared" si="15"/>
        <v>0</v>
      </c>
      <c r="AM45" s="109">
        <f t="shared" si="15"/>
        <v>0</v>
      </c>
      <c r="AN45" s="109">
        <f t="shared" si="15"/>
        <v>0</v>
      </c>
      <c r="AO45" s="109">
        <f t="shared" si="15"/>
        <v>0</v>
      </c>
      <c r="AP45" s="109">
        <f t="shared" si="15"/>
        <v>0</v>
      </c>
      <c r="AQ45" s="109">
        <f t="shared" si="15"/>
        <v>0</v>
      </c>
      <c r="AR45" s="109">
        <f t="shared" si="15"/>
        <v>0</v>
      </c>
      <c r="AS45" s="109">
        <f t="shared" si="15"/>
        <v>0</v>
      </c>
      <c r="AT45" s="110">
        <f t="shared" si="15"/>
        <v>0</v>
      </c>
      <c r="AU45" s="27">
        <f t="shared" si="15"/>
        <v>0</v>
      </c>
      <c r="AV45" s="109">
        <f t="shared" si="15"/>
        <v>0</v>
      </c>
      <c r="AW45" s="109">
        <f t="shared" si="15"/>
        <v>0</v>
      </c>
      <c r="AX45" s="109">
        <f t="shared" si="15"/>
        <v>0</v>
      </c>
      <c r="AY45" s="109">
        <f t="shared" si="15"/>
        <v>0</v>
      </c>
      <c r="AZ45" s="109">
        <f t="shared" si="15"/>
        <v>0</v>
      </c>
      <c r="BA45" s="109">
        <f t="shared" si="15"/>
        <v>0</v>
      </c>
      <c r="BB45" s="109">
        <f t="shared" si="15"/>
        <v>0</v>
      </c>
      <c r="BC45" s="109">
        <f t="shared" si="15"/>
        <v>0</v>
      </c>
      <c r="BD45" s="109">
        <f t="shared" si="15"/>
        <v>0</v>
      </c>
      <c r="BE45" s="112">
        <f t="shared" si="15"/>
        <v>0</v>
      </c>
      <c r="BF45" s="67">
        <f>(C45*$BG$26+N45*$BH$26+Y45*$BI$26+AJ45*$BJ$26+AU45*$BK$26)/SUM($BG$26:$BK$26)</f>
        <v>0</v>
      </c>
      <c r="BG45" s="67">
        <f ref="BG45:BP45" t="shared" si="16">(D45*$BG$26+O45*$BH$26+Z45*$BI$26+AK45*$BJ$26+AV45*$BK$26)/SUM($BG$26:$BK$26)</f>
        <v>0</v>
      </c>
      <c r="BH45" s="67">
        <f t="shared" si="16"/>
        <v>0</v>
      </c>
      <c r="BI45" s="67">
        <f t="shared" si="16"/>
        <v>0</v>
      </c>
      <c r="BJ45" s="67">
        <f t="shared" si="16"/>
        <v>0</v>
      </c>
      <c r="BK45" s="67">
        <f t="shared" si="16"/>
        <v>0</v>
      </c>
      <c r="BL45" s="67">
        <f t="shared" si="16"/>
        <v>0</v>
      </c>
      <c r="BM45" s="67">
        <f t="shared" si="16"/>
        <v>0</v>
      </c>
      <c r="BN45" s="67">
        <f t="shared" si="16"/>
        <v>0</v>
      </c>
      <c r="BO45" s="67">
        <f t="shared" si="16"/>
        <v>0</v>
      </c>
      <c r="BP45" s="77">
        <f t="shared" si="16"/>
        <v>0</v>
      </c>
      <c r="BR45" s="94">
        <v>7</v>
      </c>
    </row>
    <row r="46">
      <c r="A46" s="148"/>
      <c r="B46" s="1"/>
      <c r="C46" s="144">
        <f ref="C46:BE46" t="shared" si="17">C8*C27</f>
        <v>0</v>
      </c>
      <c r="D46" s="108">
        <f t="shared" si="17"/>
        <v>0</v>
      </c>
      <c r="E46" s="109">
        <f t="shared" si="17"/>
        <v>0</v>
      </c>
      <c r="F46" s="109">
        <f t="shared" si="17"/>
        <v>0</v>
      </c>
      <c r="G46" s="109">
        <f t="shared" si="17"/>
        <v>0</v>
      </c>
      <c r="H46" s="109">
        <f t="shared" si="17"/>
        <v>0</v>
      </c>
      <c r="I46" s="109">
        <f t="shared" si="17"/>
        <v>0</v>
      </c>
      <c r="J46" s="109">
        <f t="shared" si="17"/>
        <v>0</v>
      </c>
      <c r="K46" s="109">
        <f t="shared" si="17"/>
        <v>0</v>
      </c>
      <c r="L46" s="109">
        <f t="shared" si="17"/>
        <v>0</v>
      </c>
      <c r="M46" s="110">
        <f t="shared" si="17"/>
        <v>0</v>
      </c>
      <c r="N46" s="144">
        <f t="shared" si="17"/>
        <v>0</v>
      </c>
      <c r="O46" s="108">
        <f t="shared" si="17"/>
        <v>0</v>
      </c>
      <c r="P46" s="109">
        <f t="shared" si="17"/>
        <v>0</v>
      </c>
      <c r="Q46" s="109">
        <f t="shared" si="17"/>
        <v>0</v>
      </c>
      <c r="R46" s="111">
        <f t="shared" si="17"/>
        <v>0</v>
      </c>
      <c r="S46" s="109">
        <f t="shared" si="17"/>
        <v>0</v>
      </c>
      <c r="T46" s="113">
        <f t="shared" si="17"/>
        <v>0</v>
      </c>
      <c r="U46" s="108">
        <f t="shared" si="17"/>
        <v>0</v>
      </c>
      <c r="V46" s="108">
        <f t="shared" si="17"/>
        <v>0</v>
      </c>
      <c r="W46" s="109">
        <f t="shared" si="17"/>
        <v>0</v>
      </c>
      <c r="X46" s="110">
        <f t="shared" si="17"/>
        <v>0</v>
      </c>
      <c r="Y46" s="108">
        <f t="shared" si="17"/>
        <v>0</v>
      </c>
      <c r="Z46" s="109">
        <f t="shared" si="17"/>
        <v>0</v>
      </c>
      <c r="AA46" s="109">
        <f t="shared" si="17"/>
        <v>0</v>
      </c>
      <c r="AB46" s="109">
        <f t="shared" si="17"/>
        <v>0</v>
      </c>
      <c r="AC46" s="109">
        <f t="shared" si="17"/>
        <v>0</v>
      </c>
      <c r="AD46" s="114">
        <f t="shared" si="17"/>
        <v>0</v>
      </c>
      <c r="AE46" s="113">
        <f t="shared" si="17"/>
        <v>0</v>
      </c>
      <c r="AF46" s="109">
        <f t="shared" si="17"/>
        <v>0</v>
      </c>
      <c r="AG46" s="109">
        <f t="shared" si="17"/>
        <v>0</v>
      </c>
      <c r="AH46" s="113">
        <f t="shared" si="17"/>
        <v>0</v>
      </c>
      <c r="AI46" s="115">
        <f t="shared" si="17"/>
        <v>0</v>
      </c>
      <c r="AJ46" s="108">
        <f t="shared" si="17"/>
        <v>0</v>
      </c>
      <c r="AK46" s="109">
        <f t="shared" si="17"/>
        <v>0</v>
      </c>
      <c r="AL46" s="109">
        <f t="shared" si="17"/>
        <v>0</v>
      </c>
      <c r="AM46" s="109">
        <f t="shared" si="17"/>
        <v>0</v>
      </c>
      <c r="AN46" s="109">
        <f t="shared" si="17"/>
        <v>0</v>
      </c>
      <c r="AO46" s="109">
        <f t="shared" si="17"/>
        <v>0</v>
      </c>
      <c r="AP46" s="109">
        <f t="shared" si="17"/>
        <v>41.56</v>
      </c>
      <c r="AQ46" s="109">
        <f t="shared" si="17"/>
        <v>0</v>
      </c>
      <c r="AR46" s="109">
        <f t="shared" si="17"/>
        <v>0</v>
      </c>
      <c r="AS46" s="109">
        <f t="shared" si="17"/>
        <v>0</v>
      </c>
      <c r="AT46" s="110">
        <f t="shared" si="17"/>
        <v>0</v>
      </c>
      <c r="AU46" s="27">
        <f t="shared" si="17"/>
        <v>0</v>
      </c>
      <c r="AV46" s="109">
        <f t="shared" si="17"/>
        <v>0</v>
      </c>
      <c r="AW46" s="109">
        <f t="shared" si="17"/>
        <v>0</v>
      </c>
      <c r="AX46" s="109">
        <f t="shared" si="17"/>
        <v>0</v>
      </c>
      <c r="AY46" s="109">
        <f t="shared" si="17"/>
        <v>0</v>
      </c>
      <c r="AZ46" s="109">
        <f t="shared" si="17"/>
        <v>0</v>
      </c>
      <c r="BA46" s="109">
        <f t="shared" si="17"/>
        <v>41.83</v>
      </c>
      <c r="BB46" s="109">
        <f t="shared" si="17"/>
        <v>0</v>
      </c>
      <c r="BC46" s="109">
        <f t="shared" si="17"/>
        <v>0</v>
      </c>
      <c r="BD46" s="109">
        <f t="shared" si="17"/>
        <v>0</v>
      </c>
      <c r="BE46" s="112">
        <f t="shared" si="17"/>
        <v>0</v>
      </c>
      <c r="BF46" s="27">
        <f>(C46*$BG$27+N46*$BH$27+Y46*$BI$27+AJ46*$BJ$27+AU46*$BK$27)/SUM($BG$27:$BK$27)</f>
        <v>0</v>
      </c>
      <c r="BG46" s="27">
        <f ref="BG46:BP46" t="shared" si="18">(D46*$BG$27+O46*$BH$27+Z46*$BI$27+AK46*$BJ$27+AV46*$BK$27)/SUM($BG$27:$BK$27)</f>
        <v>0</v>
      </c>
      <c r="BH46" s="27">
        <f t="shared" si="18"/>
        <v>0</v>
      </c>
      <c r="BI46" s="27">
        <f t="shared" si="18"/>
        <v>0</v>
      </c>
      <c r="BJ46" s="27">
        <f t="shared" si="18"/>
        <v>0</v>
      </c>
      <c r="BK46" s="27">
        <f t="shared" si="18"/>
        <v>0</v>
      </c>
      <c r="BL46" s="27">
        <f t="shared" si="18"/>
        <v>41.775999999999996</v>
      </c>
      <c r="BM46" s="27">
        <f t="shared" si="18"/>
        <v>0</v>
      </c>
      <c r="BN46" s="27">
        <f t="shared" si="18"/>
        <v>0</v>
      </c>
      <c r="BO46" s="27">
        <f t="shared" si="18"/>
        <v>0</v>
      </c>
      <c r="BP46" s="74">
        <f t="shared" si="18"/>
        <v>0</v>
      </c>
      <c r="BR46" s="94">
        <v>2</v>
      </c>
    </row>
    <row r="47">
      <c r="A47" s="147"/>
      <c r="B47" s="3"/>
      <c r="C47" s="145">
        <f ref="C47:BE47" t="shared" si="19">C9*C28</f>
        <v>0</v>
      </c>
      <c r="D47" s="116">
        <f t="shared" si="19"/>
        <v>0</v>
      </c>
      <c r="E47" s="117">
        <f t="shared" si="19"/>
        <v>0</v>
      </c>
      <c r="F47" s="117">
        <f t="shared" si="19"/>
        <v>0</v>
      </c>
      <c r="G47" s="117">
        <f t="shared" si="19"/>
        <v>0</v>
      </c>
      <c r="H47" s="117">
        <f t="shared" si="19"/>
        <v>0</v>
      </c>
      <c r="I47" s="117">
        <f t="shared" si="19"/>
        <v>0</v>
      </c>
      <c r="J47" s="117">
        <f t="shared" si="19"/>
        <v>0</v>
      </c>
      <c r="K47" s="117">
        <f t="shared" si="19"/>
        <v>0</v>
      </c>
      <c r="L47" s="117">
        <f t="shared" si="19"/>
        <v>0</v>
      </c>
      <c r="M47" s="118">
        <f t="shared" si="19"/>
        <v>0</v>
      </c>
      <c r="N47" s="145">
        <f t="shared" si="19"/>
        <v>0</v>
      </c>
      <c r="O47" s="116">
        <f t="shared" si="19"/>
        <v>0</v>
      </c>
      <c r="P47" s="117">
        <f t="shared" si="19"/>
        <v>0</v>
      </c>
      <c r="Q47" s="117">
        <f t="shared" si="19"/>
        <v>0</v>
      </c>
      <c r="R47" s="119">
        <f t="shared" si="19"/>
        <v>0</v>
      </c>
      <c r="S47" s="117">
        <f t="shared" si="19"/>
        <v>0</v>
      </c>
      <c r="T47" s="117">
        <f t="shared" si="19"/>
        <v>0</v>
      </c>
      <c r="U47" s="116">
        <f t="shared" si="19"/>
        <v>0</v>
      </c>
      <c r="V47" s="116">
        <f t="shared" si="19"/>
        <v>0</v>
      </c>
      <c r="W47" s="117">
        <f t="shared" si="19"/>
        <v>0</v>
      </c>
      <c r="X47" s="118">
        <f t="shared" si="19"/>
        <v>0</v>
      </c>
      <c r="Y47" s="116">
        <f t="shared" si="19"/>
        <v>0</v>
      </c>
      <c r="Z47" s="117">
        <f t="shared" si="19"/>
        <v>0</v>
      </c>
      <c r="AA47" s="117">
        <f t="shared" si="19"/>
        <v>0</v>
      </c>
      <c r="AB47" s="117">
        <f t="shared" si="19"/>
        <v>0</v>
      </c>
      <c r="AC47" s="117">
        <f t="shared" si="19"/>
        <v>0</v>
      </c>
      <c r="AD47" s="116">
        <f t="shared" si="19"/>
        <v>0</v>
      </c>
      <c r="AE47" s="117">
        <f t="shared" si="19"/>
        <v>0</v>
      </c>
      <c r="AF47" s="117">
        <f t="shared" si="19"/>
        <v>0</v>
      </c>
      <c r="AG47" s="117">
        <f t="shared" si="19"/>
        <v>0</v>
      </c>
      <c r="AH47" s="117">
        <f t="shared" si="19"/>
        <v>0</v>
      </c>
      <c r="AI47" s="118">
        <f t="shared" si="19"/>
        <v>0</v>
      </c>
      <c r="AJ47" s="116">
        <f t="shared" si="19"/>
        <v>0</v>
      </c>
      <c r="AK47" s="117">
        <f t="shared" si="19"/>
        <v>0</v>
      </c>
      <c r="AL47" s="117">
        <f t="shared" si="19"/>
        <v>0</v>
      </c>
      <c r="AM47" s="117">
        <f t="shared" si="19"/>
        <v>0</v>
      </c>
      <c r="AN47" s="117">
        <f t="shared" si="19"/>
        <v>0</v>
      </c>
      <c r="AO47" s="117">
        <f t="shared" si="19"/>
        <v>0</v>
      </c>
      <c r="AP47" s="117">
        <f>AP9*AP28</f>
        <v>0</v>
      </c>
      <c r="AQ47" s="117">
        <f t="shared" si="19"/>
        <v>0</v>
      </c>
      <c r="AR47" s="117">
        <f t="shared" si="19"/>
        <v>0</v>
      </c>
      <c r="AS47" s="117">
        <f t="shared" si="19"/>
        <v>0</v>
      </c>
      <c r="AT47" s="118">
        <f t="shared" si="19"/>
        <v>0</v>
      </c>
      <c r="AU47" s="75">
        <f t="shared" si="19"/>
        <v>0</v>
      </c>
      <c r="AV47" s="117">
        <f t="shared" si="19"/>
        <v>0</v>
      </c>
      <c r="AW47" s="117">
        <f t="shared" si="19"/>
        <v>0</v>
      </c>
      <c r="AX47" s="117">
        <f t="shared" si="19"/>
        <v>0</v>
      </c>
      <c r="AY47" s="117">
        <f t="shared" si="19"/>
        <v>0</v>
      </c>
      <c r="AZ47" s="117">
        <f t="shared" si="19"/>
        <v>0</v>
      </c>
      <c r="BA47" s="117">
        <f>BA9*BA28</f>
        <v>40.065</v>
      </c>
      <c r="BB47" s="117">
        <f t="shared" si="19"/>
        <v>0</v>
      </c>
      <c r="BC47" s="117">
        <f t="shared" si="19"/>
        <v>0</v>
      </c>
      <c r="BD47" s="117">
        <f t="shared" si="19"/>
        <v>0</v>
      </c>
      <c r="BE47" s="120">
        <f t="shared" si="19"/>
        <v>0</v>
      </c>
      <c r="BF47" s="72">
        <f>(C47*$BG$28+N47*$BH$28+Y47*$BI$28+AJ47*$BJ$28+AU47*$BK$28)/SUM($BG$28:$BK$28)</f>
        <v>0</v>
      </c>
      <c r="BG47" s="72">
        <f ref="BG47:BP47" t="shared" si="20">(D47*$BG$28+O47*$BH$28+Z47*$BI$28+AK47*$BJ$28+AV47*$BK$28)/SUM($BG$28:$BK$28)</f>
        <v>0</v>
      </c>
      <c r="BH47" s="72">
        <f t="shared" si="20"/>
        <v>0</v>
      </c>
      <c r="BI47" s="72">
        <f t="shared" si="20"/>
        <v>0</v>
      </c>
      <c r="BJ47" s="72">
        <f t="shared" si="20"/>
        <v>0</v>
      </c>
      <c r="BK47" s="72">
        <f t="shared" si="20"/>
        <v>0</v>
      </c>
      <c r="BL47" s="72">
        <f>(I47*$BG$28+T47*$BH$28+AE47*$BI$28+AP47*$BJ$28+BA47*$BK$28)/SUM($BG$28:$BK$28)</f>
        <v>32.052</v>
      </c>
      <c r="BM47" s="72">
        <f t="shared" si="20"/>
        <v>0</v>
      </c>
      <c r="BN47" s="72">
        <f t="shared" si="20"/>
        <v>0</v>
      </c>
      <c r="BO47" s="72">
        <f t="shared" si="20"/>
        <v>0</v>
      </c>
      <c r="BP47" s="78">
        <f t="shared" si="20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1">D10*D29</f>
        <v>0</v>
      </c>
      <c r="E48" s="103">
        <f t="shared" si="21"/>
        <v>0</v>
      </c>
      <c r="F48" s="103">
        <f t="shared" si="21"/>
        <v>0</v>
      </c>
      <c r="G48" s="103">
        <f t="shared" si="21"/>
        <v>0</v>
      </c>
      <c r="H48" s="103">
        <f t="shared" si="21"/>
        <v>0</v>
      </c>
      <c r="I48" s="103">
        <f t="shared" si="21"/>
        <v>0</v>
      </c>
      <c r="J48" s="103">
        <f t="shared" si="21"/>
        <v>0</v>
      </c>
      <c r="K48" s="103">
        <f t="shared" si="21"/>
        <v>0</v>
      </c>
      <c r="L48" s="103">
        <f t="shared" si="21"/>
        <v>0</v>
      </c>
      <c r="M48" s="122">
        <f t="shared" si="21"/>
        <v>0</v>
      </c>
      <c r="N48" s="143">
        <f t="shared" si="21"/>
        <v>0</v>
      </c>
      <c r="O48" s="121">
        <f t="shared" si="21"/>
        <v>0</v>
      </c>
      <c r="P48" s="103">
        <f t="shared" si="21"/>
        <v>0</v>
      </c>
      <c r="Q48" s="103">
        <f t="shared" si="21"/>
        <v>0</v>
      </c>
      <c r="R48" s="123">
        <f t="shared" si="21"/>
        <v>0</v>
      </c>
      <c r="S48" s="103">
        <f t="shared" si="21"/>
        <v>0</v>
      </c>
      <c r="T48" s="103">
        <f t="shared" si="21"/>
        <v>0</v>
      </c>
      <c r="U48" s="121">
        <f t="shared" si="21"/>
        <v>0</v>
      </c>
      <c r="V48" s="121">
        <f t="shared" si="21"/>
        <v>0</v>
      </c>
      <c r="W48" s="103">
        <f t="shared" si="21"/>
        <v>0</v>
      </c>
      <c r="X48" s="122">
        <f t="shared" si="21"/>
        <v>0</v>
      </c>
      <c r="Y48" s="26">
        <f t="shared" si="21"/>
        <v>0</v>
      </c>
      <c r="Z48" s="103">
        <f t="shared" si="21"/>
        <v>0</v>
      </c>
      <c r="AA48" s="103">
        <f t="shared" si="21"/>
        <v>0</v>
      </c>
      <c r="AB48" s="103">
        <f t="shared" si="21"/>
        <v>0</v>
      </c>
      <c r="AC48" s="103">
        <f t="shared" si="21"/>
        <v>0</v>
      </c>
      <c r="AD48" s="121">
        <f t="shared" si="21"/>
        <v>0</v>
      </c>
      <c r="AE48" s="103">
        <f t="shared" si="21"/>
        <v>0</v>
      </c>
      <c r="AF48" s="103">
        <f t="shared" si="21"/>
        <v>0</v>
      </c>
      <c r="AG48" s="103">
        <f t="shared" si="21"/>
        <v>0</v>
      </c>
      <c r="AH48" s="103">
        <f t="shared" si="21"/>
        <v>0</v>
      </c>
      <c r="AI48" s="122">
        <f t="shared" si="21"/>
        <v>0</v>
      </c>
      <c r="AJ48" s="103">
        <f t="shared" si="21"/>
        <v>0</v>
      </c>
      <c r="AK48" s="103">
        <f t="shared" si="21"/>
        <v>0</v>
      </c>
      <c r="AL48" s="103">
        <f t="shared" si="21"/>
        <v>0</v>
      </c>
      <c r="AM48" s="103">
        <f t="shared" si="21"/>
        <v>0</v>
      </c>
      <c r="AN48" s="103">
        <f t="shared" si="21"/>
        <v>0</v>
      </c>
      <c r="AO48" s="103">
        <f t="shared" si="21"/>
        <v>0</v>
      </c>
      <c r="AP48" s="103">
        <f t="shared" si="21"/>
        <v>0</v>
      </c>
      <c r="AQ48" s="103">
        <f t="shared" si="21"/>
        <v>0</v>
      </c>
      <c r="AR48" s="103">
        <f t="shared" si="21"/>
        <v>0</v>
      </c>
      <c r="AS48" s="103">
        <f t="shared" si="21"/>
        <v>0</v>
      </c>
      <c r="AT48" s="103">
        <f t="shared" si="21"/>
        <v>0</v>
      </c>
      <c r="AU48" s="103">
        <f t="shared" si="21"/>
        <v>0</v>
      </c>
      <c r="AV48" s="103">
        <f t="shared" si="21"/>
        <v>0</v>
      </c>
      <c r="AW48" s="103">
        <f t="shared" si="21"/>
        <v>0</v>
      </c>
      <c r="AX48" s="103">
        <f>AX10*AX29</f>
        <v>0</v>
      </c>
      <c r="AY48" s="103">
        <f t="shared" si="21"/>
        <v>0</v>
      </c>
      <c r="AZ48" s="103">
        <f t="shared" si="21"/>
        <v>0</v>
      </c>
      <c r="BA48" s="103">
        <f t="shared" si="21"/>
        <v>0</v>
      </c>
      <c r="BB48" s="103">
        <f t="shared" si="21"/>
        <v>0</v>
      </c>
      <c r="BC48" s="103">
        <f t="shared" si="21"/>
        <v>0</v>
      </c>
      <c r="BD48" s="103">
        <f t="shared" si="21"/>
        <v>0</v>
      </c>
      <c r="BE48" s="103">
        <f t="shared" si="21"/>
        <v>0</v>
      </c>
      <c r="BF48" s="26">
        <f>(C48*$BG$29+N48*$BH$29+Y48*$BI$29+AJ48*$BJ$29+AU48*$BK$29)/SUM($BG$29:$BK$29)</f>
        <v>0</v>
      </c>
      <c r="BG48" s="26">
        <f ref="BG48:BP48" t="shared" si="22">(D48*$BG$29+O48*$BH$29+Z48*$BI$29+AK48*$BJ$29+AV48*$BK$29)/SUM($BG$29:$BK$29)</f>
        <v>0</v>
      </c>
      <c r="BH48" s="26">
        <f t="shared" si="22"/>
        <v>0</v>
      </c>
      <c r="BI48" s="26">
        <f t="shared" si="22"/>
        <v>0</v>
      </c>
      <c r="BJ48" s="26">
        <f t="shared" si="22"/>
        <v>0</v>
      </c>
      <c r="BK48" s="26">
        <f t="shared" si="22"/>
        <v>0</v>
      </c>
      <c r="BL48" s="26">
        <f t="shared" si="22"/>
        <v>0</v>
      </c>
      <c r="BM48" s="26">
        <f t="shared" si="22"/>
        <v>0</v>
      </c>
      <c r="BN48" s="26">
        <f t="shared" si="22"/>
        <v>0</v>
      </c>
      <c r="BO48" s="26">
        <f t="shared" si="22"/>
        <v>0</v>
      </c>
      <c r="BP48" s="73">
        <f t="shared" si="22"/>
        <v>0</v>
      </c>
      <c r="BR48" s="96">
        <v>5</v>
      </c>
    </row>
    <row r="49">
      <c r="A49" s="15"/>
      <c r="B49" s="1"/>
      <c r="C49" s="144">
        <f ref="C49:BE49" t="shared" si="23">C11*C30</f>
        <v>0</v>
      </c>
      <c r="D49" s="108">
        <f t="shared" si="23"/>
        <v>0</v>
      </c>
      <c r="E49" s="109">
        <f t="shared" si="23"/>
        <v>0</v>
      </c>
      <c r="F49" s="109">
        <f t="shared" si="23"/>
        <v>0</v>
      </c>
      <c r="G49" s="109">
        <f t="shared" si="23"/>
        <v>0</v>
      </c>
      <c r="H49" s="109">
        <f t="shared" si="23"/>
        <v>0</v>
      </c>
      <c r="I49" s="109">
        <f t="shared" si="23"/>
        <v>0</v>
      </c>
      <c r="J49" s="109">
        <f t="shared" si="23"/>
        <v>0</v>
      </c>
      <c r="K49" s="109">
        <f t="shared" si="23"/>
        <v>0</v>
      </c>
      <c r="L49" s="109">
        <f t="shared" si="23"/>
        <v>0</v>
      </c>
      <c r="M49" s="110">
        <f t="shared" si="23"/>
        <v>0</v>
      </c>
      <c r="N49" s="144">
        <f t="shared" si="23"/>
        <v>0</v>
      </c>
      <c r="O49" s="108">
        <f t="shared" si="23"/>
        <v>0</v>
      </c>
      <c r="P49" s="109">
        <f t="shared" si="23"/>
        <v>0</v>
      </c>
      <c r="Q49" s="109">
        <f t="shared" si="23"/>
        <v>0</v>
      </c>
      <c r="R49" s="111">
        <f t="shared" si="23"/>
        <v>19.569</v>
      </c>
      <c r="S49" s="109">
        <f t="shared" si="23"/>
        <v>19.569</v>
      </c>
      <c r="T49" s="109">
        <f t="shared" si="23"/>
        <v>0</v>
      </c>
      <c r="U49" s="108">
        <f t="shared" si="23"/>
        <v>13.046000000000001</v>
      </c>
      <c r="V49" s="108">
        <f t="shared" si="23"/>
        <v>0</v>
      </c>
      <c r="W49" s="109">
        <f t="shared" si="23"/>
        <v>0</v>
      </c>
      <c r="X49" s="110">
        <f t="shared" si="23"/>
        <v>0</v>
      </c>
      <c r="Y49" s="27">
        <f t="shared" si="23"/>
        <v>0</v>
      </c>
      <c r="Z49" s="109">
        <f t="shared" si="23"/>
        <v>0</v>
      </c>
      <c r="AA49" s="109">
        <f t="shared" si="23"/>
        <v>0</v>
      </c>
      <c r="AB49" s="109">
        <f t="shared" si="23"/>
        <v>0</v>
      </c>
      <c r="AC49" s="109">
        <f t="shared" si="23"/>
        <v>19.569</v>
      </c>
      <c r="AD49" s="108">
        <f t="shared" si="23"/>
        <v>19.569</v>
      </c>
      <c r="AE49" s="109">
        <f t="shared" si="23"/>
        <v>0</v>
      </c>
      <c r="AF49" s="109">
        <f t="shared" si="23"/>
        <v>13.046000000000001</v>
      </c>
      <c r="AG49" s="109">
        <f t="shared" si="23"/>
        <v>0</v>
      </c>
      <c r="AH49" s="109">
        <f t="shared" si="23"/>
        <v>0</v>
      </c>
      <c r="AI49" s="110">
        <f t="shared" si="23"/>
        <v>0</v>
      </c>
      <c r="AJ49" s="27">
        <f t="shared" si="23"/>
        <v>41.2</v>
      </c>
      <c r="AK49" s="109">
        <f t="shared" si="23"/>
        <v>23.688</v>
      </c>
      <c r="AL49" s="109">
        <f t="shared" si="23"/>
        <v>18.072</v>
      </c>
      <c r="AM49" s="109">
        <f t="shared" si="23"/>
        <v>49.165</v>
      </c>
      <c r="AN49" s="109">
        <f t="shared" si="23"/>
        <v>0</v>
      </c>
      <c r="AO49" s="109">
        <f t="shared" si="23"/>
        <v>0</v>
      </c>
      <c r="AP49" s="109">
        <f t="shared" si="23"/>
        <v>0</v>
      </c>
      <c r="AQ49" s="109">
        <f t="shared" si="23"/>
        <v>0</v>
      </c>
      <c r="AR49" s="109">
        <f t="shared" si="23"/>
        <v>0</v>
      </c>
      <c r="AS49" s="109">
        <f t="shared" si="23"/>
        <v>0</v>
      </c>
      <c r="AT49" s="110">
        <f t="shared" si="23"/>
        <v>0</v>
      </c>
      <c r="AU49" s="27">
        <f t="shared" si="23"/>
        <v>48.865</v>
      </c>
      <c r="AV49" s="109">
        <f t="shared" si="23"/>
        <v>29.319</v>
      </c>
      <c r="AW49" s="109">
        <f t="shared" si="23"/>
        <v>19.188000000000002</v>
      </c>
      <c r="AX49" s="109">
        <f t="shared" si="23"/>
        <v>47.97</v>
      </c>
      <c r="AY49" s="109">
        <f t="shared" si="23"/>
        <v>0</v>
      </c>
      <c r="AZ49" s="109">
        <f t="shared" si="23"/>
        <v>0</v>
      </c>
      <c r="BA49" s="109">
        <f t="shared" si="23"/>
        <v>0</v>
      </c>
      <c r="BB49" s="109">
        <f t="shared" si="23"/>
        <v>0</v>
      </c>
      <c r="BC49" s="109">
        <f t="shared" si="23"/>
        <v>0</v>
      </c>
      <c r="BD49" s="109">
        <f t="shared" si="23"/>
        <v>0</v>
      </c>
      <c r="BE49" s="112">
        <f t="shared" si="23"/>
        <v>0</v>
      </c>
      <c r="BF49" s="27">
        <f>(C49*$BG$30+N49*$BH$30+Y49*$BI$30+AJ49*$BJ$30+AU49*$BK$30)/SUM($BG$30:$BK$30)</f>
        <v>32.28925</v>
      </c>
      <c r="BG49" s="27">
        <f ref="BG49:BP49" t="shared" si="24">(D49*$BG$30+O49*$BH$30+Z49*$BI$30+AK49*$BJ$30+AV49*$BK$30)/SUM($BG$30:$BK$30)</f>
        <v>19.11555</v>
      </c>
      <c r="BH49" s="27">
        <f t="shared" si="24"/>
        <v>13.152600000000001</v>
      </c>
      <c r="BI49" s="27">
        <f t="shared" si="24"/>
        <v>33.87775</v>
      </c>
      <c r="BJ49" s="27">
        <f t="shared" si="24"/>
        <v>0</v>
      </c>
      <c r="BK49" s="27">
        <f t="shared" si="24"/>
        <v>0</v>
      </c>
      <c r="BL49" s="27">
        <f t="shared" si="24"/>
        <v>0</v>
      </c>
      <c r="BM49" s="27">
        <f t="shared" si="24"/>
        <v>0</v>
      </c>
      <c r="BN49" s="27">
        <f t="shared" si="24"/>
        <v>0</v>
      </c>
      <c r="BO49" s="27">
        <f t="shared" si="24"/>
        <v>0</v>
      </c>
      <c r="BP49" s="74">
        <f t="shared" si="24"/>
        <v>0</v>
      </c>
      <c r="BR49" s="94">
        <v>5</v>
      </c>
    </row>
    <row r="50">
      <c r="A50" s="79"/>
      <c r="B50" s="1"/>
      <c r="C50" s="144">
        <f ref="C50:BE50" t="shared" si="25">C12*C31</f>
        <v>16.329</v>
      </c>
      <c r="D50" s="108">
        <f t="shared" si="25"/>
        <v>16.329</v>
      </c>
      <c r="E50" s="109">
        <f t="shared" si="25"/>
        <v>27.215</v>
      </c>
      <c r="F50" s="109">
        <f t="shared" si="25"/>
        <v>16.329</v>
      </c>
      <c r="G50" s="109">
        <f t="shared" si="25"/>
        <v>16.329</v>
      </c>
      <c r="H50" s="109">
        <f t="shared" si="25"/>
        <v>0</v>
      </c>
      <c r="I50" s="109">
        <f t="shared" si="25"/>
        <v>0</v>
      </c>
      <c r="J50" s="109">
        <f t="shared" si="25"/>
        <v>0</v>
      </c>
      <c r="K50" s="109">
        <f t="shared" si="25"/>
        <v>0</v>
      </c>
      <c r="L50" s="109">
        <f t="shared" si="25"/>
        <v>0</v>
      </c>
      <c r="M50" s="110">
        <f t="shared" si="25"/>
        <v>0</v>
      </c>
      <c r="N50" s="144">
        <f t="shared" si="25"/>
        <v>17.424</v>
      </c>
      <c r="O50" s="108">
        <f t="shared" si="25"/>
        <v>17.424</v>
      </c>
      <c r="P50" s="109">
        <f t="shared" si="25"/>
        <v>29.04</v>
      </c>
      <c r="Q50" s="109">
        <f t="shared" si="25"/>
        <v>17.424</v>
      </c>
      <c r="R50" s="111">
        <f t="shared" si="25"/>
        <v>17.424</v>
      </c>
      <c r="S50" s="109">
        <f t="shared" si="25"/>
        <v>0</v>
      </c>
      <c r="T50" s="113">
        <f t="shared" si="25"/>
        <v>0</v>
      </c>
      <c r="U50" s="108">
        <f t="shared" si="25"/>
        <v>0</v>
      </c>
      <c r="V50" s="108">
        <f t="shared" si="25"/>
        <v>0</v>
      </c>
      <c r="W50" s="109">
        <f t="shared" si="25"/>
        <v>0</v>
      </c>
      <c r="X50" s="110">
        <f t="shared" si="25"/>
        <v>0</v>
      </c>
      <c r="Y50" s="108">
        <f t="shared" si="25"/>
        <v>0</v>
      </c>
      <c r="Z50" s="109">
        <f t="shared" si="25"/>
        <v>0</v>
      </c>
      <c r="AA50" s="109">
        <f t="shared" si="25"/>
        <v>0</v>
      </c>
      <c r="AB50" s="109">
        <f t="shared" si="25"/>
        <v>0</v>
      </c>
      <c r="AC50" s="109">
        <f t="shared" si="25"/>
        <v>0</v>
      </c>
      <c r="AD50" s="114">
        <f t="shared" si="25"/>
        <v>0</v>
      </c>
      <c r="AE50" s="113">
        <f t="shared" si="25"/>
        <v>0</v>
      </c>
      <c r="AF50" s="109">
        <f t="shared" si="25"/>
        <v>0</v>
      </c>
      <c r="AG50" s="109">
        <f t="shared" si="25"/>
        <v>0</v>
      </c>
      <c r="AH50" s="113">
        <f t="shared" si="25"/>
        <v>0</v>
      </c>
      <c r="AI50" s="115">
        <f t="shared" si="25"/>
        <v>0</v>
      </c>
      <c r="AJ50" s="108">
        <f t="shared" si="25"/>
        <v>15.116999999999999</v>
      </c>
      <c r="AK50" s="109">
        <f t="shared" si="25"/>
        <v>15.116999999999999</v>
      </c>
      <c r="AL50" s="109">
        <f t="shared" si="25"/>
        <v>0</v>
      </c>
      <c r="AM50" s="109">
        <f t="shared" si="25"/>
        <v>15.116999999999999</v>
      </c>
      <c r="AN50" s="109">
        <f t="shared" si="25"/>
        <v>0</v>
      </c>
      <c r="AO50" s="109">
        <f t="shared" si="25"/>
        <v>0</v>
      </c>
      <c r="AP50" s="109">
        <f t="shared" si="25"/>
        <v>0</v>
      </c>
      <c r="AQ50" s="109">
        <f t="shared" si="25"/>
        <v>0</v>
      </c>
      <c r="AR50" s="109">
        <f t="shared" si="25"/>
        <v>0</v>
      </c>
      <c r="AS50" s="109">
        <f t="shared" si="25"/>
        <v>0</v>
      </c>
      <c r="AT50" s="110">
        <f t="shared" si="25"/>
        <v>0</v>
      </c>
      <c r="AU50" s="108">
        <f t="shared" si="25"/>
        <v>16.358999999999998</v>
      </c>
      <c r="AV50" s="109">
        <f t="shared" si="25"/>
        <v>18.581999999999997</v>
      </c>
      <c r="AW50" s="109">
        <f t="shared" si="25"/>
        <v>34.64</v>
      </c>
      <c r="AX50" s="109">
        <f t="shared" si="25"/>
        <v>16.389</v>
      </c>
      <c r="AY50" s="109">
        <f t="shared" si="25"/>
        <v>0</v>
      </c>
      <c r="AZ50" s="109">
        <f t="shared" si="25"/>
        <v>0</v>
      </c>
      <c r="BA50" s="109">
        <f t="shared" si="25"/>
        <v>0</v>
      </c>
      <c r="BB50" s="109">
        <f t="shared" si="25"/>
        <v>0</v>
      </c>
      <c r="BC50" s="109">
        <f t="shared" si="25"/>
        <v>0</v>
      </c>
      <c r="BD50" s="109">
        <f t="shared" si="25"/>
        <v>0</v>
      </c>
      <c r="BE50" s="112">
        <f t="shared" si="25"/>
        <v>0</v>
      </c>
      <c r="BF50" s="27">
        <f>(C50*$BG$31+N50*$BH$31+Y50*$BI$31+AJ50*$BJ$31+AU50*$BK$31)/SUM($BG$31:$BK$31)</f>
        <v>16.3176</v>
      </c>
      <c r="BG50" s="27">
        <f ref="BG50:BP50" t="shared" si="26">(D50*$BG$31+O50*$BH$31+Z50*$BI$31+AK50*$BJ$31+AV50*$BK$31)/SUM($BG$31:$BK$31)</f>
        <v>17.206799999999998</v>
      </c>
      <c r="BH50" s="27">
        <f t="shared" si="26"/>
        <v>25.107</v>
      </c>
      <c r="BI50" s="27">
        <f t="shared" si="26"/>
        <v>16.3296</v>
      </c>
      <c r="BJ50" s="27">
        <f t="shared" si="26"/>
        <v>6.7506</v>
      </c>
      <c r="BK50" s="27">
        <f t="shared" si="26"/>
        <v>0</v>
      </c>
      <c r="BL50" s="27">
        <f t="shared" si="26"/>
        <v>0</v>
      </c>
      <c r="BM50" s="27">
        <f t="shared" si="26"/>
        <v>0</v>
      </c>
      <c r="BN50" s="27">
        <f t="shared" si="26"/>
        <v>0</v>
      </c>
      <c r="BO50" s="27">
        <f t="shared" si="26"/>
        <v>0</v>
      </c>
      <c r="BP50" s="74">
        <f t="shared" si="26"/>
        <v>0</v>
      </c>
      <c r="BR50" s="94">
        <v>8</v>
      </c>
    </row>
    <row r="51">
      <c r="A51" s="15"/>
      <c r="B51" s="1"/>
      <c r="C51" s="144">
        <f ref="C51:BE51" t="shared" si="27">C13*C32</f>
        <v>29.305</v>
      </c>
      <c r="D51" s="108">
        <f t="shared" si="27"/>
        <v>17.583</v>
      </c>
      <c r="E51" s="109">
        <f t="shared" si="27"/>
        <v>11.722000000000001</v>
      </c>
      <c r="F51" s="109">
        <f t="shared" si="27"/>
        <v>17.583</v>
      </c>
      <c r="G51" s="109">
        <f t="shared" si="27"/>
        <v>0</v>
      </c>
      <c r="H51" s="109">
        <f t="shared" si="27"/>
        <v>0</v>
      </c>
      <c r="I51" s="109">
        <f t="shared" si="27"/>
        <v>0</v>
      </c>
      <c r="J51" s="109">
        <f t="shared" si="27"/>
        <v>0</v>
      </c>
      <c r="K51" s="109">
        <f t="shared" si="27"/>
        <v>0</v>
      </c>
      <c r="L51" s="109">
        <f t="shared" si="27"/>
        <v>0</v>
      </c>
      <c r="M51" s="110">
        <f t="shared" si="27"/>
        <v>0</v>
      </c>
      <c r="N51" s="144">
        <f t="shared" si="27"/>
        <v>25.13</v>
      </c>
      <c r="O51" s="108">
        <f t="shared" si="27"/>
        <v>15.078</v>
      </c>
      <c r="P51" s="109">
        <f t="shared" si="27"/>
        <v>10.052</v>
      </c>
      <c r="Q51" s="109">
        <f t="shared" si="27"/>
        <v>15.078</v>
      </c>
      <c r="R51" s="111">
        <f t="shared" si="27"/>
        <v>0</v>
      </c>
      <c r="S51" s="109">
        <f t="shared" si="27"/>
        <v>0</v>
      </c>
      <c r="T51" s="109">
        <f t="shared" si="27"/>
        <v>0</v>
      </c>
      <c r="U51" s="108">
        <f t="shared" si="27"/>
        <v>0</v>
      </c>
      <c r="V51" s="108">
        <f t="shared" si="27"/>
        <v>0</v>
      </c>
      <c r="W51" s="109">
        <f t="shared" si="27"/>
        <v>0</v>
      </c>
      <c r="X51" s="110">
        <f t="shared" si="27"/>
        <v>0</v>
      </c>
      <c r="Y51" s="27">
        <f t="shared" si="27"/>
        <v>0</v>
      </c>
      <c r="Z51" s="109">
        <f t="shared" si="27"/>
        <v>0</v>
      </c>
      <c r="AA51" s="109">
        <f t="shared" si="27"/>
        <v>0</v>
      </c>
      <c r="AB51" s="109">
        <f t="shared" si="27"/>
        <v>0</v>
      </c>
      <c r="AC51" s="109">
        <f t="shared" si="27"/>
        <v>0</v>
      </c>
      <c r="AD51" s="108">
        <f t="shared" si="27"/>
        <v>0</v>
      </c>
      <c r="AE51" s="109">
        <f t="shared" si="27"/>
        <v>0</v>
      </c>
      <c r="AF51" s="109">
        <f t="shared" si="27"/>
        <v>0</v>
      </c>
      <c r="AG51" s="109">
        <f t="shared" si="27"/>
        <v>0</v>
      </c>
      <c r="AH51" s="109">
        <f t="shared" si="27"/>
        <v>0</v>
      </c>
      <c r="AI51" s="110">
        <f t="shared" si="27"/>
        <v>0</v>
      </c>
      <c r="AJ51" s="27">
        <f t="shared" si="27"/>
        <v>34.975</v>
      </c>
      <c r="AK51" s="109">
        <f t="shared" si="27"/>
        <v>20.985</v>
      </c>
      <c r="AL51" s="109">
        <f t="shared" si="27"/>
        <v>0</v>
      </c>
      <c r="AM51" s="109">
        <f t="shared" si="27"/>
        <v>20.985</v>
      </c>
      <c r="AN51" s="109">
        <f t="shared" si="27"/>
        <v>20.985</v>
      </c>
      <c r="AO51" s="109">
        <f t="shared" si="27"/>
        <v>0</v>
      </c>
      <c r="AP51" s="109">
        <f t="shared" si="27"/>
        <v>0</v>
      </c>
      <c r="AQ51" s="109">
        <f t="shared" si="27"/>
        <v>0</v>
      </c>
      <c r="AR51" s="109">
        <f t="shared" si="27"/>
        <v>0</v>
      </c>
      <c r="AS51" s="109">
        <f t="shared" si="27"/>
        <v>0</v>
      </c>
      <c r="AT51" s="110">
        <f t="shared" si="27"/>
        <v>0</v>
      </c>
      <c r="AU51" s="27">
        <f t="shared" si="27"/>
        <v>35.295</v>
      </c>
      <c r="AV51" s="109">
        <f t="shared" si="27"/>
        <v>21.177</v>
      </c>
      <c r="AW51" s="109">
        <f t="shared" si="27"/>
        <v>0</v>
      </c>
      <c r="AX51" s="109">
        <f t="shared" si="27"/>
        <v>21.177</v>
      </c>
      <c r="AY51" s="109">
        <f t="shared" si="27"/>
        <v>21.177</v>
      </c>
      <c r="AZ51" s="109">
        <f t="shared" si="27"/>
        <v>0</v>
      </c>
      <c r="BA51" s="109">
        <f t="shared" si="27"/>
        <v>0</v>
      </c>
      <c r="BB51" s="109">
        <f t="shared" si="27"/>
        <v>0</v>
      </c>
      <c r="BC51" s="109">
        <f t="shared" si="27"/>
        <v>0</v>
      </c>
      <c r="BD51" s="109">
        <f t="shared" si="27"/>
        <v>0</v>
      </c>
      <c r="BE51" s="112">
        <f t="shared" si="27"/>
        <v>0</v>
      </c>
      <c r="BF51" s="27">
        <f>(C51*$BG$32+N51*$BH$32+Y51*$BI$32+AJ51*$BJ$32+AU51*$BK$32)/SUM($BG$32:$BK$32)</f>
        <v>31.385</v>
      </c>
      <c r="BG51" s="27">
        <f ref="BG51:BP51" t="shared" si="28">(D51*$BG$32+O51*$BH$32+Z51*$BI$32+AK51*$BJ$32+AV51*$BK$32)/SUM($BG$32:$BK$32)</f>
        <v>18.831</v>
      </c>
      <c r="BH51" s="27">
        <f t="shared" si="28"/>
        <v>5.527</v>
      </c>
      <c r="BI51" s="27">
        <f t="shared" si="28"/>
        <v>18.831</v>
      </c>
      <c r="BJ51" s="27">
        <f t="shared" si="28"/>
        <v>10.5405</v>
      </c>
      <c r="BK51" s="27">
        <f t="shared" si="28"/>
        <v>0</v>
      </c>
      <c r="BL51" s="27">
        <f t="shared" si="28"/>
        <v>0</v>
      </c>
      <c r="BM51" s="27">
        <f t="shared" si="28"/>
        <v>0</v>
      </c>
      <c r="BN51" s="27">
        <f t="shared" si="28"/>
        <v>0</v>
      </c>
      <c r="BO51" s="27">
        <f t="shared" si="28"/>
        <v>0</v>
      </c>
      <c r="BP51" s="74">
        <f t="shared" si="28"/>
        <v>0</v>
      </c>
      <c r="BR51" s="94">
        <v>5</v>
      </c>
    </row>
    <row r="52">
      <c r="A52" s="16"/>
      <c r="B52" s="3"/>
      <c r="C52" s="145">
        <f ref="C52:BE52" t="shared" si="29">C14*C33</f>
        <v>0</v>
      </c>
      <c r="D52" s="116">
        <f t="shared" si="29"/>
        <v>0</v>
      </c>
      <c r="E52" s="117">
        <f t="shared" si="29"/>
        <v>0</v>
      </c>
      <c r="F52" s="117">
        <f t="shared" si="29"/>
        <v>0</v>
      </c>
      <c r="G52" s="117">
        <f t="shared" si="29"/>
        <v>0</v>
      </c>
      <c r="H52" s="117">
        <f t="shared" si="29"/>
        <v>0</v>
      </c>
      <c r="I52" s="117">
        <f t="shared" si="29"/>
        <v>0</v>
      </c>
      <c r="J52" s="117">
        <f t="shared" si="29"/>
        <v>0</v>
      </c>
      <c r="K52" s="117">
        <f t="shared" si="29"/>
        <v>0</v>
      </c>
      <c r="L52" s="117">
        <f t="shared" si="29"/>
        <v>0</v>
      </c>
      <c r="M52" s="118">
        <f t="shared" si="29"/>
        <v>0</v>
      </c>
      <c r="N52" s="145">
        <f t="shared" si="29"/>
        <v>10.03</v>
      </c>
      <c r="O52" s="116">
        <f t="shared" si="29"/>
        <v>10.03</v>
      </c>
      <c r="P52" s="117">
        <f t="shared" si="29"/>
        <v>6.018</v>
      </c>
      <c r="Q52" s="117">
        <f t="shared" si="29"/>
        <v>6.018</v>
      </c>
      <c r="R52" s="119">
        <f t="shared" si="29"/>
        <v>6.018</v>
      </c>
      <c r="S52" s="117">
        <f t="shared" si="29"/>
        <v>0</v>
      </c>
      <c r="T52" s="117">
        <f t="shared" si="29"/>
        <v>0</v>
      </c>
      <c r="U52" s="116">
        <f t="shared" si="29"/>
        <v>4.012</v>
      </c>
      <c r="V52" s="116">
        <f t="shared" si="29"/>
        <v>0</v>
      </c>
      <c r="W52" s="117">
        <f t="shared" si="29"/>
        <v>0</v>
      </c>
      <c r="X52" s="118">
        <f t="shared" si="29"/>
        <v>0</v>
      </c>
      <c r="Y52" s="75">
        <f t="shared" si="29"/>
        <v>0</v>
      </c>
      <c r="Z52" s="117">
        <f t="shared" si="29"/>
        <v>0</v>
      </c>
      <c r="AA52" s="117">
        <f t="shared" si="29"/>
        <v>0</v>
      </c>
      <c r="AB52" s="117">
        <f t="shared" si="29"/>
        <v>0</v>
      </c>
      <c r="AC52" s="117">
        <f t="shared" si="29"/>
        <v>0</v>
      </c>
      <c r="AD52" s="116">
        <f t="shared" si="29"/>
        <v>0</v>
      </c>
      <c r="AE52" s="117">
        <f t="shared" si="29"/>
        <v>0</v>
      </c>
      <c r="AF52" s="117">
        <f t="shared" si="29"/>
        <v>0</v>
      </c>
      <c r="AG52" s="117">
        <f t="shared" si="29"/>
        <v>0</v>
      </c>
      <c r="AH52" s="117">
        <f t="shared" si="29"/>
        <v>0</v>
      </c>
      <c r="AI52" s="118">
        <f t="shared" si="29"/>
        <v>0</v>
      </c>
      <c r="AJ52" s="75">
        <f t="shared" si="29"/>
        <v>27.13</v>
      </c>
      <c r="AK52" s="117">
        <f t="shared" si="29"/>
        <v>28.92</v>
      </c>
      <c r="AL52" s="117">
        <f t="shared" si="29"/>
        <v>0</v>
      </c>
      <c r="AM52" s="117">
        <f t="shared" si="29"/>
        <v>11.924999999999999</v>
      </c>
      <c r="AN52" s="117">
        <f t="shared" si="29"/>
        <v>9.743999999999998</v>
      </c>
      <c r="AO52" s="117">
        <f t="shared" si="29"/>
        <v>0</v>
      </c>
      <c r="AP52" s="117">
        <f t="shared" si="29"/>
        <v>0</v>
      </c>
      <c r="AQ52" s="117">
        <f t="shared" si="29"/>
        <v>0</v>
      </c>
      <c r="AR52" s="117">
        <f t="shared" si="29"/>
        <v>0</v>
      </c>
      <c r="AS52" s="117">
        <f t="shared" si="29"/>
        <v>0</v>
      </c>
      <c r="AT52" s="118">
        <f t="shared" si="29"/>
        <v>0</v>
      </c>
      <c r="AU52" s="75">
        <f t="shared" si="29"/>
        <v>31.795</v>
      </c>
      <c r="AV52" s="117">
        <f t="shared" si="29"/>
        <v>30.995</v>
      </c>
      <c r="AW52" s="117">
        <f t="shared" si="29"/>
        <v>0</v>
      </c>
      <c r="AX52" s="117">
        <f t="shared" si="29"/>
        <v>0</v>
      </c>
      <c r="AY52" s="117">
        <f t="shared" si="29"/>
        <v>18.597</v>
      </c>
      <c r="AZ52" s="117">
        <f t="shared" si="29"/>
        <v>0</v>
      </c>
      <c r="BA52" s="117">
        <f t="shared" si="29"/>
        <v>0</v>
      </c>
      <c r="BB52" s="117">
        <f t="shared" si="29"/>
        <v>15.346000000000002</v>
      </c>
      <c r="BC52" s="117">
        <f t="shared" si="29"/>
        <v>0</v>
      </c>
      <c r="BD52" s="117">
        <f t="shared" si="29"/>
        <v>0</v>
      </c>
      <c r="BE52" s="120">
        <f t="shared" si="29"/>
        <v>0</v>
      </c>
      <c r="BF52" s="72">
        <f>(C52*$BG$33+N52*$BH$33+Y52*$BI$33+AJ52*$BJ$33+AU52*$BK$33)/SUM($BG$33:$BK$33)</f>
        <v>20.920555555555556</v>
      </c>
      <c r="BG52" s="72">
        <f ref="BG52:BP52" t="shared" si="30">(D52*$BG$33+O52*$BH$33+Z52*$BI$33+AK52*$BJ$33+AV52*$BK$33)/SUM($BG$33:$BK$33)</f>
        <v>21.15111111111111</v>
      </c>
      <c r="BH52" s="72">
        <f t="shared" si="30"/>
        <v>1.6716666666666666</v>
      </c>
      <c r="BI52" s="72">
        <f t="shared" si="30"/>
        <v>4.984166666666667</v>
      </c>
      <c r="BJ52" s="72">
        <f t="shared" si="30"/>
        <v>10.577333333333334</v>
      </c>
      <c r="BK52" s="72">
        <f t="shared" si="30"/>
        <v>0</v>
      </c>
      <c r="BL52" s="72">
        <f t="shared" si="30"/>
        <v>0</v>
      </c>
      <c r="BM52" s="72">
        <f t="shared" si="30"/>
        <v>6.2297777777777785</v>
      </c>
      <c r="BN52" s="72">
        <f t="shared" si="30"/>
        <v>0</v>
      </c>
      <c r="BO52" s="72">
        <f t="shared" si="30"/>
        <v>0</v>
      </c>
      <c r="BP52" s="78">
        <f t="shared" si="30"/>
        <v>0</v>
      </c>
      <c r="BR52" s="95">
        <v>5</v>
      </c>
    </row>
    <row r="53">
      <c r="A53" s="149"/>
      <c r="B53" s="2"/>
      <c r="C53" s="143">
        <f ref="C53:BE53" t="shared" si="31">C15*C34</f>
        <v>0</v>
      </c>
      <c r="D53" s="121">
        <f t="shared" si="31"/>
        <v>0</v>
      </c>
      <c r="E53" s="103">
        <f t="shared" si="31"/>
        <v>0</v>
      </c>
      <c r="F53" s="103">
        <f t="shared" si="31"/>
        <v>0</v>
      </c>
      <c r="G53" s="103">
        <f t="shared" si="31"/>
        <v>0</v>
      </c>
      <c r="H53" s="103">
        <f t="shared" si="31"/>
        <v>0</v>
      </c>
      <c r="I53" s="103">
        <f t="shared" si="31"/>
        <v>0</v>
      </c>
      <c r="J53" s="103">
        <f t="shared" si="31"/>
        <v>0</v>
      </c>
      <c r="K53" s="103">
        <f t="shared" si="31"/>
        <v>0</v>
      </c>
      <c r="L53" s="103">
        <f t="shared" si="31"/>
        <v>0</v>
      </c>
      <c r="M53" s="122">
        <f t="shared" si="31"/>
        <v>0</v>
      </c>
      <c r="N53" s="143">
        <f t="shared" si="31"/>
        <v>0</v>
      </c>
      <c r="O53" s="121">
        <f t="shared" si="31"/>
        <v>0</v>
      </c>
      <c r="P53" s="103">
        <f t="shared" si="31"/>
        <v>0</v>
      </c>
      <c r="Q53" s="103">
        <f t="shared" si="31"/>
        <v>0</v>
      </c>
      <c r="R53" s="123">
        <f t="shared" si="31"/>
        <v>0</v>
      </c>
      <c r="S53" s="103">
        <f t="shared" si="31"/>
        <v>0</v>
      </c>
      <c r="T53" s="103">
        <f t="shared" si="31"/>
        <v>0</v>
      </c>
      <c r="U53" s="121">
        <f t="shared" si="31"/>
        <v>0</v>
      </c>
      <c r="V53" s="121">
        <f t="shared" si="31"/>
        <v>0</v>
      </c>
      <c r="W53" s="103">
        <f t="shared" si="31"/>
        <v>0</v>
      </c>
      <c r="X53" s="122">
        <f t="shared" si="31"/>
        <v>0</v>
      </c>
      <c r="Y53" s="26">
        <f t="shared" si="31"/>
        <v>0</v>
      </c>
      <c r="Z53" s="103">
        <f>Z15*Z34</f>
        <v>0</v>
      </c>
      <c r="AA53" s="103">
        <f t="shared" si="31"/>
        <v>0</v>
      </c>
      <c r="AB53" s="103">
        <f t="shared" si="31"/>
        <v>0</v>
      </c>
      <c r="AC53" s="103">
        <f t="shared" si="31"/>
        <v>0</v>
      </c>
      <c r="AD53" s="121">
        <f t="shared" si="31"/>
        <v>0</v>
      </c>
      <c r="AE53" s="103">
        <f t="shared" si="31"/>
        <v>0</v>
      </c>
      <c r="AF53" s="103">
        <f t="shared" si="31"/>
        <v>0</v>
      </c>
      <c r="AG53" s="103">
        <f t="shared" si="31"/>
        <v>0</v>
      </c>
      <c r="AH53" s="103">
        <f t="shared" si="31"/>
        <v>0</v>
      </c>
      <c r="AI53" s="122">
        <f t="shared" si="31"/>
        <v>0</v>
      </c>
      <c r="AJ53" s="26">
        <f t="shared" si="31"/>
        <v>0</v>
      </c>
      <c r="AK53" s="103">
        <f t="shared" si="31"/>
        <v>0</v>
      </c>
      <c r="AL53" s="103">
        <f t="shared" si="31"/>
        <v>0</v>
      </c>
      <c r="AM53" s="103">
        <f t="shared" si="31"/>
        <v>0</v>
      </c>
      <c r="AN53" s="103">
        <f t="shared" si="31"/>
        <v>0</v>
      </c>
      <c r="AO53" s="103">
        <f t="shared" si="31"/>
        <v>0</v>
      </c>
      <c r="AP53" s="103">
        <f t="shared" si="31"/>
        <v>0</v>
      </c>
      <c r="AQ53" s="103">
        <f t="shared" si="31"/>
        <v>0</v>
      </c>
      <c r="AR53" s="103">
        <f t="shared" si="31"/>
        <v>0</v>
      </c>
      <c r="AS53" s="103">
        <f t="shared" si="31"/>
        <v>0</v>
      </c>
      <c r="AT53" s="122">
        <f t="shared" si="31"/>
        <v>0</v>
      </c>
      <c r="AU53" s="26">
        <f t="shared" si="31"/>
        <v>0</v>
      </c>
      <c r="AV53" s="103">
        <f t="shared" si="31"/>
        <v>0</v>
      </c>
      <c r="AW53" s="103">
        <f t="shared" si="31"/>
        <v>0</v>
      </c>
      <c r="AX53" s="103">
        <f t="shared" si="31"/>
        <v>0</v>
      </c>
      <c r="AY53" s="103">
        <f t="shared" si="31"/>
        <v>0</v>
      </c>
      <c r="AZ53" s="103">
        <f t="shared" si="31"/>
        <v>0</v>
      </c>
      <c r="BA53" s="103">
        <f t="shared" si="31"/>
        <v>0</v>
      </c>
      <c r="BB53" s="103">
        <f t="shared" si="31"/>
        <v>0</v>
      </c>
      <c r="BC53" s="103">
        <f t="shared" si="31"/>
        <v>0</v>
      </c>
      <c r="BD53" s="103">
        <f t="shared" si="31"/>
        <v>0</v>
      </c>
      <c r="BE53" s="124">
        <f t="shared" si="31"/>
        <v>0</v>
      </c>
      <c r="BF53" s="26">
        <f>(C53*$BG$34+N53*$BH$34+Y53*$BI$34+AJ53*$BJ$34+AU53*$BK$34)/SUM($BG$34:$BK$34)</f>
        <v>0</v>
      </c>
      <c r="BG53" s="26">
        <f ref="BG53:BP53" t="shared" si="32">(D53*$BG$34+O53*$BH$34+Z53*$BI$34+AK53*$BJ$34+AV53*$BK$34)/SUM($BG$34:$BK$34)</f>
        <v>0</v>
      </c>
      <c r="BH53" s="26">
        <f t="shared" si="32"/>
        <v>0</v>
      </c>
      <c r="BI53" s="26">
        <f t="shared" si="32"/>
        <v>0</v>
      </c>
      <c r="BJ53" s="26">
        <f t="shared" si="32"/>
        <v>0</v>
      </c>
      <c r="BK53" s="26">
        <f t="shared" si="32"/>
        <v>0</v>
      </c>
      <c r="BL53" s="26">
        <f t="shared" si="32"/>
        <v>0</v>
      </c>
      <c r="BM53" s="26">
        <f t="shared" si="32"/>
        <v>0</v>
      </c>
      <c r="BN53" s="26">
        <f t="shared" si="32"/>
        <v>0</v>
      </c>
      <c r="BO53" s="26">
        <f t="shared" si="32"/>
        <v>0</v>
      </c>
      <c r="BP53" s="73">
        <f t="shared" si="32"/>
        <v>0</v>
      </c>
      <c r="BR53" s="96">
        <v>7</v>
      </c>
    </row>
    <row r="54">
      <c r="A54" s="15"/>
      <c r="B54" s="1"/>
      <c r="C54" s="144">
        <f ref="C54:BE54" t="shared" si="33">C16*C35</f>
        <v>0</v>
      </c>
      <c r="D54" s="108">
        <f t="shared" si="33"/>
        <v>50</v>
      </c>
      <c r="E54" s="109">
        <f t="shared" si="33"/>
        <v>50</v>
      </c>
      <c r="F54" s="109">
        <f t="shared" si="33"/>
        <v>50</v>
      </c>
      <c r="G54" s="109">
        <f t="shared" si="33"/>
        <v>0</v>
      </c>
      <c r="H54" s="109">
        <f t="shared" si="33"/>
        <v>0</v>
      </c>
      <c r="I54" s="109">
        <f t="shared" si="33"/>
        <v>0</v>
      </c>
      <c r="J54" s="109">
        <f t="shared" si="33"/>
        <v>0</v>
      </c>
      <c r="K54" s="109">
        <f t="shared" si="33"/>
        <v>0</v>
      </c>
      <c r="L54" s="109">
        <f t="shared" si="33"/>
        <v>0</v>
      </c>
      <c r="M54" s="110">
        <f t="shared" si="33"/>
        <v>0</v>
      </c>
      <c r="N54" s="144">
        <f t="shared" si="33"/>
        <v>0</v>
      </c>
      <c r="O54" s="108">
        <f t="shared" si="33"/>
        <v>0</v>
      </c>
      <c r="P54" s="109">
        <f t="shared" si="33"/>
        <v>0</v>
      </c>
      <c r="Q54" s="109">
        <f t="shared" si="33"/>
        <v>0</v>
      </c>
      <c r="R54" s="111">
        <f t="shared" si="33"/>
        <v>0</v>
      </c>
      <c r="S54" s="109">
        <f t="shared" si="33"/>
        <v>0</v>
      </c>
      <c r="T54" s="109">
        <f t="shared" si="33"/>
        <v>0</v>
      </c>
      <c r="U54" s="108">
        <f t="shared" si="33"/>
        <v>0</v>
      </c>
      <c r="V54" s="108">
        <f t="shared" si="33"/>
        <v>0</v>
      </c>
      <c r="W54" s="109">
        <f t="shared" si="33"/>
        <v>0</v>
      </c>
      <c r="X54" s="110">
        <f t="shared" si="33"/>
        <v>0</v>
      </c>
      <c r="Y54" s="27">
        <f t="shared" si="33"/>
        <v>0</v>
      </c>
      <c r="Z54" s="109">
        <f t="shared" si="33"/>
        <v>39</v>
      </c>
      <c r="AA54" s="109">
        <f t="shared" si="33"/>
        <v>39</v>
      </c>
      <c r="AB54" s="109">
        <f t="shared" si="33"/>
        <v>39</v>
      </c>
      <c r="AC54" s="109">
        <f t="shared" si="33"/>
        <v>39</v>
      </c>
      <c r="AD54" s="108">
        <f t="shared" si="33"/>
        <v>23.4</v>
      </c>
      <c r="AE54" s="109">
        <f t="shared" si="33"/>
        <v>23.4</v>
      </c>
      <c r="AF54" s="109">
        <f t="shared" si="33"/>
        <v>23.4</v>
      </c>
      <c r="AG54" s="109">
        <f t="shared" si="33"/>
        <v>23.4</v>
      </c>
      <c r="AH54" s="109">
        <f t="shared" si="33"/>
        <v>23.4</v>
      </c>
      <c r="AI54" s="110">
        <f t="shared" si="33"/>
        <v>0</v>
      </c>
      <c r="AJ54" s="27">
        <f t="shared" si="33"/>
        <v>0</v>
      </c>
      <c r="AK54" s="109">
        <f t="shared" si="33"/>
        <v>19.5</v>
      </c>
      <c r="AL54" s="109">
        <f t="shared" si="33"/>
        <v>19.5</v>
      </c>
      <c r="AM54" s="109">
        <f t="shared" si="33"/>
        <v>19.5</v>
      </c>
      <c r="AN54" s="109">
        <f t="shared" si="33"/>
        <v>0</v>
      </c>
      <c r="AO54" s="109">
        <f t="shared" si="33"/>
        <v>0</v>
      </c>
      <c r="AP54" s="109">
        <f t="shared" si="33"/>
        <v>0</v>
      </c>
      <c r="AQ54" s="109">
        <f t="shared" si="33"/>
        <v>0</v>
      </c>
      <c r="AR54" s="109">
        <f t="shared" si="33"/>
        <v>0</v>
      </c>
      <c r="AS54" s="109">
        <f t="shared" si="33"/>
        <v>0</v>
      </c>
      <c r="AT54" s="110">
        <f t="shared" si="33"/>
        <v>0</v>
      </c>
      <c r="AU54" s="27">
        <f t="shared" si="33"/>
        <v>0</v>
      </c>
      <c r="AV54" s="109">
        <f t="shared" si="33"/>
        <v>20.5</v>
      </c>
      <c r="AW54" s="109">
        <f t="shared" si="33"/>
        <v>20.5</v>
      </c>
      <c r="AX54" s="109">
        <f t="shared" si="33"/>
        <v>20.5</v>
      </c>
      <c r="AY54" s="109">
        <f t="shared" si="33"/>
        <v>0</v>
      </c>
      <c r="AZ54" s="109">
        <f t="shared" si="33"/>
        <v>0</v>
      </c>
      <c r="BA54" s="109">
        <f t="shared" si="33"/>
        <v>0</v>
      </c>
      <c r="BB54" s="109">
        <f t="shared" si="33"/>
        <v>0</v>
      </c>
      <c r="BC54" s="109">
        <f t="shared" si="33"/>
        <v>0</v>
      </c>
      <c r="BD54" s="109">
        <f t="shared" si="33"/>
        <v>0</v>
      </c>
      <c r="BE54" s="112">
        <f t="shared" si="33"/>
        <v>0</v>
      </c>
      <c r="BF54" s="27">
        <f>(C54*$BG$35+N54*$BH$35+Y54*$BI$35+AJ54*$BJ$35+AU54*$BK$35)/SUM($BG$35:$BK$35)</f>
        <v>0</v>
      </c>
      <c r="BG54" s="27">
        <f ref="BG54:BP54" t="shared" si="34">(D54*$BG$35+O54*$BH$35+Z54*$BI$35+AK54*$BJ$35+AV54*$BK$35)/SUM($BG$35:$BK$35)</f>
        <v>32.5</v>
      </c>
      <c r="BH54" s="27">
        <f t="shared" si="34"/>
        <v>32.5</v>
      </c>
      <c r="BI54" s="27">
        <f t="shared" si="34"/>
        <v>32.5</v>
      </c>
      <c r="BJ54" s="27">
        <f t="shared" si="34"/>
        <v>19.5</v>
      </c>
      <c r="BK54" s="27">
        <f t="shared" si="34"/>
        <v>11.7</v>
      </c>
      <c r="BL54" s="27">
        <f t="shared" si="34"/>
        <v>11.7</v>
      </c>
      <c r="BM54" s="27">
        <f t="shared" si="34"/>
        <v>11.7</v>
      </c>
      <c r="BN54" s="27">
        <f t="shared" si="34"/>
        <v>11.7</v>
      </c>
      <c r="BO54" s="27">
        <f t="shared" si="34"/>
        <v>11.7</v>
      </c>
      <c r="BP54" s="74">
        <f t="shared" si="34"/>
        <v>0</v>
      </c>
      <c r="BR54" s="94">
        <v>6</v>
      </c>
    </row>
    <row r="55">
      <c r="A55" s="129"/>
      <c r="B55" s="3"/>
      <c r="C55" s="145">
        <f ref="C55:BE55" t="shared" si="35">C17*C36</f>
        <v>0</v>
      </c>
      <c r="D55" s="116">
        <f t="shared" si="35"/>
        <v>0</v>
      </c>
      <c r="E55" s="117">
        <f t="shared" si="35"/>
        <v>0</v>
      </c>
      <c r="F55" s="117">
        <f t="shared" si="35"/>
        <v>0</v>
      </c>
      <c r="G55" s="117">
        <f t="shared" si="35"/>
        <v>0</v>
      </c>
      <c r="H55" s="117">
        <f t="shared" si="35"/>
        <v>0</v>
      </c>
      <c r="I55" s="117">
        <f t="shared" si="35"/>
        <v>0</v>
      </c>
      <c r="J55" s="117">
        <f t="shared" si="35"/>
        <v>0</v>
      </c>
      <c r="K55" s="117">
        <f t="shared" si="35"/>
        <v>0</v>
      </c>
      <c r="L55" s="117">
        <f t="shared" si="35"/>
        <v>0</v>
      </c>
      <c r="M55" s="118">
        <f t="shared" si="35"/>
        <v>0</v>
      </c>
      <c r="N55" s="145">
        <f t="shared" si="35"/>
        <v>0</v>
      </c>
      <c r="O55" s="116">
        <f t="shared" si="35"/>
        <v>0</v>
      </c>
      <c r="P55" s="117">
        <f t="shared" si="35"/>
        <v>0</v>
      </c>
      <c r="Q55" s="117">
        <f t="shared" si="35"/>
        <v>0</v>
      </c>
      <c r="R55" s="119">
        <f t="shared" si="35"/>
        <v>0</v>
      </c>
      <c r="S55" s="117">
        <f t="shared" si="35"/>
        <v>0</v>
      </c>
      <c r="T55" s="117">
        <f t="shared" si="35"/>
        <v>0</v>
      </c>
      <c r="U55" s="116">
        <f t="shared" si="35"/>
        <v>0</v>
      </c>
      <c r="V55" s="116">
        <f t="shared" si="35"/>
        <v>0</v>
      </c>
      <c r="W55" s="117">
        <f t="shared" si="35"/>
        <v>0</v>
      </c>
      <c r="X55" s="118">
        <f t="shared" si="35"/>
        <v>0</v>
      </c>
      <c r="Y55" s="75">
        <f t="shared" si="35"/>
        <v>0</v>
      </c>
      <c r="Z55" s="117">
        <f t="shared" si="35"/>
        <v>0</v>
      </c>
      <c r="AA55" s="117">
        <f t="shared" si="35"/>
        <v>0</v>
      </c>
      <c r="AB55" s="117">
        <f t="shared" si="35"/>
        <v>0</v>
      </c>
      <c r="AC55" s="117">
        <f t="shared" si="35"/>
        <v>0</v>
      </c>
      <c r="AD55" s="116">
        <f t="shared" si="35"/>
        <v>0</v>
      </c>
      <c r="AE55" s="117">
        <f t="shared" si="35"/>
        <v>0</v>
      </c>
      <c r="AF55" s="117">
        <f t="shared" si="35"/>
        <v>0</v>
      </c>
      <c r="AG55" s="117">
        <f t="shared" si="35"/>
        <v>0</v>
      </c>
      <c r="AH55" s="117">
        <f t="shared" si="35"/>
        <v>0</v>
      </c>
      <c r="AI55" s="118">
        <f t="shared" si="35"/>
        <v>0</v>
      </c>
      <c r="AJ55" s="75">
        <f t="shared" si="35"/>
        <v>0</v>
      </c>
      <c r="AK55" s="117">
        <f t="shared" si="35"/>
        <v>0</v>
      </c>
      <c r="AL55" s="117">
        <f t="shared" si="35"/>
        <v>0</v>
      </c>
      <c r="AM55" s="117">
        <f t="shared" si="35"/>
        <v>0</v>
      </c>
      <c r="AN55" s="117">
        <f t="shared" si="35"/>
        <v>0</v>
      </c>
      <c r="AO55" s="117">
        <f t="shared" si="35"/>
        <v>0</v>
      </c>
      <c r="AP55" s="117">
        <f t="shared" si="35"/>
        <v>0</v>
      </c>
      <c r="AQ55" s="117">
        <f t="shared" si="35"/>
        <v>0</v>
      </c>
      <c r="AR55" s="117">
        <f t="shared" si="35"/>
        <v>0</v>
      </c>
      <c r="AS55" s="117">
        <f t="shared" si="35"/>
        <v>0</v>
      </c>
      <c r="AT55" s="118">
        <f t="shared" si="35"/>
        <v>0</v>
      </c>
      <c r="AU55" s="75">
        <f t="shared" si="35"/>
        <v>0</v>
      </c>
      <c r="AV55" s="117">
        <f t="shared" si="35"/>
        <v>0</v>
      </c>
      <c r="AW55" s="117">
        <f t="shared" si="35"/>
        <v>0</v>
      </c>
      <c r="AX55" s="117">
        <f t="shared" si="35"/>
        <v>0</v>
      </c>
      <c r="AY55" s="117">
        <f t="shared" si="35"/>
        <v>0</v>
      </c>
      <c r="AZ55" s="117">
        <f t="shared" si="35"/>
        <v>0</v>
      </c>
      <c r="BA55" s="117">
        <f t="shared" si="35"/>
        <v>0</v>
      </c>
      <c r="BB55" s="117">
        <f t="shared" si="35"/>
        <v>0</v>
      </c>
      <c r="BC55" s="117">
        <f t="shared" si="35"/>
        <v>0</v>
      </c>
      <c r="BD55" s="117">
        <f t="shared" si="35"/>
        <v>0</v>
      </c>
      <c r="BE55" s="120">
        <f t="shared" si="35"/>
        <v>0</v>
      </c>
      <c r="BF55" s="75">
        <f>(C55*$BG$36+N55*$BH$36+Y55*$BI$36+AJ55*$BJ$36+AU55*$BK$36)/SUM($BG$35:$BK$35)</f>
        <v>0</v>
      </c>
      <c r="BG55" s="75">
        <f ref="BG55:BP55" t="shared" si="36">(D55*$BG$36+O55*$BH$36+Z55*$BI$36+AK55*$BJ$36+AV55*$BK$36)/SUM($BG$35:$BK$35)</f>
        <v>0</v>
      </c>
      <c r="BH55" s="75">
        <f t="shared" si="36"/>
        <v>0</v>
      </c>
      <c r="BI55" s="75">
        <f t="shared" si="36"/>
        <v>0</v>
      </c>
      <c r="BJ55" s="75">
        <f>(G55*$BG$36+R55*$BH$36+AC55*$BI$36+AN55*$BJ$36+AY55*$BK$36)/SUM($BG$35:$BK$35)</f>
        <v>0</v>
      </c>
      <c r="BK55" s="75">
        <f t="shared" si="36"/>
        <v>0</v>
      </c>
      <c r="BL55" s="75">
        <f t="shared" si="36"/>
        <v>0</v>
      </c>
      <c r="BM55" s="75">
        <f t="shared" si="36"/>
        <v>0</v>
      </c>
      <c r="BN55" s="75">
        <f t="shared" si="36"/>
        <v>0</v>
      </c>
      <c r="BO55" s="75">
        <f t="shared" si="36"/>
        <v>0</v>
      </c>
      <c r="BP55" s="76">
        <f t="shared" si="36"/>
        <v>0</v>
      </c>
      <c r="BR55" s="95">
        <v>6</v>
      </c>
    </row>
    <row r="57">
      <c r="BB57" s="160" t="s">
        <v>60</v>
      </c>
      <c r="BC57" s="160"/>
      <c r="BD57" s="160"/>
      <c r="BE57" s="191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2024-04-29T16:05:19Z</dcterms:modified>
  <cp:category/>
  <cp:contentStatus/>
</cp:coreProperties>
</file>