
<file path=[Content_Types].xml><?xml version="1.0" encoding="utf-8"?>
<Types xmlns="http://schemas.openxmlformats.org/package/2006/content-types">
  <Override PartName="/xl/charts/chart1.xml" ContentType="application/vnd.openxmlformats-officedocument.drawingml.char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7618"/>
  <workbookPr filterPrivacy="1" defaultThemeVersion="124226"/>
  <bookViews>
    <workbookView xWindow="0" yWindow="0" windowWidth="28800" windowHeight="12225" firstSheet="1" activeTab="1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<sst xmlns="http://schemas.openxmlformats.org/spreadsheetml/2006/main" count="584" uniqueCount="62">
  <si>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</si>
  <si>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</si>
  <si>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</si>
  <si>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</si>
  <si>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</si>
  <si>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</si>
  <si>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</si>
  <si>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</si>
  <si>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</si>
  <si>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</si>
  <si>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</si>
  <si>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</si>
  <si>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</si>
  <si>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</si>
  <si>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</si>
  <si>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</si>
  <si>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</si>
  <si>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</si>
  <si>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</si>
  <si>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</si>
  <si>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</si>
  <si>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</si>
  <si>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</si>
  <si>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</si>
  <si>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</si>
  <si>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</si>
  <si>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</si>
  <si>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</si>
  <si>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</si>
  <si>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</si>
  <si>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</si>
  <si>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</si>
  <si>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</si>
  <si>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</si>
  <si>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</si>
  <si>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</si>
  <si>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</si>
  <si>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</si>
  <si>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</si>
  <si>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</si>
  <si>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</si>
  <si>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</si>
  <si>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</si>
  <si>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</si>
  <si>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</si>
  <si>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</si>
  <si>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>test</t>
  </si>
  <si>
    <t>test2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</si>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</sst>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0"/>
      <name val="Calibri"/>
      <family val="2"/>
    </font>
  </fonts>
  <fills count="13">
    <fill>
      <patternFill/>
    </fill>
    <fill>
      <patternFill patternType="gray125"/>
    </fill>
    <fill>
      <patternFill patternType="solid">
        <fgColor theme="8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2" tint="-0.24944999814033508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46000128984451"/>
        <bgColor indexed="64"/>
      </patternFill>
    </fill>
  </fills>
  <borders count="64">
    <border>
      <left/>
      <right/>
      <top/>
      <bottom/>
      <diagonal/>
    </border>
    <border>
      <left style="thin"/>
      <right/>
      <top style="thin"/>
      <bottom style="thin"/>
    </border>
    <border>
      <left style="thin"/>
      <right/>
      <top style="medium"/>
      <bottom style="thin"/>
    </border>
    <border>
      <left style="thin"/>
      <right/>
      <top style="thin"/>
      <bottom style="medium"/>
    </border>
    <border>
      <left/>
      <right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medium"/>
      <right style="thin"/>
      <top style="medium"/>
      <bottom/>
    </border>
    <border>
      <left style="thin"/>
      <right style="thin"/>
      <top style="medium"/>
      <bottom/>
    </border>
    <border>
      <left style="thin"/>
      <right style="medium"/>
      <top style="medium"/>
      <bottom/>
    </border>
    <border>
      <left style="thin"/>
      <right style="medium"/>
      <top style="medium"/>
      <bottom style="thin"/>
    </border>
    <border>
      <left style="thin"/>
      <right style="medium"/>
      <top style="thin"/>
      <bottom style="thin"/>
    </border>
    <border>
      <left/>
      <right/>
      <top/>
      <bottom style="thin"/>
    </border>
    <border>
      <left style="thin"/>
      <right style="thin"/>
      <top/>
      <bottom/>
    </border>
    <border>
      <left style="thin"/>
      <right style="medium"/>
      <top/>
      <bottom/>
    </border>
    <border>
      <left/>
      <right style="thin"/>
      <top/>
      <bottom style="thin"/>
    </border>
    <border>
      <left style="thin"/>
      <right style="thin"/>
      <top/>
      <bottom style="thin"/>
    </border>
    <border>
      <left style="thin"/>
      <right style="medium"/>
      <top/>
      <bottom style="thin"/>
    </border>
    <border>
      <left style="medium"/>
      <right style="thin"/>
      <top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medium"/>
      <top style="thin"/>
      <bottom/>
    </border>
    <border>
      <left/>
      <right style="thin"/>
      <top style="medium"/>
      <bottom style="thin"/>
    </border>
    <border>
      <left/>
      <right/>
      <top style="medium"/>
      <bottom style="thin"/>
    </border>
    <border>
      <left style="medium"/>
      <right style="medium"/>
      <top style="thin"/>
      <bottom style="medium"/>
    </border>
    <border>
      <left/>
      <right style="thin"/>
      <top/>
      <bottom/>
    </border>
    <border>
      <left/>
      <right style="thin"/>
      <top style="thin"/>
      <bottom/>
    </border>
    <border>
      <left style="medium"/>
      <right style="thin"/>
      <top style="thin"/>
      <bottom/>
    </border>
    <border>
      <left style="medium"/>
      <right style="medium"/>
      <top style="medium"/>
      <bottom/>
    </border>
    <border>
      <left style="medium"/>
      <right style="thin"/>
      <top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medium"/>
      <right style="medium"/>
      <top/>
      <bottom style="thin"/>
    </border>
    <border>
      <left style="medium"/>
      <right style="medium"/>
      <top/>
      <bottom style="medium"/>
    </border>
    <border>
      <left/>
      <right style="thin"/>
      <top/>
      <bottom style="medium"/>
    </border>
    <border>
      <left style="thin"/>
      <right style="thin"/>
      <top/>
      <bottom style="medium"/>
    </border>
    <border>
      <left style="thin"/>
      <right style="medium"/>
      <top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thin"/>
      <right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  <border>
      <left style="thin"/>
      <right style="medium"/>
      <top style="medium"/>
      <bottom style="medium"/>
    </border>
    <border>
      <left/>
      <right style="medium"/>
      <top style="thin"/>
      <bottom style="thin"/>
    </border>
    <border>
      <left style="medium"/>
      <right/>
      <top style="medium"/>
      <bottom style="thin"/>
    </border>
    <border>
      <left/>
      <right style="medium"/>
      <top style="medium"/>
      <bottom style="thin"/>
    </border>
    <border>
      <left style="thin"/>
      <right/>
      <top style="thin"/>
      <bottom/>
    </border>
    <border>
      <left style="thin"/>
      <right/>
      <top/>
      <bottom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 style="thin"/>
      <top/>
      <bottom/>
    </border>
    <border>
      <left style="thin"/>
      <right/>
      <top style="medium"/>
      <bottom/>
    </border>
    <border>
      <left style="medium"/>
      <right/>
      <top style="medium"/>
      <bottom style="medium"/>
    </border>
    <border>
      <left/>
      <right/>
      <top style="medium"/>
      <bottom style="medium"/>
    </border>
    <border>
      <left/>
      <right style="medium"/>
      <top style="medium"/>
      <bottom style="medium"/>
    </border>
    <border>
      <left/>
      <right style="medium"/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8" borderId="3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" fontId="0" fillId="0" borderId="36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0" fontId="2" fillId="9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6" borderId="36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2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2" fontId="2" fillId="0" borderId="44" xfId="0" applyNumberFormat="1" applyFont="1" applyBorder="1" applyAlignment="1">
      <alignment horizontal="center" vertical="center"/>
    </xf>
    <xf numFmtId="2" fontId="2" fillId="0" borderId="45" xfId="0" applyNumberFormat="1" applyFont="1" applyBorder="1" applyAlignment="1">
      <alignment horizontal="center" vertic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46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6" borderId="11" xfId="0" applyFont="1" applyFill="1" applyBorder="1" applyAlignment="1">
      <alignment horizontal="left" vertical="center"/>
    </xf>
    <xf numFmtId="0" fontId="2" fillId="9" borderId="11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0" fillId="8" borderId="31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3" fillId="0" borderId="0" xfId="20" applyFont="1"/>
    <xf numFmtId="0" fontId="2" fillId="6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8" borderId="37" xfId="0" applyFont="1" applyFill="1" applyBorder="1" applyAlignment="1">
      <alignment horizontal="left" vertical="center"/>
    </xf>
    <xf numFmtId="0" fontId="0" fillId="0" borderId="37" xfId="0" applyFont="1" applyBorder="1" applyAlignment="1">
      <alignment horizontal="left" vertical="center"/>
    </xf>
    <xf numFmtId="0" fontId="0" fillId="8" borderId="38" xfId="0" applyFont="1" applyFill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left" vertical="center"/>
    </xf>
    <xf numFmtId="0" fontId="2" fillId="9" borderId="12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4" borderId="30" xfId="0" applyFont="1" applyFill="1" applyBorder="1" applyAlignment="1">
      <alignment horizontal="center"/>
    </xf>
    <xf numFmtId="0" fontId="2" fillId="4" borderId="52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6" borderId="51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52" xfId="0" applyFont="1" applyFill="1" applyBorder="1" applyAlignment="1">
      <alignment horizontal="center"/>
    </xf>
    <xf numFmtId="0" fontId="2" fillId="6" borderId="55" xfId="0" applyFont="1" applyFill="1" applyBorder="1" applyAlignment="1">
      <alignment horizontal="center" vertical="center"/>
    </xf>
    <xf numFmtId="0" fontId="2" fillId="6" borderId="56" xfId="0" applyFont="1" applyFill="1" applyBorder="1" applyAlignment="1">
      <alignment horizontal="center" vertical="center"/>
    </xf>
    <xf numFmtId="0" fontId="2" fillId="6" borderId="5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6" borderId="60" xfId="0" applyFont="1" applyFill="1" applyBorder="1" applyAlignment="1">
      <alignment horizontal="center"/>
    </xf>
    <xf numFmtId="0" fontId="2" fillId="6" borderId="61" xfId="0" applyFont="1" applyFill="1" applyBorder="1" applyAlignment="1">
      <alignment horizontal="center"/>
    </xf>
    <xf numFmtId="0" fontId="2" fillId="6" borderId="62" xfId="0" applyFont="1" applyFill="1" applyBorder="1" applyAlignment="1">
      <alignment horizontal="center"/>
    </xf>
    <xf numFmtId="0" fontId="2" fillId="12" borderId="60" xfId="0" applyFont="1" applyFill="1" applyBorder="1" applyAlignment="1">
      <alignment horizontal="center"/>
    </xf>
    <xf numFmtId="0" fontId="2" fillId="12" borderId="61" xfId="0" applyFont="1" applyFill="1" applyBorder="1" applyAlignment="1">
      <alignment horizontal="center"/>
    </xf>
    <xf numFmtId="0" fontId="2" fillId="12" borderId="62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0" fontId="2" fillId="0" borderId="63" xfId="0" applyFont="1" applyBorder="1" applyAlignment="1">
      <alignment horizontal="righ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Köprü" xfId="20"/>
  </cellStyles>
  <dxfs count="39">
    <dxf>
      <font>
        <color auto="1"/>
      </font>
      <fill>
        <patternFill>
          <bgColor theme="2" tint="-0.24942000210285187"/>
        </patternFill>
      </fill>
      <border/>
    </dxf>
    <dxf>
      <fill>
        <patternFill>
          <bgColor theme="7" tint="0.3999499976634979"/>
        </patternFill>
      </fill>
      <border/>
    </dxf>
    <dxf>
      <fill>
        <patternFill>
          <bgColor theme="5" tint="0.3999499976634979"/>
        </patternFill>
      </fill>
      <border/>
    </dxf>
    <dxf>
      <fill>
        <patternFill>
          <bgColor theme="6" tint="0.5999600291252136"/>
        </patternFill>
      </fill>
      <border/>
    </dxf>
    <dxf>
      <font>
        <color auto="1"/>
      </font>
      <fill>
        <patternFill>
          <bgColor theme="2" tint="-0.24942000210285187"/>
        </patternFill>
      </fill>
    </dxf>
    <dxf>
      <fill>
        <patternFill>
          <bgColor theme="9" tint="0.5999600291252136"/>
        </patternFill>
      </fill>
      <border/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  <border/>
    </dxf>
    <dxf>
      <fill>
        <patternFill>
          <bgColor theme="2" tint="-0.24942000210285187"/>
        </patternFill>
      </fill>
      <border/>
    </dxf>
    <dxf>
      <fill>
        <patternFill>
          <bgColor theme="2" tint="-0.24942000210285187"/>
        </patternFill>
      </fill>
    </dxf>
    <dxf>
      <fill>
        <patternFill>
          <bgColor theme="2" tint="-0.24942000210285187"/>
        </patternFill>
      </fill>
    </dxf>
    <dxf>
      <fill>
        <patternFill>
          <bgColor theme="2" tint="-0.24942000210285187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ill>
        <patternFill>
          <bgColor theme="8" tint="0.3999499976634979"/>
        </patternFill>
      </fill>
    </dxf>
    <dxf>
      <font>
        <color auto="1"/>
      </font>
      <fill>
        <patternFill>
          <bgColor theme="2" tint="-0.24942000210285187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</dxf>
    <dxf>
      <fill>
        <patternFill>
          <bgColor theme="2" tint="-0.24942000210285187"/>
        </patternFill>
      </fill>
    </dxf>
    <dxf>
      <font>
        <color auto="1"/>
      </font>
      <fill>
        <patternFill>
          <bgColor theme="2" tint="-0.24942000210285187"/>
        </patternFill>
      </fill>
    </dxf>
    <dxf>
      <font>
        <color auto="1"/>
      </font>
      <fill>
        <patternFill>
          <bgColor theme="2" tint="-0.24942000210285187"/>
        </patternFill>
      </fill>
    </dxf>
    <dxf>
      <font>
        <color auto="1"/>
      </font>
      <fill>
        <patternFill>
          <bgColor theme="2" tint="-0.24942000210285187"/>
        </patternFill>
      </fill>
    </dxf>
    <dxf>
      <font>
        <color auto="1"/>
      </font>
      <fill>
        <patternFill>
          <bgColor theme="2" tint="-0.24942000210285187"/>
        </patternFill>
      </fill>
    </dxf>
    <dxf>
      <font>
        <color auto="1"/>
      </font>
      <fill>
        <patternFill>
          <bgColor theme="2" tint="-0.24942000210285187"/>
        </patternFill>
      </fill>
    </dxf>
    <dxf>
      <font>
        <color auto="1"/>
      </font>
      <fill>
        <patternFill>
          <bgColor theme="2" tint="-0.24942000210285187"/>
        </patternFill>
      </fill>
    </dxf>
    <dxf>
      <fill>
        <patternFill>
          <bgColor theme="2" tint="-0.24942000210285187"/>
        </patternFill>
      </fill>
    </dxf>
    <dxf>
      <font>
        <color auto="1"/>
      </font>
      <fill>
        <patternFill>
          <bgColor theme="2" tint="-0.24942000210285187"/>
        </patternFill>
      </fill>
    </dxf>
    <dxf>
      <font>
        <color auto="1"/>
      </font>
      <fill>
        <patternFill>
          <bgColor theme="2" tint="-0.24942000210285187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ont>
        <color auto="1"/>
      </font>
      <fill>
        <patternFill>
          <bgColor theme="2" tint="-0.24942000210285187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2" tint="-0.24942000210285187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23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Yüzdeleri'!$AU$2:$BE$2</c:f>
              <c:strCache/>
            </c:strRef>
          </c:cat>
          <c:val>
            <c:numRef>
              <c:f>'EK5-PÇ Karşılama Yüzdeleri'!$BF$19:$BP$19</c:f>
              <c:numCache/>
            </c:numRef>
          </c:val>
          <c:shape val="box"/>
        </c:ser>
        <c:shape val="box"/>
        <c:axId val="56526037"/>
        <c:axId val="758648"/>
      </c:bar3DChart>
      <c:catAx>
        <c:axId val="56526037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758648"/>
        <c:crosses val="autoZero"/>
        <c:auto val="1"/>
        <c:lblOffset val="100"/>
        <c:noMultiLvlLbl val="0"/>
      </c:catAx>
      <c:valAx>
        <c:axId val="758648"/>
        <c:scaling>
          <c:orientation val="minMax"/>
          <c:max val="1"/>
          <c:min val="0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56526037"/>
        <c:crosses val="autoZero"/>
        <c:crossBetween val="between"/>
        <c:dispUnits/>
        <c:majorUnit val="0.1"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hart2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1-20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 (2)'!$BF$40:$BP$40</c:f>
              <c:strCache/>
            </c:strRef>
          </c:cat>
          <c:val>
            <c:numRef>
              <c:f>'EK5-PÇ Karşılama Yüzdeleri (2)'!$BF$57:$BP$57</c:f>
              <c:numCache/>
            </c:numRef>
          </c:val>
          <c:shape val="box"/>
        </c:ser>
        <c:shape val="box"/>
        <c:axId val="43242969"/>
        <c:axId val="48930178"/>
      </c:bar3DChart>
      <c:catAx>
        <c:axId val="43242969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48930178"/>
        <c:crosses val="autoZero"/>
        <c:auto val="1"/>
        <c:lblOffset val="100"/>
        <c:noMultiLvlLbl val="0"/>
      </c:catAx>
      <c:valAx>
        <c:axId val="48930178"/>
        <c:scaling>
          <c:orientation val="minMax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43242969"/>
        <c:crosses val="autoZero"/>
        <c:crossBetween val="between"/>
        <c:dispUnits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48</xdr:col>
      <xdr:colOff>219075</xdr:colOff>
      <xdr:row>20</xdr:row>
      <xdr:rowOff>85725</xdr:rowOff>
    </xdr:from>
    <xdr:to>
      <xdr:col>55</xdr:col>
      <xdr:colOff>238125</xdr:colOff>
      <xdr:row>47</xdr:row>
      <xdr:rowOff>180975</xdr:rowOff>
    </xdr:to>
    <xdr:graphicFrame macro="">
      <xdr:nvGraphicFramePr>
        <xdr:cNvPr id="2" name="Chart 1"/>
        <xdr:cNvGraphicFramePr/>
      </xdr:nvGraphicFramePr>
      <xdr:xfrm>
        <a:off x="31899225" y="4048125"/>
        <a:ext cx="4286250" cy="52387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71</xdr:col>
      <xdr:colOff>9525</xdr:colOff>
      <xdr:row>38</xdr:row>
      <xdr:rowOff>0</xdr:rowOff>
    </xdr:from>
    <xdr:to>
      <xdr:col>82</xdr:col>
      <xdr:colOff>9525</xdr:colOff>
      <xdr:row>54</xdr:row>
      <xdr:rowOff>161925</xdr:rowOff>
    </xdr:to>
    <xdr:graphicFrame macro="">
      <xdr:nvGraphicFramePr>
        <xdr:cNvPr id="2" name="Chart 1"/>
        <xdr:cNvGraphicFramePr/>
      </xdr:nvGraphicFramePr>
      <xdr:xfrm>
        <a:off x="45739050" y="7458075"/>
        <a:ext cx="6705600" cy="32099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 topLeftCell="B1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ColWidth="9.140625" defaultColWidthPt="48" defaultRowHeight="15"/>
  <cols>
    <col min="2" max="2" width="13.28125" widthPt="69.75" style="0" bestFit="1" customWidth="1"/>
    <col min="3" max="3" width="50.00390625" widthPt="262.5" style="0" bestFit="1" customWidth="1"/>
    <col min="4" max="4" width="36.140625" widthPt="189.75" style="0" bestFit="1" customWidth="1"/>
    <col min="5" max="5" width="21.8515625" widthPt="114.75" style="0" bestFit="1" customWidth="1"/>
    <col min="6" max="6" width="36.140625" widthPt="189.75" style="0" bestFit="1" customWidth="1"/>
    <col min="7" max="7" width="37.140625" widthPt="195" style="0" bestFit="1" customWidth="1"/>
    <col min="8" max="8" width="40.57421875" widthPt="213" style="0" bestFit="1" customWidth="1"/>
  </cols>
  <sheetData>
    <row r="1" spans="1:8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 spans="1:8" ht="15">
      <c r="A2" s="154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 spans="1:8" ht="15">
      <c r="A3" s="155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 spans="1:8" ht="15">
      <c r="A4" s="155"/>
      <c r="B4" s="150"/>
      <c r="C4" s="24"/>
      <c r="D4" s="137"/>
      <c r="E4" s="138"/>
      <c r="F4" s="137"/>
      <c r="G4" s="138" t="s">
        <v>11</v>
      </c>
      <c r="H4" s="137" t="s">
        <v>11</v>
      </c>
    </row>
    <row r="5" spans="1:8" ht="15">
      <c r="A5" s="155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 spans="1:8" ht="15">
      <c r="A6" s="155"/>
      <c r="B6" s="126"/>
      <c r="C6" s="24"/>
      <c r="D6" s="137"/>
      <c r="E6" s="138"/>
      <c r="F6" s="137"/>
      <c r="G6" s="138" t="s">
        <v>13</v>
      </c>
      <c r="H6" s="137" t="s">
        <v>13</v>
      </c>
    </row>
    <row r="7" spans="1:8" ht="15">
      <c r="A7" s="155"/>
      <c r="B7" s="150"/>
      <c r="C7" s="24"/>
      <c r="D7" s="137"/>
      <c r="E7" s="138"/>
      <c r="F7" s="137"/>
      <c r="G7" s="138" t="s">
        <v>14</v>
      </c>
      <c r="H7" s="137" t="s">
        <v>14</v>
      </c>
    </row>
    <row r="8" spans="1:8" ht="15.75">
      <c r="A8" s="156"/>
      <c r="B8" s="146"/>
      <c r="C8" s="25"/>
      <c r="D8" s="128"/>
      <c r="E8" s="139"/>
      <c r="F8" s="128"/>
      <c r="G8" s="139"/>
      <c r="H8" s="128" t="s">
        <v>14</v>
      </c>
    </row>
    <row r="9" spans="1:8" ht="15">
      <c r="A9" s="154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 spans="1:8" ht="15">
      <c r="A10" s="155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 spans="1:8" ht="15">
      <c r="A11" s="155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 spans="1:8" ht="15">
      <c r="A12" s="155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spans="1:8" ht="15.75">
      <c r="A13" s="156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 spans="1:8" ht="15">
      <c r="A14" s="154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 spans="1:8" ht="15">
      <c r="A15" s="155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spans="1:8" ht="15.75">
      <c r="A16" s="156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 ht="15">
      <c r="C18" s="13" t="s">
        <v>30</v>
      </c>
    </row>
    <row r="20" ht="15">
      <c r="G20" t="s">
        <v>31</v>
      </c>
    </row>
    <row r="25" ht="15">
      <c r="F25" t="s">
        <v>31</v>
      </c>
    </row>
  </sheetData>
  <mergeCells count="3">
    <mergeCell ref="A2:A8"/>
    <mergeCell ref="A9:A13"/>
    <mergeCell ref="A14:A16"/>
  </mergeCell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5"/>
  <sheetViews>
    <sheetView tabSelected="1" workbookViewId="0" topLeftCell="A1">
      <pane xSplit="1" ySplit="2" topLeftCell="B3" activePane="bottomRight" state="frozen"/>
      <selection pane="bottomRight" activeCell="B8" sqref="B8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57" ht="15">
      <c r="A1" s="166" t="s">
        <v>32</v>
      </c>
      <c r="B1" s="168" t="s">
        <v>33</v>
      </c>
      <c r="C1" s="170" t="s">
        <v>34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63" t="s">
        <v>7</v>
      </c>
      <c r="O1" s="164"/>
      <c r="P1" s="164"/>
      <c r="Q1" s="164"/>
      <c r="R1" s="164"/>
      <c r="S1" s="164"/>
      <c r="T1" s="164"/>
      <c r="U1" s="164"/>
      <c r="V1" s="164"/>
      <c r="W1" s="164"/>
      <c r="X1" s="165"/>
      <c r="Y1" s="161" t="s">
        <v>5</v>
      </c>
      <c r="Z1" s="161"/>
      <c r="AA1" s="161"/>
      <c r="AB1" s="161"/>
      <c r="AC1" s="161"/>
      <c r="AD1" s="161"/>
      <c r="AE1" s="161"/>
      <c r="AF1" s="161"/>
      <c r="AG1" s="161"/>
      <c r="AH1" s="161"/>
      <c r="AI1" s="162"/>
      <c r="AJ1" s="153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7" t="s">
        <v>36</v>
      </c>
      <c r="AV1" s="158"/>
      <c r="AW1" s="158"/>
      <c r="AX1" s="158"/>
      <c r="AY1" s="158"/>
      <c r="AZ1" s="158"/>
      <c r="BA1" s="158"/>
      <c r="BB1" s="158"/>
      <c r="BC1" s="158"/>
      <c r="BD1" s="158"/>
      <c r="BE1" s="159"/>
    </row>
    <row r="2" spans="1:57" ht="15.75" customHeight="1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spans="1:57" ht="15.75" customHeight="1">
      <c r="A3" s="14" t="s">
        <v>46</v>
      </c>
      <c r="B3" s="2" t="s">
        <v>47</v>
      </c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0.6489999890327454</v>
      </c>
      <c r="Q3" s="32">
        <v>0.6489999890327454</v>
      </c>
      <c r="R3" s="32">
        <v>0.6489999890327454</v>
      </c>
      <c r="S3" s="62">
        <v>0.6489999890327454</v>
      </c>
      <c r="T3" s="29">
        <v>0.6489999890327454</v>
      </c>
      <c r="U3" s="32">
        <v>0.6489999890327454</v>
      </c>
      <c r="V3" s="32">
        <v>0.6489999890327454</v>
      </c>
      <c r="W3" s="29">
        <v>0.6489999890327454</v>
      </c>
      <c r="X3" s="30"/>
      <c r="Y3" s="31"/>
      <c r="Z3" s="32"/>
      <c r="AA3" s="32">
        <v>0.6800000071525574</v>
      </c>
      <c r="AB3" s="32">
        <v>0.6800000071525574</v>
      </c>
      <c r="AC3" s="32">
        <v>0.6800000071525574</v>
      </c>
      <c r="AD3" s="32">
        <v>0.6800000071525574</v>
      </c>
      <c r="AE3" s="32">
        <v>0.6800000071525574</v>
      </c>
      <c r="AF3" s="32">
        <v>0.6800000071525574</v>
      </c>
      <c r="AG3" s="32">
        <v>0.6800000071525574</v>
      </c>
      <c r="AH3" s="32">
        <v>0.6800000071525574</v>
      </c>
      <c r="AI3" s="33"/>
      <c r="AJ3" s="34">
        <v>0.6840000152587891</v>
      </c>
      <c r="AK3" s="34"/>
      <c r="AL3" s="34"/>
      <c r="AM3" s="34">
        <v>0.6840000152587891</v>
      </c>
      <c r="AN3" s="34">
        <v>0.6840000152587891</v>
      </c>
      <c r="AO3" s="34">
        <v>0.6840000152587891</v>
      </c>
      <c r="AP3" s="32">
        <v>0.6840000152587891</v>
      </c>
      <c r="AQ3" s="32"/>
      <c r="AR3" s="32">
        <v>0.6840000152587891</v>
      </c>
      <c r="AS3" s="32">
        <v>0.6840000152587891</v>
      </c>
      <c r="AT3" s="32"/>
      <c r="AU3" s="26">
        <v>0.6840000152587891</v>
      </c>
      <c r="AV3" s="26"/>
      <c r="AW3" s="26">
        <v>0.7512667179107666</v>
      </c>
      <c r="AX3" s="26">
        <v>0.7344500422477722</v>
      </c>
      <c r="AY3" s="26">
        <v>0.7344500422477722</v>
      </c>
      <c r="AZ3" s="26">
        <v>0.7344500422477722</v>
      </c>
      <c r="BA3" s="26">
        <v>0.7344500422477722</v>
      </c>
      <c r="BB3" s="26">
        <v>0.7553809285163879</v>
      </c>
      <c r="BC3" s="26">
        <v>0.7344500422477722</v>
      </c>
      <c r="BD3" s="26">
        <v>0.7344500422477722</v>
      </c>
      <c r="BE3" s="26"/>
    </row>
    <row r="4" spans="1:57" ht="15.75" customHeight="1">
      <c r="A4" s="15" t="s">
        <v>46</v>
      </c>
      <c r="B4" s="1" t="s">
        <v>47</v>
      </c>
      <c r="C4" s="141"/>
      <c r="D4" s="39"/>
      <c r="E4" s="37">
        <v>0.9248000383377075</v>
      </c>
      <c r="F4" s="37">
        <v>0.9248000383377075</v>
      </c>
      <c r="G4" s="37">
        <v>0.9248000383377075</v>
      </c>
      <c r="H4" s="37">
        <v>0.9248000383377075</v>
      </c>
      <c r="I4" s="37">
        <v>0.9248000383377075</v>
      </c>
      <c r="J4" s="37">
        <v>0.9371429085731506</v>
      </c>
      <c r="K4" s="37">
        <v>0.9248000383377075</v>
      </c>
      <c r="L4" s="37">
        <v>0.9248000383377075</v>
      </c>
      <c r="M4" s="38"/>
      <c r="N4" s="39"/>
      <c r="O4" s="37"/>
      <c r="P4" s="37">
        <v>0.6489999890327454</v>
      </c>
      <c r="Q4" s="37">
        <v>0.6489999890327454</v>
      </c>
      <c r="R4" s="37">
        <v>0.6489999890327454</v>
      </c>
      <c r="S4" s="39">
        <v>0.6489999890327454</v>
      </c>
      <c r="T4" s="37">
        <v>0.6489999890327454</v>
      </c>
      <c r="U4" s="37">
        <v>0.6489999890327454</v>
      </c>
      <c r="V4" s="37">
        <v>0.6489999890327454</v>
      </c>
      <c r="W4" s="37">
        <v>0.6489999890327454</v>
      </c>
      <c r="X4" s="38"/>
      <c r="Y4" s="39"/>
      <c r="Z4" s="37"/>
      <c r="AA4" s="37">
        <v>0.6800000071525574</v>
      </c>
      <c r="AB4" s="37">
        <v>0.6800000071525574</v>
      </c>
      <c r="AC4" s="37">
        <v>0.6800000071525574</v>
      </c>
      <c r="AD4" s="37">
        <v>0.6800000071525574</v>
      </c>
      <c r="AE4" s="37">
        <v>0.6800000071525574</v>
      </c>
      <c r="AF4" s="37">
        <v>0.6800000071525574</v>
      </c>
      <c r="AG4" s="37">
        <v>0.6800000071525574</v>
      </c>
      <c r="AH4" s="37">
        <v>0.6800000071525574</v>
      </c>
      <c r="AI4" s="38"/>
      <c r="AJ4" s="36">
        <v>0.6840000152587891</v>
      </c>
      <c r="AK4" s="37"/>
      <c r="AL4" s="37"/>
      <c r="AM4" s="37">
        <v>0.6840000152587891</v>
      </c>
      <c r="AN4" s="37">
        <v>0.6840000152587891</v>
      </c>
      <c r="AO4" s="37">
        <v>0.6840000152587891</v>
      </c>
      <c r="AP4" s="37">
        <v>0.6840000152587891</v>
      </c>
      <c r="AQ4" s="37"/>
      <c r="AR4" s="37">
        <v>0.6840000152587891</v>
      </c>
      <c r="AS4" s="37">
        <v>0.6840000152587891</v>
      </c>
      <c r="AT4" s="40"/>
      <c r="AU4" s="26">
        <v>0.6840000152587891</v>
      </c>
      <c r="AV4" s="26"/>
      <c r="AW4" s="26">
        <v>0.7512667179107666</v>
      </c>
      <c r="AX4" s="26">
        <v>0.7344500422477722</v>
      </c>
      <c r="AY4" s="26">
        <v>0.7344500422477722</v>
      </c>
      <c r="AZ4" s="26">
        <v>0.7344500422477722</v>
      </c>
      <c r="BA4" s="26">
        <v>0.7344500422477722</v>
      </c>
      <c r="BB4" s="26">
        <v>0.7553809285163879</v>
      </c>
      <c r="BC4" s="26">
        <v>0.7344500422477722</v>
      </c>
      <c r="BD4" s="26">
        <v>0.7344500422477722</v>
      </c>
      <c r="BE4" s="26"/>
    </row>
    <row r="5" spans="1:57" ht="15.75" customHeight="1">
      <c r="A5" s="148" t="s">
        <v>46</v>
      </c>
      <c r="B5" s="1" t="s">
        <v>47</v>
      </c>
      <c r="C5" s="141"/>
      <c r="D5" s="39"/>
      <c r="E5" s="37">
        <v>0.9248000383377075</v>
      </c>
      <c r="F5" s="37">
        <v>0.9248000383377075</v>
      </c>
      <c r="G5" s="37">
        <v>0.9248000383377075</v>
      </c>
      <c r="H5" s="37">
        <v>0.9248000383377075</v>
      </c>
      <c r="I5" s="37">
        <v>0.9248000383377075</v>
      </c>
      <c r="J5" s="37">
        <v>0.9371429085731506</v>
      </c>
      <c r="K5" s="37">
        <v>0.9248000383377075</v>
      </c>
      <c r="L5" s="37">
        <v>0.9248000383377075</v>
      </c>
      <c r="M5" s="38"/>
      <c r="N5" s="39"/>
      <c r="O5" s="37"/>
      <c r="P5" s="37">
        <v>0.6489999890327454</v>
      </c>
      <c r="Q5" s="37">
        <v>0.6489999890327454</v>
      </c>
      <c r="R5" s="37">
        <v>0.6489999890327454</v>
      </c>
      <c r="S5" s="39">
        <v>0.6489999890327454</v>
      </c>
      <c r="T5" s="37">
        <v>0.6489999890327454</v>
      </c>
      <c r="U5" s="37">
        <v>0.6489999890327454</v>
      </c>
      <c r="V5" s="37">
        <v>0.6489999890327454</v>
      </c>
      <c r="W5" s="37">
        <v>0.6489999890327454</v>
      </c>
      <c r="X5" s="38"/>
      <c r="Y5" s="39"/>
      <c r="Z5" s="37"/>
      <c r="AA5" s="37">
        <v>0.6800000071525574</v>
      </c>
      <c r="AB5" s="37">
        <v>0.6800000071525574</v>
      </c>
      <c r="AC5" s="37">
        <v>0.6800000071525574</v>
      </c>
      <c r="AD5" s="37">
        <v>0.6800000071525574</v>
      </c>
      <c r="AE5" s="37">
        <v>0.6800000071525574</v>
      </c>
      <c r="AF5" s="37">
        <v>0.6800000071525574</v>
      </c>
      <c r="AG5" s="37">
        <v>0.6800000071525574</v>
      </c>
      <c r="AH5" s="37">
        <v>0.6800000071525574</v>
      </c>
      <c r="AI5" s="38"/>
      <c r="AJ5" s="36">
        <v>0.6840000152587891</v>
      </c>
      <c r="AK5" s="37"/>
      <c r="AL5" s="37"/>
      <c r="AM5" s="37">
        <v>0.6840000152587891</v>
      </c>
      <c r="AN5" s="37">
        <v>0.6840000152587891</v>
      </c>
      <c r="AO5" s="37">
        <v>0.6840000152587891</v>
      </c>
      <c r="AP5" s="37">
        <v>0.6840000152587891</v>
      </c>
      <c r="AQ5" s="37"/>
      <c r="AR5" s="37">
        <v>0.6840000152587891</v>
      </c>
      <c r="AS5" s="37">
        <v>0.6840000152587891</v>
      </c>
      <c r="AT5" s="40"/>
      <c r="AU5" s="26">
        <v>0.6840000152587891</v>
      </c>
      <c r="AV5" s="26"/>
      <c r="AW5" s="26">
        <v>0.7512667179107666</v>
      </c>
      <c r="AX5" s="26">
        <v>0.7344500422477722</v>
      </c>
      <c r="AY5" s="26">
        <v>0.7344500422477722</v>
      </c>
      <c r="AZ5" s="26">
        <v>0.7344500422477722</v>
      </c>
      <c r="BA5" s="26">
        <v>0.7344500422477722</v>
      </c>
      <c r="BB5" s="26">
        <v>0.7553809285163879</v>
      </c>
      <c r="BC5" s="26">
        <v>0.7344500422477722</v>
      </c>
      <c r="BD5" s="26">
        <v>0.7344500422477722</v>
      </c>
      <c r="BE5" s="26"/>
    </row>
    <row r="6" spans="1:57" ht="15.75" customHeight="1">
      <c r="A6" s="148" t="s">
        <v>46</v>
      </c>
      <c r="B6" s="1" t="s">
        <v>47</v>
      </c>
      <c r="C6" s="141"/>
      <c r="D6" s="39"/>
      <c r="E6" s="37">
        <v>0.9248000383377075</v>
      </c>
      <c r="F6" s="37">
        <v>0.9248000383377075</v>
      </c>
      <c r="G6" s="37">
        <v>0.9248000383377075</v>
      </c>
      <c r="H6" s="37">
        <v>0.9248000383377075</v>
      </c>
      <c r="I6" s="37">
        <v>0.9248000383377075</v>
      </c>
      <c r="J6" s="37">
        <v>0.9371429085731506</v>
      </c>
      <c r="K6" s="37">
        <v>0.9248000383377075</v>
      </c>
      <c r="L6" s="37">
        <v>0.9248000383377075</v>
      </c>
      <c r="M6" s="38"/>
      <c r="N6" s="39"/>
      <c r="O6" s="37"/>
      <c r="P6" s="37">
        <v>0.6489999890327454</v>
      </c>
      <c r="Q6" s="37">
        <v>0.6489999890327454</v>
      </c>
      <c r="R6" s="37">
        <v>0.6489999890327454</v>
      </c>
      <c r="S6" s="39">
        <v>0.6489999890327454</v>
      </c>
      <c r="T6" s="37">
        <v>0.6489999890327454</v>
      </c>
      <c r="U6" s="37">
        <v>0.6489999890327454</v>
      </c>
      <c r="V6" s="37">
        <v>0.6489999890327454</v>
      </c>
      <c r="W6" s="37">
        <v>0.6489999890327454</v>
      </c>
      <c r="X6" s="38"/>
      <c r="Y6" s="39"/>
      <c r="Z6" s="37"/>
      <c r="AA6" s="37">
        <v>0.6800000071525574</v>
      </c>
      <c r="AB6" s="37">
        <v>0.6800000071525574</v>
      </c>
      <c r="AC6" s="37">
        <v>0.6800000071525574</v>
      </c>
      <c r="AD6" s="37">
        <v>0.6800000071525574</v>
      </c>
      <c r="AE6" s="37">
        <v>0.6800000071525574</v>
      </c>
      <c r="AF6" s="37">
        <v>0.6800000071525574</v>
      </c>
      <c r="AG6" s="37">
        <v>0.6800000071525574</v>
      </c>
      <c r="AH6" s="37">
        <v>0.6800000071525574</v>
      </c>
      <c r="AI6" s="38"/>
      <c r="AJ6" s="36">
        <v>0.6840000152587891</v>
      </c>
      <c r="AK6" s="37"/>
      <c r="AL6" s="37"/>
      <c r="AM6" s="37">
        <v>0.6840000152587891</v>
      </c>
      <c r="AN6" s="37">
        <v>0.6840000152587891</v>
      </c>
      <c r="AO6" s="37">
        <v>0.6840000152587891</v>
      </c>
      <c r="AP6" s="37">
        <v>0.6840000152587891</v>
      </c>
      <c r="AQ6" s="37"/>
      <c r="AR6" s="37">
        <v>0.6840000152587891</v>
      </c>
      <c r="AS6" s="37">
        <v>0.6840000152587891</v>
      </c>
      <c r="AT6" s="40"/>
      <c r="AU6" s="26">
        <v>0.6840000152587891</v>
      </c>
      <c r="AV6" s="26"/>
      <c r="AW6" s="26">
        <v>0.7512667179107666</v>
      </c>
      <c r="AX6" s="26">
        <v>0.7344500422477722</v>
      </c>
      <c r="AY6" s="26">
        <v>0.7344500422477722</v>
      </c>
      <c r="AZ6" s="26">
        <v>0.7344500422477722</v>
      </c>
      <c r="BA6" s="26">
        <v>0.7344500422477722</v>
      </c>
      <c r="BB6" s="26">
        <v>0.7553809285163879</v>
      </c>
      <c r="BC6" s="26">
        <v>0.7344500422477722</v>
      </c>
      <c r="BD6" s="26">
        <v>0.7344500422477722</v>
      </c>
      <c r="BE6" s="26"/>
    </row>
    <row r="7" spans="1:57" ht="15.75" customHeight="1">
      <c r="A7" s="79" t="s">
        <v>46</v>
      </c>
      <c r="B7" s="1" t="s">
        <v>47</v>
      </c>
      <c r="C7" s="141"/>
      <c r="D7" s="39"/>
      <c r="E7" s="37">
        <v>0.9248000383377075</v>
      </c>
      <c r="F7" s="37">
        <v>0.9248000383377075</v>
      </c>
      <c r="G7" s="37">
        <v>0.9248000383377075</v>
      </c>
      <c r="H7" s="37">
        <v>0.9248000383377075</v>
      </c>
      <c r="I7" s="37">
        <v>0.9248000383377075</v>
      </c>
      <c r="J7" s="37">
        <v>0.9371429085731506</v>
      </c>
      <c r="K7" s="37">
        <v>0.9248000383377075</v>
      </c>
      <c r="L7" s="37">
        <v>0.9248000383377075</v>
      </c>
      <c r="M7" s="38"/>
      <c r="N7" s="39"/>
      <c r="O7" s="37"/>
      <c r="P7" s="37">
        <v>0.6489999890327454</v>
      </c>
      <c r="Q7" s="37">
        <v>0.6489999890327454</v>
      </c>
      <c r="R7" s="37">
        <v>0.6489999890327454</v>
      </c>
      <c r="S7" s="39">
        <v>0.6489999890327454</v>
      </c>
      <c r="T7" s="37">
        <v>0.6489999890327454</v>
      </c>
      <c r="U7" s="37">
        <v>0.6489999890327454</v>
      </c>
      <c r="V7" s="37">
        <v>0.6489999890327454</v>
      </c>
      <c r="W7" s="37">
        <v>0.6489999890327454</v>
      </c>
      <c r="X7" s="38"/>
      <c r="Y7" s="39"/>
      <c r="Z7" s="37"/>
      <c r="AA7" s="37">
        <v>0.6800000071525574</v>
      </c>
      <c r="AB7" s="37">
        <v>0.6800000071525574</v>
      </c>
      <c r="AC7" s="37">
        <v>0.6800000071525574</v>
      </c>
      <c r="AD7" s="37">
        <v>0.6800000071525574</v>
      </c>
      <c r="AE7" s="37">
        <v>0.6800000071525574</v>
      </c>
      <c r="AF7" s="37">
        <v>0.6800000071525574</v>
      </c>
      <c r="AG7" s="37">
        <v>0.6800000071525574</v>
      </c>
      <c r="AH7" s="37">
        <v>0.6800000071525574</v>
      </c>
      <c r="AI7" s="38"/>
      <c r="AJ7" s="36">
        <v>0.6840000152587891</v>
      </c>
      <c r="AK7" s="37"/>
      <c r="AL7" s="37"/>
      <c r="AM7" s="37">
        <v>0.6840000152587891</v>
      </c>
      <c r="AN7" s="37">
        <v>0.6840000152587891</v>
      </c>
      <c r="AO7" s="37">
        <v>0.6840000152587891</v>
      </c>
      <c r="AP7" s="37">
        <v>0.6840000152587891</v>
      </c>
      <c r="AQ7" s="37"/>
      <c r="AR7" s="37">
        <v>0.6840000152587891</v>
      </c>
      <c r="AS7" s="37">
        <v>0.6840000152587891</v>
      </c>
      <c r="AT7" s="40"/>
      <c r="AU7" s="26">
        <v>0.6840000152587891</v>
      </c>
      <c r="AV7" s="26"/>
      <c r="AW7" s="26">
        <v>0.7512667179107666</v>
      </c>
      <c r="AX7" s="26">
        <v>0.7344500422477722</v>
      </c>
      <c r="AY7" s="26">
        <v>0.7344500422477722</v>
      </c>
      <c r="AZ7" s="26">
        <v>0.7344500422477722</v>
      </c>
      <c r="BA7" s="26">
        <v>0.7344500422477722</v>
      </c>
      <c r="BB7" s="26">
        <v>0.7553809285163879</v>
      </c>
      <c r="BC7" s="26">
        <v>0.7344500422477722</v>
      </c>
      <c r="BD7" s="26">
        <v>0.7344500422477722</v>
      </c>
      <c r="BE7" s="26"/>
    </row>
    <row r="8" spans="1:57" ht="15.75" customHeight="1">
      <c r="A8" s="148" t="s">
        <v>46</v>
      </c>
      <c r="B8" s="1" t="s">
        <v>47</v>
      </c>
      <c r="C8" s="141"/>
      <c r="D8" s="39"/>
      <c r="E8" s="37">
        <v>0.9248000383377075</v>
      </c>
      <c r="F8" s="37">
        <v>0.9248000383377075</v>
      </c>
      <c r="G8" s="37">
        <v>0.9248000383377075</v>
      </c>
      <c r="H8" s="37">
        <v>0.9248000383377075</v>
      </c>
      <c r="I8" s="37">
        <v>0.9248000383377075</v>
      </c>
      <c r="J8" s="37">
        <v>0.9371429085731506</v>
      </c>
      <c r="K8" s="37">
        <v>0.9248000383377075</v>
      </c>
      <c r="L8" s="37">
        <v>0.9248000383377075</v>
      </c>
      <c r="M8" s="38"/>
      <c r="N8" s="39"/>
      <c r="O8" s="37"/>
      <c r="P8" s="37">
        <v>0.6489999890327454</v>
      </c>
      <c r="Q8" s="37">
        <v>0.6489999890327454</v>
      </c>
      <c r="R8" s="37">
        <v>0.6489999890327454</v>
      </c>
      <c r="S8" s="63">
        <v>0.6489999890327454</v>
      </c>
      <c r="T8" s="41">
        <v>0.6489999890327454</v>
      </c>
      <c r="U8" s="37">
        <v>0.6489999890327454</v>
      </c>
      <c r="V8" s="37">
        <v>0.6489999890327454</v>
      </c>
      <c r="W8" s="41">
        <v>0.6489999890327454</v>
      </c>
      <c r="X8" s="42"/>
      <c r="Y8" s="39"/>
      <c r="Z8" s="37"/>
      <c r="AA8" s="37">
        <v>0.6800000071525574</v>
      </c>
      <c r="AB8" s="37">
        <v>0.6800000071525574</v>
      </c>
      <c r="AC8" s="37">
        <v>0.6800000071525574</v>
      </c>
      <c r="AD8" s="37">
        <v>0.6800000071525574</v>
      </c>
      <c r="AE8" s="37">
        <v>0.6800000071525574</v>
      </c>
      <c r="AF8" s="37">
        <v>0.6800000071525574</v>
      </c>
      <c r="AG8" s="37">
        <v>0.6800000071525574</v>
      </c>
      <c r="AH8" s="37">
        <v>0.6800000071525574</v>
      </c>
      <c r="AI8" s="38"/>
      <c r="AJ8" s="36">
        <v>0.6840000152587891</v>
      </c>
      <c r="AK8" s="37"/>
      <c r="AL8" s="37"/>
      <c r="AM8" s="37">
        <v>0.6840000152587891</v>
      </c>
      <c r="AN8" s="37">
        <v>0.6840000152587891</v>
      </c>
      <c r="AO8" s="37">
        <v>0.6840000152587891</v>
      </c>
      <c r="AP8" s="37">
        <v>0.6840000152587891</v>
      </c>
      <c r="AQ8" s="37"/>
      <c r="AR8" s="37">
        <v>0.6840000152587891</v>
      </c>
      <c r="AS8" s="37">
        <v>0.6840000152587891</v>
      </c>
      <c r="AT8" s="40"/>
      <c r="AU8" s="26">
        <v>0.6840000152587891</v>
      </c>
      <c r="AV8" s="26"/>
      <c r="AW8" s="26">
        <v>0.7512667179107666</v>
      </c>
      <c r="AX8" s="26">
        <v>0.7344500422477722</v>
      </c>
      <c r="AY8" s="26">
        <v>0.7344500422477722</v>
      </c>
      <c r="AZ8" s="26">
        <v>0.7344500422477722</v>
      </c>
      <c r="BA8" s="26">
        <v>0.7344500422477722</v>
      </c>
      <c r="BB8" s="26">
        <v>0.7553809285163879</v>
      </c>
      <c r="BC8" s="26">
        <v>0.7344500422477722</v>
      </c>
      <c r="BD8" s="26">
        <v>0.7344500422477722</v>
      </c>
      <c r="BE8" s="26"/>
    </row>
    <row r="9" spans="1:57" ht="15.75" customHeight="1">
      <c r="A9" s="147" t="s">
        <v>46</v>
      </c>
      <c r="B9" s="3" t="s">
        <v>47</v>
      </c>
      <c r="C9" s="142"/>
      <c r="D9" s="47"/>
      <c r="E9" s="45">
        <v>0.9248000383377075</v>
      </c>
      <c r="F9" s="45">
        <v>0.9248000383377075</v>
      </c>
      <c r="G9" s="45">
        <v>0.9248000383377075</v>
      </c>
      <c r="H9" s="45">
        <v>0.9248000383377075</v>
      </c>
      <c r="I9" s="45">
        <v>0.9248000383377075</v>
      </c>
      <c r="J9" s="45">
        <v>0.9371429085731506</v>
      </c>
      <c r="K9" s="45">
        <v>0.9248000383377075</v>
      </c>
      <c r="L9" s="45">
        <v>0.9248000383377075</v>
      </c>
      <c r="M9" s="46"/>
      <c r="N9" s="47"/>
      <c r="O9" s="45"/>
      <c r="P9" s="45">
        <v>0.6489999890327454</v>
      </c>
      <c r="Q9" s="45">
        <v>0.6489999890327454</v>
      </c>
      <c r="R9" s="45">
        <v>0.6489999890327454</v>
      </c>
      <c r="S9" s="47">
        <v>0.6489999890327454</v>
      </c>
      <c r="T9" s="45">
        <v>0.6489999890327454</v>
      </c>
      <c r="U9" s="45">
        <v>0.6489999890327454</v>
      </c>
      <c r="V9" s="45">
        <v>0.6489999890327454</v>
      </c>
      <c r="W9" s="45">
        <v>0.6489999890327454</v>
      </c>
      <c r="X9" s="46"/>
      <c r="Y9" s="47"/>
      <c r="Z9" s="45"/>
      <c r="AA9" s="45">
        <v>0.6800000071525574</v>
      </c>
      <c r="AB9" s="45">
        <v>0.6800000071525574</v>
      </c>
      <c r="AC9" s="45">
        <v>0.6800000071525574</v>
      </c>
      <c r="AD9" s="45">
        <v>0.6800000071525574</v>
      </c>
      <c r="AE9" s="45">
        <v>0.6800000071525574</v>
      </c>
      <c r="AF9" s="45">
        <v>0.6800000071525574</v>
      </c>
      <c r="AG9" s="45">
        <v>0.6800000071525574</v>
      </c>
      <c r="AH9" s="45">
        <v>0.6800000071525574</v>
      </c>
      <c r="AI9" s="46"/>
      <c r="AJ9" s="44">
        <v>0.6840000152587891</v>
      </c>
      <c r="AK9" s="45"/>
      <c r="AL9" s="45"/>
      <c r="AM9" s="45">
        <v>0.6840000152587891</v>
      </c>
      <c r="AN9" s="45">
        <v>0.6840000152587891</v>
      </c>
      <c r="AO9" s="45">
        <v>0.6840000152587891</v>
      </c>
      <c r="AP9" s="45">
        <v>0.6840000152587891</v>
      </c>
      <c r="AQ9" s="45"/>
      <c r="AR9" s="45">
        <v>0.6840000152587891</v>
      </c>
      <c r="AS9" s="45">
        <v>0.6840000152587891</v>
      </c>
      <c r="AT9" s="48"/>
      <c r="AU9" s="26">
        <v>0.6840000152587891</v>
      </c>
      <c r="AV9" s="26"/>
      <c r="AW9" s="26">
        <v>0.7512667179107666</v>
      </c>
      <c r="AX9" s="26">
        <v>0.7344500422477722</v>
      </c>
      <c r="AY9" s="26">
        <v>0.7344500422477722</v>
      </c>
      <c r="AZ9" s="26">
        <v>0.7344500422477722</v>
      </c>
      <c r="BA9" s="26">
        <v>0.7344500422477722</v>
      </c>
      <c r="BB9" s="26">
        <v>0.7553809285163879</v>
      </c>
      <c r="BC9" s="26">
        <v>0.7344500422477722</v>
      </c>
      <c r="BD9" s="26">
        <v>0.7344500422477722</v>
      </c>
      <c r="BE9" s="26"/>
    </row>
    <row r="10" spans="1:57" ht="15.75" customHeight="1">
      <c r="A10" s="149" t="s">
        <v>46</v>
      </c>
      <c r="B10" s="2" t="s">
        <v>47</v>
      </c>
      <c r="C10" s="140"/>
      <c r="D10" s="54"/>
      <c r="E10" s="49">
        <v>0.9248000383377075</v>
      </c>
      <c r="F10" s="49">
        <v>0.9248000383377075</v>
      </c>
      <c r="G10" s="49">
        <v>0.9248000383377075</v>
      </c>
      <c r="H10" s="49">
        <v>0.9248000383377075</v>
      </c>
      <c r="I10" s="49">
        <v>0.9248000383377075</v>
      </c>
      <c r="J10" s="49">
        <v>0.9371429085731506</v>
      </c>
      <c r="K10" s="49">
        <v>0.9248000383377075</v>
      </c>
      <c r="L10" s="49">
        <v>0.9248000383377075</v>
      </c>
      <c r="M10" s="50"/>
      <c r="N10" s="51"/>
      <c r="O10" s="49"/>
      <c r="P10" s="49">
        <v>0.6489999890327454</v>
      </c>
      <c r="Q10" s="49">
        <v>0.6489999890327454</v>
      </c>
      <c r="R10" s="49">
        <v>0.6489999890327454</v>
      </c>
      <c r="S10" s="54">
        <v>0.6489999890327454</v>
      </c>
      <c r="T10" s="49">
        <v>0.6489999890327454</v>
      </c>
      <c r="U10" s="49">
        <v>0.6489999890327454</v>
      </c>
      <c r="V10" s="49">
        <v>0.6489999890327454</v>
      </c>
      <c r="W10" s="49">
        <v>0.6489999890327454</v>
      </c>
      <c r="X10" s="50"/>
      <c r="Y10" s="51"/>
      <c r="Z10" s="49"/>
      <c r="AA10" s="49">
        <v>0.6800000071525574</v>
      </c>
      <c r="AB10" s="49">
        <v>0.6800000071525574</v>
      </c>
      <c r="AC10" s="49">
        <v>0.6800000071525574</v>
      </c>
      <c r="AD10" s="49">
        <v>0.6800000071525574</v>
      </c>
      <c r="AE10" s="49">
        <v>0.6800000071525574</v>
      </c>
      <c r="AF10" s="49">
        <v>0.6800000071525574</v>
      </c>
      <c r="AG10" s="49">
        <v>0.6800000071525574</v>
      </c>
      <c r="AH10" s="49">
        <v>0.6800000071525574</v>
      </c>
      <c r="AI10" s="50"/>
      <c r="AJ10" s="51">
        <v>0.6840000152587891</v>
      </c>
      <c r="AK10" s="51"/>
      <c r="AL10" s="51"/>
      <c r="AM10" s="51">
        <v>0.6840000152587891</v>
      </c>
      <c r="AN10" s="49">
        <v>0.6840000152587891</v>
      </c>
      <c r="AO10" s="49">
        <v>0.6840000152587891</v>
      </c>
      <c r="AP10" s="49">
        <v>0.6840000152587891</v>
      </c>
      <c r="AQ10" s="49"/>
      <c r="AR10" s="49">
        <v>0.6840000152587891</v>
      </c>
      <c r="AS10" s="49">
        <v>0.6840000152587891</v>
      </c>
      <c r="AT10" s="52"/>
      <c r="AU10" s="26">
        <v>0.6840000152587891</v>
      </c>
      <c r="AV10" s="26"/>
      <c r="AW10" s="26">
        <v>0.7512667179107666</v>
      </c>
      <c r="AX10" s="26">
        <v>0.7344500422477722</v>
      </c>
      <c r="AY10" s="26">
        <v>0.7344500422477722</v>
      </c>
      <c r="AZ10" s="26">
        <v>0.7344500422477722</v>
      </c>
      <c r="BA10" s="26">
        <v>0.7344500422477722</v>
      </c>
      <c r="BB10" s="26">
        <v>0.7553809285163879</v>
      </c>
      <c r="BC10" s="26">
        <v>0.7344500422477722</v>
      </c>
      <c r="BD10" s="26">
        <v>0.7344500422477722</v>
      </c>
      <c r="BE10" s="26"/>
    </row>
    <row r="11" spans="1:57" ht="15.75" customHeight="1">
      <c r="A11" s="15" t="s">
        <v>46</v>
      </c>
      <c r="B11" s="1" t="s">
        <v>47</v>
      </c>
      <c r="C11" s="141"/>
      <c r="D11" s="39"/>
      <c r="E11" s="37">
        <v>0.9248000383377075</v>
      </c>
      <c r="F11" s="37">
        <v>0.9248000383377075</v>
      </c>
      <c r="G11" s="37">
        <v>0.9248000383377075</v>
      </c>
      <c r="H11" s="37">
        <v>0.9248000383377075</v>
      </c>
      <c r="I11" s="37">
        <v>0.9248000383377075</v>
      </c>
      <c r="J11" s="37">
        <v>0.9371429085731506</v>
      </c>
      <c r="K11" s="37">
        <v>0.9248000383377075</v>
      </c>
      <c r="L11" s="37">
        <v>0.9248000383377075</v>
      </c>
      <c r="M11" s="38"/>
      <c r="N11" s="36"/>
      <c r="O11" s="37"/>
      <c r="P11" s="37">
        <v>0.6489999890327454</v>
      </c>
      <c r="Q11" s="37">
        <v>0.6489999890327454</v>
      </c>
      <c r="R11" s="37">
        <v>0.6489999890327454</v>
      </c>
      <c r="S11" s="39">
        <v>0.6489999890327454</v>
      </c>
      <c r="T11" s="37">
        <v>0.6489999890327454</v>
      </c>
      <c r="U11" s="37">
        <v>0.6489999890327454</v>
      </c>
      <c r="V11" s="37">
        <v>0.6489999890327454</v>
      </c>
      <c r="W11" s="37">
        <v>0.6489999890327454</v>
      </c>
      <c r="X11" s="38"/>
      <c r="Y11" s="36"/>
      <c r="Z11" s="37"/>
      <c r="AA11" s="37">
        <v>0.6800000071525574</v>
      </c>
      <c r="AB11" s="37">
        <v>0.6800000071525574</v>
      </c>
      <c r="AC11" s="37">
        <v>0.6800000071525574</v>
      </c>
      <c r="AD11" s="37">
        <v>0.6800000071525574</v>
      </c>
      <c r="AE11" s="37">
        <v>0.6800000071525574</v>
      </c>
      <c r="AF11" s="37">
        <v>0.6800000071525574</v>
      </c>
      <c r="AG11" s="37">
        <v>0.6800000071525574</v>
      </c>
      <c r="AH11" s="37">
        <v>0.6800000071525574</v>
      </c>
      <c r="AI11" s="38"/>
      <c r="AJ11" s="36">
        <v>0.6840000152587891</v>
      </c>
      <c r="AK11" s="37"/>
      <c r="AL11" s="37"/>
      <c r="AM11" s="37">
        <v>0.6840000152587891</v>
      </c>
      <c r="AN11" s="37">
        <v>0.6840000152587891</v>
      </c>
      <c r="AO11" s="37">
        <v>0.6840000152587891</v>
      </c>
      <c r="AP11" s="37">
        <v>0.6840000152587891</v>
      </c>
      <c r="AQ11" s="37"/>
      <c r="AR11" s="37">
        <v>0.6840000152587891</v>
      </c>
      <c r="AS11" s="37">
        <v>0.6840000152587891</v>
      </c>
      <c r="AT11" s="40"/>
      <c r="AU11" s="26">
        <v>0.6840000152587891</v>
      </c>
      <c r="AV11" s="26"/>
      <c r="AW11" s="26">
        <v>0.7512667179107666</v>
      </c>
      <c r="AX11" s="26">
        <v>0.7344500422477722</v>
      </c>
      <c r="AY11" s="26">
        <v>0.7344500422477722</v>
      </c>
      <c r="AZ11" s="26">
        <v>0.7344500422477722</v>
      </c>
      <c r="BA11" s="26">
        <v>0.7344500422477722</v>
      </c>
      <c r="BB11" s="26">
        <v>0.7553809285163879</v>
      </c>
      <c r="BC11" s="26">
        <v>0.7344500422477722</v>
      </c>
      <c r="BD11" s="26">
        <v>0.7344500422477722</v>
      </c>
      <c r="BE11" s="26"/>
    </row>
    <row r="12" spans="1:57" ht="15.75" customHeight="1">
      <c r="A12" s="148" t="s">
        <v>46</v>
      </c>
      <c r="B12" s="1" t="s">
        <v>47</v>
      </c>
      <c r="C12" s="141"/>
      <c r="D12" s="39"/>
      <c r="E12" s="37">
        <v>0.9248000383377075</v>
      </c>
      <c r="F12" s="37">
        <v>0.9248000383377075</v>
      </c>
      <c r="G12" s="37">
        <v>0.9248000383377075</v>
      </c>
      <c r="H12" s="37">
        <v>0.9248000383377075</v>
      </c>
      <c r="I12" s="37">
        <v>0.9248000383377075</v>
      </c>
      <c r="J12" s="37">
        <v>0.9371429085731506</v>
      </c>
      <c r="K12" s="37">
        <v>0.9248000383377075</v>
      </c>
      <c r="L12" s="37">
        <v>0.9248000383377075</v>
      </c>
      <c r="M12" s="38"/>
      <c r="N12" s="39"/>
      <c r="O12" s="37"/>
      <c r="P12" s="37">
        <v>0.6489999890327454</v>
      </c>
      <c r="Q12" s="37">
        <v>0.6489999890327454</v>
      </c>
      <c r="R12" s="37">
        <v>0.6489999890327454</v>
      </c>
      <c r="S12" s="63">
        <v>0.6489999890327454</v>
      </c>
      <c r="T12" s="41">
        <v>0.6489999890327454</v>
      </c>
      <c r="U12" s="37">
        <v>0.6489999890327454</v>
      </c>
      <c r="V12" s="37">
        <v>0.6489999890327454</v>
      </c>
      <c r="W12" s="41">
        <v>0.6489999890327454</v>
      </c>
      <c r="X12" s="42"/>
      <c r="Y12" s="39"/>
      <c r="Z12" s="37"/>
      <c r="AA12" s="37">
        <v>0.6800000071525574</v>
      </c>
      <c r="AB12" s="37">
        <v>0.6800000071525574</v>
      </c>
      <c r="AC12" s="37">
        <v>0.6800000071525574</v>
      </c>
      <c r="AD12" s="37">
        <v>0.6800000071525574</v>
      </c>
      <c r="AE12" s="37">
        <v>0.6800000071525574</v>
      </c>
      <c r="AF12" s="37">
        <v>0.6800000071525574</v>
      </c>
      <c r="AG12" s="37">
        <v>0.6800000071525574</v>
      </c>
      <c r="AH12" s="37">
        <v>0.6800000071525574</v>
      </c>
      <c r="AI12" s="38"/>
      <c r="AJ12" s="39">
        <v>0.6840000152587891</v>
      </c>
      <c r="AK12" s="37"/>
      <c r="AL12" s="37"/>
      <c r="AM12" s="37">
        <v>0.6840000152587891</v>
      </c>
      <c r="AN12" s="37">
        <v>0.6840000152587891</v>
      </c>
      <c r="AO12" s="37">
        <v>0.6840000152587891</v>
      </c>
      <c r="AP12" s="37">
        <v>0.6840000152587891</v>
      </c>
      <c r="AQ12" s="37"/>
      <c r="AR12" s="37">
        <v>0.6840000152587891</v>
      </c>
      <c r="AS12" s="37">
        <v>0.6840000152587891</v>
      </c>
      <c r="AT12" s="40"/>
      <c r="AU12" s="26">
        <v>0.6840000152587891</v>
      </c>
      <c r="AV12" s="26"/>
      <c r="AW12" s="26">
        <v>0.7512667179107666</v>
      </c>
      <c r="AX12" s="26">
        <v>0.7344500422477722</v>
      </c>
      <c r="AY12" s="26">
        <v>0.7344500422477722</v>
      </c>
      <c r="AZ12" s="26">
        <v>0.7344500422477722</v>
      </c>
      <c r="BA12" s="26">
        <v>0.7344500422477722</v>
      </c>
      <c r="BB12" s="26">
        <v>0.7553809285163879</v>
      </c>
      <c r="BC12" s="26">
        <v>0.7344500422477722</v>
      </c>
      <c r="BD12" s="26">
        <v>0.7344500422477722</v>
      </c>
      <c r="BE12" s="26"/>
    </row>
    <row r="13" spans="1:57" ht="15.75" customHeight="1">
      <c r="A13" s="15" t="s">
        <v>46</v>
      </c>
      <c r="B13" s="1" t="s">
        <v>47</v>
      </c>
      <c r="C13" s="141"/>
      <c r="D13" s="39"/>
      <c r="E13" s="37">
        <v>0.9248000383377075</v>
      </c>
      <c r="F13" s="37">
        <v>0.9248000383377075</v>
      </c>
      <c r="G13" s="37">
        <v>0.9248000383377075</v>
      </c>
      <c r="H13" s="37">
        <v>0.9248000383377075</v>
      </c>
      <c r="I13" s="37">
        <v>0.9248000383377075</v>
      </c>
      <c r="J13" s="37">
        <v>0.9371429085731506</v>
      </c>
      <c r="K13" s="37">
        <v>0.9248000383377075</v>
      </c>
      <c r="L13" s="37">
        <v>0.9248000383377075</v>
      </c>
      <c r="M13" s="38"/>
      <c r="N13" s="36"/>
      <c r="O13" s="37"/>
      <c r="P13" s="37">
        <v>0.6489999890327454</v>
      </c>
      <c r="Q13" s="37">
        <v>0.6489999890327454</v>
      </c>
      <c r="R13" s="37">
        <v>0.6489999890327454</v>
      </c>
      <c r="S13" s="39">
        <v>0.6489999890327454</v>
      </c>
      <c r="T13" s="37">
        <v>0.6489999890327454</v>
      </c>
      <c r="U13" s="37">
        <v>0.6489999890327454</v>
      </c>
      <c r="V13" s="37">
        <v>0.6489999890327454</v>
      </c>
      <c r="W13" s="37">
        <v>0.6489999890327454</v>
      </c>
      <c r="X13" s="38"/>
      <c r="Y13" s="36"/>
      <c r="Z13" s="37"/>
      <c r="AA13" s="37">
        <v>0.6800000071525574</v>
      </c>
      <c r="AB13" s="37">
        <v>0.6800000071525574</v>
      </c>
      <c r="AC13" s="37">
        <v>0.6800000071525574</v>
      </c>
      <c r="AD13" s="37">
        <v>0.6800000071525574</v>
      </c>
      <c r="AE13" s="37">
        <v>0.6800000071525574</v>
      </c>
      <c r="AF13" s="37">
        <v>0.6800000071525574</v>
      </c>
      <c r="AG13" s="37">
        <v>0.6800000071525574</v>
      </c>
      <c r="AH13" s="37">
        <v>0.6800000071525574</v>
      </c>
      <c r="AI13" s="38"/>
      <c r="AJ13" s="36">
        <v>0.6840000152587891</v>
      </c>
      <c r="AK13" s="37"/>
      <c r="AL13" s="37"/>
      <c r="AM13" s="37">
        <v>0.6840000152587891</v>
      </c>
      <c r="AN13" s="37">
        <v>0.6840000152587891</v>
      </c>
      <c r="AO13" s="37">
        <v>0.6840000152587891</v>
      </c>
      <c r="AP13" s="37">
        <v>0.6840000152587891</v>
      </c>
      <c r="AQ13" s="37"/>
      <c r="AR13" s="37">
        <v>0.6840000152587891</v>
      </c>
      <c r="AS13" s="37">
        <v>0.6840000152587891</v>
      </c>
      <c r="AT13" s="40"/>
      <c r="AU13" s="26">
        <v>0.6840000152587891</v>
      </c>
      <c r="AV13" s="26"/>
      <c r="AW13" s="26">
        <v>0.7512667179107666</v>
      </c>
      <c r="AX13" s="26">
        <v>0.7344500422477722</v>
      </c>
      <c r="AY13" s="26">
        <v>0.7344500422477722</v>
      </c>
      <c r="AZ13" s="26">
        <v>0.7344500422477722</v>
      </c>
      <c r="BA13" s="26">
        <v>0.7344500422477722</v>
      </c>
      <c r="BB13" s="26">
        <v>0.7553809285163879</v>
      </c>
      <c r="BC13" s="26">
        <v>0.7344500422477722</v>
      </c>
      <c r="BD13" s="26">
        <v>0.7344500422477722</v>
      </c>
      <c r="BE13" s="26"/>
    </row>
    <row r="14" spans="1:57" ht="15.75" customHeight="1">
      <c r="A14" s="16" t="s">
        <v>46</v>
      </c>
      <c r="B14" s="3" t="s">
        <v>47</v>
      </c>
      <c r="C14" s="142"/>
      <c r="D14" s="47"/>
      <c r="E14" s="45">
        <v>0.9248000383377075</v>
      </c>
      <c r="F14" s="45">
        <v>0.9248000383377075</v>
      </c>
      <c r="G14" s="45">
        <v>0.9248000383377075</v>
      </c>
      <c r="H14" s="45">
        <v>0.9248000383377075</v>
      </c>
      <c r="I14" s="45">
        <v>0.9248000383377075</v>
      </c>
      <c r="J14" s="45">
        <v>0.9371429085731506</v>
      </c>
      <c r="K14" s="45">
        <v>0.9248000383377075</v>
      </c>
      <c r="L14" s="45">
        <v>0.9248000383377075</v>
      </c>
      <c r="M14" s="46"/>
      <c r="N14" s="44"/>
      <c r="O14" s="45"/>
      <c r="P14" s="45">
        <v>0.6489999890327454</v>
      </c>
      <c r="Q14" s="45">
        <v>0.6489999890327454</v>
      </c>
      <c r="R14" s="45">
        <v>0.6489999890327454</v>
      </c>
      <c r="S14" s="47">
        <v>0.6489999890327454</v>
      </c>
      <c r="T14" s="45">
        <v>0.6489999890327454</v>
      </c>
      <c r="U14" s="45">
        <v>0.6489999890327454</v>
      </c>
      <c r="V14" s="45">
        <v>0.6489999890327454</v>
      </c>
      <c r="W14" s="45">
        <v>0.6489999890327454</v>
      </c>
      <c r="X14" s="46"/>
      <c r="Y14" s="44"/>
      <c r="Z14" s="45"/>
      <c r="AA14" s="45">
        <v>0.6800000071525574</v>
      </c>
      <c r="AB14" s="45">
        <v>0.6800000071525574</v>
      </c>
      <c r="AC14" s="45">
        <v>0.6800000071525574</v>
      </c>
      <c r="AD14" s="45">
        <v>0.6800000071525574</v>
      </c>
      <c r="AE14" s="45">
        <v>0.6800000071525574</v>
      </c>
      <c r="AF14" s="45">
        <v>0.6800000071525574</v>
      </c>
      <c r="AG14" s="45">
        <v>0.6800000071525574</v>
      </c>
      <c r="AH14" s="45">
        <v>0.6800000071525574</v>
      </c>
      <c r="AI14" s="46"/>
      <c r="AJ14" s="44">
        <v>0.6840000152587891</v>
      </c>
      <c r="AK14" s="45"/>
      <c r="AL14" s="45"/>
      <c r="AM14" s="45">
        <v>0.6840000152587891</v>
      </c>
      <c r="AN14" s="45">
        <v>0.6840000152587891</v>
      </c>
      <c r="AO14" s="45">
        <v>0.6840000152587891</v>
      </c>
      <c r="AP14" s="45">
        <v>0.6840000152587891</v>
      </c>
      <c r="AQ14" s="45"/>
      <c r="AR14" s="45">
        <v>0.6840000152587891</v>
      </c>
      <c r="AS14" s="45">
        <v>0.6840000152587891</v>
      </c>
      <c r="AT14" s="48"/>
      <c r="AU14" s="26">
        <v>0.6840000152587891</v>
      </c>
      <c r="AV14" s="26"/>
      <c r="AW14" s="26">
        <v>0.7512667179107666</v>
      </c>
      <c r="AX14" s="26">
        <v>0.7344500422477722</v>
      </c>
      <c r="AY14" s="26">
        <v>0.7344500422477722</v>
      </c>
      <c r="AZ14" s="26">
        <v>0.7344500422477722</v>
      </c>
      <c r="BA14" s="26">
        <v>0.7344500422477722</v>
      </c>
      <c r="BB14" s="26">
        <v>0.7553809285163879</v>
      </c>
      <c r="BC14" s="26">
        <v>0.7344500422477722</v>
      </c>
      <c r="BD14" s="26">
        <v>0.7344500422477722</v>
      </c>
      <c r="BE14" s="26"/>
    </row>
    <row r="15" spans="1:57" ht="15.75" customHeight="1">
      <c r="A15" s="149" t="s">
        <v>46</v>
      </c>
      <c r="B15" s="2" t="s">
        <v>47</v>
      </c>
      <c r="C15" s="140"/>
      <c r="D15" s="54"/>
      <c r="E15" s="49">
        <v>0.9248000383377075</v>
      </c>
      <c r="F15" s="49">
        <v>0.9248000383377075</v>
      </c>
      <c r="G15" s="49">
        <v>0.9248000383377075</v>
      </c>
      <c r="H15" s="49">
        <v>0.9248000383377075</v>
      </c>
      <c r="I15" s="49">
        <v>0.9248000383377075</v>
      </c>
      <c r="J15" s="49">
        <v>0.9371429085731506</v>
      </c>
      <c r="K15" s="49">
        <v>0.9248000383377075</v>
      </c>
      <c r="L15" s="49">
        <v>0.9248000383377075</v>
      </c>
      <c r="M15" s="50"/>
      <c r="N15" s="51"/>
      <c r="O15" s="49"/>
      <c r="P15" s="49">
        <v>0.6489999890327454</v>
      </c>
      <c r="Q15" s="49">
        <v>0.6489999890327454</v>
      </c>
      <c r="R15" s="49">
        <v>0.6489999890327454</v>
      </c>
      <c r="S15" s="54">
        <v>0.6489999890327454</v>
      </c>
      <c r="T15" s="49">
        <v>0.6489999890327454</v>
      </c>
      <c r="U15" s="49">
        <v>0.6489999890327454</v>
      </c>
      <c r="V15" s="49">
        <v>0.6489999890327454</v>
      </c>
      <c r="W15" s="49">
        <v>0.6489999890327454</v>
      </c>
      <c r="X15" s="50"/>
      <c r="Y15" s="51"/>
      <c r="Z15" s="49"/>
      <c r="AA15" s="49">
        <v>0.6800000071525574</v>
      </c>
      <c r="AB15" s="49">
        <v>0.6800000071525574</v>
      </c>
      <c r="AC15" s="49">
        <v>0.6800000071525574</v>
      </c>
      <c r="AD15" s="49">
        <v>0.6800000071525574</v>
      </c>
      <c r="AE15" s="49">
        <v>0.6800000071525574</v>
      </c>
      <c r="AF15" s="49">
        <v>0.6800000071525574</v>
      </c>
      <c r="AG15" s="49">
        <v>0.6800000071525574</v>
      </c>
      <c r="AH15" s="49">
        <v>0.6800000071525574</v>
      </c>
      <c r="AI15" s="50"/>
      <c r="AJ15" s="51">
        <v>0.6840000152587891</v>
      </c>
      <c r="AK15" s="49"/>
      <c r="AL15" s="49"/>
      <c r="AM15" s="49">
        <v>0.6840000152587891</v>
      </c>
      <c r="AN15" s="49">
        <v>0.6840000152587891</v>
      </c>
      <c r="AO15" s="49">
        <v>0.6840000152587891</v>
      </c>
      <c r="AP15" s="49">
        <v>0.6840000152587891</v>
      </c>
      <c r="AQ15" s="49"/>
      <c r="AR15" s="49">
        <v>0.6840000152587891</v>
      </c>
      <c r="AS15" s="49">
        <v>0.6840000152587891</v>
      </c>
      <c r="AT15" s="52"/>
      <c r="AU15" s="26">
        <v>0.6840000152587891</v>
      </c>
      <c r="AV15" s="26"/>
      <c r="AW15" s="26">
        <v>0.7512667179107666</v>
      </c>
      <c r="AX15" s="26">
        <v>0.7344500422477722</v>
      </c>
      <c r="AY15" s="26">
        <v>0.7344500422477722</v>
      </c>
      <c r="AZ15" s="26">
        <v>0.7344500422477722</v>
      </c>
      <c r="BA15" s="26">
        <v>0.7344500422477722</v>
      </c>
      <c r="BB15" s="26">
        <v>0.7553809285163879</v>
      </c>
      <c r="BC15" s="26">
        <v>0.7344500422477722</v>
      </c>
      <c r="BD15" s="26">
        <v>0.7344500422477722</v>
      </c>
      <c r="BE15" s="26"/>
    </row>
    <row r="16" spans="1:57" ht="15.75" customHeight="1">
      <c r="A16" s="15" t="s">
        <v>46</v>
      </c>
      <c r="B16" s="1" t="s">
        <v>47</v>
      </c>
      <c r="C16" s="141"/>
      <c r="D16" s="39"/>
      <c r="E16" s="37">
        <v>0.9248000383377075</v>
      </c>
      <c r="F16" s="37">
        <v>0.9248000383377075</v>
      </c>
      <c r="G16" s="37">
        <v>0.9248000383377075</v>
      </c>
      <c r="H16" s="37">
        <v>0.9248000383377075</v>
      </c>
      <c r="I16" s="37">
        <v>0.9248000383377075</v>
      </c>
      <c r="J16" s="37">
        <v>0.9371429085731506</v>
      </c>
      <c r="K16" s="37">
        <v>0.9248000383377075</v>
      </c>
      <c r="L16" s="37">
        <v>0.9248000383377075</v>
      </c>
      <c r="M16" s="38"/>
      <c r="N16" s="36"/>
      <c r="O16" s="37"/>
      <c r="P16" s="37">
        <v>0.6489999890327454</v>
      </c>
      <c r="Q16" s="37">
        <v>0.6489999890327454</v>
      </c>
      <c r="R16" s="37">
        <v>0.6489999890327454</v>
      </c>
      <c r="S16" s="39">
        <v>0.6489999890327454</v>
      </c>
      <c r="T16" s="37">
        <v>0.6489999890327454</v>
      </c>
      <c r="U16" s="37">
        <v>0.6489999890327454</v>
      </c>
      <c r="V16" s="37">
        <v>0.6489999890327454</v>
      </c>
      <c r="W16" s="37">
        <v>0.6489999890327454</v>
      </c>
      <c r="X16" s="38"/>
      <c r="Y16" s="36"/>
      <c r="Z16" s="37"/>
      <c r="AA16" s="37">
        <v>0.6800000071525574</v>
      </c>
      <c r="AB16" s="37">
        <v>0.6800000071525574</v>
      </c>
      <c r="AC16" s="37">
        <v>0.6800000071525574</v>
      </c>
      <c r="AD16" s="37">
        <v>0.6800000071525574</v>
      </c>
      <c r="AE16" s="37">
        <v>0.6800000071525574</v>
      </c>
      <c r="AF16" s="37">
        <v>0.6800000071525574</v>
      </c>
      <c r="AG16" s="37">
        <v>0.6800000071525574</v>
      </c>
      <c r="AH16" s="37">
        <v>0.6800000071525574</v>
      </c>
      <c r="AI16" s="38"/>
      <c r="AJ16" s="36">
        <v>0.6840000152587891</v>
      </c>
      <c r="AK16" s="37"/>
      <c r="AL16" s="37"/>
      <c r="AM16" s="37">
        <v>0.6840000152587891</v>
      </c>
      <c r="AN16" s="37">
        <v>0.6840000152587891</v>
      </c>
      <c r="AO16" s="37">
        <v>0.6840000152587891</v>
      </c>
      <c r="AP16" s="37">
        <v>0.6840000152587891</v>
      </c>
      <c r="AQ16" s="37"/>
      <c r="AR16" s="37">
        <v>0.6840000152587891</v>
      </c>
      <c r="AS16" s="37">
        <v>0.6840000152587891</v>
      </c>
      <c r="AT16" s="40"/>
      <c r="AU16" s="26">
        <v>0.6840000152587891</v>
      </c>
      <c r="AV16" s="26"/>
      <c r="AW16" s="26">
        <v>0.7512667179107666</v>
      </c>
      <c r="AX16" s="26">
        <v>0.7344500422477722</v>
      </c>
      <c r="AY16" s="26">
        <v>0.7344500422477722</v>
      </c>
      <c r="AZ16" s="26">
        <v>0.7344500422477722</v>
      </c>
      <c r="BA16" s="26">
        <v>0.7344500422477722</v>
      </c>
      <c r="BB16" s="26">
        <v>0.7553809285163879</v>
      </c>
      <c r="BC16" s="26">
        <v>0.7344500422477722</v>
      </c>
      <c r="BD16" s="26">
        <v>0.7344500422477722</v>
      </c>
      <c r="BE16" s="26"/>
    </row>
    <row r="17" spans="1:57" ht="15.75" customHeight="1">
      <c r="A17" s="129" t="s">
        <v>46</v>
      </c>
      <c r="B17" s="3" t="s">
        <v>47</v>
      </c>
      <c r="C17" s="142"/>
      <c r="D17" s="47"/>
      <c r="E17" s="45">
        <v>0.9248000383377075</v>
      </c>
      <c r="F17" s="45">
        <v>0.9248000383377075</v>
      </c>
      <c r="G17" s="45">
        <v>0.9248000383377075</v>
      </c>
      <c r="H17" s="45">
        <v>0.9248000383377075</v>
      </c>
      <c r="I17" s="45">
        <v>0.9248000383377075</v>
      </c>
      <c r="J17" s="45">
        <v>0.9371429085731506</v>
      </c>
      <c r="K17" s="45">
        <v>0.9248000383377075</v>
      </c>
      <c r="L17" s="45">
        <v>0.9248000383377075</v>
      </c>
      <c r="M17" s="46"/>
      <c r="N17" s="44"/>
      <c r="O17" s="45"/>
      <c r="P17" s="45">
        <v>0.6489999890327454</v>
      </c>
      <c r="Q17" s="45">
        <v>0.6489999890327454</v>
      </c>
      <c r="R17" s="45">
        <v>0.6489999890327454</v>
      </c>
      <c r="S17" s="47">
        <v>0.6489999890327454</v>
      </c>
      <c r="T17" s="45">
        <v>0.6489999890327454</v>
      </c>
      <c r="U17" s="45">
        <v>0.6489999890327454</v>
      </c>
      <c r="V17" s="45">
        <v>0.6489999890327454</v>
      </c>
      <c r="W17" s="45">
        <v>0.6489999890327454</v>
      </c>
      <c r="X17" s="46"/>
      <c r="Y17" s="44"/>
      <c r="Z17" s="45"/>
      <c r="AA17" s="45">
        <v>0.6800000071525574</v>
      </c>
      <c r="AB17" s="45">
        <v>0.6800000071525574</v>
      </c>
      <c r="AC17" s="45">
        <v>0.6800000071525574</v>
      </c>
      <c r="AD17" s="45">
        <v>0.6800000071525574</v>
      </c>
      <c r="AE17" s="45">
        <v>0.6800000071525574</v>
      </c>
      <c r="AF17" s="45">
        <v>0.6800000071525574</v>
      </c>
      <c r="AG17" s="45">
        <v>0.6800000071525574</v>
      </c>
      <c r="AH17" s="45">
        <v>0.6800000071525574</v>
      </c>
      <c r="AI17" s="46"/>
      <c r="AJ17" s="44">
        <v>0.6840000152587891</v>
      </c>
      <c r="AK17" s="45"/>
      <c r="AL17" s="45"/>
      <c r="AM17" s="45">
        <v>0.6840000152587891</v>
      </c>
      <c r="AN17" s="45">
        <v>0.6840000152587891</v>
      </c>
      <c r="AO17" s="45">
        <v>0.6840000152587891</v>
      </c>
      <c r="AP17" s="45">
        <v>0.6840000152587891</v>
      </c>
      <c r="AQ17" s="45"/>
      <c r="AR17" s="45">
        <v>0.6840000152587891</v>
      </c>
      <c r="AS17" s="45">
        <v>0.6840000152587891</v>
      </c>
      <c r="AT17" s="48"/>
      <c r="AU17" s="26">
        <v>0.6840000152587891</v>
      </c>
      <c r="AV17" s="26"/>
      <c r="AW17" s="26">
        <v>0.7512667179107666</v>
      </c>
      <c r="AX17" s="26">
        <v>0.7344500422477722</v>
      </c>
      <c r="AY17" s="26">
        <v>0.7344500422477722</v>
      </c>
      <c r="AZ17" s="26">
        <v>0.7344500422477722</v>
      </c>
      <c r="BA17" s="26">
        <v>0.7344500422477722</v>
      </c>
      <c r="BB17" s="26">
        <v>0.7553809285163879</v>
      </c>
      <c r="BC17" s="26">
        <v>0.7344500422477722</v>
      </c>
      <c r="BD17" s="26">
        <v>0.7344500422477722</v>
      </c>
      <c r="BE17" s="26"/>
    </row>
    <row r="18" spans="1:56" ht="15">
      <c r="A18" t="s">
        <v>46</v>
      </c>
      <c r="B18" t="s">
        <v>47</v>
      </c>
      <c r="E18">
        <v>0.9248000383377075</v>
      </c>
      <c r="F18">
        <v>0.9248000383377075</v>
      </c>
      <c r="G18">
        <v>0.9248000383377075</v>
      </c>
      <c r="H18">
        <v>0.9248000383377075</v>
      </c>
      <c r="I18">
        <v>0.9248000383377075</v>
      </c>
      <c r="J18">
        <v>0.9371429085731506</v>
      </c>
      <c r="K18">
        <v>0.9248000383377075</v>
      </c>
      <c r="L18">
        <v>0.9248000383377075</v>
      </c>
      <c r="P18">
        <v>0.6489999890327454</v>
      </c>
      <c r="Q18">
        <v>0.6489999890327454</v>
      </c>
      <c r="R18">
        <v>0.6489999890327454</v>
      </c>
      <c r="S18">
        <v>0.6489999890327454</v>
      </c>
      <c r="T18">
        <v>0.6489999890327454</v>
      </c>
      <c r="U18">
        <v>0.6489999890327454</v>
      </c>
      <c r="V18">
        <v>0.6489999890327454</v>
      </c>
      <c r="W18">
        <v>0.6489999890327454</v>
      </c>
      <c r="AA18">
        <v>0.6800000071525574</v>
      </c>
      <c r="AB18">
        <v>0.6800000071525574</v>
      </c>
      <c r="AC18">
        <v>0.6800000071525574</v>
      </c>
      <c r="AD18">
        <v>0.6800000071525574</v>
      </c>
      <c r="AE18">
        <v>0.6800000071525574</v>
      </c>
      <c r="AF18">
        <v>0.6800000071525574</v>
      </c>
      <c r="AG18">
        <v>0.6800000071525574</v>
      </c>
      <c r="AH18">
        <v>0.6800000071525574</v>
      </c>
      <c r="AJ18">
        <v>0.6840000152587891</v>
      </c>
      <c r="AM18">
        <v>0.6840000152587891</v>
      </c>
      <c r="AN18">
        <v>0.6840000152587891</v>
      </c>
      <c r="AO18">
        <v>0.6840000152587891</v>
      </c>
      <c r="AP18">
        <v>0.6840000152587891</v>
      </c>
      <c r="AR18">
        <v>0.6840000152587891</v>
      </c>
      <c r="AS18">
        <v>0.6840000152587891</v>
      </c>
      <c r="AU18">
        <v>0.6840000152587891</v>
      </c>
      <c r="AW18">
        <v>0.7512667179107666</v>
      </c>
      <c r="AX18">
        <v>0.7344500422477722</v>
      </c>
      <c r="AY18">
        <v>0.7344500422477722</v>
      </c>
      <c r="AZ18">
        <v>0.7344500422477722</v>
      </c>
      <c r="BA18">
        <v>0.7344500422477722</v>
      </c>
      <c r="BB18">
        <v>0.7553809285163879</v>
      </c>
      <c r="BC18">
        <v>0.7344500422477722</v>
      </c>
      <c r="BD18">
        <v>0.7344500422477722</v>
      </c>
    </row>
    <row r="19" spans="1:68" ht="15">
      <c r="A19" t="s">
        <v>46</v>
      </c>
      <c r="B19" t="s">
        <v>47</v>
      </c>
      <c r="E19">
        <v>0.9248000383377075</v>
      </c>
      <c r="F19">
        <v>0.9248000383377075</v>
      </c>
      <c r="G19">
        <v>0.9248000383377075</v>
      </c>
      <c r="H19">
        <v>0.9248000383377075</v>
      </c>
      <c r="I19">
        <v>0.9248000383377075</v>
      </c>
      <c r="J19">
        <v>0.9371429085731506</v>
      </c>
      <c r="K19">
        <v>0.9248000383377075</v>
      </c>
      <c r="L19">
        <v>0.9248000383377075</v>
      </c>
      <c r="P19">
        <v>0.6489999890327454</v>
      </c>
      <c r="Q19">
        <v>0.6489999890327454</v>
      </c>
      <c r="R19">
        <v>0.6489999890327454</v>
      </c>
      <c r="S19">
        <v>0.6489999890327454</v>
      </c>
      <c r="T19">
        <v>0.6489999890327454</v>
      </c>
      <c r="U19">
        <v>0.6489999890327454</v>
      </c>
      <c r="V19">
        <v>0.6489999890327454</v>
      </c>
      <c r="W19">
        <v>0.6489999890327454</v>
      </c>
      <c r="AA19">
        <v>0.6800000071525574</v>
      </c>
      <c r="AB19">
        <v>0.6800000071525574</v>
      </c>
      <c r="AC19">
        <v>0.6800000071525574</v>
      </c>
      <c r="AD19">
        <v>0.6800000071525574</v>
      </c>
      <c r="AE19">
        <v>0.6800000071525574</v>
      </c>
      <c r="AF19">
        <v>0.6800000071525574</v>
      </c>
      <c r="AG19">
        <v>0.6800000071525574</v>
      </c>
      <c r="AH19">
        <v>0.6800000071525574</v>
      </c>
      <c r="AJ19">
        <v>0.6840000152587891</v>
      </c>
      <c r="AM19">
        <v>0.6840000152587891</v>
      </c>
      <c r="AN19">
        <v>0.6840000152587891</v>
      </c>
      <c r="AO19">
        <v>0.6840000152587891</v>
      </c>
      <c r="AP19">
        <v>0.6840000152587891</v>
      </c>
      <c r="AR19">
        <v>0.6840000152587891</v>
      </c>
      <c r="AS19">
        <v>0.6840000152587891</v>
      </c>
      <c r="AU19">
        <v>0.6840000152587891</v>
      </c>
      <c r="AW19">
        <v>0.7512667179107666</v>
      </c>
      <c r="AX19">
        <v>0.7344500422477722</v>
      </c>
      <c r="AY19">
        <v>0.7344500422477722</v>
      </c>
      <c r="AZ19">
        <v>0.7344500422477722</v>
      </c>
      <c r="BA19">
        <v>0.7344500422477722</v>
      </c>
      <c r="BB19" s="160">
        <v>0.7553809285163879</v>
      </c>
      <c r="BC19" s="160">
        <v>0.7344500422477722</v>
      </c>
      <c r="BD19" s="160">
        <v>0.7344500422477722</v>
      </c>
      <c r="BE19" s="160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0" spans="1:56" ht="15">
      <c r="A20" t="s">
        <v>46</v>
      </c>
      <c r="B20" t="s">
        <v>47</v>
      </c>
      <c r="E20">
        <v>0.9248000383377075</v>
      </c>
      <c r="F20">
        <v>0.9248000383377075</v>
      </c>
      <c r="G20">
        <v>0.9248000383377075</v>
      </c>
      <c r="H20">
        <v>0.9248000383377075</v>
      </c>
      <c r="I20">
        <v>0.9248000383377075</v>
      </c>
      <c r="J20">
        <v>0.9371429085731506</v>
      </c>
      <c r="K20">
        <v>0.9248000383377075</v>
      </c>
      <c r="L20">
        <v>0.9248000383377075</v>
      </c>
      <c r="P20">
        <v>0.6489999890327454</v>
      </c>
      <c r="Q20">
        <v>0.6489999890327454</v>
      </c>
      <c r="R20">
        <v>0.6489999890327454</v>
      </c>
      <c r="S20">
        <v>0.6489999890327454</v>
      </c>
      <c r="T20">
        <v>0.6489999890327454</v>
      </c>
      <c r="U20">
        <v>0.6489999890327454</v>
      </c>
      <c r="V20">
        <v>0.6489999890327454</v>
      </c>
      <c r="W20">
        <v>0.6489999890327454</v>
      </c>
      <c r="AA20">
        <v>0.6800000071525574</v>
      </c>
      <c r="AB20">
        <v>0.6800000071525574</v>
      </c>
      <c r="AC20">
        <v>0.6800000071525574</v>
      </c>
      <c r="AD20">
        <v>0.6800000071525574</v>
      </c>
      <c r="AE20">
        <v>0.6800000071525574</v>
      </c>
      <c r="AF20">
        <v>0.6800000071525574</v>
      </c>
      <c r="AG20">
        <v>0.6800000071525574</v>
      </c>
      <c r="AH20">
        <v>0.6800000071525574</v>
      </c>
      <c r="AJ20">
        <v>0.6840000152587891</v>
      </c>
      <c r="AM20">
        <v>0.6840000152587891</v>
      </c>
      <c r="AN20">
        <v>0.6840000152587891</v>
      </c>
      <c r="AO20">
        <v>0.6840000152587891</v>
      </c>
      <c r="AP20">
        <v>0.6840000152587891</v>
      </c>
      <c r="AR20">
        <v>0.6840000152587891</v>
      </c>
      <c r="AS20">
        <v>0.6840000152587891</v>
      </c>
      <c r="AU20">
        <v>0.6840000152587891</v>
      </c>
      <c r="AW20">
        <v>0.7512667179107666</v>
      </c>
      <c r="AX20">
        <v>0.7344500422477722</v>
      </c>
      <c r="AY20">
        <v>0.7344500422477722</v>
      </c>
      <c r="AZ20">
        <v>0.7344500422477722</v>
      </c>
      <c r="BA20">
        <v>0.7344500422477722</v>
      </c>
      <c r="BB20">
        <v>0.7553809285163879</v>
      </c>
      <c r="BC20">
        <v>0.7344500422477722</v>
      </c>
      <c r="BD20">
        <v>0.7344500422477722</v>
      </c>
    </row>
    <row r="21" spans="1:56" ht="15">
      <c r="A21" t="s">
        <v>46</v>
      </c>
      <c r="B21" t="s">
        <v>47</v>
      </c>
      <c r="E21">
        <v>0.9248000383377075</v>
      </c>
      <c r="F21">
        <v>0.9248000383377075</v>
      </c>
      <c r="G21">
        <v>0.9248000383377075</v>
      </c>
      <c r="H21">
        <v>0.9248000383377075</v>
      </c>
      <c r="I21">
        <v>0.9248000383377075</v>
      </c>
      <c r="J21">
        <v>0.9371429085731506</v>
      </c>
      <c r="K21">
        <v>0.9248000383377075</v>
      </c>
      <c r="L21">
        <v>0.9248000383377075</v>
      </c>
      <c r="P21">
        <v>0.6489999890327454</v>
      </c>
      <c r="Q21">
        <v>0.6489999890327454</v>
      </c>
      <c r="R21">
        <v>0.6489999890327454</v>
      </c>
      <c r="S21">
        <v>0.6489999890327454</v>
      </c>
      <c r="T21">
        <v>0.6489999890327454</v>
      </c>
      <c r="U21">
        <v>0.6489999890327454</v>
      </c>
      <c r="V21">
        <v>0.6489999890327454</v>
      </c>
      <c r="W21">
        <v>0.6489999890327454</v>
      </c>
      <c r="AA21">
        <v>0.6800000071525574</v>
      </c>
      <c r="AB21">
        <v>0.6800000071525574</v>
      </c>
      <c r="AC21">
        <v>0.6800000071525574</v>
      </c>
      <c r="AD21">
        <v>0.6800000071525574</v>
      </c>
      <c r="AE21">
        <v>0.6800000071525574</v>
      </c>
      <c r="AF21">
        <v>0.6800000071525574</v>
      </c>
      <c r="AG21">
        <v>0.6800000071525574</v>
      </c>
      <c r="AH21">
        <v>0.6800000071525574</v>
      </c>
      <c r="AJ21">
        <v>0.6840000152587891</v>
      </c>
      <c r="AM21">
        <v>0.6840000152587891</v>
      </c>
      <c r="AN21">
        <v>0.6840000152587891</v>
      </c>
      <c r="AO21">
        <v>0.6840000152587891</v>
      </c>
      <c r="AP21">
        <v>0.6840000152587891</v>
      </c>
      <c r="AR21">
        <v>0.6840000152587891</v>
      </c>
      <c r="AS21">
        <v>0.6840000152587891</v>
      </c>
      <c r="AU21">
        <v>0.6840000152587891</v>
      </c>
      <c r="AW21">
        <v>0.7512667179107666</v>
      </c>
      <c r="AX21">
        <v>0.7344500422477722</v>
      </c>
      <c r="AY21">
        <v>0.7344500422477722</v>
      </c>
      <c r="AZ21">
        <v>0.7344500422477722</v>
      </c>
      <c r="BA21">
        <v>0.7344500422477722</v>
      </c>
      <c r="BB21">
        <v>0.7553809285163879</v>
      </c>
      <c r="BC21">
        <v>0.7344500422477722</v>
      </c>
      <c r="BD21">
        <v>0.7344500422477722</v>
      </c>
    </row>
    <row r="22" spans="1:65" ht="15">
      <c r="A22" t="s">
        <v>46</v>
      </c>
      <c r="B22" t="s">
        <v>47</v>
      </c>
      <c r="E22">
        <v>0.9248000383377075</v>
      </c>
      <c r="F22">
        <v>0.9248000383377075</v>
      </c>
      <c r="G22">
        <v>0.9248000383377075</v>
      </c>
      <c r="H22">
        <v>0.9248000383377075</v>
      </c>
      <c r="I22">
        <v>0.9248000383377075</v>
      </c>
      <c r="J22">
        <v>0.9371429085731506</v>
      </c>
      <c r="K22">
        <v>0.9248000383377075</v>
      </c>
      <c r="L22">
        <v>0.9248000383377075</v>
      </c>
      <c r="P22">
        <v>0.6489999890327454</v>
      </c>
      <c r="Q22">
        <v>0.6489999890327454</v>
      </c>
      <c r="R22">
        <v>0.6489999890327454</v>
      </c>
      <c r="S22">
        <v>0.6489999890327454</v>
      </c>
      <c r="T22">
        <v>0.6489999890327454</v>
      </c>
      <c r="U22">
        <v>0.6489999890327454</v>
      </c>
      <c r="V22">
        <v>0.6489999890327454</v>
      </c>
      <c r="W22">
        <v>0.6489999890327454</v>
      </c>
      <c r="AA22">
        <v>0.6800000071525574</v>
      </c>
      <c r="AB22">
        <v>0.6800000071525574</v>
      </c>
      <c r="AC22">
        <v>0.6800000071525574</v>
      </c>
      <c r="AD22">
        <v>0.6800000071525574</v>
      </c>
      <c r="AE22">
        <v>0.6800000071525574</v>
      </c>
      <c r="AF22">
        <v>0.6800000071525574</v>
      </c>
      <c r="AG22">
        <v>0.6800000071525574</v>
      </c>
      <c r="AH22">
        <v>0.6800000071525574</v>
      </c>
      <c r="AJ22">
        <v>0.6840000152587891</v>
      </c>
      <c r="AM22">
        <v>0.6840000152587891</v>
      </c>
      <c r="AN22">
        <v>0.6840000152587891</v>
      </c>
      <c r="AO22">
        <v>0.6840000152587891</v>
      </c>
      <c r="AP22">
        <v>0.6840000152587891</v>
      </c>
      <c r="AR22">
        <v>0.6840000152587891</v>
      </c>
      <c r="AS22">
        <v>0.6840000152587891</v>
      </c>
      <c r="AU22">
        <v>0.6840000152587891</v>
      </c>
      <c r="AW22">
        <v>0.7512667179107666</v>
      </c>
      <c r="AX22">
        <v>0.7344500422477722</v>
      </c>
      <c r="AY22">
        <v>0.7344500422477722</v>
      </c>
      <c r="AZ22">
        <v>0.7344500422477722</v>
      </c>
      <c r="BA22">
        <v>0.7344500422477722</v>
      </c>
      <c r="BB22">
        <v>0.7553809285163879</v>
      </c>
      <c r="BC22">
        <v>0.7344500422477722</v>
      </c>
      <c r="BD22">
        <v>0.7344500422477722</v>
      </c>
      <c r="BM22" t="s">
        <v>31</v>
      </c>
    </row>
    <row r="23" spans="1:56" ht="15">
      <c r="A23" t="s">
        <v>46</v>
      </c>
      <c r="B23" t="s">
        <v>47</v>
      </c>
      <c r="E23">
        <v>0.9248000383377075</v>
      </c>
      <c r="F23">
        <v>0.9248000383377075</v>
      </c>
      <c r="G23">
        <v>0.9248000383377075</v>
      </c>
      <c r="H23">
        <v>0.9248000383377075</v>
      </c>
      <c r="I23">
        <v>0.9248000383377075</v>
      </c>
      <c r="J23">
        <v>0.9371429085731506</v>
      </c>
      <c r="K23">
        <v>0.9248000383377075</v>
      </c>
      <c r="L23">
        <v>0.9248000383377075</v>
      </c>
      <c r="P23">
        <v>0.6489999890327454</v>
      </c>
      <c r="Q23">
        <v>0.6489999890327454</v>
      </c>
      <c r="R23">
        <v>0.6489999890327454</v>
      </c>
      <c r="S23">
        <v>0.6489999890327454</v>
      </c>
      <c r="T23">
        <v>0.6489999890327454</v>
      </c>
      <c r="U23">
        <v>0.6489999890327454</v>
      </c>
      <c r="V23">
        <v>0.6489999890327454</v>
      </c>
      <c r="W23">
        <v>0.6489999890327454</v>
      </c>
      <c r="AA23">
        <v>0.6800000071525574</v>
      </c>
      <c r="AB23">
        <v>0.6800000071525574</v>
      </c>
      <c r="AC23">
        <v>0.6800000071525574</v>
      </c>
      <c r="AD23">
        <v>0.6800000071525574</v>
      </c>
      <c r="AE23">
        <v>0.6800000071525574</v>
      </c>
      <c r="AF23">
        <v>0.6800000071525574</v>
      </c>
      <c r="AG23">
        <v>0.6800000071525574</v>
      </c>
      <c r="AH23">
        <v>0.6800000071525574</v>
      </c>
      <c r="AJ23">
        <v>0.6840000152587891</v>
      </c>
      <c r="AM23">
        <v>0.6840000152587891</v>
      </c>
      <c r="AN23">
        <v>0.6840000152587891</v>
      </c>
      <c r="AO23">
        <v>0.6840000152587891</v>
      </c>
      <c r="AP23">
        <v>0.6840000152587891</v>
      </c>
      <c r="AR23">
        <v>0.6840000152587891</v>
      </c>
      <c r="AS23">
        <v>0.6840000152587891</v>
      </c>
      <c r="AU23">
        <v>0.6840000152587891</v>
      </c>
      <c r="AW23">
        <v>0.7512667179107666</v>
      </c>
      <c r="AX23">
        <v>0.7344500422477722</v>
      </c>
      <c r="AY23">
        <v>0.7344500422477722</v>
      </c>
      <c r="AZ23">
        <v>0.7344500422477722</v>
      </c>
      <c r="BA23">
        <v>0.7344500422477722</v>
      </c>
      <c r="BB23">
        <v>0.7553809285163879</v>
      </c>
      <c r="BC23">
        <v>0.7344500422477722</v>
      </c>
      <c r="BD23">
        <v>0.7344500422477722</v>
      </c>
    </row>
    <row r="24" spans="1:56" ht="15">
      <c r="A24" t="s">
        <v>46</v>
      </c>
      <c r="B24" t="s">
        <v>47</v>
      </c>
      <c r="E24">
        <v>0.9248000383377075</v>
      </c>
      <c r="F24">
        <v>0.9248000383377075</v>
      </c>
      <c r="G24">
        <v>0.9248000383377075</v>
      </c>
      <c r="H24">
        <v>0.9248000383377075</v>
      </c>
      <c r="I24">
        <v>0.9248000383377075</v>
      </c>
      <c r="J24">
        <v>0.9371429085731506</v>
      </c>
      <c r="K24">
        <v>0.9248000383377075</v>
      </c>
      <c r="L24">
        <v>0.9248000383377075</v>
      </c>
      <c r="P24">
        <v>0.6489999890327454</v>
      </c>
      <c r="Q24">
        <v>0.6489999890327454</v>
      </c>
      <c r="R24">
        <v>0.6489999890327454</v>
      </c>
      <c r="S24">
        <v>0.6489999890327454</v>
      </c>
      <c r="T24">
        <v>0.6489999890327454</v>
      </c>
      <c r="U24">
        <v>0.6489999890327454</v>
      </c>
      <c r="V24">
        <v>0.6489999890327454</v>
      </c>
      <c r="W24">
        <v>0.6489999890327454</v>
      </c>
      <c r="AA24">
        <v>0.6800000071525574</v>
      </c>
      <c r="AB24">
        <v>0.6800000071525574</v>
      </c>
      <c r="AC24">
        <v>0.6800000071525574</v>
      </c>
      <c r="AD24">
        <v>0.6800000071525574</v>
      </c>
      <c r="AE24">
        <v>0.6800000071525574</v>
      </c>
      <c r="AF24">
        <v>0.6800000071525574</v>
      </c>
      <c r="AG24">
        <v>0.6800000071525574</v>
      </c>
      <c r="AH24">
        <v>0.6800000071525574</v>
      </c>
      <c r="AJ24">
        <v>0.6840000152587891</v>
      </c>
      <c r="AM24">
        <v>0.6840000152587891</v>
      </c>
      <c r="AN24">
        <v>0.6840000152587891</v>
      </c>
      <c r="AO24">
        <v>0.6840000152587891</v>
      </c>
      <c r="AP24">
        <v>0.6840000152587891</v>
      </c>
      <c r="AR24">
        <v>0.6840000152587891</v>
      </c>
      <c r="AS24">
        <v>0.6840000152587891</v>
      </c>
      <c r="AU24">
        <v>0.6840000152587891</v>
      </c>
      <c r="AW24">
        <v>0.7512667179107666</v>
      </c>
      <c r="AX24">
        <v>0.7344500422477722</v>
      </c>
      <c r="AY24">
        <v>0.7344500422477722</v>
      </c>
      <c r="AZ24">
        <v>0.7344500422477722</v>
      </c>
      <c r="BA24">
        <v>0.7344500422477722</v>
      </c>
      <c r="BB24">
        <v>0.7553809285163879</v>
      </c>
      <c r="BC24">
        <v>0.7344500422477722</v>
      </c>
      <c r="BD24">
        <v>0.7344500422477722</v>
      </c>
    </row>
    <row r="25" spans="1:56" ht="15">
      <c r="A25" t="s">
        <v>46</v>
      </c>
      <c r="B25" t="s">
        <v>47</v>
      </c>
      <c r="E25">
        <v>0.9248000383377075</v>
      </c>
      <c r="F25">
        <v>0.9248000383377075</v>
      </c>
      <c r="G25">
        <v>0.9248000383377075</v>
      </c>
      <c r="H25">
        <v>0.9248000383377075</v>
      </c>
      <c r="I25">
        <v>0.9248000383377075</v>
      </c>
      <c r="J25">
        <v>0.9371429085731506</v>
      </c>
      <c r="K25">
        <v>0.9248000383377075</v>
      </c>
      <c r="L25">
        <v>0.9248000383377075</v>
      </c>
      <c r="P25">
        <v>0.6489999890327454</v>
      </c>
      <c r="Q25">
        <v>0.6489999890327454</v>
      </c>
      <c r="R25">
        <v>0.6489999890327454</v>
      </c>
      <c r="S25">
        <v>0.6489999890327454</v>
      </c>
      <c r="T25">
        <v>0.6489999890327454</v>
      </c>
      <c r="U25">
        <v>0.6489999890327454</v>
      </c>
      <c r="V25">
        <v>0.6489999890327454</v>
      </c>
      <c r="W25">
        <v>0.6489999890327454</v>
      </c>
      <c r="AA25">
        <v>0.6800000071525574</v>
      </c>
      <c r="AB25">
        <v>0.6800000071525574</v>
      </c>
      <c r="AC25">
        <v>0.6800000071525574</v>
      </c>
      <c r="AD25">
        <v>0.6800000071525574</v>
      </c>
      <c r="AE25">
        <v>0.6800000071525574</v>
      </c>
      <c r="AF25">
        <v>0.6800000071525574</v>
      </c>
      <c r="AG25">
        <v>0.6800000071525574</v>
      </c>
      <c r="AH25">
        <v>0.6800000071525574</v>
      </c>
      <c r="AJ25">
        <v>0.6840000152587891</v>
      </c>
      <c r="AM25">
        <v>0.6840000152587891</v>
      </c>
      <c r="AN25">
        <v>0.6840000152587891</v>
      </c>
      <c r="AO25">
        <v>0.6840000152587891</v>
      </c>
      <c r="AP25">
        <v>0.6840000152587891</v>
      </c>
      <c r="AR25">
        <v>0.6840000152587891</v>
      </c>
      <c r="AS25">
        <v>0.6840000152587891</v>
      </c>
      <c r="AU25">
        <v>0.6840000152587891</v>
      </c>
      <c r="AW25">
        <v>0.7512667179107666</v>
      </c>
      <c r="AX25">
        <v>0.7344500422477722</v>
      </c>
      <c r="AY25">
        <v>0.7344500422477722</v>
      </c>
      <c r="AZ25">
        <v>0.7344500422477722</v>
      </c>
      <c r="BA25">
        <v>0.7344500422477722</v>
      </c>
      <c r="BB25">
        <v>0.7553809285163879</v>
      </c>
      <c r="BC25">
        <v>0.7344500422477722</v>
      </c>
      <c r="BD25">
        <v>0.7344500422477722</v>
      </c>
    </row>
    <row r="26" spans="1:56" ht="15">
      <c r="A26" t="s">
        <v>46</v>
      </c>
      <c r="B26" t="s">
        <v>47</v>
      </c>
      <c r="E26">
        <v>0.9248000383377075</v>
      </c>
      <c r="F26">
        <v>0.9248000383377075</v>
      </c>
      <c r="G26">
        <v>0.9248000383377075</v>
      </c>
      <c r="H26">
        <v>0.9248000383377075</v>
      </c>
      <c r="I26">
        <v>0.9248000383377075</v>
      </c>
      <c r="J26">
        <v>0.9371429085731506</v>
      </c>
      <c r="K26">
        <v>0.9248000383377075</v>
      </c>
      <c r="L26">
        <v>0.9248000383377075</v>
      </c>
      <c r="P26">
        <v>0.6489999890327454</v>
      </c>
      <c r="Q26">
        <v>0.6489999890327454</v>
      </c>
      <c r="R26">
        <v>0.6489999890327454</v>
      </c>
      <c r="S26">
        <v>0.6489999890327454</v>
      </c>
      <c r="T26">
        <v>0.6489999890327454</v>
      </c>
      <c r="U26">
        <v>0.6489999890327454</v>
      </c>
      <c r="V26">
        <v>0.6489999890327454</v>
      </c>
      <c r="W26">
        <v>0.6489999890327454</v>
      </c>
      <c r="AA26">
        <v>0.6800000071525574</v>
      </c>
      <c r="AB26">
        <v>0.6800000071525574</v>
      </c>
      <c r="AC26">
        <v>0.6800000071525574</v>
      </c>
      <c r="AD26">
        <v>0.6800000071525574</v>
      </c>
      <c r="AE26">
        <v>0.6800000071525574</v>
      </c>
      <c r="AF26">
        <v>0.6800000071525574</v>
      </c>
      <c r="AG26">
        <v>0.6800000071525574</v>
      </c>
      <c r="AH26">
        <v>0.6800000071525574</v>
      </c>
      <c r="AJ26">
        <v>0.6840000152587891</v>
      </c>
      <c r="AM26">
        <v>0.6840000152587891</v>
      </c>
      <c r="AN26">
        <v>0.6840000152587891</v>
      </c>
      <c r="AO26">
        <v>0.6840000152587891</v>
      </c>
      <c r="AP26">
        <v>0.6840000152587891</v>
      </c>
      <c r="AR26">
        <v>0.6840000152587891</v>
      </c>
      <c r="AS26">
        <v>0.6840000152587891</v>
      </c>
      <c r="AU26">
        <v>0.6840000152587891</v>
      </c>
      <c r="AW26">
        <v>0.7512667179107666</v>
      </c>
      <c r="AX26">
        <v>0.7344500422477722</v>
      </c>
      <c r="AY26">
        <v>0.7344500422477722</v>
      </c>
      <c r="AZ26">
        <v>0.7344500422477722</v>
      </c>
      <c r="BA26">
        <v>0.7344500422477722</v>
      </c>
      <c r="BB26">
        <v>0.7553809285163879</v>
      </c>
      <c r="BC26">
        <v>0.7344500422477722</v>
      </c>
      <c r="BD26">
        <v>0.7344500422477722</v>
      </c>
    </row>
    <row r="27" spans="1:56" ht="15">
      <c r="A27" t="s">
        <v>46</v>
      </c>
      <c r="B27" t="s">
        <v>47</v>
      </c>
      <c r="E27">
        <v>0.9248000383377075</v>
      </c>
      <c r="F27">
        <v>0.9248000383377075</v>
      </c>
      <c r="G27">
        <v>0.9248000383377075</v>
      </c>
      <c r="H27">
        <v>0.9248000383377075</v>
      </c>
      <c r="I27">
        <v>0.9248000383377075</v>
      </c>
      <c r="J27">
        <v>0.9371429085731506</v>
      </c>
      <c r="K27">
        <v>0.9248000383377075</v>
      </c>
      <c r="L27">
        <v>0.9248000383377075</v>
      </c>
      <c r="P27">
        <v>0.6489999890327454</v>
      </c>
      <c r="Q27">
        <v>0.6489999890327454</v>
      </c>
      <c r="R27">
        <v>0.6489999890327454</v>
      </c>
      <c r="S27">
        <v>0.6489999890327454</v>
      </c>
      <c r="T27">
        <v>0.6489999890327454</v>
      </c>
      <c r="U27">
        <v>0.6489999890327454</v>
      </c>
      <c r="V27">
        <v>0.6489999890327454</v>
      </c>
      <c r="W27">
        <v>0.6489999890327454</v>
      </c>
      <c r="AA27">
        <v>0.6800000071525574</v>
      </c>
      <c r="AB27">
        <v>0.6800000071525574</v>
      </c>
      <c r="AC27">
        <v>0.6800000071525574</v>
      </c>
      <c r="AD27">
        <v>0.6800000071525574</v>
      </c>
      <c r="AE27">
        <v>0.6800000071525574</v>
      </c>
      <c r="AF27">
        <v>0.6800000071525574</v>
      </c>
      <c r="AG27">
        <v>0.6800000071525574</v>
      </c>
      <c r="AH27">
        <v>0.6800000071525574</v>
      </c>
      <c r="AJ27">
        <v>0.6840000152587891</v>
      </c>
      <c r="AM27">
        <v>0.6840000152587891</v>
      </c>
      <c r="AN27">
        <v>0.6840000152587891</v>
      </c>
      <c r="AO27">
        <v>0.6840000152587891</v>
      </c>
      <c r="AP27">
        <v>0.6840000152587891</v>
      </c>
      <c r="AR27">
        <v>0.6840000152587891</v>
      </c>
      <c r="AS27">
        <v>0.6840000152587891</v>
      </c>
      <c r="AU27">
        <v>0.6840000152587891</v>
      </c>
      <c r="AW27">
        <v>0.7512667179107666</v>
      </c>
      <c r="AX27">
        <v>0.7344500422477722</v>
      </c>
      <c r="AY27">
        <v>0.7344500422477722</v>
      </c>
      <c r="AZ27">
        <v>0.7344500422477722</v>
      </c>
      <c r="BA27">
        <v>0.7344500422477722</v>
      </c>
      <c r="BB27">
        <v>0.7553809285163879</v>
      </c>
      <c r="BC27">
        <v>0.7344500422477722</v>
      </c>
      <c r="BD27">
        <v>0.7344500422477722</v>
      </c>
    </row>
    <row r="28" spans="1:65" ht="15">
      <c r="A28" t="s">
        <v>46</v>
      </c>
      <c r="B28" t="s">
        <v>47</v>
      </c>
      <c r="E28">
        <v>0.9248000383377075</v>
      </c>
      <c r="F28">
        <v>0.9248000383377075</v>
      </c>
      <c r="G28">
        <v>0.9248000383377075</v>
      </c>
      <c r="H28">
        <v>0.9248000383377075</v>
      </c>
      <c r="I28">
        <v>0.9248000383377075</v>
      </c>
      <c r="J28">
        <v>0.9371429085731506</v>
      </c>
      <c r="K28">
        <v>0.9248000383377075</v>
      </c>
      <c r="L28">
        <v>0.9248000383377075</v>
      </c>
      <c r="P28">
        <v>0.6489999890327454</v>
      </c>
      <c r="Q28">
        <v>0.6489999890327454</v>
      </c>
      <c r="R28">
        <v>0.6489999890327454</v>
      </c>
      <c r="S28">
        <v>0.6489999890327454</v>
      </c>
      <c r="T28">
        <v>0.6489999890327454</v>
      </c>
      <c r="U28">
        <v>0.6489999890327454</v>
      </c>
      <c r="V28">
        <v>0.6489999890327454</v>
      </c>
      <c r="W28">
        <v>0.6489999890327454</v>
      </c>
      <c r="AA28">
        <v>0.6800000071525574</v>
      </c>
      <c r="AB28">
        <v>0.6800000071525574</v>
      </c>
      <c r="AC28">
        <v>0.6800000071525574</v>
      </c>
      <c r="AD28">
        <v>0.6800000071525574</v>
      </c>
      <c r="AE28">
        <v>0.6800000071525574</v>
      </c>
      <c r="AF28">
        <v>0.6800000071525574</v>
      </c>
      <c r="AG28">
        <v>0.6800000071525574</v>
      </c>
      <c r="AH28">
        <v>0.6800000071525574</v>
      </c>
      <c r="AJ28">
        <v>0.6840000152587891</v>
      </c>
      <c r="AM28">
        <v>0.6840000152587891</v>
      </c>
      <c r="AN28">
        <v>0.6840000152587891</v>
      </c>
      <c r="AO28">
        <v>0.6840000152587891</v>
      </c>
      <c r="AP28">
        <v>0.6840000152587891</v>
      </c>
      <c r="AR28">
        <v>0.6840000152587891</v>
      </c>
      <c r="AS28">
        <v>0.6840000152587891</v>
      </c>
      <c r="AU28">
        <v>0.6840000152587891</v>
      </c>
      <c r="AW28">
        <v>0.7512667179107666</v>
      </c>
      <c r="AX28">
        <v>0.7344500422477722</v>
      </c>
      <c r="AY28">
        <v>0.7344500422477722</v>
      </c>
      <c r="AZ28">
        <v>0.7344500422477722</v>
      </c>
      <c r="BA28">
        <v>0.7344500422477722</v>
      </c>
      <c r="BB28">
        <v>0.7553809285163879</v>
      </c>
      <c r="BC28">
        <v>0.7344500422477722</v>
      </c>
      <c r="BD28">
        <v>0.7344500422477722</v>
      </c>
      <c r="BM28" t="s">
        <v>31</v>
      </c>
    </row>
    <row r="29" spans="1:56" ht="15">
      <c r="A29" t="s">
        <v>46</v>
      </c>
      <c r="B29" t="s">
        <v>47</v>
      </c>
      <c r="E29">
        <v>0.9248000383377075</v>
      </c>
      <c r="F29">
        <v>0.9248000383377075</v>
      </c>
      <c r="G29">
        <v>0.9248000383377075</v>
      </c>
      <c r="H29">
        <v>0.9248000383377075</v>
      </c>
      <c r="I29">
        <v>0.9248000383377075</v>
      </c>
      <c r="J29">
        <v>0.9371429085731506</v>
      </c>
      <c r="K29">
        <v>0.9248000383377075</v>
      </c>
      <c r="L29">
        <v>0.9248000383377075</v>
      </c>
      <c r="P29">
        <v>0.6489999890327454</v>
      </c>
      <c r="Q29">
        <v>0.6489999890327454</v>
      </c>
      <c r="R29">
        <v>0.6489999890327454</v>
      </c>
      <c r="S29">
        <v>0.6489999890327454</v>
      </c>
      <c r="T29">
        <v>0.6489999890327454</v>
      </c>
      <c r="U29">
        <v>0.6489999890327454</v>
      </c>
      <c r="V29">
        <v>0.6489999890327454</v>
      </c>
      <c r="W29">
        <v>0.6489999890327454</v>
      </c>
      <c r="AA29">
        <v>0.6800000071525574</v>
      </c>
      <c r="AB29">
        <v>0.6800000071525574</v>
      </c>
      <c r="AC29">
        <v>0.6800000071525574</v>
      </c>
      <c r="AD29">
        <v>0.6800000071525574</v>
      </c>
      <c r="AE29">
        <v>0.6800000071525574</v>
      </c>
      <c r="AF29">
        <v>0.6800000071525574</v>
      </c>
      <c r="AG29">
        <v>0.6800000071525574</v>
      </c>
      <c r="AH29">
        <v>0.6800000071525574</v>
      </c>
      <c r="AJ29">
        <v>0.6840000152587891</v>
      </c>
      <c r="AM29">
        <v>0.6840000152587891</v>
      </c>
      <c r="AN29">
        <v>0.6840000152587891</v>
      </c>
      <c r="AO29">
        <v>0.6840000152587891</v>
      </c>
      <c r="AP29">
        <v>0.6840000152587891</v>
      </c>
      <c r="AR29">
        <v>0.6840000152587891</v>
      </c>
      <c r="AS29">
        <v>0.6840000152587891</v>
      </c>
      <c r="AU29">
        <v>0.6840000152587891</v>
      </c>
      <c r="AW29">
        <v>0.7512667179107666</v>
      </c>
      <c r="AX29">
        <v>0.7344500422477722</v>
      </c>
      <c r="AY29">
        <v>0.7344500422477722</v>
      </c>
      <c r="AZ29">
        <v>0.7344500422477722</v>
      </c>
      <c r="BA29">
        <v>0.7344500422477722</v>
      </c>
      <c r="BB29">
        <v>0.7553809285163879</v>
      </c>
      <c r="BC29">
        <v>0.7344500422477722</v>
      </c>
      <c r="BD29">
        <v>0.7344500422477722</v>
      </c>
    </row>
    <row r="30" spans="1:56" ht="15">
      <c r="A30" t="s">
        <v>46</v>
      </c>
      <c r="B30" t="s">
        <v>47</v>
      </c>
      <c r="E30">
        <v>0.9248000383377075</v>
      </c>
      <c r="F30">
        <v>0.9248000383377075</v>
      </c>
      <c r="G30">
        <v>0.9248000383377075</v>
      </c>
      <c r="H30">
        <v>0.9248000383377075</v>
      </c>
      <c r="I30">
        <v>0.9248000383377075</v>
      </c>
      <c r="J30">
        <v>0.9371429085731506</v>
      </c>
      <c r="K30">
        <v>0.9248000383377075</v>
      </c>
      <c r="L30">
        <v>0.9248000383377075</v>
      </c>
      <c r="P30">
        <v>0.6489999890327454</v>
      </c>
      <c r="Q30">
        <v>0.6489999890327454</v>
      </c>
      <c r="R30">
        <v>0.6489999890327454</v>
      </c>
      <c r="S30">
        <v>0.6489999890327454</v>
      </c>
      <c r="T30">
        <v>0.6489999890327454</v>
      </c>
      <c r="U30">
        <v>0.6489999890327454</v>
      </c>
      <c r="V30">
        <v>0.6489999890327454</v>
      </c>
      <c r="W30">
        <v>0.6489999890327454</v>
      </c>
      <c r="AA30">
        <v>0.6800000071525574</v>
      </c>
      <c r="AB30">
        <v>0.6800000071525574</v>
      </c>
      <c r="AC30">
        <v>0.6800000071525574</v>
      </c>
      <c r="AD30">
        <v>0.6800000071525574</v>
      </c>
      <c r="AE30">
        <v>0.6800000071525574</v>
      </c>
      <c r="AF30">
        <v>0.6800000071525574</v>
      </c>
      <c r="AG30">
        <v>0.6800000071525574</v>
      </c>
      <c r="AH30">
        <v>0.6800000071525574</v>
      </c>
      <c r="AJ30">
        <v>0.6840000152587891</v>
      </c>
      <c r="AM30">
        <v>0.6840000152587891</v>
      </c>
      <c r="AN30">
        <v>0.6840000152587891</v>
      </c>
      <c r="AO30">
        <v>0.6840000152587891</v>
      </c>
      <c r="AP30">
        <v>0.6840000152587891</v>
      </c>
      <c r="AR30">
        <v>0.6840000152587891</v>
      </c>
      <c r="AS30">
        <v>0.6840000152587891</v>
      </c>
      <c r="AU30">
        <v>0.6840000152587891</v>
      </c>
      <c r="AW30">
        <v>0.7512667179107666</v>
      </c>
      <c r="AX30">
        <v>0.7344500422477722</v>
      </c>
      <c r="AY30">
        <v>0.7344500422477722</v>
      </c>
      <c r="AZ30">
        <v>0.7344500422477722</v>
      </c>
      <c r="BA30">
        <v>0.7344500422477722</v>
      </c>
      <c r="BB30">
        <v>0.7553809285163879</v>
      </c>
      <c r="BC30">
        <v>0.7344500422477722</v>
      </c>
      <c r="BD30">
        <v>0.7344500422477722</v>
      </c>
    </row>
    <row r="31" spans="1:56" ht="15">
      <c r="A31" t="s">
        <v>46</v>
      </c>
      <c r="B31" t="s">
        <v>47</v>
      </c>
      <c r="E31">
        <v>0.9248000383377075</v>
      </c>
      <c r="F31">
        <v>0.9248000383377075</v>
      </c>
      <c r="G31">
        <v>0.9248000383377075</v>
      </c>
      <c r="H31">
        <v>0.9248000383377075</v>
      </c>
      <c r="I31">
        <v>0.9248000383377075</v>
      </c>
      <c r="J31">
        <v>0.9371429085731506</v>
      </c>
      <c r="K31">
        <v>0.9248000383377075</v>
      </c>
      <c r="L31">
        <v>0.9248000383377075</v>
      </c>
      <c r="P31">
        <v>0.6489999890327454</v>
      </c>
      <c r="Q31">
        <v>0.6489999890327454</v>
      </c>
      <c r="R31">
        <v>0.6489999890327454</v>
      </c>
      <c r="S31">
        <v>0.6489999890327454</v>
      </c>
      <c r="T31">
        <v>0.6489999890327454</v>
      </c>
      <c r="U31">
        <v>0.6489999890327454</v>
      </c>
      <c r="V31">
        <v>0.6489999890327454</v>
      </c>
      <c r="W31">
        <v>0.6489999890327454</v>
      </c>
      <c r="AA31">
        <v>0.6800000071525574</v>
      </c>
      <c r="AB31">
        <v>0.6800000071525574</v>
      </c>
      <c r="AC31">
        <v>0.6800000071525574</v>
      </c>
      <c r="AD31">
        <v>0.6800000071525574</v>
      </c>
      <c r="AE31">
        <v>0.6800000071525574</v>
      </c>
      <c r="AF31">
        <v>0.6800000071525574</v>
      </c>
      <c r="AG31">
        <v>0.6800000071525574</v>
      </c>
      <c r="AH31">
        <v>0.6800000071525574</v>
      </c>
      <c r="AJ31">
        <v>0.6840000152587891</v>
      </c>
      <c r="AM31">
        <v>0.6840000152587891</v>
      </c>
      <c r="AN31">
        <v>0.6840000152587891</v>
      </c>
      <c r="AO31">
        <v>0.6840000152587891</v>
      </c>
      <c r="AP31">
        <v>0.6840000152587891</v>
      </c>
      <c r="AR31">
        <v>0.6840000152587891</v>
      </c>
      <c r="AS31">
        <v>0.6840000152587891</v>
      </c>
      <c r="AU31">
        <v>0.6840000152587891</v>
      </c>
      <c r="AW31">
        <v>0.7512667179107666</v>
      </c>
      <c r="AX31">
        <v>0.7344500422477722</v>
      </c>
      <c r="AY31">
        <v>0.7344500422477722</v>
      </c>
      <c r="AZ31">
        <v>0.7344500422477722</v>
      </c>
      <c r="BA31">
        <v>0.7344500422477722</v>
      </c>
      <c r="BB31">
        <v>0.7553809285163879</v>
      </c>
      <c r="BC31">
        <v>0.7344500422477722</v>
      </c>
      <c r="BD31">
        <v>0.7344500422477722</v>
      </c>
    </row>
    <row r="32" spans="1:56" ht="15">
      <c r="A32" t="s">
        <v>46</v>
      </c>
      <c r="B32" t="s">
        <v>47</v>
      </c>
      <c r="E32">
        <v>0.9248000383377075</v>
      </c>
      <c r="F32">
        <v>0.9248000383377075</v>
      </c>
      <c r="G32">
        <v>0.9248000383377075</v>
      </c>
      <c r="H32">
        <v>0.9248000383377075</v>
      </c>
      <c r="I32">
        <v>0.9248000383377075</v>
      </c>
      <c r="J32">
        <v>0.9371429085731506</v>
      </c>
      <c r="K32">
        <v>0.9248000383377075</v>
      </c>
      <c r="L32">
        <v>0.9248000383377075</v>
      </c>
      <c r="P32">
        <v>0.6489999890327454</v>
      </c>
      <c r="Q32">
        <v>0.6489999890327454</v>
      </c>
      <c r="R32">
        <v>0.6489999890327454</v>
      </c>
      <c r="S32">
        <v>0.6489999890327454</v>
      </c>
      <c r="T32">
        <v>0.6489999890327454</v>
      </c>
      <c r="U32">
        <v>0.6489999890327454</v>
      </c>
      <c r="V32">
        <v>0.6489999890327454</v>
      </c>
      <c r="W32">
        <v>0.6489999890327454</v>
      </c>
      <c r="AA32">
        <v>0.6800000071525574</v>
      </c>
      <c r="AB32">
        <v>0.6800000071525574</v>
      </c>
      <c r="AC32">
        <v>0.6800000071525574</v>
      </c>
      <c r="AD32">
        <v>0.6800000071525574</v>
      </c>
      <c r="AE32">
        <v>0.6800000071525574</v>
      </c>
      <c r="AF32">
        <v>0.6800000071525574</v>
      </c>
      <c r="AG32">
        <v>0.6800000071525574</v>
      </c>
      <c r="AH32">
        <v>0.6800000071525574</v>
      </c>
      <c r="AJ32">
        <v>0.6840000152587891</v>
      </c>
      <c r="AM32">
        <v>0.6840000152587891</v>
      </c>
      <c r="AN32">
        <v>0.6840000152587891</v>
      </c>
      <c r="AO32">
        <v>0.6840000152587891</v>
      </c>
      <c r="AP32">
        <v>0.6840000152587891</v>
      </c>
      <c r="AR32">
        <v>0.6840000152587891</v>
      </c>
      <c r="AS32">
        <v>0.6840000152587891</v>
      </c>
      <c r="AU32">
        <v>0.6840000152587891</v>
      </c>
      <c r="AW32">
        <v>0.7512667179107666</v>
      </c>
      <c r="AX32">
        <v>0.7344500422477722</v>
      </c>
      <c r="AY32">
        <v>0.7344500422477722</v>
      </c>
      <c r="AZ32">
        <v>0.7344500422477722</v>
      </c>
      <c r="BA32">
        <v>0.7344500422477722</v>
      </c>
      <c r="BB32">
        <v>0.7553809285163879</v>
      </c>
      <c r="BC32">
        <v>0.7344500422477722</v>
      </c>
      <c r="BD32">
        <v>0.7344500422477722</v>
      </c>
    </row>
    <row r="33" spans="1:55" ht="15">
      <c r="A33" t="s">
        <v>46</v>
      </c>
      <c r="B33" t="s">
        <v>47</v>
      </c>
      <c r="E33">
        <v>0.9248000383377075</v>
      </c>
      <c r="F33">
        <v>0.9248000383377075</v>
      </c>
      <c r="G33">
        <v>0.9248000383377075</v>
      </c>
      <c r="H33">
        <v>0.9248000383377075</v>
      </c>
      <c r="I33">
        <v>0.9248000383377075</v>
      </c>
      <c r="J33">
        <v>0.9371429085731506</v>
      </c>
      <c r="K33">
        <v>0.9248000383377075</v>
      </c>
      <c r="L33">
        <v>0.9248000383377075</v>
      </c>
      <c r="P33">
        <v>0.6489999890327454</v>
      </c>
      <c r="Q33">
        <v>0.6489999890327454</v>
      </c>
      <c r="R33">
        <v>0.6489999890327454</v>
      </c>
      <c r="S33">
        <v>0.6489999890327454</v>
      </c>
      <c r="T33">
        <v>0.6489999890327454</v>
      </c>
      <c r="U33">
        <v>0.6489999890327454</v>
      </c>
      <c r="V33">
        <v>0.6489999890327454</v>
      </c>
      <c r="AA33">
        <v>0.6800000071525574</v>
      </c>
      <c r="AB33">
        <v>0.6800000071525574</v>
      </c>
      <c r="AC33">
        <v>0.6800000071525574</v>
      </c>
      <c r="AD33">
        <v>0.6800000071525574</v>
      </c>
      <c r="AE33">
        <v>0.6800000071525574</v>
      </c>
      <c r="AF33">
        <v>0.6800000071525574</v>
      </c>
      <c r="AG33">
        <v>0.6800000071525574</v>
      </c>
      <c r="AJ33">
        <v>0.6840000152587891</v>
      </c>
      <c r="AM33">
        <v>0.6840000152587891</v>
      </c>
      <c r="AN33">
        <v>0.6840000152587891</v>
      </c>
      <c r="AO33">
        <v>0.6840000152587891</v>
      </c>
      <c r="AP33">
        <v>0.6840000152587891</v>
      </c>
      <c r="AR33">
        <v>0.6840000152587891</v>
      </c>
      <c r="AU33">
        <v>0.6840000152587891</v>
      </c>
      <c r="AW33">
        <v>0.7512667179107666</v>
      </c>
      <c r="AX33">
        <v>0.7344500422477722</v>
      </c>
      <c r="AY33">
        <v>0.7344500422477722</v>
      </c>
      <c r="AZ33">
        <v>0.7344500422477722</v>
      </c>
      <c r="BA33">
        <v>0.7344500422477722</v>
      </c>
      <c r="BB33">
        <v>0.7553809285163879</v>
      </c>
      <c r="BC33">
        <v>0.7344500422477722</v>
      </c>
    </row>
    <row r="34" spans="1:55" ht="15">
      <c r="A34" t="s">
        <v>46</v>
      </c>
      <c r="B34" t="s">
        <v>47</v>
      </c>
      <c r="E34">
        <v>0.9248000383377075</v>
      </c>
      <c r="F34">
        <v>0.9248000383377075</v>
      </c>
      <c r="G34">
        <v>0.9248000383377075</v>
      </c>
      <c r="H34">
        <v>0.9248000383377075</v>
      </c>
      <c r="I34">
        <v>0.9248000383377075</v>
      </c>
      <c r="J34">
        <v>0.9371429085731506</v>
      </c>
      <c r="K34">
        <v>0.9248000383377075</v>
      </c>
      <c r="P34">
        <v>0.6489999890327454</v>
      </c>
      <c r="Q34">
        <v>0.6489999890327454</v>
      </c>
      <c r="R34">
        <v>0.6489999890327454</v>
      </c>
      <c r="S34">
        <v>0.6489999890327454</v>
      </c>
      <c r="T34">
        <v>0.6489999890327454</v>
      </c>
      <c r="U34">
        <v>0.6489999890327454</v>
      </c>
      <c r="V34">
        <v>0.6489999890327454</v>
      </c>
      <c r="AA34">
        <v>0.6800000071525574</v>
      </c>
      <c r="AB34">
        <v>0.6800000071525574</v>
      </c>
      <c r="AC34">
        <v>0.6800000071525574</v>
      </c>
      <c r="AD34">
        <v>0.6800000071525574</v>
      </c>
      <c r="AE34">
        <v>0.6800000071525574</v>
      </c>
      <c r="AF34">
        <v>0.6800000071525574</v>
      </c>
      <c r="AG34">
        <v>0.6800000071525574</v>
      </c>
      <c r="AJ34">
        <v>0.6840000152587891</v>
      </c>
      <c r="AM34">
        <v>0.6840000152587891</v>
      </c>
      <c r="AN34">
        <v>0.6840000152587891</v>
      </c>
      <c r="AO34">
        <v>0.6840000152587891</v>
      </c>
      <c r="AP34">
        <v>0.6840000152587891</v>
      </c>
      <c r="AR34">
        <v>0.6840000152587891</v>
      </c>
      <c r="AU34">
        <v>0.6840000152587891</v>
      </c>
      <c r="AW34">
        <v>0.7512667179107666</v>
      </c>
      <c r="AX34">
        <v>0.7344500422477722</v>
      </c>
      <c r="AY34">
        <v>0.7344500422477722</v>
      </c>
      <c r="AZ34">
        <v>0.7344500422477722</v>
      </c>
      <c r="BA34">
        <v>0.7344500422477722</v>
      </c>
      <c r="BB34">
        <v>0.7553809285163879</v>
      </c>
      <c r="BC34">
        <v>0.7344500422477722</v>
      </c>
    </row>
    <row r="35" spans="1:55" ht="15">
      <c r="A35" t="s">
        <v>46</v>
      </c>
      <c r="B35" t="s">
        <v>47</v>
      </c>
      <c r="E35">
        <v>0.9248000383377075</v>
      </c>
      <c r="F35">
        <v>0.9248000383377075</v>
      </c>
      <c r="G35">
        <v>0.9248000383377075</v>
      </c>
      <c r="H35">
        <v>0.9248000383377075</v>
      </c>
      <c r="I35">
        <v>0.9248000383377075</v>
      </c>
      <c r="J35">
        <v>0.9371429085731506</v>
      </c>
      <c r="K35">
        <v>0.9248000383377075</v>
      </c>
      <c r="P35">
        <v>0.6489999890327454</v>
      </c>
      <c r="Q35">
        <v>0.6489999890327454</v>
      </c>
      <c r="R35">
        <v>0.6489999890327454</v>
      </c>
      <c r="S35">
        <v>0.6489999890327454</v>
      </c>
      <c r="T35">
        <v>0.6489999890327454</v>
      </c>
      <c r="U35">
        <v>0.6489999890327454</v>
      </c>
      <c r="V35">
        <v>0.6489999890327454</v>
      </c>
      <c r="AA35">
        <v>0.6800000071525574</v>
      </c>
      <c r="AB35">
        <v>0.6800000071525574</v>
      </c>
      <c r="AC35">
        <v>0.6800000071525574</v>
      </c>
      <c r="AD35">
        <v>0.6800000071525574</v>
      </c>
      <c r="AE35">
        <v>0.6800000071525574</v>
      </c>
      <c r="AF35">
        <v>0.6800000071525574</v>
      </c>
      <c r="AG35">
        <v>0.6800000071525574</v>
      </c>
      <c r="AJ35">
        <v>0.6840000152587891</v>
      </c>
      <c r="AM35">
        <v>0.6840000152587891</v>
      </c>
      <c r="AN35">
        <v>0.6840000152587891</v>
      </c>
      <c r="AO35">
        <v>0.6840000152587891</v>
      </c>
      <c r="AP35">
        <v>0.6840000152587891</v>
      </c>
      <c r="AR35">
        <v>0.6840000152587891</v>
      </c>
      <c r="AU35">
        <v>0.6840000152587891</v>
      </c>
      <c r="AW35">
        <v>0.7512667179107666</v>
      </c>
      <c r="AX35">
        <v>0.7344500422477722</v>
      </c>
      <c r="AY35">
        <v>0.7344500422477722</v>
      </c>
      <c r="AZ35">
        <v>0.7344500422477722</v>
      </c>
      <c r="BA35">
        <v>0.7344500422477722</v>
      </c>
      <c r="BB35">
        <v>0.7553809285163879</v>
      </c>
      <c r="BC35">
        <v>0.7344500422477722</v>
      </c>
    </row>
    <row r="36" spans="1:55" ht="15">
      <c r="A36" t="s">
        <v>46</v>
      </c>
      <c r="B36" t="s">
        <v>47</v>
      </c>
      <c r="E36">
        <v>0.9248000383377075</v>
      </c>
      <c r="F36">
        <v>0.9248000383377075</v>
      </c>
      <c r="G36">
        <v>0.9248000383377075</v>
      </c>
      <c r="H36">
        <v>0.9248000383377075</v>
      </c>
      <c r="I36">
        <v>0.9248000383377075</v>
      </c>
      <c r="J36">
        <v>0.9371429085731506</v>
      </c>
      <c r="K36">
        <v>0.9248000383377075</v>
      </c>
      <c r="P36">
        <v>0.6489999890327454</v>
      </c>
      <c r="Q36">
        <v>0.6489999890327454</v>
      </c>
      <c r="R36">
        <v>0.6489999890327454</v>
      </c>
      <c r="S36">
        <v>0.6489999890327454</v>
      </c>
      <c r="T36">
        <v>0.6489999890327454</v>
      </c>
      <c r="U36">
        <v>0.6489999890327454</v>
      </c>
      <c r="V36">
        <v>0.6489999890327454</v>
      </c>
      <c r="AA36">
        <v>0.6800000071525574</v>
      </c>
      <c r="AB36">
        <v>0.6800000071525574</v>
      </c>
      <c r="AC36">
        <v>0.6800000071525574</v>
      </c>
      <c r="AD36">
        <v>0.6800000071525574</v>
      </c>
      <c r="AE36">
        <v>0.6800000071525574</v>
      </c>
      <c r="AF36">
        <v>0.6800000071525574</v>
      </c>
      <c r="AG36">
        <v>0.6800000071525574</v>
      </c>
      <c r="AJ36">
        <v>0.6840000152587891</v>
      </c>
      <c r="AM36">
        <v>0.6840000152587891</v>
      </c>
      <c r="AN36">
        <v>0.6840000152587891</v>
      </c>
      <c r="AO36">
        <v>0.6840000152587891</v>
      </c>
      <c r="AP36">
        <v>0.6840000152587891</v>
      </c>
      <c r="AR36">
        <v>0.6840000152587891</v>
      </c>
      <c r="AU36">
        <v>0.6840000152587891</v>
      </c>
      <c r="AW36">
        <v>0.7512667179107666</v>
      </c>
      <c r="AX36">
        <v>0.7344500422477722</v>
      </c>
      <c r="AY36">
        <v>0.7344500422477722</v>
      </c>
      <c r="AZ36">
        <v>0.7344500422477722</v>
      </c>
      <c r="BA36">
        <v>0.7344500422477722</v>
      </c>
      <c r="BB36">
        <v>0.7553809285163879</v>
      </c>
      <c r="BC36">
        <v>0.7344500422477722</v>
      </c>
    </row>
    <row r="37" spans="1:55" ht="15">
      <c r="A37" t="s">
        <v>46</v>
      </c>
      <c r="B37" t="s">
        <v>47</v>
      </c>
      <c r="E37">
        <v>0.9248000383377075</v>
      </c>
      <c r="F37">
        <v>0.9248000383377075</v>
      </c>
      <c r="G37">
        <v>0.9248000383377075</v>
      </c>
      <c r="H37">
        <v>0.9248000383377075</v>
      </c>
      <c r="I37">
        <v>0.9248000383377075</v>
      </c>
      <c r="J37">
        <v>0.9371429085731506</v>
      </c>
      <c r="K37">
        <v>0.9248000383377075</v>
      </c>
      <c r="P37">
        <v>0.6489999890327454</v>
      </c>
      <c r="Q37">
        <v>0.6489999890327454</v>
      </c>
      <c r="R37">
        <v>0.6489999890327454</v>
      </c>
      <c r="S37">
        <v>0.6489999890327454</v>
      </c>
      <c r="T37">
        <v>0.6489999890327454</v>
      </c>
      <c r="U37">
        <v>0.6489999890327454</v>
      </c>
      <c r="V37">
        <v>0.6489999890327454</v>
      </c>
      <c r="AA37">
        <v>0.6800000071525574</v>
      </c>
      <c r="AB37">
        <v>0.6800000071525574</v>
      </c>
      <c r="AC37">
        <v>0.6800000071525574</v>
      </c>
      <c r="AD37">
        <v>0.6800000071525574</v>
      </c>
      <c r="AE37">
        <v>0.6800000071525574</v>
      </c>
      <c r="AF37">
        <v>0.6800000071525574</v>
      </c>
      <c r="AG37">
        <v>0.6800000071525574</v>
      </c>
      <c r="AJ37">
        <v>0.6840000152587891</v>
      </c>
      <c r="AM37">
        <v>0.6840000152587891</v>
      </c>
      <c r="AN37">
        <v>0.6840000152587891</v>
      </c>
      <c r="AO37">
        <v>0.6840000152587891</v>
      </c>
      <c r="AP37">
        <v>0.6840000152587891</v>
      </c>
      <c r="AR37">
        <v>0.6840000152587891</v>
      </c>
      <c r="AU37">
        <v>0.6840000152587891</v>
      </c>
      <c r="AW37">
        <v>0.7512667179107666</v>
      </c>
      <c r="AX37">
        <v>0.7344500422477722</v>
      </c>
      <c r="AY37">
        <v>0.7344500422477722</v>
      </c>
      <c r="AZ37">
        <v>0.7344500422477722</v>
      </c>
      <c r="BA37">
        <v>0.7344500422477722</v>
      </c>
      <c r="BB37">
        <v>0.7553809285163879</v>
      </c>
      <c r="BC37">
        <v>0.7344500422477722</v>
      </c>
    </row>
    <row r="38" spans="1:55" ht="15">
      <c r="A38" t="s">
        <v>46</v>
      </c>
      <c r="B38" t="s">
        <v>47</v>
      </c>
      <c r="E38">
        <v>0.9248000383377075</v>
      </c>
      <c r="F38">
        <v>0.9248000383377075</v>
      </c>
      <c r="G38">
        <v>0.9248000383377075</v>
      </c>
      <c r="H38">
        <v>0.9248000383377075</v>
      </c>
      <c r="I38">
        <v>0.9248000383377075</v>
      </c>
      <c r="J38">
        <v>0.9371429085731506</v>
      </c>
      <c r="K38">
        <v>0.9248000383377075</v>
      </c>
      <c r="P38">
        <v>0.6489999890327454</v>
      </c>
      <c r="Q38">
        <v>0.6489999890327454</v>
      </c>
      <c r="R38">
        <v>0.6489999890327454</v>
      </c>
      <c r="S38">
        <v>0.6489999890327454</v>
      </c>
      <c r="T38">
        <v>0.6489999890327454</v>
      </c>
      <c r="U38">
        <v>0.6489999890327454</v>
      </c>
      <c r="V38">
        <v>0.6489999890327454</v>
      </c>
      <c r="AA38">
        <v>0.6800000071525574</v>
      </c>
      <c r="AB38">
        <v>0.6800000071525574</v>
      </c>
      <c r="AC38">
        <v>0.6800000071525574</v>
      </c>
      <c r="AD38">
        <v>0.6800000071525574</v>
      </c>
      <c r="AE38">
        <v>0.6800000071525574</v>
      </c>
      <c r="AF38">
        <v>0.6800000071525574</v>
      </c>
      <c r="AG38">
        <v>0.6800000071525574</v>
      </c>
      <c r="AJ38">
        <v>0.6840000152587891</v>
      </c>
      <c r="AM38">
        <v>0.6840000152587891</v>
      </c>
      <c r="AN38">
        <v>0.6840000152587891</v>
      </c>
      <c r="AO38">
        <v>0.6840000152587891</v>
      </c>
      <c r="AP38">
        <v>0.6840000152587891</v>
      </c>
      <c r="AR38">
        <v>0.6840000152587891</v>
      </c>
      <c r="AU38">
        <v>0.6840000152587891</v>
      </c>
      <c r="AW38">
        <v>0.7512667179107666</v>
      </c>
      <c r="AX38">
        <v>0.7344500422477722</v>
      </c>
      <c r="AY38">
        <v>0.7344500422477722</v>
      </c>
      <c r="AZ38">
        <v>0.7344500422477722</v>
      </c>
      <c r="BA38">
        <v>0.7344500422477722</v>
      </c>
      <c r="BB38">
        <v>0.7553809285163879</v>
      </c>
      <c r="BC38">
        <v>0.7344500422477722</v>
      </c>
    </row>
    <row r="39" spans="1:55" ht="15">
      <c r="A39" t="s">
        <v>46</v>
      </c>
      <c r="B39" t="s">
        <v>47</v>
      </c>
      <c r="E39">
        <v>0.9248000383377075</v>
      </c>
      <c r="F39">
        <v>0.9248000383377075</v>
      </c>
      <c r="G39">
        <v>0.9248000383377075</v>
      </c>
      <c r="H39">
        <v>0.9248000383377075</v>
      </c>
      <c r="I39">
        <v>0.9248000383377075</v>
      </c>
      <c r="J39">
        <v>0.9371429085731506</v>
      </c>
      <c r="K39">
        <v>0.9248000383377075</v>
      </c>
      <c r="P39">
        <v>0.6489999890327454</v>
      </c>
      <c r="Q39">
        <v>0.6489999890327454</v>
      </c>
      <c r="R39">
        <v>0.6489999890327454</v>
      </c>
      <c r="S39">
        <v>0.6489999890327454</v>
      </c>
      <c r="T39">
        <v>0.6489999890327454</v>
      </c>
      <c r="U39">
        <v>0.6489999890327454</v>
      </c>
      <c r="V39">
        <v>0.6489999890327454</v>
      </c>
      <c r="AA39">
        <v>0.6800000071525574</v>
      </c>
      <c r="AB39">
        <v>0.6800000071525574</v>
      </c>
      <c r="AC39">
        <v>0.6800000071525574</v>
      </c>
      <c r="AD39">
        <v>0.6800000071525574</v>
      </c>
      <c r="AE39">
        <v>0.6800000071525574</v>
      </c>
      <c r="AF39">
        <v>0.6800000071525574</v>
      </c>
      <c r="AG39">
        <v>0.6800000071525574</v>
      </c>
      <c r="AJ39">
        <v>0.6840000152587891</v>
      </c>
      <c r="AM39">
        <v>0.6840000152587891</v>
      </c>
      <c r="AN39">
        <v>0.6840000152587891</v>
      </c>
      <c r="AO39">
        <v>0.6840000152587891</v>
      </c>
      <c r="AP39">
        <v>0.6840000152587891</v>
      </c>
      <c r="AR39">
        <v>0.6840000152587891</v>
      </c>
      <c r="AU39">
        <v>0.6840000152587891</v>
      </c>
      <c r="AW39">
        <v>0.7512667179107666</v>
      </c>
      <c r="AX39">
        <v>0.7344500422477722</v>
      </c>
      <c r="AY39">
        <v>0.7344500422477722</v>
      </c>
      <c r="AZ39">
        <v>0.7344500422477722</v>
      </c>
      <c r="BA39">
        <v>0.7344500422477722</v>
      </c>
      <c r="BB39">
        <v>0.7553809285163879</v>
      </c>
      <c r="BC39">
        <v>0.7344500422477722</v>
      </c>
    </row>
    <row r="40" spans="1:55" ht="15">
      <c r="A40" t="s">
        <v>46</v>
      </c>
      <c r="B40" t="s">
        <v>47</v>
      </c>
      <c r="E40">
        <v>0.9248000383377075</v>
      </c>
      <c r="F40">
        <v>0.9248000383377075</v>
      </c>
      <c r="G40">
        <v>0.9248000383377075</v>
      </c>
      <c r="H40">
        <v>0.9248000383377075</v>
      </c>
      <c r="I40">
        <v>0.9248000383377075</v>
      </c>
      <c r="J40">
        <v>0.9371429085731506</v>
      </c>
      <c r="K40">
        <v>0.9248000383377075</v>
      </c>
      <c r="P40">
        <v>0.6489999890327454</v>
      </c>
      <c r="Q40">
        <v>0.6489999890327454</v>
      </c>
      <c r="R40">
        <v>0.6489999890327454</v>
      </c>
      <c r="S40">
        <v>0.6489999890327454</v>
      </c>
      <c r="T40">
        <v>0.6489999890327454</v>
      </c>
      <c r="U40">
        <v>0.6489999890327454</v>
      </c>
      <c r="V40">
        <v>0.6489999890327454</v>
      </c>
      <c r="AA40">
        <v>0.6800000071525574</v>
      </c>
      <c r="AB40">
        <v>0.6800000071525574</v>
      </c>
      <c r="AC40">
        <v>0.6800000071525574</v>
      </c>
      <c r="AD40">
        <v>0.6800000071525574</v>
      </c>
      <c r="AE40">
        <v>0.6800000071525574</v>
      </c>
      <c r="AF40">
        <v>0.6800000071525574</v>
      </c>
      <c r="AG40">
        <v>0.6800000071525574</v>
      </c>
      <c r="AJ40">
        <v>0.6840000152587891</v>
      </c>
      <c r="AM40">
        <v>0.6840000152587891</v>
      </c>
      <c r="AN40">
        <v>0.6840000152587891</v>
      </c>
      <c r="AO40">
        <v>0.6840000152587891</v>
      </c>
      <c r="AP40">
        <v>0.6840000152587891</v>
      </c>
      <c r="AR40">
        <v>0.6840000152587891</v>
      </c>
      <c r="AU40">
        <v>0.6840000152587891</v>
      </c>
      <c r="AW40">
        <v>0.7512667179107666</v>
      </c>
      <c r="AX40">
        <v>0.7344500422477722</v>
      </c>
      <c r="AY40">
        <v>0.7344500422477722</v>
      </c>
      <c r="AZ40">
        <v>0.7344500422477722</v>
      </c>
      <c r="BA40">
        <v>0.7344500422477722</v>
      </c>
      <c r="BB40">
        <v>0.7553809285163879</v>
      </c>
      <c r="BC40">
        <v>0.7344500422477722</v>
      </c>
    </row>
    <row r="41" spans="1:55" ht="15">
      <c r="A41" t="s">
        <v>46</v>
      </c>
      <c r="B41" t="s">
        <v>47</v>
      </c>
      <c r="E41">
        <v>0.9248000383377075</v>
      </c>
      <c r="F41">
        <v>0.9248000383377075</v>
      </c>
      <c r="G41">
        <v>0.9248000383377075</v>
      </c>
      <c r="H41">
        <v>0.9248000383377075</v>
      </c>
      <c r="I41">
        <v>0.9248000383377075</v>
      </c>
      <c r="J41">
        <v>0.9371429085731506</v>
      </c>
      <c r="K41">
        <v>0.9248000383377075</v>
      </c>
      <c r="P41">
        <v>0.6489999890327454</v>
      </c>
      <c r="Q41">
        <v>0.6489999890327454</v>
      </c>
      <c r="R41">
        <v>0.6489999890327454</v>
      </c>
      <c r="S41">
        <v>0.6489999890327454</v>
      </c>
      <c r="T41">
        <v>0.6489999890327454</v>
      </c>
      <c r="U41">
        <v>0.6489999890327454</v>
      </c>
      <c r="V41">
        <v>0.6489999890327454</v>
      </c>
      <c r="AA41">
        <v>0.6800000071525574</v>
      </c>
      <c r="AB41">
        <v>0.6800000071525574</v>
      </c>
      <c r="AC41">
        <v>0.6800000071525574</v>
      </c>
      <c r="AD41">
        <v>0.6800000071525574</v>
      </c>
      <c r="AE41">
        <v>0.6800000071525574</v>
      </c>
      <c r="AF41">
        <v>0.6800000071525574</v>
      </c>
      <c r="AG41">
        <v>0.6800000071525574</v>
      </c>
      <c r="AJ41">
        <v>0.6840000152587891</v>
      </c>
      <c r="AM41">
        <v>0.6840000152587891</v>
      </c>
      <c r="AN41">
        <v>0.6840000152587891</v>
      </c>
      <c r="AO41">
        <v>0.6840000152587891</v>
      </c>
      <c r="AP41">
        <v>0.6840000152587891</v>
      </c>
      <c r="AR41">
        <v>0.6840000152587891</v>
      </c>
      <c r="AU41">
        <v>0.6840000152587891</v>
      </c>
      <c r="AW41">
        <v>0.7512667179107666</v>
      </c>
      <c r="AX41">
        <v>0.7344500422477722</v>
      </c>
      <c r="AY41">
        <v>0.7344500422477722</v>
      </c>
      <c r="AZ41">
        <v>0.7344500422477722</v>
      </c>
      <c r="BA41">
        <v>0.7344500422477722</v>
      </c>
      <c r="BB41">
        <v>0.7553809285163879</v>
      </c>
      <c r="BC41">
        <v>0.7344500422477722</v>
      </c>
    </row>
    <row r="42" spans="1:55" ht="15">
      <c r="A42" t="s">
        <v>46</v>
      </c>
      <c r="B42" t="s">
        <v>47</v>
      </c>
      <c r="E42">
        <v>0.9248000383377075</v>
      </c>
      <c r="F42">
        <v>0.9248000383377075</v>
      </c>
      <c r="G42">
        <v>0.9248000383377075</v>
      </c>
      <c r="H42">
        <v>0.9248000383377075</v>
      </c>
      <c r="I42">
        <v>0.9248000383377075</v>
      </c>
      <c r="J42">
        <v>0.9371429085731506</v>
      </c>
      <c r="K42">
        <v>0.9248000383377075</v>
      </c>
      <c r="P42">
        <v>0.6489999890327454</v>
      </c>
      <c r="Q42">
        <v>0.6489999890327454</v>
      </c>
      <c r="R42">
        <v>0.6489999890327454</v>
      </c>
      <c r="S42">
        <v>0.6489999890327454</v>
      </c>
      <c r="T42">
        <v>0.6489999890327454</v>
      </c>
      <c r="U42">
        <v>0.6489999890327454</v>
      </c>
      <c r="V42">
        <v>0.6489999890327454</v>
      </c>
      <c r="AA42">
        <v>0.6800000071525574</v>
      </c>
      <c r="AB42">
        <v>0.6800000071525574</v>
      </c>
      <c r="AC42">
        <v>0.6800000071525574</v>
      </c>
      <c r="AD42">
        <v>0.6800000071525574</v>
      </c>
      <c r="AE42">
        <v>0.6800000071525574</v>
      </c>
      <c r="AF42">
        <v>0.6800000071525574</v>
      </c>
      <c r="AG42">
        <v>0.6800000071525574</v>
      </c>
      <c r="AJ42">
        <v>0.6840000152587891</v>
      </c>
      <c r="AM42">
        <v>0.6840000152587891</v>
      </c>
      <c r="AN42">
        <v>0.6840000152587891</v>
      </c>
      <c r="AO42">
        <v>0.6840000152587891</v>
      </c>
      <c r="AP42">
        <v>0.6840000152587891</v>
      </c>
      <c r="AR42">
        <v>0.6840000152587891</v>
      </c>
      <c r="AU42">
        <v>0.6840000152587891</v>
      </c>
      <c r="AW42">
        <v>0.7512667179107666</v>
      </c>
      <c r="AX42">
        <v>0.7344500422477722</v>
      </c>
      <c r="AY42">
        <v>0.7344500422477722</v>
      </c>
      <c r="AZ42">
        <v>0.7344500422477722</v>
      </c>
      <c r="BA42">
        <v>0.7344500422477722</v>
      </c>
      <c r="BB42">
        <v>0.7553809285163879</v>
      </c>
      <c r="BC42">
        <v>0.7344500422477722</v>
      </c>
    </row>
    <row r="43" spans="1:55" ht="15">
      <c r="A43" t="s">
        <v>46</v>
      </c>
      <c r="B43" t="s">
        <v>47</v>
      </c>
      <c r="E43">
        <v>0.9248000383377075</v>
      </c>
      <c r="F43">
        <v>0.9248000383377075</v>
      </c>
      <c r="G43">
        <v>0.9248000383377075</v>
      </c>
      <c r="H43">
        <v>0.9248000383377075</v>
      </c>
      <c r="I43">
        <v>0.9248000383377075</v>
      </c>
      <c r="J43">
        <v>0.9371429085731506</v>
      </c>
      <c r="K43">
        <v>0.9248000383377075</v>
      </c>
      <c r="P43">
        <v>0.6489999890327454</v>
      </c>
      <c r="Q43">
        <v>0.6489999890327454</v>
      </c>
      <c r="R43">
        <v>0.6489999890327454</v>
      </c>
      <c r="S43">
        <v>0.6489999890327454</v>
      </c>
      <c r="T43">
        <v>0.6489999890327454</v>
      </c>
      <c r="U43">
        <v>0.6489999890327454</v>
      </c>
      <c r="V43">
        <v>0.6489999890327454</v>
      </c>
      <c r="AA43">
        <v>0.6800000071525574</v>
      </c>
      <c r="AB43">
        <v>0.6800000071525574</v>
      </c>
      <c r="AC43">
        <v>0.6800000071525574</v>
      </c>
      <c r="AD43">
        <v>0.6800000071525574</v>
      </c>
      <c r="AE43">
        <v>0.6800000071525574</v>
      </c>
      <c r="AF43">
        <v>0.6800000071525574</v>
      </c>
      <c r="AG43">
        <v>0.6800000071525574</v>
      </c>
      <c r="AJ43">
        <v>0.6840000152587891</v>
      </c>
      <c r="AM43">
        <v>0.6840000152587891</v>
      </c>
      <c r="AN43">
        <v>0.6840000152587891</v>
      </c>
      <c r="AO43">
        <v>0.6840000152587891</v>
      </c>
      <c r="AP43">
        <v>0.6840000152587891</v>
      </c>
      <c r="AR43">
        <v>0.6840000152587891</v>
      </c>
      <c r="AU43">
        <v>0.6840000152587891</v>
      </c>
      <c r="AW43">
        <v>0.7512667179107666</v>
      </c>
      <c r="AX43">
        <v>0.7344500422477722</v>
      </c>
      <c r="AY43">
        <v>0.7344500422477722</v>
      </c>
      <c r="AZ43">
        <v>0.7344500422477722</v>
      </c>
      <c r="BA43">
        <v>0.7344500422477722</v>
      </c>
      <c r="BB43">
        <v>0.7553809285163879</v>
      </c>
      <c r="BC43">
        <v>0.7344500422477722</v>
      </c>
    </row>
    <row r="44" spans="1:55" ht="15">
      <c r="A44" t="s">
        <v>46</v>
      </c>
      <c r="B44" t="s">
        <v>47</v>
      </c>
      <c r="E44">
        <v>0.9248000383377075</v>
      </c>
      <c r="F44">
        <v>0.9248000383377075</v>
      </c>
      <c r="G44">
        <v>0.9248000383377075</v>
      </c>
      <c r="H44">
        <v>0.9248000383377075</v>
      </c>
      <c r="I44">
        <v>0.9248000383377075</v>
      </c>
      <c r="J44">
        <v>0.9371429085731506</v>
      </c>
      <c r="K44">
        <v>0.9248000383377075</v>
      </c>
      <c r="P44">
        <v>0.6489999890327454</v>
      </c>
      <c r="Q44">
        <v>0.6489999890327454</v>
      </c>
      <c r="R44">
        <v>0.6489999890327454</v>
      </c>
      <c r="S44">
        <v>0.6489999890327454</v>
      </c>
      <c r="T44">
        <v>0.6489999890327454</v>
      </c>
      <c r="U44">
        <v>0.6489999890327454</v>
      </c>
      <c r="V44">
        <v>0.6489999890327454</v>
      </c>
      <c r="AA44">
        <v>0.6800000071525574</v>
      </c>
      <c r="AB44">
        <v>0.6800000071525574</v>
      </c>
      <c r="AC44">
        <v>0.6800000071525574</v>
      </c>
      <c r="AD44">
        <v>0.6800000071525574</v>
      </c>
      <c r="AE44">
        <v>0.6800000071525574</v>
      </c>
      <c r="AF44">
        <v>0.6800000071525574</v>
      </c>
      <c r="AG44">
        <v>0.6800000071525574</v>
      </c>
      <c r="AJ44">
        <v>0.6840000152587891</v>
      </c>
      <c r="AM44">
        <v>0.6840000152587891</v>
      </c>
      <c r="AN44">
        <v>0.6840000152587891</v>
      </c>
      <c r="AO44">
        <v>0.6840000152587891</v>
      </c>
      <c r="AP44">
        <v>0.6840000152587891</v>
      </c>
      <c r="AR44">
        <v>0.6840000152587891</v>
      </c>
      <c r="AU44">
        <v>0.6840000152587891</v>
      </c>
      <c r="AW44">
        <v>0.7512667179107666</v>
      </c>
      <c r="AX44">
        <v>0.7344500422477722</v>
      </c>
      <c r="AY44">
        <v>0.7344500422477722</v>
      </c>
      <c r="AZ44">
        <v>0.7344500422477722</v>
      </c>
      <c r="BA44">
        <v>0.7344500422477722</v>
      </c>
      <c r="BB44">
        <v>0.7553809285163879</v>
      </c>
      <c r="BC44">
        <v>0.7344500422477722</v>
      </c>
    </row>
    <row r="45" spans="1:55" ht="15">
      <c r="A45" t="s">
        <v>46</v>
      </c>
      <c r="B45" t="s">
        <v>47</v>
      </c>
      <c r="E45">
        <v>0.9248000383377075</v>
      </c>
      <c r="F45">
        <v>0.9248000383377075</v>
      </c>
      <c r="G45">
        <v>0.9248000383377075</v>
      </c>
      <c r="H45">
        <v>0.9248000383377075</v>
      </c>
      <c r="I45">
        <v>0.9248000383377075</v>
      </c>
      <c r="J45">
        <v>0.9371429085731506</v>
      </c>
      <c r="K45">
        <v>0.9248000383377075</v>
      </c>
      <c r="P45">
        <v>0.6489999890327454</v>
      </c>
      <c r="Q45">
        <v>0.6489999890327454</v>
      </c>
      <c r="R45">
        <v>0.6489999890327454</v>
      </c>
      <c r="S45">
        <v>0.6489999890327454</v>
      </c>
      <c r="T45">
        <v>0.6489999890327454</v>
      </c>
      <c r="U45">
        <v>0.6489999890327454</v>
      </c>
      <c r="V45">
        <v>0.6489999890327454</v>
      </c>
      <c r="AA45">
        <v>0.6800000071525574</v>
      </c>
      <c r="AB45">
        <v>0.6800000071525574</v>
      </c>
      <c r="AC45">
        <v>0.6800000071525574</v>
      </c>
      <c r="AD45">
        <v>0.6800000071525574</v>
      </c>
      <c r="AE45">
        <v>0.6800000071525574</v>
      </c>
      <c r="AF45">
        <v>0.6800000071525574</v>
      </c>
      <c r="AG45">
        <v>0.6800000071525574</v>
      </c>
      <c r="AJ45">
        <v>0.6840000152587891</v>
      </c>
      <c r="AM45">
        <v>0.6840000152587891</v>
      </c>
      <c r="AN45">
        <v>0.6840000152587891</v>
      </c>
      <c r="AO45">
        <v>0.6840000152587891</v>
      </c>
      <c r="AP45">
        <v>0.6840000152587891</v>
      </c>
      <c r="AR45">
        <v>0.6840000152587891</v>
      </c>
      <c r="AU45">
        <v>0.6840000152587891</v>
      </c>
      <c r="AW45">
        <v>0.7512667179107666</v>
      </c>
      <c r="AX45">
        <v>0.7344500422477722</v>
      </c>
      <c r="AY45">
        <v>0.7344500422477722</v>
      </c>
      <c r="AZ45">
        <v>0.7344500422477722</v>
      </c>
      <c r="BA45">
        <v>0.7344500422477722</v>
      </c>
      <c r="BB45">
        <v>0.7553809285163879</v>
      </c>
      <c r="BC45">
        <v>0.7344500422477722</v>
      </c>
    </row>
    <row r="46" spans="1:55" ht="15">
      <c r="A46" t="s">
        <v>46</v>
      </c>
      <c r="B46" t="s">
        <v>47</v>
      </c>
      <c r="E46">
        <v>0.9248000383377075</v>
      </c>
      <c r="F46">
        <v>0.9248000383377075</v>
      </c>
      <c r="G46">
        <v>0.9248000383377075</v>
      </c>
      <c r="H46">
        <v>0.9248000383377075</v>
      </c>
      <c r="I46">
        <v>0.9248000383377075</v>
      </c>
      <c r="J46">
        <v>0.9371429085731506</v>
      </c>
      <c r="K46">
        <v>0.9248000383377075</v>
      </c>
      <c r="P46">
        <v>0.6489999890327454</v>
      </c>
      <c r="Q46">
        <v>0.6489999890327454</v>
      </c>
      <c r="R46">
        <v>0.6489999890327454</v>
      </c>
      <c r="S46">
        <v>0.6489999890327454</v>
      </c>
      <c r="T46">
        <v>0.6489999890327454</v>
      </c>
      <c r="U46">
        <v>0.6489999890327454</v>
      </c>
      <c r="V46">
        <v>0.6489999890327454</v>
      </c>
      <c r="AA46">
        <v>0.6800000071525574</v>
      </c>
      <c r="AB46">
        <v>0.6800000071525574</v>
      </c>
      <c r="AC46">
        <v>0.6800000071525574</v>
      </c>
      <c r="AD46">
        <v>0.6800000071525574</v>
      </c>
      <c r="AE46">
        <v>0.6800000071525574</v>
      </c>
      <c r="AF46">
        <v>0.6800000071525574</v>
      </c>
      <c r="AG46">
        <v>0.6800000071525574</v>
      </c>
      <c r="AJ46">
        <v>0.6840000152587891</v>
      </c>
      <c r="AM46">
        <v>0.6840000152587891</v>
      </c>
      <c r="AN46">
        <v>0.6840000152587891</v>
      </c>
      <c r="AO46">
        <v>0.6840000152587891</v>
      </c>
      <c r="AP46">
        <v>0.6840000152587891</v>
      </c>
      <c r="AR46">
        <v>0.6840000152587891</v>
      </c>
      <c r="AU46">
        <v>0.6840000152587891</v>
      </c>
      <c r="AW46">
        <v>0.7512667179107666</v>
      </c>
      <c r="AX46">
        <v>0.7344500422477722</v>
      </c>
      <c r="AY46">
        <v>0.7344500422477722</v>
      </c>
      <c r="AZ46">
        <v>0.7344500422477722</v>
      </c>
      <c r="BA46">
        <v>0.7344500422477722</v>
      </c>
      <c r="BB46">
        <v>0.7553809285163879</v>
      </c>
      <c r="BC46">
        <v>0.7344500422477722</v>
      </c>
    </row>
    <row r="47" spans="1:55" ht="15">
      <c r="A47" t="s">
        <v>46</v>
      </c>
      <c r="B47" t="s">
        <v>47</v>
      </c>
      <c r="E47">
        <v>0.9248000383377075</v>
      </c>
      <c r="F47">
        <v>0.9248000383377075</v>
      </c>
      <c r="G47">
        <v>0.9248000383377075</v>
      </c>
      <c r="H47">
        <v>0.9248000383377075</v>
      </c>
      <c r="I47">
        <v>0.9248000383377075</v>
      </c>
      <c r="J47">
        <v>0.9371429085731506</v>
      </c>
      <c r="K47">
        <v>0.9248000383377075</v>
      </c>
      <c r="P47">
        <v>0.6489999890327454</v>
      </c>
      <c r="Q47">
        <v>0.6489999890327454</v>
      </c>
      <c r="R47">
        <v>0.6489999890327454</v>
      </c>
      <c r="S47">
        <v>0.6489999890327454</v>
      </c>
      <c r="T47">
        <v>0.6489999890327454</v>
      </c>
      <c r="U47">
        <v>0.6489999890327454</v>
      </c>
      <c r="V47">
        <v>0.6489999890327454</v>
      </c>
      <c r="AA47">
        <v>0.6800000071525574</v>
      </c>
      <c r="AB47">
        <v>0.6800000071525574</v>
      </c>
      <c r="AC47">
        <v>0.6800000071525574</v>
      </c>
      <c r="AD47">
        <v>0.6800000071525574</v>
      </c>
      <c r="AE47">
        <v>0.6800000071525574</v>
      </c>
      <c r="AF47">
        <v>0.6800000071525574</v>
      </c>
      <c r="AG47">
        <v>0.6800000071525574</v>
      </c>
      <c r="AJ47">
        <v>0.6840000152587891</v>
      </c>
      <c r="AM47">
        <v>0.6840000152587891</v>
      </c>
      <c r="AN47">
        <v>0.6840000152587891</v>
      </c>
      <c r="AO47">
        <v>0.6840000152587891</v>
      </c>
      <c r="AP47">
        <v>0.6840000152587891</v>
      </c>
      <c r="AR47">
        <v>0.6840000152587891</v>
      </c>
      <c r="AU47">
        <v>0.6840000152587891</v>
      </c>
      <c r="AW47">
        <v>0.7512667179107666</v>
      </c>
      <c r="AX47">
        <v>0.7344500422477722</v>
      </c>
      <c r="AY47">
        <v>0.7344500422477722</v>
      </c>
      <c r="AZ47">
        <v>0.7344500422477722</v>
      </c>
      <c r="BA47">
        <v>0.7344500422477722</v>
      </c>
      <c r="BB47">
        <v>0.7553809285163879</v>
      </c>
      <c r="BC47">
        <v>0.7344500422477722</v>
      </c>
    </row>
    <row r="48" spans="1:55" ht="15">
      <c r="A48" t="s">
        <v>46</v>
      </c>
      <c r="B48" t="s">
        <v>47</v>
      </c>
      <c r="E48">
        <v>0.9248000383377075</v>
      </c>
      <c r="F48">
        <v>0.9248000383377075</v>
      </c>
      <c r="G48">
        <v>0.9248000383377075</v>
      </c>
      <c r="H48">
        <v>0.9248000383377075</v>
      </c>
      <c r="I48">
        <v>0.9248000383377075</v>
      </c>
      <c r="J48">
        <v>0.9371429085731506</v>
      </c>
      <c r="K48">
        <v>0.9248000383377075</v>
      </c>
      <c r="P48">
        <v>0.6489999890327454</v>
      </c>
      <c r="Q48">
        <v>0.6489999890327454</v>
      </c>
      <c r="R48">
        <v>0.6489999890327454</v>
      </c>
      <c r="S48">
        <v>0.6489999890327454</v>
      </c>
      <c r="T48">
        <v>0.6489999890327454</v>
      </c>
      <c r="U48">
        <v>0.6489999890327454</v>
      </c>
      <c r="V48">
        <v>0.6489999890327454</v>
      </c>
      <c r="AA48">
        <v>0.6800000071525574</v>
      </c>
      <c r="AB48">
        <v>0.6800000071525574</v>
      </c>
      <c r="AC48">
        <v>0.6800000071525574</v>
      </c>
      <c r="AD48">
        <v>0.6800000071525574</v>
      </c>
      <c r="AE48">
        <v>0.6800000071525574</v>
      </c>
      <c r="AF48">
        <v>0.6800000071525574</v>
      </c>
      <c r="AG48">
        <v>0.6800000071525574</v>
      </c>
      <c r="AJ48">
        <v>0.6840000152587891</v>
      </c>
      <c r="AM48">
        <v>0.6840000152587891</v>
      </c>
      <c r="AN48">
        <v>0.6840000152587891</v>
      </c>
      <c r="AO48">
        <v>0.6840000152587891</v>
      </c>
      <c r="AP48">
        <v>0.6840000152587891</v>
      </c>
      <c r="AR48">
        <v>0.6840000152587891</v>
      </c>
      <c r="AU48">
        <v>0.6840000152587891</v>
      </c>
      <c r="AW48">
        <v>0.7512667179107666</v>
      </c>
      <c r="AX48">
        <v>0.7344500422477722</v>
      </c>
      <c r="AY48">
        <v>0.7344500422477722</v>
      </c>
      <c r="AZ48">
        <v>0.7344500422477722</v>
      </c>
      <c r="BA48">
        <v>0.7344500422477722</v>
      </c>
      <c r="BB48">
        <v>0.7553809285163879</v>
      </c>
      <c r="BC48">
        <v>0.7344500422477722</v>
      </c>
    </row>
    <row r="49" spans="1:55" ht="15">
      <c r="A49" t="s">
        <v>46</v>
      </c>
      <c r="B49" t="s">
        <v>47</v>
      </c>
      <c r="E49">
        <v>0.9248000383377075</v>
      </c>
      <c r="F49">
        <v>0.9248000383377075</v>
      </c>
      <c r="G49">
        <v>0.9248000383377075</v>
      </c>
      <c r="H49">
        <v>0.9248000383377075</v>
      </c>
      <c r="I49">
        <v>0.9248000383377075</v>
      </c>
      <c r="J49">
        <v>0.9371429085731506</v>
      </c>
      <c r="K49">
        <v>0.9248000383377075</v>
      </c>
      <c r="P49">
        <v>0.6489999890327454</v>
      </c>
      <c r="Q49">
        <v>0.6489999890327454</v>
      </c>
      <c r="R49">
        <v>0.6489999890327454</v>
      </c>
      <c r="S49">
        <v>0.6489999890327454</v>
      </c>
      <c r="T49">
        <v>0.6489999890327454</v>
      </c>
      <c r="U49">
        <v>0.6489999890327454</v>
      </c>
      <c r="V49">
        <v>0.6489999890327454</v>
      </c>
      <c r="AA49">
        <v>0.6800000071525574</v>
      </c>
      <c r="AB49">
        <v>0.6800000071525574</v>
      </c>
      <c r="AC49">
        <v>0.6800000071525574</v>
      </c>
      <c r="AD49">
        <v>0.6800000071525574</v>
      </c>
      <c r="AE49">
        <v>0.6800000071525574</v>
      </c>
      <c r="AF49">
        <v>0.6800000071525574</v>
      </c>
      <c r="AG49">
        <v>0.6800000071525574</v>
      </c>
      <c r="AJ49">
        <v>0.6840000152587891</v>
      </c>
      <c r="AM49">
        <v>0.6840000152587891</v>
      </c>
      <c r="AN49">
        <v>0.6840000152587891</v>
      </c>
      <c r="AO49">
        <v>0.6840000152587891</v>
      </c>
      <c r="AP49">
        <v>0.6840000152587891</v>
      </c>
      <c r="AR49">
        <v>0.6840000152587891</v>
      </c>
      <c r="AU49">
        <v>0.6840000152587891</v>
      </c>
      <c r="AW49">
        <v>0.7512667179107666</v>
      </c>
      <c r="AX49">
        <v>0.7344500422477722</v>
      </c>
      <c r="AY49">
        <v>0.7344500422477722</v>
      </c>
      <c r="AZ49">
        <v>0.7344500422477722</v>
      </c>
      <c r="BA49">
        <v>0.7344500422477722</v>
      </c>
      <c r="BB49">
        <v>0.7553809285163879</v>
      </c>
      <c r="BC49">
        <v>0.7344500422477722</v>
      </c>
    </row>
    <row r="50" spans="1:55" ht="15">
      <c r="A50" t="s">
        <v>46</v>
      </c>
      <c r="B50" t="s">
        <v>47</v>
      </c>
      <c r="E50">
        <v>0.9248000383377075</v>
      </c>
      <c r="F50">
        <v>0.9248000383377075</v>
      </c>
      <c r="G50">
        <v>0.9248000383377075</v>
      </c>
      <c r="H50">
        <v>0.9248000383377075</v>
      </c>
      <c r="I50">
        <v>0.9248000383377075</v>
      </c>
      <c r="J50">
        <v>0.9371429085731506</v>
      </c>
      <c r="K50">
        <v>0.9248000383377075</v>
      </c>
      <c r="P50">
        <v>0.6489999890327454</v>
      </c>
      <c r="Q50">
        <v>0.6489999890327454</v>
      </c>
      <c r="R50">
        <v>0.6489999890327454</v>
      </c>
      <c r="S50">
        <v>0.6489999890327454</v>
      </c>
      <c r="T50">
        <v>0.6489999890327454</v>
      </c>
      <c r="U50">
        <v>0.6489999890327454</v>
      </c>
      <c r="V50">
        <v>0.6489999890327454</v>
      </c>
      <c r="AA50">
        <v>0.6800000071525574</v>
      </c>
      <c r="AB50">
        <v>0.6800000071525574</v>
      </c>
      <c r="AC50">
        <v>0.6800000071525574</v>
      </c>
      <c r="AD50">
        <v>0.6800000071525574</v>
      </c>
      <c r="AE50">
        <v>0.6800000071525574</v>
      </c>
      <c r="AF50">
        <v>0.6800000071525574</v>
      </c>
      <c r="AG50">
        <v>0.6800000071525574</v>
      </c>
      <c r="AJ50">
        <v>0.6840000152587891</v>
      </c>
      <c r="AM50">
        <v>0.6840000152587891</v>
      </c>
      <c r="AN50">
        <v>0.6840000152587891</v>
      </c>
      <c r="AO50">
        <v>0.6840000152587891</v>
      </c>
      <c r="AP50">
        <v>0.6840000152587891</v>
      </c>
      <c r="AR50">
        <v>0.6840000152587891</v>
      </c>
      <c r="AU50">
        <v>0.6840000152587891</v>
      </c>
      <c r="AW50">
        <v>0.7512667179107666</v>
      </c>
      <c r="AX50">
        <v>0.7344500422477722</v>
      </c>
      <c r="AY50">
        <v>0.7344500422477722</v>
      </c>
      <c r="AZ50">
        <v>0.7344500422477722</v>
      </c>
      <c r="BA50">
        <v>0.7344500422477722</v>
      </c>
      <c r="BB50">
        <v>0.7553809285163879</v>
      </c>
      <c r="BC50">
        <v>0.7344500422477722</v>
      </c>
    </row>
    <row r="51" spans="1:55" ht="15">
      <c r="A51" t="s">
        <v>46</v>
      </c>
      <c r="B51" t="s">
        <v>47</v>
      </c>
      <c r="E51">
        <v>0.9248000383377075</v>
      </c>
      <c r="F51">
        <v>0.9248000383377075</v>
      </c>
      <c r="G51">
        <v>0.9248000383377075</v>
      </c>
      <c r="H51">
        <v>0.9248000383377075</v>
      </c>
      <c r="I51">
        <v>0.9248000383377075</v>
      </c>
      <c r="J51">
        <v>0.9371429085731506</v>
      </c>
      <c r="K51">
        <v>0.9248000383377075</v>
      </c>
      <c r="P51">
        <v>0.6489999890327454</v>
      </c>
      <c r="Q51">
        <v>0.6489999890327454</v>
      </c>
      <c r="R51">
        <v>0.6489999890327454</v>
      </c>
      <c r="S51">
        <v>0.6489999890327454</v>
      </c>
      <c r="T51">
        <v>0.6489999890327454</v>
      </c>
      <c r="U51">
        <v>0.6489999890327454</v>
      </c>
      <c r="V51">
        <v>0.6489999890327454</v>
      </c>
      <c r="AA51">
        <v>0.6800000071525574</v>
      </c>
      <c r="AB51">
        <v>0.6800000071525574</v>
      </c>
      <c r="AC51">
        <v>0.6800000071525574</v>
      </c>
      <c r="AD51">
        <v>0.6800000071525574</v>
      </c>
      <c r="AE51">
        <v>0.6800000071525574</v>
      </c>
      <c r="AF51">
        <v>0.6800000071525574</v>
      </c>
      <c r="AG51">
        <v>0.6800000071525574</v>
      </c>
      <c r="AJ51">
        <v>0.6840000152587891</v>
      </c>
      <c r="AM51">
        <v>0.6840000152587891</v>
      </c>
      <c r="AN51">
        <v>0.6840000152587891</v>
      </c>
      <c r="AO51">
        <v>0.6840000152587891</v>
      </c>
      <c r="AP51">
        <v>0.6840000152587891</v>
      </c>
      <c r="AR51">
        <v>0.6840000152587891</v>
      </c>
      <c r="AU51">
        <v>0.6840000152587891</v>
      </c>
      <c r="AW51">
        <v>0.7512667179107666</v>
      </c>
      <c r="AX51">
        <v>0.7344500422477722</v>
      </c>
      <c r="AY51">
        <v>0.7344500422477722</v>
      </c>
      <c r="AZ51">
        <v>0.7344500422477722</v>
      </c>
      <c r="BA51">
        <v>0.7344500422477722</v>
      </c>
      <c r="BB51">
        <v>0.7553809285163879</v>
      </c>
      <c r="BC51">
        <v>0.7344500422477722</v>
      </c>
    </row>
    <row r="52" spans="1:55" ht="15">
      <c r="A52" t="s">
        <v>46</v>
      </c>
      <c r="B52" t="s">
        <v>47</v>
      </c>
      <c r="E52">
        <v>0.9248000383377075</v>
      </c>
      <c r="F52">
        <v>0.9248000383377075</v>
      </c>
      <c r="G52">
        <v>0.9248000383377075</v>
      </c>
      <c r="H52">
        <v>0.9248000383377075</v>
      </c>
      <c r="I52">
        <v>0.9248000383377075</v>
      </c>
      <c r="J52">
        <v>0.9371429085731506</v>
      </c>
      <c r="K52">
        <v>0.9248000383377075</v>
      </c>
      <c r="P52">
        <v>0.6489999890327454</v>
      </c>
      <c r="Q52">
        <v>0.6489999890327454</v>
      </c>
      <c r="R52">
        <v>0.6489999890327454</v>
      </c>
      <c r="S52">
        <v>0.6489999890327454</v>
      </c>
      <c r="T52">
        <v>0.6489999890327454</v>
      </c>
      <c r="U52">
        <v>0.6489999890327454</v>
      </c>
      <c r="V52">
        <v>0.6489999890327454</v>
      </c>
      <c r="AA52">
        <v>0.6800000071525574</v>
      </c>
      <c r="AB52">
        <v>0.6800000071525574</v>
      </c>
      <c r="AC52">
        <v>0.6800000071525574</v>
      </c>
      <c r="AD52">
        <v>0.6800000071525574</v>
      </c>
      <c r="AE52">
        <v>0.6800000071525574</v>
      </c>
      <c r="AF52">
        <v>0.6800000071525574</v>
      </c>
      <c r="AG52">
        <v>0.6800000071525574</v>
      </c>
      <c r="AJ52">
        <v>0.6840000152587891</v>
      </c>
      <c r="AM52">
        <v>0.6840000152587891</v>
      </c>
      <c r="AN52">
        <v>0.6840000152587891</v>
      </c>
      <c r="AO52">
        <v>0.6840000152587891</v>
      </c>
      <c r="AP52">
        <v>0.6840000152587891</v>
      </c>
      <c r="AR52">
        <v>0.6840000152587891</v>
      </c>
      <c r="AU52">
        <v>0.6840000152587891</v>
      </c>
      <c r="AW52">
        <v>0.7512667179107666</v>
      </c>
      <c r="AX52">
        <v>0.7344500422477722</v>
      </c>
      <c r="AY52">
        <v>0.7344500422477722</v>
      </c>
      <c r="AZ52">
        <v>0.7344500422477722</v>
      </c>
      <c r="BA52">
        <v>0.7344500422477722</v>
      </c>
      <c r="BB52">
        <v>0.7553809285163879</v>
      </c>
      <c r="BC52">
        <v>0.7344500422477722</v>
      </c>
    </row>
    <row r="53" spans="1:55" ht="15">
      <c r="A53" t="s">
        <v>46</v>
      </c>
      <c r="B53" t="s">
        <v>47</v>
      </c>
      <c r="E53">
        <v>0.9248000383377075</v>
      </c>
      <c r="F53">
        <v>0.9248000383377075</v>
      </c>
      <c r="G53">
        <v>0.9248000383377075</v>
      </c>
      <c r="H53">
        <v>0.9248000383377075</v>
      </c>
      <c r="I53">
        <v>0.9248000383377075</v>
      </c>
      <c r="J53">
        <v>0.9371429085731506</v>
      </c>
      <c r="K53">
        <v>0.9248000383377075</v>
      </c>
      <c r="P53">
        <v>0.6489999890327454</v>
      </c>
      <c r="Q53">
        <v>0.6489999890327454</v>
      </c>
      <c r="R53">
        <v>0.6489999890327454</v>
      </c>
      <c r="S53">
        <v>0.6489999890327454</v>
      </c>
      <c r="T53">
        <v>0.6489999890327454</v>
      </c>
      <c r="U53">
        <v>0.6489999890327454</v>
      </c>
      <c r="V53">
        <v>0.6489999890327454</v>
      </c>
      <c r="AA53">
        <v>0.6800000071525574</v>
      </c>
      <c r="AB53">
        <v>0.6800000071525574</v>
      </c>
      <c r="AC53">
        <v>0.6800000071525574</v>
      </c>
      <c r="AD53">
        <v>0.6800000071525574</v>
      </c>
      <c r="AE53">
        <v>0.6800000071525574</v>
      </c>
      <c r="AF53">
        <v>0.6800000071525574</v>
      </c>
      <c r="AG53">
        <v>0.6800000071525574</v>
      </c>
      <c r="AJ53">
        <v>0.6840000152587891</v>
      </c>
      <c r="AM53">
        <v>0.6840000152587891</v>
      </c>
      <c r="AN53">
        <v>0.6840000152587891</v>
      </c>
      <c r="AO53">
        <v>0.6840000152587891</v>
      </c>
      <c r="AP53">
        <v>0.6840000152587891</v>
      </c>
      <c r="AR53">
        <v>0.6840000152587891</v>
      </c>
      <c r="AU53">
        <v>0.6840000152587891</v>
      </c>
      <c r="AW53">
        <v>0.7512667179107666</v>
      </c>
      <c r="AX53">
        <v>0.7344500422477722</v>
      </c>
      <c r="AY53">
        <v>0.7344500422477722</v>
      </c>
      <c r="AZ53">
        <v>0.7344500422477722</v>
      </c>
      <c r="BA53">
        <v>0.7344500422477722</v>
      </c>
      <c r="BB53">
        <v>0.7553809285163879</v>
      </c>
      <c r="BC53">
        <v>0.7344500422477722</v>
      </c>
    </row>
    <row r="54" spans="1:55" ht="15">
      <c r="A54" t="s">
        <v>46</v>
      </c>
      <c r="B54" t="s">
        <v>47</v>
      </c>
      <c r="E54">
        <v>0.9248000383377075</v>
      </c>
      <c r="F54">
        <v>0.9248000383377075</v>
      </c>
      <c r="G54">
        <v>0.9248000383377075</v>
      </c>
      <c r="H54">
        <v>0.9248000383377075</v>
      </c>
      <c r="I54">
        <v>0.9248000383377075</v>
      </c>
      <c r="J54">
        <v>0.9371429085731506</v>
      </c>
      <c r="K54">
        <v>0.9248000383377075</v>
      </c>
      <c r="P54">
        <v>0.6489999890327454</v>
      </c>
      <c r="Q54">
        <v>0.6489999890327454</v>
      </c>
      <c r="R54">
        <v>0.6489999890327454</v>
      </c>
      <c r="S54">
        <v>0.6489999890327454</v>
      </c>
      <c r="T54">
        <v>0.6489999890327454</v>
      </c>
      <c r="U54">
        <v>0.6489999890327454</v>
      </c>
      <c r="V54">
        <v>0.6489999890327454</v>
      </c>
      <c r="AA54">
        <v>0.6800000071525574</v>
      </c>
      <c r="AB54">
        <v>0.6800000071525574</v>
      </c>
      <c r="AC54">
        <v>0.6800000071525574</v>
      </c>
      <c r="AD54">
        <v>0.6800000071525574</v>
      </c>
      <c r="AE54">
        <v>0.6800000071525574</v>
      </c>
      <c r="AF54">
        <v>0.6800000071525574</v>
      </c>
      <c r="AG54">
        <v>0.6800000071525574</v>
      </c>
      <c r="AJ54">
        <v>0.6840000152587891</v>
      </c>
      <c r="AM54">
        <v>0.6840000152587891</v>
      </c>
      <c r="AN54">
        <v>0.6840000152587891</v>
      </c>
      <c r="AO54">
        <v>0.6840000152587891</v>
      </c>
      <c r="AP54">
        <v>0.6840000152587891</v>
      </c>
      <c r="AR54">
        <v>0.6840000152587891</v>
      </c>
      <c r="AU54">
        <v>0.6840000152587891</v>
      </c>
      <c r="AW54">
        <v>0.7512667179107666</v>
      </c>
      <c r="AX54">
        <v>0.7344500422477722</v>
      </c>
      <c r="AY54">
        <v>0.7344500422477722</v>
      </c>
      <c r="AZ54">
        <v>0.7344500422477722</v>
      </c>
      <c r="BA54">
        <v>0.7344500422477722</v>
      </c>
      <c r="BB54">
        <v>0.7553809285163879</v>
      </c>
      <c r="BC54">
        <v>0.7344500422477722</v>
      </c>
    </row>
    <row r="55" spans="1:55" ht="15">
      <c r="A55" t="s">
        <v>46</v>
      </c>
      <c r="B55" t="s">
        <v>47</v>
      </c>
      <c r="E55">
        <v>0.9248000383377075</v>
      </c>
      <c r="F55">
        <v>0.9248000383377075</v>
      </c>
      <c r="G55">
        <v>0.9248000383377075</v>
      </c>
      <c r="H55">
        <v>0.9248000383377075</v>
      </c>
      <c r="I55">
        <v>0.9248000383377075</v>
      </c>
      <c r="J55">
        <v>0.9371429085731506</v>
      </c>
      <c r="K55">
        <v>0.9248000383377075</v>
      </c>
      <c r="P55">
        <v>0.6489999890327454</v>
      </c>
      <c r="Q55">
        <v>0.6489999890327454</v>
      </c>
      <c r="R55">
        <v>0.6489999890327454</v>
      </c>
      <c r="S55">
        <v>0.6489999890327454</v>
      </c>
      <c r="T55">
        <v>0.6489999890327454</v>
      </c>
      <c r="U55">
        <v>0.6489999890327454</v>
      </c>
      <c r="V55">
        <v>0.6489999890327454</v>
      </c>
      <c r="AA55">
        <v>0.6800000071525574</v>
      </c>
      <c r="AB55">
        <v>0.6800000071525574</v>
      </c>
      <c r="AC55">
        <v>0.6800000071525574</v>
      </c>
      <c r="AD55">
        <v>0.6800000071525574</v>
      </c>
      <c r="AE55">
        <v>0.6800000071525574</v>
      </c>
      <c r="AF55">
        <v>0.6800000071525574</v>
      </c>
      <c r="AG55">
        <v>0.6800000071525574</v>
      </c>
      <c r="AJ55">
        <v>0.6840000152587891</v>
      </c>
      <c r="AM55">
        <v>0.6840000152587891</v>
      </c>
      <c r="AN55">
        <v>0.6840000152587891</v>
      </c>
      <c r="AO55">
        <v>0.6840000152587891</v>
      </c>
      <c r="AP55">
        <v>0.6840000152587891</v>
      </c>
      <c r="AR55">
        <v>0.6840000152587891</v>
      </c>
      <c r="AU55">
        <v>0.6840000152587891</v>
      </c>
      <c r="AW55">
        <v>0.7512667179107666</v>
      </c>
      <c r="AX55">
        <v>0.7344500422477722</v>
      </c>
      <c r="AY55">
        <v>0.7344500422477722</v>
      </c>
      <c r="AZ55">
        <v>0.7344500422477722</v>
      </c>
      <c r="BA55">
        <v>0.7344500422477722</v>
      </c>
      <c r="BB55">
        <v>0.7553809285163879</v>
      </c>
      <c r="BC55">
        <v>0.7344500422477722</v>
      </c>
    </row>
  </sheetData>
  <mergeCells count="7"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priority="17" dxfId="9" operator="greaterThan">
      <formula>0</formula>
    </cfRule>
  </conditionalFormatting>
  <conditionalFormatting sqref="S3:T17 W3:X17">
    <cfRule type="cellIs" priority="15" dxfId="2" operator="greaterThan">
      <formula>0</formula>
    </cfRule>
  </conditionalFormatting>
  <conditionalFormatting sqref="Y3:AI7 Y9:AI17 Y8:AD8 AF8:AI8">
    <cfRule type="cellIs" priority="14" dxfId="1" operator="greaterThan">
      <formula>0</formula>
    </cfRule>
  </conditionalFormatting>
  <conditionalFormatting sqref="AJ3:AT17">
    <cfRule type="cellIs" priority="13" dxfId="5" operator="greaterThan">
      <formula>0</formula>
    </cfRule>
  </conditionalFormatting>
  <conditionalFormatting sqref="C3:M17">
    <cfRule type="cellIs" priority="11" dxfId="0" operator="greaterThan">
      <formula>0</formula>
    </cfRule>
  </conditionalFormatting>
  <conditionalFormatting sqref="AU3:BE17">
    <cfRule type="cellIs" priority="5" dxfId="3" operator="greaterThan">
      <formula>0</formula>
    </cfRule>
  </conditionalFormatting>
  <conditionalFormatting sqref="N3:X17">
    <cfRule type="cellIs" priority="2" dxfId="2" operator="greaterThan">
      <formula>0</formula>
    </cfRule>
  </conditionalFormatting>
  <conditionalFormatting sqref="AE8">
    <cfRule type="cellIs" priority="1" dxfId="1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workbookViewId="0" topLeftCell="A31">
      <pane xSplit="1" topLeftCell="B1" activePane="topRight" state="frozen"/>
      <selection pane="topRight" activeCell="B68" sqref="B68"/>
    </sheetView>
  </sheetViews>
  <sheetFormatPr defaultColWidth="9.140625" defaultColWidthPt="48" defaultRowHeight="15"/>
  <cols>
    <col min="1" max="1" width="11.7109375" widthPt="61.5" style="0" bestFit="1" customWidth="1"/>
    <col min="2" max="2" width="50.8515625" widthPt="267" style="0" bestFit="1" customWidth="1"/>
    <col min="14" max="14" width="33.7109375" widthPt="177" style="0" bestFit="1" customWidth="1"/>
    <col min="15" max="15" width="18.28125" widthPt="96" style="0" bestFit="1" customWidth="1"/>
    <col min="16" max="16" width="30.57421875" widthPt="160.5" style="0" bestFit="1" customWidth="1"/>
    <col min="17" max="18" width="37.140625" widthPt="195" style="0" bestFit="1" customWidth="1"/>
  </cols>
  <sheetData>
    <row r="1" spans="1:20" ht="15.75">
      <c r="A1" s="176" t="s">
        <v>32</v>
      </c>
      <c r="B1" s="178" t="s">
        <v>33</v>
      </c>
      <c r="C1" s="180" t="s">
        <v>48</v>
      </c>
      <c r="D1" s="181"/>
      <c r="E1" s="181"/>
      <c r="F1" s="181"/>
      <c r="G1" s="181"/>
      <c r="H1" s="181"/>
      <c r="I1" s="181"/>
      <c r="J1" s="181"/>
      <c r="K1" s="181"/>
      <c r="L1" s="181"/>
      <c r="M1" s="182"/>
      <c r="O1" s="173" t="s">
        <v>49</v>
      </c>
      <c r="P1" s="174"/>
      <c r="Q1" s="174"/>
      <c r="R1" s="174"/>
      <c r="S1" s="174"/>
      <c r="T1" s="175"/>
    </row>
    <row r="2" spans="1:22" ht="15.75">
      <c r="A2" s="177"/>
      <c r="B2" s="179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50</v>
      </c>
      <c r="Q2" s="82" t="s">
        <v>5</v>
      </c>
      <c r="R2" s="82" t="s">
        <v>6</v>
      </c>
      <c r="S2" s="82" t="s">
        <v>7</v>
      </c>
      <c r="T2" s="83" t="s">
        <v>51</v>
      </c>
      <c r="V2" s="82" t="s">
        <v>52</v>
      </c>
    </row>
    <row r="3" spans="1:22" ht="15">
      <c r="A3" s="14"/>
      <c r="B3" s="2"/>
      <c r="C3" s="140">
        <f>IF(C38=0,$A$23,IF(C38=1,$A$24,IF(C38=2,$A$25,$A$26)))</f>
        <v>0.3</v>
      </c>
      <c r="D3" s="31">
        <f aca="true" t="shared" si="0" ref="D3:M3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 spans="1:22" ht="15">
      <c r="A4" s="15"/>
      <c r="B4" s="1"/>
      <c r="C4" s="141">
        <f aca="true" t="shared" si="1" ref="C4:M4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 spans="1:22" ht="15">
      <c r="A5" s="148"/>
      <c r="B5" s="1"/>
      <c r="C5" s="141">
        <f aca="true" t="shared" si="2" ref="C5:K5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 spans="1:22" ht="15">
      <c r="A6" s="148"/>
      <c r="B6" s="1"/>
      <c r="C6" s="141">
        <f aca="true" t="shared" si="3" ref="C6:M6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 spans="1:22" ht="15">
      <c r="A7" s="79"/>
      <c r="B7" s="1"/>
      <c r="C7" s="141">
        <f aca="true" t="shared" si="4" ref="C7:M7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 spans="1:22" ht="15">
      <c r="A8" s="148"/>
      <c r="B8" s="1"/>
      <c r="C8" s="141">
        <f aca="true" t="shared" si="5" ref="C8:M8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spans="1:22" ht="15.75">
      <c r="A9" s="147"/>
      <c r="B9" s="3"/>
      <c r="C9" s="142">
        <f aca="true" t="shared" si="6" ref="C9:M9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 spans="1:22" ht="15">
      <c r="A10" s="149"/>
      <c r="B10" s="2"/>
      <c r="C10" s="140">
        <f aca="true" t="shared" si="7" ref="C10:M10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 spans="1:22" ht="15">
      <c r="A11" s="15"/>
      <c r="B11" s="1"/>
      <c r="C11" s="141">
        <f aca="true" t="shared" si="8" ref="C11:J11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 spans="1:22" ht="15">
      <c r="A12" s="148"/>
      <c r="B12" s="1"/>
      <c r="C12" s="141">
        <f aca="true" t="shared" si="9" ref="C12:M12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 spans="1:22" ht="15">
      <c r="A13" s="15"/>
      <c r="B13" s="1"/>
      <c r="C13" s="141">
        <f aca="true" t="shared" si="10" ref="C13:M13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spans="1:22" ht="15.75">
      <c r="A14" s="16"/>
      <c r="B14" s="3"/>
      <c r="C14" s="142">
        <f aca="true" t="shared" si="11" ref="C14:M14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 spans="1:22" ht="15">
      <c r="A15" s="149"/>
      <c r="B15" s="2"/>
      <c r="C15" s="140">
        <f aca="true" t="shared" si="12" ref="C15:M15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 spans="1:22" ht="15">
      <c r="A16" s="15"/>
      <c r="B16" s="1"/>
      <c r="C16" s="141">
        <f aca="true" t="shared" si="13" ref="C16:M16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spans="1:22" ht="15.75">
      <c r="A17" s="129"/>
      <c r="B17" s="3"/>
      <c r="C17" s="142">
        <f aca="true" t="shared" si="14" ref="C17:M17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 ht="15">
      <c r="H19" t="s">
        <v>31</v>
      </c>
    </row>
    <row r="20" spans="11:12" ht="15">
      <c r="K20" t="s">
        <v>31</v>
      </c>
      <c r="L20" t="s">
        <v>31</v>
      </c>
    </row>
    <row r="21" spans="5:12" ht="15">
      <c r="E21" t="s">
        <v>31</v>
      </c>
      <c r="I21" t="s">
        <v>31</v>
      </c>
      <c r="J21" t="s">
        <v>31</v>
      </c>
      <c r="L21" t="s">
        <v>31</v>
      </c>
    </row>
    <row r="22" spans="1:17" ht="15">
      <c r="A22" s="125" t="s">
        <v>53</v>
      </c>
      <c r="B22" s="125" t="s">
        <v>54</v>
      </c>
      <c r="D22" t="s">
        <v>31</v>
      </c>
      <c r="E22" t="s">
        <v>31</v>
      </c>
      <c r="F22" t="s">
        <v>31</v>
      </c>
      <c r="H22" s="130"/>
      <c r="J22" t="s">
        <v>31</v>
      </c>
      <c r="K22" t="s">
        <v>31</v>
      </c>
      <c r="L22" t="s">
        <v>31</v>
      </c>
      <c r="Q22" t="s">
        <v>31</v>
      </c>
    </row>
    <row r="23" spans="1:11" ht="15">
      <c r="A23" s="80">
        <v>0</v>
      </c>
      <c r="B23" s="80" t="s">
        <v>55</v>
      </c>
      <c r="E23" t="s">
        <v>31</v>
      </c>
      <c r="G23" t="s">
        <v>31</v>
      </c>
      <c r="H23" t="s">
        <v>31</v>
      </c>
      <c r="I23" t="s">
        <v>31</v>
      </c>
      <c r="K23" t="s">
        <v>31</v>
      </c>
    </row>
    <row r="24" spans="1:10" ht="15">
      <c r="A24" s="80">
        <v>0.2</v>
      </c>
      <c r="B24" s="80" t="s">
        <v>56</v>
      </c>
      <c r="G24" t="s">
        <v>31</v>
      </c>
      <c r="I24" t="s">
        <v>31</v>
      </c>
      <c r="J24" t="s">
        <v>31</v>
      </c>
    </row>
    <row r="25" spans="1:2" ht="15">
      <c r="A25" s="80">
        <v>0.3</v>
      </c>
      <c r="B25" s="80" t="s">
        <v>57</v>
      </c>
    </row>
    <row r="26" spans="1:7" ht="15">
      <c r="A26" s="80">
        <v>0.5</v>
      </c>
      <c r="B26" s="80" t="s">
        <v>58</v>
      </c>
      <c r="G26" t="s">
        <v>31</v>
      </c>
    </row>
    <row r="27" ht="15">
      <c r="D27" t="s">
        <v>31</v>
      </c>
    </row>
    <row r="28" spans="2:8" ht="15">
      <c r="B28" t="s">
        <v>31</v>
      </c>
      <c r="H28" t="s">
        <v>31</v>
      </c>
    </row>
    <row r="29" ht="15">
      <c r="F29" t="s">
        <v>31</v>
      </c>
    </row>
    <row r="33" ht="15">
      <c r="F33" t="s">
        <v>31</v>
      </c>
    </row>
    <row r="35" ht="15.75"/>
    <row r="36" spans="1:18" ht="15.75">
      <c r="A36" s="176" t="s">
        <v>32</v>
      </c>
      <c r="B36" s="178" t="s">
        <v>33</v>
      </c>
      <c r="C36" s="180" t="s">
        <v>48</v>
      </c>
      <c r="D36" s="181"/>
      <c r="E36" s="181"/>
      <c r="F36" s="181"/>
      <c r="G36" s="181"/>
      <c r="H36" s="181"/>
      <c r="I36" s="181"/>
      <c r="J36" s="181"/>
      <c r="K36" s="181"/>
      <c r="L36" s="181"/>
      <c r="M36" s="182"/>
      <c r="N36" s="183" t="s">
        <v>59</v>
      </c>
      <c r="O36" s="184"/>
      <c r="P36" s="184"/>
      <c r="Q36" s="184"/>
      <c r="R36" s="185"/>
    </row>
    <row r="37" spans="1:18" ht="15.75">
      <c r="A37" s="177"/>
      <c r="B37" s="179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 spans="1:18" ht="15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 spans="1:18" ht="15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 spans="1:18" ht="15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 spans="1:18" ht="15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 spans="1:18" ht="15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 spans="1:18" ht="15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spans="1:18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 spans="1:18" ht="1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 spans="1:18" ht="15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 spans="1:18" ht="15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 spans="1:18" ht="15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spans="1:18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 spans="1:18" ht="15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 spans="1:18" ht="15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spans="1:18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 ht="15">
      <c r="G55" t="s">
        <v>31</v>
      </c>
    </row>
    <row r="57" spans="1:18" ht="15">
      <c r="A57" s="125" t="s">
        <v>60</v>
      </c>
      <c r="B57" s="125" t="s">
        <v>54</v>
      </c>
      <c r="R57" t="s">
        <v>31</v>
      </c>
    </row>
    <row r="58" spans="1:2" ht="15">
      <c r="A58" s="80">
        <v>0</v>
      </c>
      <c r="B58" s="80" t="s">
        <v>55</v>
      </c>
    </row>
    <row r="59" spans="1:2" ht="15">
      <c r="A59" s="80">
        <v>1</v>
      </c>
      <c r="B59" s="80" t="s">
        <v>56</v>
      </c>
    </row>
    <row r="60" spans="1:2" ht="15">
      <c r="A60" s="80">
        <v>2</v>
      </c>
      <c r="B60" s="80" t="s">
        <v>57</v>
      </c>
    </row>
    <row r="61" spans="1:2" ht="15">
      <c r="A61" s="80">
        <v>3</v>
      </c>
      <c r="B61" s="80" t="s">
        <v>58</v>
      </c>
    </row>
  </sheetData>
  <mergeCells count="8"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priority="26" dxfId="0" operator="greaterThan">
      <formula>0.09</formula>
    </cfRule>
  </conditionalFormatting>
  <conditionalFormatting sqref="O3:T17">
    <cfRule type="cellIs" priority="25" dxfId="0" operator="greaterThan">
      <formula>0</formula>
    </cfRule>
  </conditionalFormatting>
  <conditionalFormatting sqref="C38:C52">
    <cfRule type="cellIs" priority="2" dxfId="9" operator="greaterThan">
      <formula>0</formula>
    </cfRule>
  </conditionalFormatting>
  <conditionalFormatting sqref="C38:M52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workbookViewId="0" topLeftCell="A1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68" ht="15">
      <c r="A1" s="166" t="s">
        <v>32</v>
      </c>
      <c r="B1" s="168" t="s">
        <v>33</v>
      </c>
      <c r="C1" s="170" t="s">
        <v>3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88" t="s">
        <v>4</v>
      </c>
      <c r="O1" s="189"/>
      <c r="P1" s="189"/>
      <c r="Q1" s="189"/>
      <c r="R1" s="189"/>
      <c r="S1" s="189"/>
      <c r="T1" s="189"/>
      <c r="U1" s="189"/>
      <c r="V1" s="189"/>
      <c r="W1" s="189"/>
      <c r="X1" s="190"/>
      <c r="Y1" s="163" t="s">
        <v>5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5"/>
      <c r="AJ1" s="161" t="s">
        <v>6</v>
      </c>
      <c r="AK1" s="161"/>
      <c r="AL1" s="161"/>
      <c r="AM1" s="161"/>
      <c r="AN1" s="161"/>
      <c r="AO1" s="161"/>
      <c r="AP1" s="161"/>
      <c r="AQ1" s="161"/>
      <c r="AR1" s="161"/>
      <c r="AS1" s="161"/>
      <c r="AT1" s="162"/>
      <c r="AU1" s="186" t="s">
        <v>7</v>
      </c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57" t="s">
        <v>36</v>
      </c>
      <c r="BG1" s="158"/>
      <c r="BH1" s="158"/>
      <c r="BI1" s="158"/>
      <c r="BJ1" s="158"/>
      <c r="BK1" s="158"/>
      <c r="BL1" s="158"/>
      <c r="BM1" s="158"/>
      <c r="BN1" s="158"/>
      <c r="BO1" s="158"/>
      <c r="BP1" s="159"/>
    </row>
    <row r="2" spans="1:68" ht="15.75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spans="1:68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aca="true" t="shared" si="0" ref="BG3:BP16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spans="1:68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spans="1:68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aca="true" t="shared" si="1" ref="BF5:BF14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aca="true" t="shared" si="2" ref="BM5:BN16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spans="1:68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spans="1:68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spans="1:6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aca="true" t="shared" si="3" ref="BL8:BL16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spans="1:68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3"/>
        <v>80.13</v>
      </c>
      <c r="BM9" s="26">
        <v>0</v>
      </c>
      <c r="BN9" s="26">
        <v>0</v>
      </c>
      <c r="BO9" s="26">
        <v>0</v>
      </c>
      <c r="BP9" s="26">
        <v>0</v>
      </c>
    </row>
    <row r="10" spans="1:68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aca="true" t="shared" si="4" ref="BO10:BO16">AVERAGE(L10,W10,AH10,AS10,BD10)</f>
        <v>0</v>
      </c>
      <c r="BP10" s="26">
        <v>0</v>
      </c>
    </row>
    <row r="11" spans="1:68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spans="1:68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spans="1:68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spans="1:68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spans="1:68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spans="1:68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3"/>
        <v>78</v>
      </c>
      <c r="BM16" s="26">
        <f t="shared" si="2"/>
        <v>78</v>
      </c>
      <c r="BN16" s="26">
        <f t="shared" si="2"/>
        <v>78</v>
      </c>
      <c r="BO16" s="26">
        <f t="shared" si="4"/>
        <v>78</v>
      </c>
      <c r="BP16" s="26">
        <v>0</v>
      </c>
    </row>
    <row r="17" spans="1:68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spans="1:68" ht="15.75">
      <c r="A20" s="176" t="s">
        <v>32</v>
      </c>
      <c r="B20" s="178" t="s">
        <v>33</v>
      </c>
      <c r="C20" s="180" t="s">
        <v>48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2"/>
      <c r="N20" s="180" t="s">
        <v>48</v>
      </c>
      <c r="O20" s="181"/>
      <c r="P20" s="181"/>
      <c r="Q20" s="181"/>
      <c r="R20" s="181"/>
      <c r="S20" s="181"/>
      <c r="T20" s="181"/>
      <c r="U20" s="181"/>
      <c r="V20" s="181"/>
      <c r="W20" s="181"/>
      <c r="X20" s="182"/>
      <c r="Y20" s="180" t="s">
        <v>48</v>
      </c>
      <c r="Z20" s="181"/>
      <c r="AA20" s="181"/>
      <c r="AB20" s="181"/>
      <c r="AC20" s="181"/>
      <c r="AD20" s="181"/>
      <c r="AE20" s="181"/>
      <c r="AF20" s="181"/>
      <c r="AG20" s="181"/>
      <c r="AH20" s="181"/>
      <c r="AI20" s="182"/>
      <c r="AJ20" s="180" t="s">
        <v>48</v>
      </c>
      <c r="AK20" s="181"/>
      <c r="AL20" s="181"/>
      <c r="AM20" s="181"/>
      <c r="AN20" s="181"/>
      <c r="AO20" s="181"/>
      <c r="AP20" s="181"/>
      <c r="AQ20" s="181"/>
      <c r="AR20" s="181"/>
      <c r="AS20" s="181"/>
      <c r="AT20" s="182"/>
      <c r="AU20" s="180" t="s">
        <v>48</v>
      </c>
      <c r="AV20" s="181"/>
      <c r="AW20" s="181"/>
      <c r="AX20" s="181"/>
      <c r="AY20" s="181"/>
      <c r="AZ20" s="181"/>
      <c r="BA20" s="181"/>
      <c r="BB20" s="181"/>
      <c r="BC20" s="181"/>
      <c r="BD20" s="181"/>
      <c r="BE20" s="182"/>
      <c r="BG20" s="173" t="s">
        <v>49</v>
      </c>
      <c r="BH20" s="174"/>
      <c r="BI20" s="174"/>
      <c r="BJ20" s="174"/>
      <c r="BK20" s="174"/>
      <c r="BL20" s="175"/>
      <c r="BP20" t="s">
        <v>31</v>
      </c>
    </row>
    <row r="21" spans="1:66" ht="15.75">
      <c r="A21" s="177"/>
      <c r="B21" s="179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50</v>
      </c>
      <c r="BI21" s="82" t="s">
        <v>5</v>
      </c>
      <c r="BJ21" s="82" t="s">
        <v>6</v>
      </c>
      <c r="BK21" s="82" t="s">
        <v>7</v>
      </c>
      <c r="BL21" s="83" t="s">
        <v>51</v>
      </c>
      <c r="BN21" s="93" t="s">
        <v>52</v>
      </c>
    </row>
    <row r="22" spans="1:66" ht="15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 spans="1:66" ht="15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 spans="1:66" ht="15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 spans="1:66" ht="1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 spans="1:66" ht="15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 spans="1:66" ht="15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spans="1:66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 spans="1:66" ht="15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 spans="1:66" ht="15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 spans="1:66" ht="15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 spans="1:66" ht="15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spans="1:66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 spans="1:68" ht="15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t="s">
        <v>31</v>
      </c>
    </row>
    <row r="35" spans="1:66" ht="1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spans="1:6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 spans="1:68" ht="15">
      <c r="A39" s="166" t="s">
        <v>32</v>
      </c>
      <c r="B39" s="168" t="s">
        <v>33</v>
      </c>
      <c r="C39" s="170" t="s">
        <v>3</v>
      </c>
      <c r="D39" s="171"/>
      <c r="E39" s="171"/>
      <c r="F39" s="171"/>
      <c r="G39" s="171"/>
      <c r="H39" s="171"/>
      <c r="I39" s="171"/>
      <c r="J39" s="171"/>
      <c r="K39" s="171"/>
      <c r="L39" s="171"/>
      <c r="M39" s="172"/>
      <c r="N39" s="188" t="s">
        <v>4</v>
      </c>
      <c r="O39" s="189"/>
      <c r="P39" s="189"/>
      <c r="Q39" s="189"/>
      <c r="R39" s="189"/>
      <c r="S39" s="189"/>
      <c r="T39" s="189"/>
      <c r="U39" s="189"/>
      <c r="V39" s="189"/>
      <c r="W39" s="189"/>
      <c r="X39" s="190"/>
      <c r="Y39" s="163" t="s">
        <v>5</v>
      </c>
      <c r="Z39" s="164"/>
      <c r="AA39" s="164"/>
      <c r="AB39" s="164"/>
      <c r="AC39" s="164"/>
      <c r="AD39" s="164"/>
      <c r="AE39" s="164"/>
      <c r="AF39" s="164"/>
      <c r="AG39" s="164"/>
      <c r="AH39" s="164"/>
      <c r="AI39" s="165"/>
      <c r="AJ39" s="161" t="s">
        <v>6</v>
      </c>
      <c r="AK39" s="161"/>
      <c r="AL39" s="161"/>
      <c r="AM39" s="161"/>
      <c r="AN39" s="161"/>
      <c r="AO39" s="161"/>
      <c r="AP39" s="161"/>
      <c r="AQ39" s="161"/>
      <c r="AR39" s="161"/>
      <c r="AS39" s="161"/>
      <c r="AT39" s="162"/>
      <c r="AU39" s="186" t="s">
        <v>7</v>
      </c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57" t="s">
        <v>36</v>
      </c>
      <c r="BG39" s="158"/>
      <c r="BH39" s="158"/>
      <c r="BI39" s="158"/>
      <c r="BJ39" s="158"/>
      <c r="BK39" s="158"/>
      <c r="BL39" s="158"/>
      <c r="BM39" s="158"/>
      <c r="BN39" s="158"/>
      <c r="BO39" s="158"/>
      <c r="BP39" s="159"/>
    </row>
    <row r="40" spans="1:70" ht="15">
      <c r="A40" s="167"/>
      <c r="B40" s="169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52</v>
      </c>
    </row>
    <row r="41" spans="1:70" ht="15">
      <c r="A41" s="14"/>
      <c r="B41" s="2"/>
      <c r="C41" s="143">
        <f>C3*C22</f>
        <v>23.738999999999997</v>
      </c>
      <c r="D41" s="99">
        <f aca="true" t="shared" si="5" ref="D41:M41">D3*D22</f>
        <v>23.738999999999997</v>
      </c>
      <c r="E41" s="100">
        <f t="shared" si="5"/>
        <v>39.565</v>
      </c>
      <c r="F41" s="100">
        <f t="shared" si="5"/>
        <v>39.565</v>
      </c>
      <c r="G41" s="100">
        <f t="shared" si="5"/>
        <v>39.565</v>
      </c>
      <c r="H41" s="100">
        <f t="shared" si="5"/>
        <v>23.738999999999997</v>
      </c>
      <c r="I41" s="100">
        <f t="shared" si="5"/>
        <v>0</v>
      </c>
      <c r="J41" s="100">
        <f t="shared" si="5"/>
        <v>0</v>
      </c>
      <c r="K41" s="100">
        <f t="shared" si="5"/>
        <v>0</v>
      </c>
      <c r="L41" s="100">
        <f t="shared" si="5"/>
        <v>23.738999999999997</v>
      </c>
      <c r="M41" s="101">
        <f t="shared" si="5"/>
        <v>23.738999999999997</v>
      </c>
      <c r="N41" s="143">
        <f aca="true" t="shared" si="6" ref="N41:BE41">N3*N22</f>
        <v>0</v>
      </c>
      <c r="O41" s="99">
        <f aca="true" t="shared" si="7" ref="O41:X41">O3*O22</f>
        <v>0</v>
      </c>
      <c r="P41" s="100">
        <f t="shared" si="7"/>
        <v>0</v>
      </c>
      <c r="Q41" s="100">
        <f t="shared" si="7"/>
        <v>0</v>
      </c>
      <c r="R41" s="102">
        <f t="shared" si="7"/>
        <v>0</v>
      </c>
      <c r="S41" s="103">
        <f t="shared" si="7"/>
        <v>0</v>
      </c>
      <c r="T41" s="104">
        <f t="shared" si="7"/>
        <v>0</v>
      </c>
      <c r="U41" s="99">
        <f t="shared" si="7"/>
        <v>0</v>
      </c>
      <c r="V41" s="99">
        <f t="shared" si="7"/>
        <v>0</v>
      </c>
      <c r="W41" s="100">
        <f t="shared" si="7"/>
        <v>0</v>
      </c>
      <c r="X41" s="101">
        <f t="shared" si="7"/>
        <v>0</v>
      </c>
      <c r="Y41" s="99">
        <f t="shared" si="6"/>
        <v>0</v>
      </c>
      <c r="Z41" s="100">
        <f t="shared" si="6"/>
        <v>0</v>
      </c>
      <c r="AA41" s="100">
        <f t="shared" si="6"/>
        <v>0</v>
      </c>
      <c r="AB41" s="100">
        <f t="shared" si="6"/>
        <v>0</v>
      </c>
      <c r="AC41" s="100">
        <f t="shared" si="6"/>
        <v>0</v>
      </c>
      <c r="AD41" s="105">
        <f t="shared" si="6"/>
        <v>0</v>
      </c>
      <c r="AE41" s="104">
        <f t="shared" si="6"/>
        <v>0</v>
      </c>
      <c r="AF41" s="100">
        <f t="shared" si="6"/>
        <v>0</v>
      </c>
      <c r="AG41" s="100">
        <f t="shared" si="6"/>
        <v>0</v>
      </c>
      <c r="AH41" s="104">
        <f t="shared" si="6"/>
        <v>0</v>
      </c>
      <c r="AI41" s="106">
        <f t="shared" si="6"/>
        <v>0</v>
      </c>
      <c r="AJ41" s="99">
        <f t="shared" si="6"/>
        <v>20.886</v>
      </c>
      <c r="AK41" s="100">
        <f t="shared" si="6"/>
        <v>20.886</v>
      </c>
      <c r="AL41" s="100">
        <f t="shared" si="6"/>
        <v>34.81</v>
      </c>
      <c r="AM41" s="100">
        <f t="shared" si="6"/>
        <v>34.81</v>
      </c>
      <c r="AN41" s="100">
        <f t="shared" si="6"/>
        <v>34.81</v>
      </c>
      <c r="AO41" s="100">
        <f t="shared" si="6"/>
        <v>20.886</v>
      </c>
      <c r="AP41" s="100">
        <f t="shared" si="6"/>
        <v>0</v>
      </c>
      <c r="AQ41" s="100">
        <f t="shared" si="6"/>
        <v>0</v>
      </c>
      <c r="AR41" s="100">
        <f t="shared" si="6"/>
        <v>0</v>
      </c>
      <c r="AS41" s="100">
        <f t="shared" si="6"/>
        <v>20.886</v>
      </c>
      <c r="AT41" s="101">
        <f t="shared" si="6"/>
        <v>20.886</v>
      </c>
      <c r="AU41" s="67">
        <f>AU3*AU22</f>
        <v>24.863999999999997</v>
      </c>
      <c r="AV41" s="100">
        <f t="shared" si="6"/>
        <v>24.863999999999997</v>
      </c>
      <c r="AW41" s="100">
        <f t="shared" si="6"/>
        <v>41.44</v>
      </c>
      <c r="AX41" s="100">
        <f t="shared" si="6"/>
        <v>41.44</v>
      </c>
      <c r="AY41" s="100">
        <f t="shared" si="6"/>
        <v>41.44</v>
      </c>
      <c r="AZ41" s="100">
        <f t="shared" si="6"/>
        <v>24.863999999999997</v>
      </c>
      <c r="BA41" s="100">
        <f t="shared" si="6"/>
        <v>0</v>
      </c>
      <c r="BB41" s="100">
        <f>BB3*BB22</f>
        <v>0</v>
      </c>
      <c r="BC41" s="100">
        <f t="shared" si="6"/>
        <v>0</v>
      </c>
      <c r="BD41" s="100">
        <f t="shared" si="6"/>
        <v>24.863999999999997</v>
      </c>
      <c r="BE41" s="107">
        <f t="shared" si="6"/>
        <v>24.863999999999997</v>
      </c>
      <c r="BF41" s="26">
        <f>(C41*$BG$22+N41*$BH$22+Y41*$BI$22+AJ41*$BJ$22+AU41*$BK$22)/SUM($BG$22:$BK$22)</f>
        <v>20.65033333333333</v>
      </c>
      <c r="BG41" s="26">
        <f aca="true" t="shared" si="8" ref="BG41:BP41">(D41*$BG$22+O41*$BH$22+Z41*$BI$22+AK41*$BJ$22+AV41*$BK$22)/SUM($BG$22:$BK$22)</f>
        <v>20.65033333333333</v>
      </c>
      <c r="BH41" s="26">
        <f t="shared" si="8"/>
        <v>34.41722222222222</v>
      </c>
      <c r="BI41" s="26">
        <f t="shared" si="8"/>
        <v>34.41722222222222</v>
      </c>
      <c r="BJ41" s="26">
        <f t="shared" si="8"/>
        <v>34.41722222222222</v>
      </c>
      <c r="BK41" s="26">
        <f>(H41*$BG$22+S41*$BH$22+AD41*$BI$22+AO41*$BJ$22+AZ41*$BK$22)/SUM($BG$22:$BK$22)</f>
        <v>20.65033333333333</v>
      </c>
      <c r="BL41" s="26">
        <f t="shared" si="8"/>
        <v>0</v>
      </c>
      <c r="BM41" s="26">
        <f t="shared" si="8"/>
        <v>0</v>
      </c>
      <c r="BN41" s="26">
        <f t="shared" si="8"/>
        <v>0</v>
      </c>
      <c r="BO41" s="26">
        <f t="shared" si="8"/>
        <v>20.65033333333333</v>
      </c>
      <c r="BP41" s="73">
        <f t="shared" si="8"/>
        <v>20.65033333333333</v>
      </c>
      <c r="BR41" s="94">
        <v>3</v>
      </c>
    </row>
    <row r="42" spans="1:70" ht="15">
      <c r="A42" s="15"/>
      <c r="B42" s="1"/>
      <c r="C42" s="144">
        <f aca="true" t="shared" si="9" ref="C42:BE42">C4*C23</f>
        <v>0</v>
      </c>
      <c r="D42" s="108">
        <f t="shared" si="9"/>
        <v>0</v>
      </c>
      <c r="E42" s="109">
        <f t="shared" si="9"/>
        <v>0</v>
      </c>
      <c r="F42" s="109">
        <f t="shared" si="9"/>
        <v>0</v>
      </c>
      <c r="G42" s="109">
        <f t="shared" si="9"/>
        <v>0</v>
      </c>
      <c r="H42" s="109">
        <f t="shared" si="9"/>
        <v>0</v>
      </c>
      <c r="I42" s="109">
        <f t="shared" si="9"/>
        <v>0</v>
      </c>
      <c r="J42" s="109">
        <f t="shared" si="9"/>
        <v>0</v>
      </c>
      <c r="K42" s="109">
        <f t="shared" si="9"/>
        <v>0</v>
      </c>
      <c r="L42" s="109">
        <f t="shared" si="9"/>
        <v>0</v>
      </c>
      <c r="M42" s="110">
        <f t="shared" si="9"/>
        <v>0</v>
      </c>
      <c r="N42" s="144">
        <f t="shared" si="9"/>
        <v>0</v>
      </c>
      <c r="O42" s="108">
        <f t="shared" si="9"/>
        <v>26.325</v>
      </c>
      <c r="P42" s="109">
        <f t="shared" si="9"/>
        <v>26.325</v>
      </c>
      <c r="Q42" s="109">
        <f t="shared" si="9"/>
        <v>26.325</v>
      </c>
      <c r="R42" s="111">
        <f t="shared" si="9"/>
        <v>0</v>
      </c>
      <c r="S42" s="109">
        <f t="shared" si="9"/>
        <v>0</v>
      </c>
      <c r="T42" s="109">
        <f t="shared" si="9"/>
        <v>0</v>
      </c>
      <c r="U42" s="108">
        <f t="shared" si="9"/>
        <v>0</v>
      </c>
      <c r="V42" s="108">
        <f t="shared" si="9"/>
        <v>0</v>
      </c>
      <c r="W42" s="109">
        <f t="shared" si="9"/>
        <v>0</v>
      </c>
      <c r="X42" s="110">
        <f t="shared" si="9"/>
        <v>0</v>
      </c>
      <c r="Y42" s="108">
        <f t="shared" si="9"/>
        <v>0</v>
      </c>
      <c r="Z42" s="109">
        <f t="shared" si="9"/>
        <v>0</v>
      </c>
      <c r="AA42" s="109">
        <f t="shared" si="9"/>
        <v>0</v>
      </c>
      <c r="AB42" s="109">
        <f t="shared" si="9"/>
        <v>0</v>
      </c>
      <c r="AC42" s="109">
        <f t="shared" si="9"/>
        <v>0</v>
      </c>
      <c r="AD42" s="108">
        <f t="shared" si="9"/>
        <v>0</v>
      </c>
      <c r="AE42" s="109">
        <f t="shared" si="9"/>
        <v>0</v>
      </c>
      <c r="AF42" s="109">
        <f t="shared" si="9"/>
        <v>0</v>
      </c>
      <c r="AG42" s="109">
        <f t="shared" si="9"/>
        <v>0</v>
      </c>
      <c r="AH42" s="109">
        <f t="shared" si="9"/>
        <v>0</v>
      </c>
      <c r="AI42" s="110">
        <f t="shared" si="9"/>
        <v>0</v>
      </c>
      <c r="AJ42" s="108">
        <f t="shared" si="9"/>
        <v>0</v>
      </c>
      <c r="AK42" s="109">
        <f t="shared" si="9"/>
        <v>24.605</v>
      </c>
      <c r="AL42" s="109">
        <f t="shared" si="9"/>
        <v>24.605</v>
      </c>
      <c r="AM42" s="109">
        <f t="shared" si="9"/>
        <v>24.605</v>
      </c>
      <c r="AN42" s="109">
        <f t="shared" si="9"/>
        <v>0</v>
      </c>
      <c r="AO42" s="109">
        <f t="shared" si="9"/>
        <v>0</v>
      </c>
      <c r="AP42" s="109">
        <f t="shared" si="9"/>
        <v>0</v>
      </c>
      <c r="AQ42" s="109">
        <f t="shared" si="9"/>
        <v>0</v>
      </c>
      <c r="AR42" s="109">
        <f t="shared" si="9"/>
        <v>0</v>
      </c>
      <c r="AS42" s="109">
        <f t="shared" si="9"/>
        <v>0</v>
      </c>
      <c r="AT42" s="110">
        <f t="shared" si="9"/>
        <v>0</v>
      </c>
      <c r="AU42" s="27">
        <f t="shared" si="9"/>
        <v>0</v>
      </c>
      <c r="AV42" s="109">
        <f t="shared" si="9"/>
        <v>22.195</v>
      </c>
      <c r="AW42" s="109">
        <f t="shared" si="9"/>
        <v>22.195</v>
      </c>
      <c r="AX42" s="109">
        <f t="shared" si="9"/>
        <v>22.195</v>
      </c>
      <c r="AY42" s="109">
        <f t="shared" si="9"/>
        <v>0</v>
      </c>
      <c r="AZ42" s="109">
        <f t="shared" si="9"/>
        <v>0</v>
      </c>
      <c r="BA42" s="109">
        <f t="shared" si="9"/>
        <v>0</v>
      </c>
      <c r="BB42" s="109">
        <f t="shared" si="9"/>
        <v>0</v>
      </c>
      <c r="BC42" s="109">
        <f t="shared" si="9"/>
        <v>0</v>
      </c>
      <c r="BD42" s="109">
        <f t="shared" si="9"/>
        <v>0</v>
      </c>
      <c r="BE42" s="112">
        <f t="shared" si="9"/>
        <v>0</v>
      </c>
      <c r="BF42" s="27">
        <f>(C42*$BG$23+N42*$BH$23+Y42*$BI$23+AJ42*$BJ$23+AU42*$BK$23)/SUM($BG$23:$BK$23)</f>
        <v>0</v>
      </c>
      <c r="BG42" s="27">
        <f aca="true" t="shared" si="10" ref="BG42:BP42">(D42*$BG$23+O42*$BH$23+Z42*$BI$23+AK42*$BJ$23+AV42*$BK$23)/SUM($BG$23:$BK$23)</f>
        <v>24.328999999999997</v>
      </c>
      <c r="BH42" s="27">
        <f t="shared" si="10"/>
        <v>24.328999999999997</v>
      </c>
      <c r="BI42" s="27">
        <f t="shared" si="10"/>
        <v>24.328999999999997</v>
      </c>
      <c r="BJ42" s="27">
        <f t="shared" si="10"/>
        <v>0</v>
      </c>
      <c r="BK42" s="27">
        <f t="shared" si="10"/>
        <v>0</v>
      </c>
      <c r="BL42" s="27">
        <f t="shared" si="10"/>
        <v>0</v>
      </c>
      <c r="BM42" s="27">
        <f t="shared" si="10"/>
        <v>0</v>
      </c>
      <c r="BN42" s="27">
        <f t="shared" si="10"/>
        <v>0</v>
      </c>
      <c r="BO42" s="27">
        <f t="shared" si="10"/>
        <v>0</v>
      </c>
      <c r="BP42" s="74">
        <f t="shared" si="10"/>
        <v>0</v>
      </c>
      <c r="BR42" s="94">
        <v>8</v>
      </c>
    </row>
    <row r="43" spans="1:70" ht="15">
      <c r="A43" s="148"/>
      <c r="B43" s="1"/>
      <c r="C43" s="144">
        <f>C5*C24</f>
        <v>0</v>
      </c>
      <c r="D43" s="108">
        <f aca="true" t="shared" si="11" ref="D43:BD43">D5*D24</f>
        <v>0</v>
      </c>
      <c r="E43" s="109">
        <f t="shared" si="11"/>
        <v>0</v>
      </c>
      <c r="F43" s="109">
        <f t="shared" si="11"/>
        <v>0</v>
      </c>
      <c r="G43" s="109">
        <f t="shared" si="11"/>
        <v>0</v>
      </c>
      <c r="H43" s="109">
        <f t="shared" si="11"/>
        <v>0</v>
      </c>
      <c r="I43" s="109">
        <f t="shared" si="11"/>
        <v>0</v>
      </c>
      <c r="J43" s="109">
        <f t="shared" si="11"/>
        <v>0</v>
      </c>
      <c r="K43" s="109">
        <f t="shared" si="11"/>
        <v>0</v>
      </c>
      <c r="L43" s="109">
        <f t="shared" si="11"/>
        <v>0</v>
      </c>
      <c r="M43" s="110">
        <f t="shared" si="11"/>
        <v>0</v>
      </c>
      <c r="N43" s="144">
        <f t="shared" si="11"/>
        <v>0</v>
      </c>
      <c r="O43" s="108">
        <f t="shared" si="11"/>
        <v>0</v>
      </c>
      <c r="P43" s="109">
        <f t="shared" si="11"/>
        <v>0</v>
      </c>
      <c r="Q43" s="109">
        <f t="shared" si="11"/>
        <v>0</v>
      </c>
      <c r="R43" s="111">
        <f t="shared" si="11"/>
        <v>0</v>
      </c>
      <c r="S43" s="109">
        <f t="shared" si="11"/>
        <v>0</v>
      </c>
      <c r="T43" s="109">
        <f t="shared" si="11"/>
        <v>0</v>
      </c>
      <c r="U43" s="108">
        <f t="shared" si="11"/>
        <v>0</v>
      </c>
      <c r="V43" s="108">
        <f t="shared" si="11"/>
        <v>0</v>
      </c>
      <c r="W43" s="109">
        <f t="shared" si="11"/>
        <v>0</v>
      </c>
      <c r="X43" s="110">
        <f t="shared" si="11"/>
        <v>0</v>
      </c>
      <c r="Y43" s="108">
        <f t="shared" si="11"/>
        <v>0</v>
      </c>
      <c r="Z43" s="109">
        <f t="shared" si="11"/>
        <v>0</v>
      </c>
      <c r="AA43" s="109">
        <f t="shared" si="11"/>
        <v>0</v>
      </c>
      <c r="AB43" s="109">
        <f t="shared" si="11"/>
        <v>0</v>
      </c>
      <c r="AC43" s="109">
        <f t="shared" si="11"/>
        <v>0</v>
      </c>
      <c r="AD43" s="108">
        <f t="shared" si="11"/>
        <v>0</v>
      </c>
      <c r="AE43" s="109">
        <f t="shared" si="11"/>
        <v>0</v>
      </c>
      <c r="AF43" s="109">
        <f t="shared" si="11"/>
        <v>0</v>
      </c>
      <c r="AG43" s="109">
        <f t="shared" si="11"/>
        <v>0</v>
      </c>
      <c r="AH43" s="109">
        <f t="shared" si="11"/>
        <v>0</v>
      </c>
      <c r="AI43" s="110">
        <f t="shared" si="11"/>
        <v>0</v>
      </c>
      <c r="AJ43" s="108">
        <f t="shared" si="11"/>
        <v>22.8</v>
      </c>
      <c r="AK43" s="109">
        <f t="shared" si="11"/>
        <v>21.9</v>
      </c>
      <c r="AL43" s="109">
        <f t="shared" si="11"/>
        <v>37.5</v>
      </c>
      <c r="AM43" s="109">
        <f t="shared" si="11"/>
        <v>36.5</v>
      </c>
      <c r="AN43" s="109">
        <f t="shared" si="11"/>
        <v>36.5</v>
      </c>
      <c r="AO43" s="109">
        <f t="shared" si="11"/>
        <v>0</v>
      </c>
      <c r="AP43" s="109">
        <f t="shared" si="11"/>
        <v>0</v>
      </c>
      <c r="AQ43" s="109">
        <f t="shared" si="11"/>
        <v>21.9</v>
      </c>
      <c r="AR43" s="109">
        <f t="shared" si="11"/>
        <v>0</v>
      </c>
      <c r="AS43" s="109">
        <f t="shared" si="11"/>
        <v>0</v>
      </c>
      <c r="AT43" s="110">
        <f t="shared" si="11"/>
        <v>36.5</v>
      </c>
      <c r="AU43" s="27">
        <f t="shared" si="11"/>
        <v>18.9</v>
      </c>
      <c r="AV43" s="109">
        <f t="shared" si="11"/>
        <v>21</v>
      </c>
      <c r="AW43" s="109">
        <f t="shared" si="11"/>
        <v>35.5</v>
      </c>
      <c r="AX43" s="109">
        <f t="shared" si="11"/>
        <v>43</v>
      </c>
      <c r="AY43" s="109">
        <f t="shared" si="11"/>
        <v>43</v>
      </c>
      <c r="AZ43" s="109">
        <f t="shared" si="11"/>
        <v>0</v>
      </c>
      <c r="BA43" s="109">
        <f t="shared" si="11"/>
        <v>0</v>
      </c>
      <c r="BB43" s="109">
        <f t="shared" si="11"/>
        <v>18.9</v>
      </c>
      <c r="BC43" s="109">
        <f t="shared" si="11"/>
        <v>0</v>
      </c>
      <c r="BD43" s="109">
        <f t="shared" si="11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aca="true" t="shared" si="12" ref="BG43:BP43">(D43*$BG$24+O43*$BH$24+Z43*$BI$24+AK43*$BJ$24+AV43*$BK$24)/SUM($BG$24:$BK$24)</f>
        <v>12.825</v>
      </c>
      <c r="BH43" s="27">
        <f t="shared" si="12"/>
        <v>21.8</v>
      </c>
      <c r="BI43" s="27">
        <f t="shared" si="12"/>
        <v>24.175</v>
      </c>
      <c r="BJ43" s="27">
        <f t="shared" si="12"/>
        <v>24.175</v>
      </c>
      <c r="BK43" s="27">
        <f t="shared" si="12"/>
        <v>0</v>
      </c>
      <c r="BL43" s="27">
        <f t="shared" si="12"/>
        <v>0</v>
      </c>
      <c r="BM43" s="27">
        <f t="shared" si="12"/>
        <v>12.09</v>
      </c>
      <c r="BN43" s="27">
        <f t="shared" si="12"/>
        <v>0</v>
      </c>
      <c r="BO43" s="27">
        <f t="shared" si="12"/>
        <v>0</v>
      </c>
      <c r="BP43" s="74">
        <f t="shared" si="12"/>
        <v>18.925</v>
      </c>
      <c r="BR43" s="94">
        <v>5</v>
      </c>
    </row>
    <row r="44" spans="1:70" ht="15">
      <c r="A44" s="148"/>
      <c r="B44" s="1"/>
      <c r="C44" s="144">
        <f aca="true" t="shared" si="13" ref="C44:BE44">C6*C25</f>
        <v>35.45</v>
      </c>
      <c r="D44" s="108">
        <f t="shared" si="13"/>
        <v>0</v>
      </c>
      <c r="E44" s="109">
        <f t="shared" si="13"/>
        <v>0</v>
      </c>
      <c r="F44" s="109">
        <f t="shared" si="13"/>
        <v>35.45</v>
      </c>
      <c r="G44" s="109">
        <f t="shared" si="13"/>
        <v>35.45</v>
      </c>
      <c r="H44" s="109">
        <f t="shared" si="13"/>
        <v>35.45</v>
      </c>
      <c r="I44" s="109">
        <f t="shared" si="13"/>
        <v>0</v>
      </c>
      <c r="J44" s="109">
        <f t="shared" si="13"/>
        <v>0</v>
      </c>
      <c r="K44" s="109">
        <f t="shared" si="13"/>
        <v>0</v>
      </c>
      <c r="L44" s="109">
        <f t="shared" si="13"/>
        <v>0</v>
      </c>
      <c r="M44" s="110">
        <f t="shared" si="13"/>
        <v>0</v>
      </c>
      <c r="N44" s="144">
        <f t="shared" si="13"/>
        <v>0</v>
      </c>
      <c r="O44" s="108">
        <f t="shared" si="13"/>
        <v>0</v>
      </c>
      <c r="P44" s="109">
        <f t="shared" si="13"/>
        <v>0</v>
      </c>
      <c r="Q44" s="109">
        <f t="shared" si="13"/>
        <v>0</v>
      </c>
      <c r="R44" s="111">
        <f t="shared" si="13"/>
        <v>0</v>
      </c>
      <c r="S44" s="109">
        <f t="shared" si="13"/>
        <v>0</v>
      </c>
      <c r="T44" s="109">
        <f t="shared" si="13"/>
        <v>0</v>
      </c>
      <c r="U44" s="108">
        <f t="shared" si="13"/>
        <v>0</v>
      </c>
      <c r="V44" s="108">
        <f t="shared" si="13"/>
        <v>0</v>
      </c>
      <c r="W44" s="109">
        <f t="shared" si="13"/>
        <v>0</v>
      </c>
      <c r="X44" s="110">
        <f t="shared" si="13"/>
        <v>0</v>
      </c>
      <c r="Y44" s="108">
        <f t="shared" si="13"/>
        <v>0</v>
      </c>
      <c r="Z44" s="109">
        <f t="shared" si="13"/>
        <v>0</v>
      </c>
      <c r="AA44" s="109">
        <f t="shared" si="13"/>
        <v>0</v>
      </c>
      <c r="AB44" s="109">
        <f t="shared" si="13"/>
        <v>0</v>
      </c>
      <c r="AC44" s="109">
        <f t="shared" si="13"/>
        <v>0</v>
      </c>
      <c r="AD44" s="108">
        <f t="shared" si="13"/>
        <v>0</v>
      </c>
      <c r="AE44" s="109">
        <f t="shared" si="13"/>
        <v>0</v>
      </c>
      <c r="AF44" s="109">
        <f t="shared" si="13"/>
        <v>0</v>
      </c>
      <c r="AG44" s="109">
        <f t="shared" si="13"/>
        <v>0</v>
      </c>
      <c r="AH44" s="109">
        <f t="shared" si="13"/>
        <v>0</v>
      </c>
      <c r="AI44" s="110">
        <f t="shared" si="13"/>
        <v>0</v>
      </c>
      <c r="AJ44" s="108">
        <f t="shared" si="13"/>
        <v>30.935</v>
      </c>
      <c r="AK44" s="109">
        <f t="shared" si="13"/>
        <v>0</v>
      </c>
      <c r="AL44" s="109">
        <f t="shared" si="13"/>
        <v>0</v>
      </c>
      <c r="AM44" s="109">
        <f t="shared" si="13"/>
        <v>30.935</v>
      </c>
      <c r="AN44" s="109">
        <f t="shared" si="13"/>
        <v>30.935</v>
      </c>
      <c r="AO44" s="109">
        <f t="shared" si="13"/>
        <v>30.935</v>
      </c>
      <c r="AP44" s="109">
        <f t="shared" si="13"/>
        <v>0</v>
      </c>
      <c r="AQ44" s="109">
        <f t="shared" si="13"/>
        <v>0</v>
      </c>
      <c r="AR44" s="109">
        <f t="shared" si="13"/>
        <v>0</v>
      </c>
      <c r="AS44" s="109">
        <f t="shared" si="13"/>
        <v>0</v>
      </c>
      <c r="AT44" s="110">
        <f t="shared" si="13"/>
        <v>0</v>
      </c>
      <c r="AU44" s="27">
        <f t="shared" si="13"/>
        <v>37.82</v>
      </c>
      <c r="AV44" s="109">
        <f t="shared" si="13"/>
        <v>0</v>
      </c>
      <c r="AW44" s="109">
        <f t="shared" si="13"/>
        <v>0</v>
      </c>
      <c r="AX44" s="109">
        <f t="shared" si="13"/>
        <v>37.82</v>
      </c>
      <c r="AY44" s="109">
        <f t="shared" si="13"/>
        <v>37.82</v>
      </c>
      <c r="AZ44" s="109">
        <f t="shared" si="13"/>
        <v>37.82</v>
      </c>
      <c r="BA44" s="109">
        <f t="shared" si="13"/>
        <v>0</v>
      </c>
      <c r="BB44" s="109">
        <f t="shared" si="13"/>
        <v>0</v>
      </c>
      <c r="BC44" s="109">
        <f t="shared" si="13"/>
        <v>0</v>
      </c>
      <c r="BD44" s="109">
        <f t="shared" si="13"/>
        <v>0</v>
      </c>
      <c r="BE44" s="112">
        <f t="shared" si="13"/>
        <v>0</v>
      </c>
      <c r="BF44" s="27">
        <f>(C44*$BG$25+N44*$BH$25+Y44*$BI$25+AJ44*$BJ$25+AU44*$BK$25)/SUM($BG$25:$BK$25)</f>
        <v>34.484750000000005</v>
      </c>
      <c r="BG44" s="27">
        <f aca="true" t="shared" si="14" ref="BG44:BP44">(D44*$BG$25+O44*$BH$25+Z44*$BI$25+AK44*$BJ$25+AV44*$BK$25)/SUM($BG$25:$BK$25)</f>
        <v>0</v>
      </c>
      <c r="BH44" s="27">
        <f t="shared" si="14"/>
        <v>0</v>
      </c>
      <c r="BI44" s="27">
        <f t="shared" si="14"/>
        <v>34.484750000000005</v>
      </c>
      <c r="BJ44" s="27">
        <f>(G44*$BG$25+R44*$BH$25+AC44*$BI$25+AN44*$BJ$25+AY44*$BK$25)/SUM($BG$25:$BK$25)</f>
        <v>34.484750000000005</v>
      </c>
      <c r="BK44" s="27">
        <f t="shared" si="14"/>
        <v>34.484750000000005</v>
      </c>
      <c r="BL44" s="27">
        <f t="shared" si="14"/>
        <v>0</v>
      </c>
      <c r="BM44" s="27">
        <f t="shared" si="14"/>
        <v>0</v>
      </c>
      <c r="BN44" s="27">
        <f t="shared" si="14"/>
        <v>0</v>
      </c>
      <c r="BO44" s="27">
        <f t="shared" si="14"/>
        <v>0</v>
      </c>
      <c r="BP44" s="74">
        <f t="shared" si="14"/>
        <v>0</v>
      </c>
      <c r="BR44" s="94">
        <v>7</v>
      </c>
    </row>
    <row r="45" spans="1:70" ht="15">
      <c r="A45" s="79"/>
      <c r="B45" s="1"/>
      <c r="C45" s="144">
        <f aca="true" t="shared" si="15" ref="C45:BE45">C7*C26</f>
        <v>0</v>
      </c>
      <c r="D45" s="108">
        <f t="shared" si="15"/>
        <v>0</v>
      </c>
      <c r="E45" s="109">
        <f t="shared" si="15"/>
        <v>0</v>
      </c>
      <c r="F45" s="109">
        <f t="shared" si="15"/>
        <v>0</v>
      </c>
      <c r="G45" s="109">
        <f t="shared" si="15"/>
        <v>0</v>
      </c>
      <c r="H45" s="109">
        <f t="shared" si="15"/>
        <v>0</v>
      </c>
      <c r="I45" s="109">
        <f t="shared" si="15"/>
        <v>0</v>
      </c>
      <c r="J45" s="109">
        <f t="shared" si="15"/>
        <v>0</v>
      </c>
      <c r="K45" s="109">
        <f t="shared" si="15"/>
        <v>0</v>
      </c>
      <c r="L45" s="109">
        <f t="shared" si="15"/>
        <v>0</v>
      </c>
      <c r="M45" s="110">
        <f t="shared" si="15"/>
        <v>0</v>
      </c>
      <c r="N45" s="144">
        <f t="shared" si="15"/>
        <v>0</v>
      </c>
      <c r="O45" s="108">
        <f t="shared" si="15"/>
        <v>0</v>
      </c>
      <c r="P45" s="109">
        <f t="shared" si="15"/>
        <v>0</v>
      </c>
      <c r="Q45" s="109">
        <f t="shared" si="15"/>
        <v>0</v>
      </c>
      <c r="R45" s="111">
        <f t="shared" si="15"/>
        <v>0</v>
      </c>
      <c r="S45" s="109">
        <f t="shared" si="15"/>
        <v>0</v>
      </c>
      <c r="T45" s="109">
        <f t="shared" si="15"/>
        <v>0</v>
      </c>
      <c r="U45" s="108">
        <f t="shared" si="15"/>
        <v>0</v>
      </c>
      <c r="V45" s="108">
        <f t="shared" si="15"/>
        <v>0</v>
      </c>
      <c r="W45" s="109">
        <f t="shared" si="15"/>
        <v>0</v>
      </c>
      <c r="X45" s="110">
        <f t="shared" si="15"/>
        <v>0</v>
      </c>
      <c r="Y45" s="108">
        <f t="shared" si="15"/>
        <v>0</v>
      </c>
      <c r="Z45" s="109">
        <f t="shared" si="15"/>
        <v>0</v>
      </c>
      <c r="AA45" s="109">
        <f t="shared" si="15"/>
        <v>0</v>
      </c>
      <c r="AB45" s="109">
        <f t="shared" si="15"/>
        <v>0</v>
      </c>
      <c r="AC45" s="109">
        <f t="shared" si="15"/>
        <v>0</v>
      </c>
      <c r="AD45" s="108">
        <f t="shared" si="15"/>
        <v>0</v>
      </c>
      <c r="AE45" s="109">
        <f t="shared" si="15"/>
        <v>0</v>
      </c>
      <c r="AF45" s="109">
        <f t="shared" si="15"/>
        <v>0</v>
      </c>
      <c r="AG45" s="109">
        <f t="shared" si="15"/>
        <v>0</v>
      </c>
      <c r="AH45" s="109">
        <f t="shared" si="15"/>
        <v>0</v>
      </c>
      <c r="AI45" s="110">
        <f t="shared" si="15"/>
        <v>0</v>
      </c>
      <c r="AJ45" s="108">
        <f t="shared" si="15"/>
        <v>0</v>
      </c>
      <c r="AK45" s="109">
        <f t="shared" si="15"/>
        <v>0</v>
      </c>
      <c r="AL45" s="109">
        <f t="shared" si="15"/>
        <v>0</v>
      </c>
      <c r="AM45" s="109">
        <f t="shared" si="15"/>
        <v>0</v>
      </c>
      <c r="AN45" s="109">
        <f t="shared" si="15"/>
        <v>0</v>
      </c>
      <c r="AO45" s="109">
        <f t="shared" si="15"/>
        <v>0</v>
      </c>
      <c r="AP45" s="109">
        <f t="shared" si="15"/>
        <v>0</v>
      </c>
      <c r="AQ45" s="109">
        <f t="shared" si="15"/>
        <v>0</v>
      </c>
      <c r="AR45" s="109">
        <f t="shared" si="15"/>
        <v>0</v>
      </c>
      <c r="AS45" s="109">
        <f t="shared" si="15"/>
        <v>0</v>
      </c>
      <c r="AT45" s="110">
        <f t="shared" si="15"/>
        <v>0</v>
      </c>
      <c r="AU45" s="27">
        <f t="shared" si="15"/>
        <v>0</v>
      </c>
      <c r="AV45" s="109">
        <f t="shared" si="15"/>
        <v>0</v>
      </c>
      <c r="AW45" s="109">
        <f t="shared" si="15"/>
        <v>0</v>
      </c>
      <c r="AX45" s="109">
        <f t="shared" si="15"/>
        <v>0</v>
      </c>
      <c r="AY45" s="109">
        <f t="shared" si="15"/>
        <v>0</v>
      </c>
      <c r="AZ45" s="109">
        <f t="shared" si="15"/>
        <v>0</v>
      </c>
      <c r="BA45" s="109">
        <f t="shared" si="15"/>
        <v>0</v>
      </c>
      <c r="BB45" s="109">
        <f t="shared" si="15"/>
        <v>0</v>
      </c>
      <c r="BC45" s="109">
        <f t="shared" si="15"/>
        <v>0</v>
      </c>
      <c r="BD45" s="109">
        <f t="shared" si="15"/>
        <v>0</v>
      </c>
      <c r="BE45" s="112">
        <f t="shared" si="15"/>
        <v>0</v>
      </c>
      <c r="BF45" s="67">
        <f>(C45*$BG$26+N45*$BH$26+Y45*$BI$26+AJ45*$BJ$26+AU45*$BK$26)/SUM($BG$26:$BK$26)</f>
        <v>0</v>
      </c>
      <c r="BG45" s="67">
        <f aca="true" t="shared" si="16" ref="BG45:BP45">(D45*$BG$26+O45*$BH$26+Z45*$BI$26+AK45*$BJ$26+AV45*$BK$26)/SUM($BG$26:$BK$26)</f>
        <v>0</v>
      </c>
      <c r="BH45" s="67">
        <f t="shared" si="16"/>
        <v>0</v>
      </c>
      <c r="BI45" s="67">
        <f t="shared" si="16"/>
        <v>0</v>
      </c>
      <c r="BJ45" s="67">
        <f t="shared" si="16"/>
        <v>0</v>
      </c>
      <c r="BK45" s="67">
        <f t="shared" si="16"/>
        <v>0</v>
      </c>
      <c r="BL45" s="67">
        <f t="shared" si="16"/>
        <v>0</v>
      </c>
      <c r="BM45" s="67">
        <f t="shared" si="16"/>
        <v>0</v>
      </c>
      <c r="BN45" s="67">
        <f t="shared" si="16"/>
        <v>0</v>
      </c>
      <c r="BO45" s="67">
        <f t="shared" si="16"/>
        <v>0</v>
      </c>
      <c r="BP45" s="77">
        <f t="shared" si="16"/>
        <v>0</v>
      </c>
      <c r="BR45" s="94">
        <v>7</v>
      </c>
    </row>
    <row r="46" spans="1:70" ht="15">
      <c r="A46" s="148"/>
      <c r="B46" s="1"/>
      <c r="C46" s="144">
        <f aca="true" t="shared" si="17" ref="C46:BE46">C8*C27</f>
        <v>0</v>
      </c>
      <c r="D46" s="108">
        <f t="shared" si="17"/>
        <v>0</v>
      </c>
      <c r="E46" s="109">
        <f t="shared" si="17"/>
        <v>0</v>
      </c>
      <c r="F46" s="109">
        <f t="shared" si="17"/>
        <v>0</v>
      </c>
      <c r="G46" s="109">
        <f t="shared" si="17"/>
        <v>0</v>
      </c>
      <c r="H46" s="109">
        <f t="shared" si="17"/>
        <v>0</v>
      </c>
      <c r="I46" s="109">
        <f t="shared" si="17"/>
        <v>0</v>
      </c>
      <c r="J46" s="109">
        <f t="shared" si="17"/>
        <v>0</v>
      </c>
      <c r="K46" s="109">
        <f t="shared" si="17"/>
        <v>0</v>
      </c>
      <c r="L46" s="109">
        <f t="shared" si="17"/>
        <v>0</v>
      </c>
      <c r="M46" s="110">
        <f t="shared" si="17"/>
        <v>0</v>
      </c>
      <c r="N46" s="144">
        <f t="shared" si="17"/>
        <v>0</v>
      </c>
      <c r="O46" s="108">
        <f t="shared" si="17"/>
        <v>0</v>
      </c>
      <c r="P46" s="109">
        <f t="shared" si="17"/>
        <v>0</v>
      </c>
      <c r="Q46" s="109">
        <f t="shared" si="17"/>
        <v>0</v>
      </c>
      <c r="R46" s="111">
        <f t="shared" si="17"/>
        <v>0</v>
      </c>
      <c r="S46" s="109">
        <f t="shared" si="17"/>
        <v>0</v>
      </c>
      <c r="T46" s="113">
        <f t="shared" si="17"/>
        <v>0</v>
      </c>
      <c r="U46" s="108">
        <f t="shared" si="17"/>
        <v>0</v>
      </c>
      <c r="V46" s="108">
        <f t="shared" si="17"/>
        <v>0</v>
      </c>
      <c r="W46" s="109">
        <f t="shared" si="17"/>
        <v>0</v>
      </c>
      <c r="X46" s="110">
        <f t="shared" si="17"/>
        <v>0</v>
      </c>
      <c r="Y46" s="108">
        <f t="shared" si="17"/>
        <v>0</v>
      </c>
      <c r="Z46" s="109">
        <f t="shared" si="17"/>
        <v>0</v>
      </c>
      <c r="AA46" s="109">
        <f t="shared" si="17"/>
        <v>0</v>
      </c>
      <c r="AB46" s="109">
        <f t="shared" si="17"/>
        <v>0</v>
      </c>
      <c r="AC46" s="109">
        <f t="shared" si="17"/>
        <v>0</v>
      </c>
      <c r="AD46" s="114">
        <f t="shared" si="17"/>
        <v>0</v>
      </c>
      <c r="AE46" s="113">
        <f t="shared" si="17"/>
        <v>0</v>
      </c>
      <c r="AF46" s="109">
        <f t="shared" si="17"/>
        <v>0</v>
      </c>
      <c r="AG46" s="109">
        <f t="shared" si="17"/>
        <v>0</v>
      </c>
      <c r="AH46" s="113">
        <f t="shared" si="17"/>
        <v>0</v>
      </c>
      <c r="AI46" s="115">
        <f t="shared" si="17"/>
        <v>0</v>
      </c>
      <c r="AJ46" s="108">
        <f t="shared" si="17"/>
        <v>0</v>
      </c>
      <c r="AK46" s="109">
        <f t="shared" si="17"/>
        <v>0</v>
      </c>
      <c r="AL46" s="109">
        <f t="shared" si="17"/>
        <v>0</v>
      </c>
      <c r="AM46" s="109">
        <f t="shared" si="17"/>
        <v>0</v>
      </c>
      <c r="AN46" s="109">
        <f t="shared" si="17"/>
        <v>0</v>
      </c>
      <c r="AO46" s="109">
        <f t="shared" si="17"/>
        <v>0</v>
      </c>
      <c r="AP46" s="109">
        <f t="shared" si="17"/>
        <v>41.56</v>
      </c>
      <c r="AQ46" s="109">
        <f t="shared" si="17"/>
        <v>0</v>
      </c>
      <c r="AR46" s="109">
        <f t="shared" si="17"/>
        <v>0</v>
      </c>
      <c r="AS46" s="109">
        <f t="shared" si="17"/>
        <v>0</v>
      </c>
      <c r="AT46" s="110">
        <f t="shared" si="17"/>
        <v>0</v>
      </c>
      <c r="AU46" s="27">
        <f t="shared" si="17"/>
        <v>0</v>
      </c>
      <c r="AV46" s="109">
        <f t="shared" si="17"/>
        <v>0</v>
      </c>
      <c r="AW46" s="109">
        <f t="shared" si="17"/>
        <v>0</v>
      </c>
      <c r="AX46" s="109">
        <f t="shared" si="17"/>
        <v>0</v>
      </c>
      <c r="AY46" s="109">
        <f t="shared" si="17"/>
        <v>0</v>
      </c>
      <c r="AZ46" s="109">
        <f t="shared" si="17"/>
        <v>0</v>
      </c>
      <c r="BA46" s="109">
        <f t="shared" si="17"/>
        <v>41.83</v>
      </c>
      <c r="BB46" s="109">
        <f t="shared" si="17"/>
        <v>0</v>
      </c>
      <c r="BC46" s="109">
        <f t="shared" si="17"/>
        <v>0</v>
      </c>
      <c r="BD46" s="109">
        <f t="shared" si="17"/>
        <v>0</v>
      </c>
      <c r="BE46" s="112">
        <f t="shared" si="17"/>
        <v>0</v>
      </c>
      <c r="BF46" s="27">
        <f>(C46*$BG$27+N46*$BH$27+Y46*$BI$27+AJ46*$BJ$27+AU46*$BK$27)/SUM($BG$27:$BK$27)</f>
        <v>0</v>
      </c>
      <c r="BG46" s="27">
        <f aca="true" t="shared" si="18" ref="BG46:BP46">(D46*$BG$27+O46*$BH$27+Z46*$BI$27+AK46*$BJ$27+AV46*$BK$27)/SUM($BG$27:$BK$27)</f>
        <v>0</v>
      </c>
      <c r="BH46" s="27">
        <f t="shared" si="18"/>
        <v>0</v>
      </c>
      <c r="BI46" s="27">
        <f t="shared" si="18"/>
        <v>0</v>
      </c>
      <c r="BJ46" s="27">
        <f t="shared" si="18"/>
        <v>0</v>
      </c>
      <c r="BK46" s="27">
        <f t="shared" si="18"/>
        <v>0</v>
      </c>
      <c r="BL46" s="27">
        <f t="shared" si="18"/>
        <v>41.775999999999996</v>
      </c>
      <c r="BM46" s="27">
        <f t="shared" si="18"/>
        <v>0</v>
      </c>
      <c r="BN46" s="27">
        <f t="shared" si="18"/>
        <v>0</v>
      </c>
      <c r="BO46" s="27">
        <f t="shared" si="18"/>
        <v>0</v>
      </c>
      <c r="BP46" s="74">
        <f t="shared" si="18"/>
        <v>0</v>
      </c>
      <c r="BR46" s="94">
        <v>2</v>
      </c>
    </row>
    <row r="47" spans="1:70" ht="15">
      <c r="A47" s="147"/>
      <c r="B47" s="3"/>
      <c r="C47" s="145">
        <f aca="true" t="shared" si="19" ref="C47:BE47">C9*C28</f>
        <v>0</v>
      </c>
      <c r="D47" s="116">
        <f t="shared" si="19"/>
        <v>0</v>
      </c>
      <c r="E47" s="117">
        <f t="shared" si="19"/>
        <v>0</v>
      </c>
      <c r="F47" s="117">
        <f t="shared" si="19"/>
        <v>0</v>
      </c>
      <c r="G47" s="117">
        <f t="shared" si="19"/>
        <v>0</v>
      </c>
      <c r="H47" s="117">
        <f t="shared" si="19"/>
        <v>0</v>
      </c>
      <c r="I47" s="117">
        <f t="shared" si="19"/>
        <v>0</v>
      </c>
      <c r="J47" s="117">
        <f t="shared" si="19"/>
        <v>0</v>
      </c>
      <c r="K47" s="117">
        <f t="shared" si="19"/>
        <v>0</v>
      </c>
      <c r="L47" s="117">
        <f t="shared" si="19"/>
        <v>0</v>
      </c>
      <c r="M47" s="118">
        <f t="shared" si="19"/>
        <v>0</v>
      </c>
      <c r="N47" s="145">
        <f t="shared" si="19"/>
        <v>0</v>
      </c>
      <c r="O47" s="116">
        <f t="shared" si="19"/>
        <v>0</v>
      </c>
      <c r="P47" s="117">
        <f t="shared" si="19"/>
        <v>0</v>
      </c>
      <c r="Q47" s="117">
        <f t="shared" si="19"/>
        <v>0</v>
      </c>
      <c r="R47" s="119">
        <f t="shared" si="19"/>
        <v>0</v>
      </c>
      <c r="S47" s="117">
        <f t="shared" si="19"/>
        <v>0</v>
      </c>
      <c r="T47" s="117">
        <f t="shared" si="19"/>
        <v>0</v>
      </c>
      <c r="U47" s="116">
        <f t="shared" si="19"/>
        <v>0</v>
      </c>
      <c r="V47" s="116">
        <f t="shared" si="19"/>
        <v>0</v>
      </c>
      <c r="W47" s="117">
        <f t="shared" si="19"/>
        <v>0</v>
      </c>
      <c r="X47" s="118">
        <f t="shared" si="19"/>
        <v>0</v>
      </c>
      <c r="Y47" s="116">
        <f t="shared" si="19"/>
        <v>0</v>
      </c>
      <c r="Z47" s="117">
        <f t="shared" si="19"/>
        <v>0</v>
      </c>
      <c r="AA47" s="117">
        <f t="shared" si="19"/>
        <v>0</v>
      </c>
      <c r="AB47" s="117">
        <f t="shared" si="19"/>
        <v>0</v>
      </c>
      <c r="AC47" s="117">
        <f t="shared" si="19"/>
        <v>0</v>
      </c>
      <c r="AD47" s="116">
        <f t="shared" si="19"/>
        <v>0</v>
      </c>
      <c r="AE47" s="117">
        <f t="shared" si="19"/>
        <v>0</v>
      </c>
      <c r="AF47" s="117">
        <f t="shared" si="19"/>
        <v>0</v>
      </c>
      <c r="AG47" s="117">
        <f t="shared" si="19"/>
        <v>0</v>
      </c>
      <c r="AH47" s="117">
        <f t="shared" si="19"/>
        <v>0</v>
      </c>
      <c r="AI47" s="118">
        <f t="shared" si="19"/>
        <v>0</v>
      </c>
      <c r="AJ47" s="116">
        <f t="shared" si="19"/>
        <v>0</v>
      </c>
      <c r="AK47" s="117">
        <f t="shared" si="19"/>
        <v>0</v>
      </c>
      <c r="AL47" s="117">
        <f t="shared" si="19"/>
        <v>0</v>
      </c>
      <c r="AM47" s="117">
        <f t="shared" si="19"/>
        <v>0</v>
      </c>
      <c r="AN47" s="117">
        <f t="shared" si="19"/>
        <v>0</v>
      </c>
      <c r="AO47" s="117">
        <f t="shared" si="19"/>
        <v>0</v>
      </c>
      <c r="AP47" s="117">
        <f>AP9*AP28</f>
        <v>0</v>
      </c>
      <c r="AQ47" s="117">
        <f t="shared" si="19"/>
        <v>0</v>
      </c>
      <c r="AR47" s="117">
        <f t="shared" si="19"/>
        <v>0</v>
      </c>
      <c r="AS47" s="117">
        <f t="shared" si="19"/>
        <v>0</v>
      </c>
      <c r="AT47" s="118">
        <f t="shared" si="19"/>
        <v>0</v>
      </c>
      <c r="AU47" s="75">
        <f t="shared" si="19"/>
        <v>0</v>
      </c>
      <c r="AV47" s="117">
        <f t="shared" si="19"/>
        <v>0</v>
      </c>
      <c r="AW47" s="117">
        <f t="shared" si="19"/>
        <v>0</v>
      </c>
      <c r="AX47" s="117">
        <f t="shared" si="19"/>
        <v>0</v>
      </c>
      <c r="AY47" s="117">
        <f t="shared" si="19"/>
        <v>0</v>
      </c>
      <c r="AZ47" s="117">
        <f t="shared" si="19"/>
        <v>0</v>
      </c>
      <c r="BA47" s="117">
        <f>BA9*BA28</f>
        <v>40.065</v>
      </c>
      <c r="BB47" s="117">
        <f t="shared" si="19"/>
        <v>0</v>
      </c>
      <c r="BC47" s="117">
        <f t="shared" si="19"/>
        <v>0</v>
      </c>
      <c r="BD47" s="117">
        <f t="shared" si="19"/>
        <v>0</v>
      </c>
      <c r="BE47" s="120">
        <f t="shared" si="19"/>
        <v>0</v>
      </c>
      <c r="BF47" s="72">
        <f>(C47*$BG$28+N47*$BH$28+Y47*$BI$28+AJ47*$BJ$28+AU47*$BK$28)/SUM($BG$28:$BK$28)</f>
        <v>0</v>
      </c>
      <c r="BG47" s="72">
        <f aca="true" t="shared" si="20" ref="BG47:BP47">(D47*$BG$28+O47*$BH$28+Z47*$BI$28+AK47*$BJ$28+AV47*$BK$28)/SUM($BG$28:$BK$28)</f>
        <v>0</v>
      </c>
      <c r="BH47" s="72">
        <f t="shared" si="20"/>
        <v>0</v>
      </c>
      <c r="BI47" s="72">
        <f t="shared" si="20"/>
        <v>0</v>
      </c>
      <c r="BJ47" s="72">
        <f t="shared" si="20"/>
        <v>0</v>
      </c>
      <c r="BK47" s="72">
        <f t="shared" si="20"/>
        <v>0</v>
      </c>
      <c r="BL47" s="72">
        <f>(I47*$BG$28+T47*$BH$28+AE47*$BI$28+AP47*$BJ$28+BA47*$BK$28)/SUM($BG$28:$BK$28)</f>
        <v>32.052</v>
      </c>
      <c r="BM47" s="72">
        <f t="shared" si="20"/>
        <v>0</v>
      </c>
      <c r="BN47" s="72">
        <f t="shared" si="20"/>
        <v>0</v>
      </c>
      <c r="BO47" s="72">
        <f t="shared" si="20"/>
        <v>0</v>
      </c>
      <c r="BP47" s="78">
        <f t="shared" si="20"/>
        <v>0</v>
      </c>
      <c r="BR47" s="95">
        <v>2</v>
      </c>
    </row>
    <row r="48" spans="1:70" ht="15">
      <c r="A48" s="149"/>
      <c r="B48" s="2"/>
      <c r="C48" s="103">
        <f>C10*C29</f>
        <v>0</v>
      </c>
      <c r="D48" s="103">
        <f aca="true" t="shared" si="21" ref="D48:BE48">D10*D29</f>
        <v>0</v>
      </c>
      <c r="E48" s="103">
        <f t="shared" si="21"/>
        <v>0</v>
      </c>
      <c r="F48" s="103">
        <f t="shared" si="21"/>
        <v>0</v>
      </c>
      <c r="G48" s="103">
        <f t="shared" si="21"/>
        <v>0</v>
      </c>
      <c r="H48" s="103">
        <f t="shared" si="21"/>
        <v>0</v>
      </c>
      <c r="I48" s="103">
        <f t="shared" si="21"/>
        <v>0</v>
      </c>
      <c r="J48" s="103">
        <f t="shared" si="21"/>
        <v>0</v>
      </c>
      <c r="K48" s="103">
        <f t="shared" si="21"/>
        <v>0</v>
      </c>
      <c r="L48" s="103">
        <f t="shared" si="21"/>
        <v>0</v>
      </c>
      <c r="M48" s="122">
        <f t="shared" si="21"/>
        <v>0</v>
      </c>
      <c r="N48" s="143">
        <f t="shared" si="21"/>
        <v>0</v>
      </c>
      <c r="O48" s="121">
        <f t="shared" si="21"/>
        <v>0</v>
      </c>
      <c r="P48" s="103">
        <f t="shared" si="21"/>
        <v>0</v>
      </c>
      <c r="Q48" s="103">
        <f t="shared" si="21"/>
        <v>0</v>
      </c>
      <c r="R48" s="123">
        <f t="shared" si="21"/>
        <v>0</v>
      </c>
      <c r="S48" s="103">
        <f t="shared" si="21"/>
        <v>0</v>
      </c>
      <c r="T48" s="103">
        <f t="shared" si="21"/>
        <v>0</v>
      </c>
      <c r="U48" s="121">
        <f t="shared" si="21"/>
        <v>0</v>
      </c>
      <c r="V48" s="121">
        <f t="shared" si="21"/>
        <v>0</v>
      </c>
      <c r="W48" s="103">
        <f t="shared" si="21"/>
        <v>0</v>
      </c>
      <c r="X48" s="122">
        <f t="shared" si="21"/>
        <v>0</v>
      </c>
      <c r="Y48" s="26">
        <f t="shared" si="21"/>
        <v>0</v>
      </c>
      <c r="Z48" s="103">
        <f t="shared" si="21"/>
        <v>0</v>
      </c>
      <c r="AA48" s="103">
        <f t="shared" si="21"/>
        <v>0</v>
      </c>
      <c r="AB48" s="103">
        <f t="shared" si="21"/>
        <v>0</v>
      </c>
      <c r="AC48" s="103">
        <f t="shared" si="21"/>
        <v>0</v>
      </c>
      <c r="AD48" s="121">
        <f t="shared" si="21"/>
        <v>0</v>
      </c>
      <c r="AE48" s="103">
        <f t="shared" si="21"/>
        <v>0</v>
      </c>
      <c r="AF48" s="103">
        <f t="shared" si="21"/>
        <v>0</v>
      </c>
      <c r="AG48" s="103">
        <f t="shared" si="21"/>
        <v>0</v>
      </c>
      <c r="AH48" s="103">
        <f t="shared" si="21"/>
        <v>0</v>
      </c>
      <c r="AI48" s="122">
        <f t="shared" si="21"/>
        <v>0</v>
      </c>
      <c r="AJ48" s="103">
        <f t="shared" si="21"/>
        <v>0</v>
      </c>
      <c r="AK48" s="103">
        <f t="shared" si="21"/>
        <v>0</v>
      </c>
      <c r="AL48" s="103">
        <f t="shared" si="21"/>
        <v>0</v>
      </c>
      <c r="AM48" s="103">
        <f t="shared" si="21"/>
        <v>0</v>
      </c>
      <c r="AN48" s="103">
        <f t="shared" si="21"/>
        <v>0</v>
      </c>
      <c r="AO48" s="103">
        <f t="shared" si="21"/>
        <v>0</v>
      </c>
      <c r="AP48" s="103">
        <f t="shared" si="21"/>
        <v>0</v>
      </c>
      <c r="AQ48" s="103">
        <f t="shared" si="21"/>
        <v>0</v>
      </c>
      <c r="AR48" s="103">
        <f t="shared" si="21"/>
        <v>0</v>
      </c>
      <c r="AS48" s="103">
        <f t="shared" si="21"/>
        <v>0</v>
      </c>
      <c r="AT48" s="103">
        <f t="shared" si="21"/>
        <v>0</v>
      </c>
      <c r="AU48" s="103">
        <f t="shared" si="21"/>
        <v>0</v>
      </c>
      <c r="AV48" s="103">
        <f t="shared" si="21"/>
        <v>0</v>
      </c>
      <c r="AW48" s="103">
        <f t="shared" si="21"/>
        <v>0</v>
      </c>
      <c r="AX48" s="103">
        <f>AX10*AX29</f>
        <v>0</v>
      </c>
      <c r="AY48" s="103">
        <f t="shared" si="21"/>
        <v>0</v>
      </c>
      <c r="AZ48" s="103">
        <f t="shared" si="21"/>
        <v>0</v>
      </c>
      <c r="BA48" s="103">
        <f t="shared" si="21"/>
        <v>0</v>
      </c>
      <c r="BB48" s="103">
        <f t="shared" si="21"/>
        <v>0</v>
      </c>
      <c r="BC48" s="103">
        <f t="shared" si="21"/>
        <v>0</v>
      </c>
      <c r="BD48" s="103">
        <f t="shared" si="21"/>
        <v>0</v>
      </c>
      <c r="BE48" s="103">
        <f t="shared" si="21"/>
        <v>0</v>
      </c>
      <c r="BF48" s="26">
        <f>(C48*$BG$29+N48*$BH$29+Y48*$BI$29+AJ48*$BJ$29+AU48*$BK$29)/SUM($BG$29:$BK$29)</f>
        <v>0</v>
      </c>
      <c r="BG48" s="26">
        <f aca="true" t="shared" si="22" ref="BG48:BP48">(D48*$BG$29+O48*$BH$29+Z48*$BI$29+AK48*$BJ$29+AV48*$BK$29)/SUM($BG$29:$BK$29)</f>
        <v>0</v>
      </c>
      <c r="BH48" s="26">
        <f t="shared" si="22"/>
        <v>0</v>
      </c>
      <c r="BI48" s="26">
        <f t="shared" si="22"/>
        <v>0</v>
      </c>
      <c r="BJ48" s="26">
        <f t="shared" si="22"/>
        <v>0</v>
      </c>
      <c r="BK48" s="26">
        <f t="shared" si="22"/>
        <v>0</v>
      </c>
      <c r="BL48" s="26">
        <f t="shared" si="22"/>
        <v>0</v>
      </c>
      <c r="BM48" s="26">
        <f t="shared" si="22"/>
        <v>0</v>
      </c>
      <c r="BN48" s="26">
        <f t="shared" si="22"/>
        <v>0</v>
      </c>
      <c r="BO48" s="26">
        <f t="shared" si="22"/>
        <v>0</v>
      </c>
      <c r="BP48" s="73">
        <f t="shared" si="22"/>
        <v>0</v>
      </c>
      <c r="BR48" s="96">
        <v>5</v>
      </c>
    </row>
    <row r="49" spans="1:70" ht="15">
      <c r="A49" s="15"/>
      <c r="B49" s="1"/>
      <c r="C49" s="144">
        <f aca="true" t="shared" si="23" ref="C49:BE49">C11*C30</f>
        <v>0</v>
      </c>
      <c r="D49" s="108">
        <f t="shared" si="23"/>
        <v>0</v>
      </c>
      <c r="E49" s="109">
        <f t="shared" si="23"/>
        <v>0</v>
      </c>
      <c r="F49" s="109">
        <f t="shared" si="23"/>
        <v>0</v>
      </c>
      <c r="G49" s="109">
        <f t="shared" si="23"/>
        <v>0</v>
      </c>
      <c r="H49" s="109">
        <f t="shared" si="23"/>
        <v>0</v>
      </c>
      <c r="I49" s="109">
        <f t="shared" si="23"/>
        <v>0</v>
      </c>
      <c r="J49" s="109">
        <f t="shared" si="23"/>
        <v>0</v>
      </c>
      <c r="K49" s="109">
        <f t="shared" si="23"/>
        <v>0</v>
      </c>
      <c r="L49" s="109">
        <f t="shared" si="23"/>
        <v>0</v>
      </c>
      <c r="M49" s="110">
        <f t="shared" si="23"/>
        <v>0</v>
      </c>
      <c r="N49" s="144">
        <f t="shared" si="23"/>
        <v>0</v>
      </c>
      <c r="O49" s="108">
        <f t="shared" si="23"/>
        <v>0</v>
      </c>
      <c r="P49" s="109">
        <f t="shared" si="23"/>
        <v>0</v>
      </c>
      <c r="Q49" s="109">
        <f t="shared" si="23"/>
        <v>0</v>
      </c>
      <c r="R49" s="111">
        <f t="shared" si="23"/>
        <v>19.569</v>
      </c>
      <c r="S49" s="109">
        <f t="shared" si="23"/>
        <v>19.569</v>
      </c>
      <c r="T49" s="109">
        <f t="shared" si="23"/>
        <v>0</v>
      </c>
      <c r="U49" s="108">
        <f t="shared" si="23"/>
        <v>13.046000000000001</v>
      </c>
      <c r="V49" s="108">
        <f t="shared" si="23"/>
        <v>0</v>
      </c>
      <c r="W49" s="109">
        <f t="shared" si="23"/>
        <v>0</v>
      </c>
      <c r="X49" s="110">
        <f t="shared" si="23"/>
        <v>0</v>
      </c>
      <c r="Y49" s="27">
        <f t="shared" si="23"/>
        <v>0</v>
      </c>
      <c r="Z49" s="109">
        <f t="shared" si="23"/>
        <v>0</v>
      </c>
      <c r="AA49" s="109">
        <f t="shared" si="23"/>
        <v>0</v>
      </c>
      <c r="AB49" s="109">
        <f t="shared" si="23"/>
        <v>0</v>
      </c>
      <c r="AC49" s="109">
        <f t="shared" si="23"/>
        <v>19.569</v>
      </c>
      <c r="AD49" s="108">
        <f t="shared" si="23"/>
        <v>19.569</v>
      </c>
      <c r="AE49" s="109">
        <f t="shared" si="23"/>
        <v>0</v>
      </c>
      <c r="AF49" s="109">
        <f t="shared" si="23"/>
        <v>13.046000000000001</v>
      </c>
      <c r="AG49" s="109">
        <f t="shared" si="23"/>
        <v>0</v>
      </c>
      <c r="AH49" s="109">
        <f t="shared" si="23"/>
        <v>0</v>
      </c>
      <c r="AI49" s="110">
        <f t="shared" si="23"/>
        <v>0</v>
      </c>
      <c r="AJ49" s="27">
        <f t="shared" si="23"/>
        <v>41.2</v>
      </c>
      <c r="AK49" s="109">
        <f t="shared" si="23"/>
        <v>23.688</v>
      </c>
      <c r="AL49" s="109">
        <f t="shared" si="23"/>
        <v>18.072</v>
      </c>
      <c r="AM49" s="109">
        <f t="shared" si="23"/>
        <v>49.165</v>
      </c>
      <c r="AN49" s="109">
        <f t="shared" si="23"/>
        <v>0</v>
      </c>
      <c r="AO49" s="109">
        <f t="shared" si="23"/>
        <v>0</v>
      </c>
      <c r="AP49" s="109">
        <f t="shared" si="23"/>
        <v>0</v>
      </c>
      <c r="AQ49" s="109">
        <f t="shared" si="23"/>
        <v>0</v>
      </c>
      <c r="AR49" s="109">
        <f t="shared" si="23"/>
        <v>0</v>
      </c>
      <c r="AS49" s="109">
        <f t="shared" si="23"/>
        <v>0</v>
      </c>
      <c r="AT49" s="110">
        <f t="shared" si="23"/>
        <v>0</v>
      </c>
      <c r="AU49" s="27">
        <f t="shared" si="23"/>
        <v>48.865</v>
      </c>
      <c r="AV49" s="109">
        <f t="shared" si="23"/>
        <v>29.319</v>
      </c>
      <c r="AW49" s="109">
        <f t="shared" si="23"/>
        <v>19.188000000000002</v>
      </c>
      <c r="AX49" s="109">
        <f t="shared" si="23"/>
        <v>47.97</v>
      </c>
      <c r="AY49" s="109">
        <f t="shared" si="23"/>
        <v>0</v>
      </c>
      <c r="AZ49" s="109">
        <f t="shared" si="23"/>
        <v>0</v>
      </c>
      <c r="BA49" s="109">
        <f t="shared" si="23"/>
        <v>0</v>
      </c>
      <c r="BB49" s="109">
        <f t="shared" si="23"/>
        <v>0</v>
      </c>
      <c r="BC49" s="109">
        <f t="shared" si="23"/>
        <v>0</v>
      </c>
      <c r="BD49" s="109">
        <f t="shared" si="23"/>
        <v>0</v>
      </c>
      <c r="BE49" s="112">
        <f t="shared" si="23"/>
        <v>0</v>
      </c>
      <c r="BF49" s="27">
        <f>(C49*$BG$30+N49*$BH$30+Y49*$BI$30+AJ49*$BJ$30+AU49*$BK$30)/SUM($BG$30:$BK$30)</f>
        <v>32.28925</v>
      </c>
      <c r="BG49" s="27">
        <f aca="true" t="shared" si="24" ref="BG49:BP49">(D49*$BG$30+O49*$BH$30+Z49*$BI$30+AK49*$BJ$30+AV49*$BK$30)/SUM($BG$30:$BK$30)</f>
        <v>19.11555</v>
      </c>
      <c r="BH49" s="27">
        <f t="shared" si="24"/>
        <v>13.152600000000001</v>
      </c>
      <c r="BI49" s="27">
        <f t="shared" si="24"/>
        <v>33.87775</v>
      </c>
      <c r="BJ49" s="27">
        <f t="shared" si="24"/>
        <v>0</v>
      </c>
      <c r="BK49" s="27">
        <f t="shared" si="24"/>
        <v>0</v>
      </c>
      <c r="BL49" s="27">
        <f t="shared" si="24"/>
        <v>0</v>
      </c>
      <c r="BM49" s="27">
        <f t="shared" si="24"/>
        <v>0</v>
      </c>
      <c r="BN49" s="27">
        <f t="shared" si="24"/>
        <v>0</v>
      </c>
      <c r="BO49" s="27">
        <f t="shared" si="24"/>
        <v>0</v>
      </c>
      <c r="BP49" s="74">
        <f t="shared" si="24"/>
        <v>0</v>
      </c>
      <c r="BR49" s="94">
        <v>5</v>
      </c>
    </row>
    <row r="50" spans="1:70" ht="15">
      <c r="A50" s="79"/>
      <c r="B50" s="1"/>
      <c r="C50" s="144">
        <f aca="true" t="shared" si="25" ref="C50:BE50">C12*C31</f>
        <v>16.329</v>
      </c>
      <c r="D50" s="108">
        <f t="shared" si="25"/>
        <v>16.329</v>
      </c>
      <c r="E50" s="109">
        <f t="shared" si="25"/>
        <v>27.215</v>
      </c>
      <c r="F50" s="109">
        <f t="shared" si="25"/>
        <v>16.329</v>
      </c>
      <c r="G50" s="109">
        <f t="shared" si="25"/>
        <v>16.329</v>
      </c>
      <c r="H50" s="109">
        <f t="shared" si="25"/>
        <v>0</v>
      </c>
      <c r="I50" s="109">
        <f t="shared" si="25"/>
        <v>0</v>
      </c>
      <c r="J50" s="109">
        <f t="shared" si="25"/>
        <v>0</v>
      </c>
      <c r="K50" s="109">
        <f t="shared" si="25"/>
        <v>0</v>
      </c>
      <c r="L50" s="109">
        <f t="shared" si="25"/>
        <v>0</v>
      </c>
      <c r="M50" s="110">
        <f t="shared" si="25"/>
        <v>0</v>
      </c>
      <c r="N50" s="144">
        <f t="shared" si="25"/>
        <v>17.424</v>
      </c>
      <c r="O50" s="108">
        <f t="shared" si="25"/>
        <v>17.424</v>
      </c>
      <c r="P50" s="109">
        <f t="shared" si="25"/>
        <v>29.04</v>
      </c>
      <c r="Q50" s="109">
        <f t="shared" si="25"/>
        <v>17.424</v>
      </c>
      <c r="R50" s="111">
        <f t="shared" si="25"/>
        <v>17.424</v>
      </c>
      <c r="S50" s="109">
        <f t="shared" si="25"/>
        <v>0</v>
      </c>
      <c r="T50" s="113">
        <f t="shared" si="25"/>
        <v>0</v>
      </c>
      <c r="U50" s="108">
        <f t="shared" si="25"/>
        <v>0</v>
      </c>
      <c r="V50" s="108">
        <f t="shared" si="25"/>
        <v>0</v>
      </c>
      <c r="W50" s="109">
        <f t="shared" si="25"/>
        <v>0</v>
      </c>
      <c r="X50" s="110">
        <f t="shared" si="25"/>
        <v>0</v>
      </c>
      <c r="Y50" s="108">
        <f t="shared" si="25"/>
        <v>0</v>
      </c>
      <c r="Z50" s="109">
        <f t="shared" si="25"/>
        <v>0</v>
      </c>
      <c r="AA50" s="109">
        <f t="shared" si="25"/>
        <v>0</v>
      </c>
      <c r="AB50" s="109">
        <f t="shared" si="25"/>
        <v>0</v>
      </c>
      <c r="AC50" s="109">
        <f t="shared" si="25"/>
        <v>0</v>
      </c>
      <c r="AD50" s="114">
        <f t="shared" si="25"/>
        <v>0</v>
      </c>
      <c r="AE50" s="113">
        <f t="shared" si="25"/>
        <v>0</v>
      </c>
      <c r="AF50" s="109">
        <f t="shared" si="25"/>
        <v>0</v>
      </c>
      <c r="AG50" s="109">
        <f t="shared" si="25"/>
        <v>0</v>
      </c>
      <c r="AH50" s="113">
        <f t="shared" si="25"/>
        <v>0</v>
      </c>
      <c r="AI50" s="115">
        <f t="shared" si="25"/>
        <v>0</v>
      </c>
      <c r="AJ50" s="108">
        <f t="shared" si="25"/>
        <v>15.116999999999999</v>
      </c>
      <c r="AK50" s="109">
        <f t="shared" si="25"/>
        <v>15.116999999999999</v>
      </c>
      <c r="AL50" s="109">
        <f t="shared" si="25"/>
        <v>0</v>
      </c>
      <c r="AM50" s="109">
        <f t="shared" si="25"/>
        <v>15.116999999999999</v>
      </c>
      <c r="AN50" s="109">
        <f t="shared" si="25"/>
        <v>0</v>
      </c>
      <c r="AO50" s="109">
        <f t="shared" si="25"/>
        <v>0</v>
      </c>
      <c r="AP50" s="109">
        <f t="shared" si="25"/>
        <v>0</v>
      </c>
      <c r="AQ50" s="109">
        <f t="shared" si="25"/>
        <v>0</v>
      </c>
      <c r="AR50" s="109">
        <f t="shared" si="25"/>
        <v>0</v>
      </c>
      <c r="AS50" s="109">
        <f t="shared" si="25"/>
        <v>0</v>
      </c>
      <c r="AT50" s="110">
        <f t="shared" si="25"/>
        <v>0</v>
      </c>
      <c r="AU50" s="108">
        <f t="shared" si="25"/>
        <v>16.358999999999998</v>
      </c>
      <c r="AV50" s="109">
        <f t="shared" si="25"/>
        <v>18.581999999999997</v>
      </c>
      <c r="AW50" s="109">
        <f t="shared" si="25"/>
        <v>34.64</v>
      </c>
      <c r="AX50" s="109">
        <f t="shared" si="25"/>
        <v>16.389</v>
      </c>
      <c r="AY50" s="109">
        <f t="shared" si="25"/>
        <v>0</v>
      </c>
      <c r="AZ50" s="109">
        <f t="shared" si="25"/>
        <v>0</v>
      </c>
      <c r="BA50" s="109">
        <f t="shared" si="25"/>
        <v>0</v>
      </c>
      <c r="BB50" s="109">
        <f t="shared" si="25"/>
        <v>0</v>
      </c>
      <c r="BC50" s="109">
        <f t="shared" si="25"/>
        <v>0</v>
      </c>
      <c r="BD50" s="109">
        <f t="shared" si="25"/>
        <v>0</v>
      </c>
      <c r="BE50" s="112">
        <f t="shared" si="25"/>
        <v>0</v>
      </c>
      <c r="BF50" s="27">
        <f>(C50*$BG$31+N50*$BH$31+Y50*$BI$31+AJ50*$BJ$31+AU50*$BK$31)/SUM($BG$31:$BK$31)</f>
        <v>16.3176</v>
      </c>
      <c r="BG50" s="27">
        <f aca="true" t="shared" si="26" ref="BG50:BP50">(D50*$BG$31+O50*$BH$31+Z50*$BI$31+AK50*$BJ$31+AV50*$BK$31)/SUM($BG$31:$BK$31)</f>
        <v>17.206799999999998</v>
      </c>
      <c r="BH50" s="27">
        <f t="shared" si="26"/>
        <v>25.107</v>
      </c>
      <c r="BI50" s="27">
        <f t="shared" si="26"/>
        <v>16.3296</v>
      </c>
      <c r="BJ50" s="27">
        <f t="shared" si="26"/>
        <v>6.7506</v>
      </c>
      <c r="BK50" s="27">
        <f t="shared" si="26"/>
        <v>0</v>
      </c>
      <c r="BL50" s="27">
        <f t="shared" si="26"/>
        <v>0</v>
      </c>
      <c r="BM50" s="27">
        <f t="shared" si="26"/>
        <v>0</v>
      </c>
      <c r="BN50" s="27">
        <f t="shared" si="26"/>
        <v>0</v>
      </c>
      <c r="BO50" s="27">
        <f t="shared" si="26"/>
        <v>0</v>
      </c>
      <c r="BP50" s="74">
        <f t="shared" si="26"/>
        <v>0</v>
      </c>
      <c r="BR50" s="94">
        <v>8</v>
      </c>
    </row>
    <row r="51" spans="1:70" ht="15">
      <c r="A51" s="15"/>
      <c r="B51" s="1"/>
      <c r="C51" s="144">
        <f aca="true" t="shared" si="27" ref="C51:BE51">C13*C32</f>
        <v>29.305</v>
      </c>
      <c r="D51" s="108">
        <f t="shared" si="27"/>
        <v>17.583</v>
      </c>
      <c r="E51" s="109">
        <f t="shared" si="27"/>
        <v>11.722000000000001</v>
      </c>
      <c r="F51" s="109">
        <f t="shared" si="27"/>
        <v>17.583</v>
      </c>
      <c r="G51" s="109">
        <f t="shared" si="27"/>
        <v>0</v>
      </c>
      <c r="H51" s="109">
        <f t="shared" si="27"/>
        <v>0</v>
      </c>
      <c r="I51" s="109">
        <f t="shared" si="27"/>
        <v>0</v>
      </c>
      <c r="J51" s="109">
        <f t="shared" si="27"/>
        <v>0</v>
      </c>
      <c r="K51" s="109">
        <f t="shared" si="27"/>
        <v>0</v>
      </c>
      <c r="L51" s="109">
        <f t="shared" si="27"/>
        <v>0</v>
      </c>
      <c r="M51" s="110">
        <f t="shared" si="27"/>
        <v>0</v>
      </c>
      <c r="N51" s="144">
        <f t="shared" si="27"/>
        <v>25.13</v>
      </c>
      <c r="O51" s="108">
        <f t="shared" si="27"/>
        <v>15.078</v>
      </c>
      <c r="P51" s="109">
        <f t="shared" si="27"/>
        <v>10.052</v>
      </c>
      <c r="Q51" s="109">
        <f t="shared" si="27"/>
        <v>15.078</v>
      </c>
      <c r="R51" s="111">
        <f t="shared" si="27"/>
        <v>0</v>
      </c>
      <c r="S51" s="109">
        <f t="shared" si="27"/>
        <v>0</v>
      </c>
      <c r="T51" s="109">
        <f t="shared" si="27"/>
        <v>0</v>
      </c>
      <c r="U51" s="108">
        <f t="shared" si="27"/>
        <v>0</v>
      </c>
      <c r="V51" s="108">
        <f t="shared" si="27"/>
        <v>0</v>
      </c>
      <c r="W51" s="109">
        <f t="shared" si="27"/>
        <v>0</v>
      </c>
      <c r="X51" s="110">
        <f t="shared" si="27"/>
        <v>0</v>
      </c>
      <c r="Y51" s="27">
        <f t="shared" si="27"/>
        <v>0</v>
      </c>
      <c r="Z51" s="109">
        <f t="shared" si="27"/>
        <v>0</v>
      </c>
      <c r="AA51" s="109">
        <f t="shared" si="27"/>
        <v>0</v>
      </c>
      <c r="AB51" s="109">
        <f t="shared" si="27"/>
        <v>0</v>
      </c>
      <c r="AC51" s="109">
        <f t="shared" si="27"/>
        <v>0</v>
      </c>
      <c r="AD51" s="108">
        <f t="shared" si="27"/>
        <v>0</v>
      </c>
      <c r="AE51" s="109">
        <f t="shared" si="27"/>
        <v>0</v>
      </c>
      <c r="AF51" s="109">
        <f t="shared" si="27"/>
        <v>0</v>
      </c>
      <c r="AG51" s="109">
        <f t="shared" si="27"/>
        <v>0</v>
      </c>
      <c r="AH51" s="109">
        <f t="shared" si="27"/>
        <v>0</v>
      </c>
      <c r="AI51" s="110">
        <f t="shared" si="27"/>
        <v>0</v>
      </c>
      <c r="AJ51" s="27">
        <f t="shared" si="27"/>
        <v>34.975</v>
      </c>
      <c r="AK51" s="109">
        <f t="shared" si="27"/>
        <v>20.985</v>
      </c>
      <c r="AL51" s="109">
        <f t="shared" si="27"/>
        <v>0</v>
      </c>
      <c r="AM51" s="109">
        <f t="shared" si="27"/>
        <v>20.985</v>
      </c>
      <c r="AN51" s="109">
        <f t="shared" si="27"/>
        <v>20.985</v>
      </c>
      <c r="AO51" s="109">
        <f t="shared" si="27"/>
        <v>0</v>
      </c>
      <c r="AP51" s="109">
        <f t="shared" si="27"/>
        <v>0</v>
      </c>
      <c r="AQ51" s="109">
        <f t="shared" si="27"/>
        <v>0</v>
      </c>
      <c r="AR51" s="109">
        <f t="shared" si="27"/>
        <v>0</v>
      </c>
      <c r="AS51" s="109">
        <f t="shared" si="27"/>
        <v>0</v>
      </c>
      <c r="AT51" s="110">
        <f t="shared" si="27"/>
        <v>0</v>
      </c>
      <c r="AU51" s="27">
        <f t="shared" si="27"/>
        <v>35.295</v>
      </c>
      <c r="AV51" s="109">
        <f t="shared" si="27"/>
        <v>21.177</v>
      </c>
      <c r="AW51" s="109">
        <f t="shared" si="27"/>
        <v>0</v>
      </c>
      <c r="AX51" s="109">
        <f t="shared" si="27"/>
        <v>21.177</v>
      </c>
      <c r="AY51" s="109">
        <f t="shared" si="27"/>
        <v>21.177</v>
      </c>
      <c r="AZ51" s="109">
        <f t="shared" si="27"/>
        <v>0</v>
      </c>
      <c r="BA51" s="109">
        <f t="shared" si="27"/>
        <v>0</v>
      </c>
      <c r="BB51" s="109">
        <f t="shared" si="27"/>
        <v>0</v>
      </c>
      <c r="BC51" s="109">
        <f t="shared" si="27"/>
        <v>0</v>
      </c>
      <c r="BD51" s="109">
        <f t="shared" si="27"/>
        <v>0</v>
      </c>
      <c r="BE51" s="112">
        <f t="shared" si="27"/>
        <v>0</v>
      </c>
      <c r="BF51" s="27">
        <f>(C51*$BG$32+N51*$BH$32+Y51*$BI$32+AJ51*$BJ$32+AU51*$BK$32)/SUM($BG$32:$BK$32)</f>
        <v>31.385</v>
      </c>
      <c r="BG51" s="27">
        <f aca="true" t="shared" si="28" ref="BG51:BP51">(D51*$BG$32+O51*$BH$32+Z51*$BI$32+AK51*$BJ$32+AV51*$BK$32)/SUM($BG$32:$BK$32)</f>
        <v>18.831</v>
      </c>
      <c r="BH51" s="27">
        <f t="shared" si="28"/>
        <v>5.527</v>
      </c>
      <c r="BI51" s="27">
        <f t="shared" si="28"/>
        <v>18.831</v>
      </c>
      <c r="BJ51" s="27">
        <f t="shared" si="28"/>
        <v>10.5405</v>
      </c>
      <c r="BK51" s="27">
        <f t="shared" si="28"/>
        <v>0</v>
      </c>
      <c r="BL51" s="27">
        <f t="shared" si="28"/>
        <v>0</v>
      </c>
      <c r="BM51" s="27">
        <f t="shared" si="28"/>
        <v>0</v>
      </c>
      <c r="BN51" s="27">
        <f t="shared" si="28"/>
        <v>0</v>
      </c>
      <c r="BO51" s="27">
        <f t="shared" si="28"/>
        <v>0</v>
      </c>
      <c r="BP51" s="74">
        <f t="shared" si="28"/>
        <v>0</v>
      </c>
      <c r="BR51" s="94">
        <v>5</v>
      </c>
    </row>
    <row r="52" spans="1:70" ht="15">
      <c r="A52" s="16"/>
      <c r="B52" s="3"/>
      <c r="C52" s="145">
        <f aca="true" t="shared" si="29" ref="C52:BE52">C14*C33</f>
        <v>0</v>
      </c>
      <c r="D52" s="116">
        <f t="shared" si="29"/>
        <v>0</v>
      </c>
      <c r="E52" s="117">
        <f t="shared" si="29"/>
        <v>0</v>
      </c>
      <c r="F52" s="117">
        <f t="shared" si="29"/>
        <v>0</v>
      </c>
      <c r="G52" s="117">
        <f t="shared" si="29"/>
        <v>0</v>
      </c>
      <c r="H52" s="117">
        <f t="shared" si="29"/>
        <v>0</v>
      </c>
      <c r="I52" s="117">
        <f t="shared" si="29"/>
        <v>0</v>
      </c>
      <c r="J52" s="117">
        <f t="shared" si="29"/>
        <v>0</v>
      </c>
      <c r="K52" s="117">
        <f t="shared" si="29"/>
        <v>0</v>
      </c>
      <c r="L52" s="117">
        <f t="shared" si="29"/>
        <v>0</v>
      </c>
      <c r="M52" s="118">
        <f t="shared" si="29"/>
        <v>0</v>
      </c>
      <c r="N52" s="145">
        <f t="shared" si="29"/>
        <v>10.03</v>
      </c>
      <c r="O52" s="116">
        <f t="shared" si="29"/>
        <v>10.03</v>
      </c>
      <c r="P52" s="117">
        <f t="shared" si="29"/>
        <v>6.018</v>
      </c>
      <c r="Q52" s="117">
        <f t="shared" si="29"/>
        <v>6.018</v>
      </c>
      <c r="R52" s="119">
        <f t="shared" si="29"/>
        <v>6.018</v>
      </c>
      <c r="S52" s="117">
        <f t="shared" si="29"/>
        <v>0</v>
      </c>
      <c r="T52" s="117">
        <f t="shared" si="29"/>
        <v>0</v>
      </c>
      <c r="U52" s="116">
        <f t="shared" si="29"/>
        <v>4.012</v>
      </c>
      <c r="V52" s="116">
        <f t="shared" si="29"/>
        <v>0</v>
      </c>
      <c r="W52" s="117">
        <f t="shared" si="29"/>
        <v>0</v>
      </c>
      <c r="X52" s="118">
        <f t="shared" si="29"/>
        <v>0</v>
      </c>
      <c r="Y52" s="75">
        <f t="shared" si="29"/>
        <v>0</v>
      </c>
      <c r="Z52" s="117">
        <f t="shared" si="29"/>
        <v>0</v>
      </c>
      <c r="AA52" s="117">
        <f t="shared" si="29"/>
        <v>0</v>
      </c>
      <c r="AB52" s="117">
        <f t="shared" si="29"/>
        <v>0</v>
      </c>
      <c r="AC52" s="117">
        <f t="shared" si="29"/>
        <v>0</v>
      </c>
      <c r="AD52" s="116">
        <f t="shared" si="29"/>
        <v>0</v>
      </c>
      <c r="AE52" s="117">
        <f t="shared" si="29"/>
        <v>0</v>
      </c>
      <c r="AF52" s="117">
        <f t="shared" si="29"/>
        <v>0</v>
      </c>
      <c r="AG52" s="117">
        <f t="shared" si="29"/>
        <v>0</v>
      </c>
      <c r="AH52" s="117">
        <f t="shared" si="29"/>
        <v>0</v>
      </c>
      <c r="AI52" s="118">
        <f t="shared" si="29"/>
        <v>0</v>
      </c>
      <c r="AJ52" s="75">
        <f t="shared" si="29"/>
        <v>27.13</v>
      </c>
      <c r="AK52" s="117">
        <f t="shared" si="29"/>
        <v>28.92</v>
      </c>
      <c r="AL52" s="117">
        <f t="shared" si="29"/>
        <v>0</v>
      </c>
      <c r="AM52" s="117">
        <f t="shared" si="29"/>
        <v>11.924999999999999</v>
      </c>
      <c r="AN52" s="117">
        <f t="shared" si="29"/>
        <v>9.743999999999998</v>
      </c>
      <c r="AO52" s="117">
        <f t="shared" si="29"/>
        <v>0</v>
      </c>
      <c r="AP52" s="117">
        <f t="shared" si="29"/>
        <v>0</v>
      </c>
      <c r="AQ52" s="117">
        <f t="shared" si="29"/>
        <v>0</v>
      </c>
      <c r="AR52" s="117">
        <f t="shared" si="29"/>
        <v>0</v>
      </c>
      <c r="AS52" s="117">
        <f t="shared" si="29"/>
        <v>0</v>
      </c>
      <c r="AT52" s="118">
        <f t="shared" si="29"/>
        <v>0</v>
      </c>
      <c r="AU52" s="75">
        <f t="shared" si="29"/>
        <v>31.795</v>
      </c>
      <c r="AV52" s="117">
        <f t="shared" si="29"/>
        <v>30.995</v>
      </c>
      <c r="AW52" s="117">
        <f t="shared" si="29"/>
        <v>0</v>
      </c>
      <c r="AX52" s="117">
        <f t="shared" si="29"/>
        <v>0</v>
      </c>
      <c r="AY52" s="117">
        <f t="shared" si="29"/>
        <v>18.597</v>
      </c>
      <c r="AZ52" s="117">
        <f t="shared" si="29"/>
        <v>0</v>
      </c>
      <c r="BA52" s="117">
        <f t="shared" si="29"/>
        <v>0</v>
      </c>
      <c r="BB52" s="117">
        <f t="shared" si="29"/>
        <v>15.346000000000002</v>
      </c>
      <c r="BC52" s="117">
        <f t="shared" si="29"/>
        <v>0</v>
      </c>
      <c r="BD52" s="117">
        <f t="shared" si="29"/>
        <v>0</v>
      </c>
      <c r="BE52" s="120">
        <f t="shared" si="29"/>
        <v>0</v>
      </c>
      <c r="BF52" s="72">
        <f>(C52*$BG$33+N52*$BH$33+Y52*$BI$33+AJ52*$BJ$33+AU52*$BK$33)/SUM($BG$33:$BK$33)</f>
        <v>20.920555555555556</v>
      </c>
      <c r="BG52" s="72">
        <f aca="true" t="shared" si="30" ref="BG52:BP52">(D52*$BG$33+O52*$BH$33+Z52*$BI$33+AK52*$BJ$33+AV52*$BK$33)/SUM($BG$33:$BK$33)</f>
        <v>21.15111111111111</v>
      </c>
      <c r="BH52" s="72">
        <f t="shared" si="30"/>
        <v>1.6716666666666666</v>
      </c>
      <c r="BI52" s="72">
        <f t="shared" si="30"/>
        <v>4.984166666666667</v>
      </c>
      <c r="BJ52" s="72">
        <f t="shared" si="30"/>
        <v>10.577333333333334</v>
      </c>
      <c r="BK52" s="72">
        <f t="shared" si="30"/>
        <v>0</v>
      </c>
      <c r="BL52" s="72">
        <f t="shared" si="30"/>
        <v>0</v>
      </c>
      <c r="BM52" s="72">
        <f t="shared" si="30"/>
        <v>6.2297777777777785</v>
      </c>
      <c r="BN52" s="72">
        <f t="shared" si="30"/>
        <v>0</v>
      </c>
      <c r="BO52" s="72">
        <f t="shared" si="30"/>
        <v>0</v>
      </c>
      <c r="BP52" s="78">
        <f t="shared" si="30"/>
        <v>0</v>
      </c>
      <c r="BR52" s="95">
        <v>5</v>
      </c>
    </row>
    <row r="53" spans="1:70" ht="15">
      <c r="A53" s="149"/>
      <c r="B53" s="2"/>
      <c r="C53" s="143">
        <f aca="true" t="shared" si="31" ref="C53:BE53">C15*C34</f>
        <v>0</v>
      </c>
      <c r="D53" s="121">
        <f t="shared" si="31"/>
        <v>0</v>
      </c>
      <c r="E53" s="103">
        <f t="shared" si="31"/>
        <v>0</v>
      </c>
      <c r="F53" s="103">
        <f t="shared" si="31"/>
        <v>0</v>
      </c>
      <c r="G53" s="103">
        <f t="shared" si="31"/>
        <v>0</v>
      </c>
      <c r="H53" s="103">
        <f t="shared" si="31"/>
        <v>0</v>
      </c>
      <c r="I53" s="103">
        <f t="shared" si="31"/>
        <v>0</v>
      </c>
      <c r="J53" s="103">
        <f t="shared" si="31"/>
        <v>0</v>
      </c>
      <c r="K53" s="103">
        <f t="shared" si="31"/>
        <v>0</v>
      </c>
      <c r="L53" s="103">
        <f t="shared" si="31"/>
        <v>0</v>
      </c>
      <c r="M53" s="122">
        <f t="shared" si="31"/>
        <v>0</v>
      </c>
      <c r="N53" s="143">
        <f t="shared" si="31"/>
        <v>0</v>
      </c>
      <c r="O53" s="121">
        <f t="shared" si="31"/>
        <v>0</v>
      </c>
      <c r="P53" s="103">
        <f t="shared" si="31"/>
        <v>0</v>
      </c>
      <c r="Q53" s="103">
        <f t="shared" si="31"/>
        <v>0</v>
      </c>
      <c r="R53" s="123">
        <f t="shared" si="31"/>
        <v>0</v>
      </c>
      <c r="S53" s="103">
        <f t="shared" si="31"/>
        <v>0</v>
      </c>
      <c r="T53" s="103">
        <f t="shared" si="31"/>
        <v>0</v>
      </c>
      <c r="U53" s="121">
        <f t="shared" si="31"/>
        <v>0</v>
      </c>
      <c r="V53" s="121">
        <f t="shared" si="31"/>
        <v>0</v>
      </c>
      <c r="W53" s="103">
        <f t="shared" si="31"/>
        <v>0</v>
      </c>
      <c r="X53" s="122">
        <f t="shared" si="31"/>
        <v>0</v>
      </c>
      <c r="Y53" s="26">
        <f t="shared" si="31"/>
        <v>0</v>
      </c>
      <c r="Z53" s="103">
        <f>Z15*Z34</f>
        <v>0</v>
      </c>
      <c r="AA53" s="103">
        <f t="shared" si="31"/>
        <v>0</v>
      </c>
      <c r="AB53" s="103">
        <f t="shared" si="31"/>
        <v>0</v>
      </c>
      <c r="AC53" s="103">
        <f t="shared" si="31"/>
        <v>0</v>
      </c>
      <c r="AD53" s="121">
        <f t="shared" si="31"/>
        <v>0</v>
      </c>
      <c r="AE53" s="103">
        <f t="shared" si="31"/>
        <v>0</v>
      </c>
      <c r="AF53" s="103">
        <f t="shared" si="31"/>
        <v>0</v>
      </c>
      <c r="AG53" s="103">
        <f t="shared" si="31"/>
        <v>0</v>
      </c>
      <c r="AH53" s="103">
        <f t="shared" si="31"/>
        <v>0</v>
      </c>
      <c r="AI53" s="122">
        <f t="shared" si="31"/>
        <v>0</v>
      </c>
      <c r="AJ53" s="26">
        <f t="shared" si="31"/>
        <v>0</v>
      </c>
      <c r="AK53" s="103">
        <f t="shared" si="31"/>
        <v>0</v>
      </c>
      <c r="AL53" s="103">
        <f t="shared" si="31"/>
        <v>0</v>
      </c>
      <c r="AM53" s="103">
        <f t="shared" si="31"/>
        <v>0</v>
      </c>
      <c r="AN53" s="103">
        <f t="shared" si="31"/>
        <v>0</v>
      </c>
      <c r="AO53" s="103">
        <f t="shared" si="31"/>
        <v>0</v>
      </c>
      <c r="AP53" s="103">
        <f t="shared" si="31"/>
        <v>0</v>
      </c>
      <c r="AQ53" s="103">
        <f t="shared" si="31"/>
        <v>0</v>
      </c>
      <c r="AR53" s="103">
        <f t="shared" si="31"/>
        <v>0</v>
      </c>
      <c r="AS53" s="103">
        <f t="shared" si="31"/>
        <v>0</v>
      </c>
      <c r="AT53" s="122">
        <f t="shared" si="31"/>
        <v>0</v>
      </c>
      <c r="AU53" s="26">
        <f t="shared" si="31"/>
        <v>0</v>
      </c>
      <c r="AV53" s="103">
        <f t="shared" si="31"/>
        <v>0</v>
      </c>
      <c r="AW53" s="103">
        <f t="shared" si="31"/>
        <v>0</v>
      </c>
      <c r="AX53" s="103">
        <f t="shared" si="31"/>
        <v>0</v>
      </c>
      <c r="AY53" s="103">
        <f t="shared" si="31"/>
        <v>0</v>
      </c>
      <c r="AZ53" s="103">
        <f t="shared" si="31"/>
        <v>0</v>
      </c>
      <c r="BA53" s="103">
        <f t="shared" si="31"/>
        <v>0</v>
      </c>
      <c r="BB53" s="103">
        <f t="shared" si="31"/>
        <v>0</v>
      </c>
      <c r="BC53" s="103">
        <f t="shared" si="31"/>
        <v>0</v>
      </c>
      <c r="BD53" s="103">
        <f t="shared" si="31"/>
        <v>0</v>
      </c>
      <c r="BE53" s="124">
        <f t="shared" si="31"/>
        <v>0</v>
      </c>
      <c r="BF53" s="26">
        <f>(C53*$BG$34+N53*$BH$34+Y53*$BI$34+AJ53*$BJ$34+AU53*$BK$34)/SUM($BG$34:$BK$34)</f>
        <v>0</v>
      </c>
      <c r="BG53" s="26">
        <f aca="true" t="shared" si="32" ref="BG53:BP53">(D53*$BG$34+O53*$BH$34+Z53*$BI$34+AK53*$BJ$34+AV53*$BK$34)/SUM($BG$34:$BK$34)</f>
        <v>0</v>
      </c>
      <c r="BH53" s="26">
        <f t="shared" si="32"/>
        <v>0</v>
      </c>
      <c r="BI53" s="26">
        <f t="shared" si="32"/>
        <v>0</v>
      </c>
      <c r="BJ53" s="26">
        <f t="shared" si="32"/>
        <v>0</v>
      </c>
      <c r="BK53" s="26">
        <f t="shared" si="32"/>
        <v>0</v>
      </c>
      <c r="BL53" s="26">
        <f t="shared" si="32"/>
        <v>0</v>
      </c>
      <c r="BM53" s="26">
        <f t="shared" si="32"/>
        <v>0</v>
      </c>
      <c r="BN53" s="26">
        <f t="shared" si="32"/>
        <v>0</v>
      </c>
      <c r="BO53" s="26">
        <f t="shared" si="32"/>
        <v>0</v>
      </c>
      <c r="BP53" s="73">
        <f t="shared" si="32"/>
        <v>0</v>
      </c>
      <c r="BR53" s="96">
        <v>7</v>
      </c>
    </row>
    <row r="54" spans="1:70" ht="15">
      <c r="A54" s="15"/>
      <c r="B54" s="1"/>
      <c r="C54" s="144">
        <f aca="true" t="shared" si="33" ref="C54:BE54">C16*C35</f>
        <v>0</v>
      </c>
      <c r="D54" s="108">
        <f t="shared" si="33"/>
        <v>50</v>
      </c>
      <c r="E54" s="109">
        <f t="shared" si="33"/>
        <v>50</v>
      </c>
      <c r="F54" s="109">
        <f t="shared" si="33"/>
        <v>50</v>
      </c>
      <c r="G54" s="109">
        <f t="shared" si="33"/>
        <v>0</v>
      </c>
      <c r="H54" s="109">
        <f t="shared" si="33"/>
        <v>0</v>
      </c>
      <c r="I54" s="109">
        <f t="shared" si="33"/>
        <v>0</v>
      </c>
      <c r="J54" s="109">
        <f t="shared" si="33"/>
        <v>0</v>
      </c>
      <c r="K54" s="109">
        <f t="shared" si="33"/>
        <v>0</v>
      </c>
      <c r="L54" s="109">
        <f t="shared" si="33"/>
        <v>0</v>
      </c>
      <c r="M54" s="110">
        <f t="shared" si="33"/>
        <v>0</v>
      </c>
      <c r="N54" s="144">
        <f t="shared" si="33"/>
        <v>0</v>
      </c>
      <c r="O54" s="108">
        <f t="shared" si="33"/>
        <v>0</v>
      </c>
      <c r="P54" s="109">
        <f t="shared" si="33"/>
        <v>0</v>
      </c>
      <c r="Q54" s="109">
        <f t="shared" si="33"/>
        <v>0</v>
      </c>
      <c r="R54" s="111">
        <f t="shared" si="33"/>
        <v>0</v>
      </c>
      <c r="S54" s="109">
        <f t="shared" si="33"/>
        <v>0</v>
      </c>
      <c r="T54" s="109">
        <f t="shared" si="33"/>
        <v>0</v>
      </c>
      <c r="U54" s="108">
        <f t="shared" si="33"/>
        <v>0</v>
      </c>
      <c r="V54" s="108">
        <f t="shared" si="33"/>
        <v>0</v>
      </c>
      <c r="W54" s="109">
        <f t="shared" si="33"/>
        <v>0</v>
      </c>
      <c r="X54" s="110">
        <f t="shared" si="33"/>
        <v>0</v>
      </c>
      <c r="Y54" s="27">
        <f t="shared" si="33"/>
        <v>0</v>
      </c>
      <c r="Z54" s="109">
        <f t="shared" si="33"/>
        <v>39</v>
      </c>
      <c r="AA54" s="109">
        <f t="shared" si="33"/>
        <v>39</v>
      </c>
      <c r="AB54" s="109">
        <f t="shared" si="33"/>
        <v>39</v>
      </c>
      <c r="AC54" s="109">
        <f t="shared" si="33"/>
        <v>39</v>
      </c>
      <c r="AD54" s="108">
        <f t="shared" si="33"/>
        <v>23.4</v>
      </c>
      <c r="AE54" s="109">
        <f t="shared" si="33"/>
        <v>23.4</v>
      </c>
      <c r="AF54" s="109">
        <f t="shared" si="33"/>
        <v>23.4</v>
      </c>
      <c r="AG54" s="109">
        <f t="shared" si="33"/>
        <v>23.4</v>
      </c>
      <c r="AH54" s="109">
        <f t="shared" si="33"/>
        <v>23.4</v>
      </c>
      <c r="AI54" s="110">
        <f t="shared" si="33"/>
        <v>0</v>
      </c>
      <c r="AJ54" s="27">
        <f t="shared" si="33"/>
        <v>0</v>
      </c>
      <c r="AK54" s="109">
        <f t="shared" si="33"/>
        <v>19.5</v>
      </c>
      <c r="AL54" s="109">
        <f t="shared" si="33"/>
        <v>19.5</v>
      </c>
      <c r="AM54" s="109">
        <f t="shared" si="33"/>
        <v>19.5</v>
      </c>
      <c r="AN54" s="109">
        <f t="shared" si="33"/>
        <v>0</v>
      </c>
      <c r="AO54" s="109">
        <f t="shared" si="33"/>
        <v>0</v>
      </c>
      <c r="AP54" s="109">
        <f t="shared" si="33"/>
        <v>0</v>
      </c>
      <c r="AQ54" s="109">
        <f t="shared" si="33"/>
        <v>0</v>
      </c>
      <c r="AR54" s="109">
        <f t="shared" si="33"/>
        <v>0</v>
      </c>
      <c r="AS54" s="109">
        <f t="shared" si="33"/>
        <v>0</v>
      </c>
      <c r="AT54" s="110">
        <f t="shared" si="33"/>
        <v>0</v>
      </c>
      <c r="AU54" s="27">
        <f t="shared" si="33"/>
        <v>0</v>
      </c>
      <c r="AV54" s="109">
        <f t="shared" si="33"/>
        <v>20.5</v>
      </c>
      <c r="AW54" s="109">
        <f t="shared" si="33"/>
        <v>20.5</v>
      </c>
      <c r="AX54" s="109">
        <f t="shared" si="33"/>
        <v>20.5</v>
      </c>
      <c r="AY54" s="109">
        <f t="shared" si="33"/>
        <v>0</v>
      </c>
      <c r="AZ54" s="109">
        <f t="shared" si="33"/>
        <v>0</v>
      </c>
      <c r="BA54" s="109">
        <f t="shared" si="33"/>
        <v>0</v>
      </c>
      <c r="BB54" s="109">
        <f t="shared" si="33"/>
        <v>0</v>
      </c>
      <c r="BC54" s="109">
        <f t="shared" si="33"/>
        <v>0</v>
      </c>
      <c r="BD54" s="109">
        <f t="shared" si="33"/>
        <v>0</v>
      </c>
      <c r="BE54" s="112">
        <f t="shared" si="33"/>
        <v>0</v>
      </c>
      <c r="BF54" s="27">
        <f>(C54*$BG$35+N54*$BH$35+Y54*$BI$35+AJ54*$BJ$35+AU54*$BK$35)/SUM($BG$35:$BK$35)</f>
        <v>0</v>
      </c>
      <c r="BG54" s="27">
        <f aca="true" t="shared" si="34" ref="BG54:BP54">(D54*$BG$35+O54*$BH$35+Z54*$BI$35+AK54*$BJ$35+AV54*$BK$35)/SUM($BG$35:$BK$35)</f>
        <v>32.5</v>
      </c>
      <c r="BH54" s="27">
        <f t="shared" si="34"/>
        <v>32.5</v>
      </c>
      <c r="BI54" s="27">
        <f t="shared" si="34"/>
        <v>32.5</v>
      </c>
      <c r="BJ54" s="27">
        <f t="shared" si="34"/>
        <v>19.5</v>
      </c>
      <c r="BK54" s="27">
        <f t="shared" si="34"/>
        <v>11.7</v>
      </c>
      <c r="BL54" s="27">
        <f t="shared" si="34"/>
        <v>11.7</v>
      </c>
      <c r="BM54" s="27">
        <f t="shared" si="34"/>
        <v>11.7</v>
      </c>
      <c r="BN54" s="27">
        <f t="shared" si="34"/>
        <v>11.7</v>
      </c>
      <c r="BO54" s="27">
        <f t="shared" si="34"/>
        <v>11.7</v>
      </c>
      <c r="BP54" s="74">
        <f t="shared" si="34"/>
        <v>0</v>
      </c>
      <c r="BR54" s="94">
        <v>6</v>
      </c>
    </row>
    <row r="55" spans="1:70" ht="15">
      <c r="A55" s="129"/>
      <c r="B55" s="3"/>
      <c r="C55" s="145">
        <f aca="true" t="shared" si="35" ref="C55:BE55">C17*C36</f>
        <v>0</v>
      </c>
      <c r="D55" s="116">
        <f t="shared" si="35"/>
        <v>0</v>
      </c>
      <c r="E55" s="117">
        <f t="shared" si="35"/>
        <v>0</v>
      </c>
      <c r="F55" s="117">
        <f t="shared" si="35"/>
        <v>0</v>
      </c>
      <c r="G55" s="117">
        <f t="shared" si="35"/>
        <v>0</v>
      </c>
      <c r="H55" s="117">
        <f t="shared" si="35"/>
        <v>0</v>
      </c>
      <c r="I55" s="117">
        <f t="shared" si="35"/>
        <v>0</v>
      </c>
      <c r="J55" s="117">
        <f t="shared" si="35"/>
        <v>0</v>
      </c>
      <c r="K55" s="117">
        <f t="shared" si="35"/>
        <v>0</v>
      </c>
      <c r="L55" s="117">
        <f t="shared" si="35"/>
        <v>0</v>
      </c>
      <c r="M55" s="118">
        <f t="shared" si="35"/>
        <v>0</v>
      </c>
      <c r="N55" s="145">
        <f t="shared" si="35"/>
        <v>0</v>
      </c>
      <c r="O55" s="116">
        <f t="shared" si="35"/>
        <v>0</v>
      </c>
      <c r="P55" s="117">
        <f t="shared" si="35"/>
        <v>0</v>
      </c>
      <c r="Q55" s="117">
        <f t="shared" si="35"/>
        <v>0</v>
      </c>
      <c r="R55" s="119">
        <f t="shared" si="35"/>
        <v>0</v>
      </c>
      <c r="S55" s="117">
        <f t="shared" si="35"/>
        <v>0</v>
      </c>
      <c r="T55" s="117">
        <f t="shared" si="35"/>
        <v>0</v>
      </c>
      <c r="U55" s="116">
        <f t="shared" si="35"/>
        <v>0</v>
      </c>
      <c r="V55" s="116">
        <f t="shared" si="35"/>
        <v>0</v>
      </c>
      <c r="W55" s="117">
        <f t="shared" si="35"/>
        <v>0</v>
      </c>
      <c r="X55" s="118">
        <f t="shared" si="35"/>
        <v>0</v>
      </c>
      <c r="Y55" s="75">
        <f t="shared" si="35"/>
        <v>0</v>
      </c>
      <c r="Z55" s="117">
        <f t="shared" si="35"/>
        <v>0</v>
      </c>
      <c r="AA55" s="117">
        <f t="shared" si="35"/>
        <v>0</v>
      </c>
      <c r="AB55" s="117">
        <f t="shared" si="35"/>
        <v>0</v>
      </c>
      <c r="AC55" s="117">
        <f t="shared" si="35"/>
        <v>0</v>
      </c>
      <c r="AD55" s="116">
        <f t="shared" si="35"/>
        <v>0</v>
      </c>
      <c r="AE55" s="117">
        <f t="shared" si="35"/>
        <v>0</v>
      </c>
      <c r="AF55" s="117">
        <f t="shared" si="35"/>
        <v>0</v>
      </c>
      <c r="AG55" s="117">
        <f t="shared" si="35"/>
        <v>0</v>
      </c>
      <c r="AH55" s="117">
        <f t="shared" si="35"/>
        <v>0</v>
      </c>
      <c r="AI55" s="118">
        <f t="shared" si="35"/>
        <v>0</v>
      </c>
      <c r="AJ55" s="75">
        <f t="shared" si="35"/>
        <v>0</v>
      </c>
      <c r="AK55" s="117">
        <f t="shared" si="35"/>
        <v>0</v>
      </c>
      <c r="AL55" s="117">
        <f t="shared" si="35"/>
        <v>0</v>
      </c>
      <c r="AM55" s="117">
        <f t="shared" si="35"/>
        <v>0</v>
      </c>
      <c r="AN55" s="117">
        <f t="shared" si="35"/>
        <v>0</v>
      </c>
      <c r="AO55" s="117">
        <f t="shared" si="35"/>
        <v>0</v>
      </c>
      <c r="AP55" s="117">
        <f t="shared" si="35"/>
        <v>0</v>
      </c>
      <c r="AQ55" s="117">
        <f t="shared" si="35"/>
        <v>0</v>
      </c>
      <c r="AR55" s="117">
        <f t="shared" si="35"/>
        <v>0</v>
      </c>
      <c r="AS55" s="117">
        <f t="shared" si="35"/>
        <v>0</v>
      </c>
      <c r="AT55" s="118">
        <f t="shared" si="35"/>
        <v>0</v>
      </c>
      <c r="AU55" s="75">
        <f t="shared" si="35"/>
        <v>0</v>
      </c>
      <c r="AV55" s="117">
        <f t="shared" si="35"/>
        <v>0</v>
      </c>
      <c r="AW55" s="117">
        <f t="shared" si="35"/>
        <v>0</v>
      </c>
      <c r="AX55" s="117">
        <f t="shared" si="35"/>
        <v>0</v>
      </c>
      <c r="AY55" s="117">
        <f t="shared" si="35"/>
        <v>0</v>
      </c>
      <c r="AZ55" s="117">
        <f t="shared" si="35"/>
        <v>0</v>
      </c>
      <c r="BA55" s="117">
        <f t="shared" si="35"/>
        <v>0</v>
      </c>
      <c r="BB55" s="117">
        <f t="shared" si="35"/>
        <v>0</v>
      </c>
      <c r="BC55" s="117">
        <f t="shared" si="35"/>
        <v>0</v>
      </c>
      <c r="BD55" s="117">
        <f t="shared" si="35"/>
        <v>0</v>
      </c>
      <c r="BE55" s="120">
        <f t="shared" si="35"/>
        <v>0</v>
      </c>
      <c r="BF55" s="75">
        <f>(C55*$BG$36+N55*$BH$36+Y55*$BI$36+AJ55*$BJ$36+AU55*$BK$36)/SUM($BG$35:$BK$35)</f>
        <v>0</v>
      </c>
      <c r="BG55" s="75">
        <f aca="true" t="shared" si="36" ref="BG55:BP55">(D55*$BG$36+O55*$BH$36+Z55*$BI$36+AK55*$BJ$36+AV55*$BK$36)/SUM($BG$35:$BK$35)</f>
        <v>0</v>
      </c>
      <c r="BH55" s="75">
        <f t="shared" si="36"/>
        <v>0</v>
      </c>
      <c r="BI55" s="75">
        <f t="shared" si="36"/>
        <v>0</v>
      </c>
      <c r="BJ55" s="75">
        <f>(G55*$BG$36+R55*$BH$36+AC55*$BI$36+AN55*$BJ$36+AY55*$BK$36)/SUM($BG$35:$BK$35)</f>
        <v>0</v>
      </c>
      <c r="BK55" s="75">
        <f t="shared" si="36"/>
        <v>0</v>
      </c>
      <c r="BL55" s="75">
        <f t="shared" si="36"/>
        <v>0</v>
      </c>
      <c r="BM55" s="75">
        <f t="shared" si="36"/>
        <v>0</v>
      </c>
      <c r="BN55" s="75">
        <f t="shared" si="36"/>
        <v>0</v>
      </c>
      <c r="BO55" s="75">
        <f t="shared" si="36"/>
        <v>0</v>
      </c>
      <c r="BP55" s="76">
        <f t="shared" si="36"/>
        <v>0</v>
      </c>
      <c r="BR55" s="95">
        <v>6</v>
      </c>
    </row>
    <row r="57" spans="54:68" ht="15">
      <c r="BB57" s="160" t="s">
        <v>61</v>
      </c>
      <c r="BC57" s="160"/>
      <c r="BD57" s="160"/>
      <c r="BE57" s="191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 ht="15">
      <c r="BM58" t="s">
        <v>31</v>
      </c>
    </row>
    <row r="60" spans="11:63" ht="15">
      <c r="K60" t="s">
        <v>31</v>
      </c>
      <c r="BD60" t="s">
        <v>31</v>
      </c>
      <c r="BK60" t="s">
        <v>31</v>
      </c>
    </row>
    <row r="63" ht="15">
      <c r="C63" t="s">
        <v>31</v>
      </c>
    </row>
  </sheetData>
  <mergeCells count="25"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priority="46" dxfId="0" operator="greaterThan">
      <formula>0.09</formula>
    </cfRule>
  </conditionalFormatting>
  <conditionalFormatting sqref="N22:X36">
    <cfRule type="cellIs" priority="45" dxfId="0" operator="greaterThan">
      <formula>0.09</formula>
    </cfRule>
  </conditionalFormatting>
  <conditionalFormatting sqref="Y22:AI36">
    <cfRule type="cellIs" priority="44" dxfId="0" operator="greaterThan">
      <formula>0.09</formula>
    </cfRule>
  </conditionalFormatting>
  <conditionalFormatting sqref="AJ22:AT36">
    <cfRule type="cellIs" priority="43" dxfId="0" operator="greaterThan">
      <formula>0.09</formula>
    </cfRule>
  </conditionalFormatting>
  <conditionalFormatting sqref="AU22:BE36">
    <cfRule type="cellIs" priority="42" dxfId="0" operator="greaterThan">
      <formula>0.09</formula>
    </cfRule>
  </conditionalFormatting>
  <conditionalFormatting sqref="C41:C55">
    <cfRule type="cellIs" priority="40" dxfId="9" operator="greaterThan">
      <formula>0</formula>
    </cfRule>
  </conditionalFormatting>
  <conditionalFormatting sqref="R41:S55 U41:U55">
    <cfRule type="cellIs" priority="39" dxfId="8" operator="greaterThan">
      <formula>0</formula>
    </cfRule>
  </conditionalFormatting>
  <conditionalFormatting sqref="AD41:AE55 AH41:AI55">
    <cfRule type="cellIs" priority="38" dxfId="2" operator="greaterThan">
      <formula>0</formula>
    </cfRule>
  </conditionalFormatting>
  <conditionalFormatting sqref="AJ41:AT55">
    <cfRule type="cellIs" priority="37" dxfId="1" operator="greaterThan">
      <formula>0</formula>
    </cfRule>
  </conditionalFormatting>
  <conditionalFormatting sqref="AU41:BE55">
    <cfRule type="cellIs" priority="36" dxfId="5" operator="greaterThan">
      <formula>0</formula>
    </cfRule>
  </conditionalFormatting>
  <conditionalFormatting sqref="C41:M55">
    <cfRule type="cellIs" priority="35" dxfId="0" operator="greaterThan">
      <formula>0</formula>
    </cfRule>
  </conditionalFormatting>
  <conditionalFormatting sqref="N41:X55">
    <cfRule type="cellIs" priority="34" dxfId="8" operator="greaterThan">
      <formula>0</formula>
    </cfRule>
  </conditionalFormatting>
  <conditionalFormatting sqref="BF41:BP55">
    <cfRule type="cellIs" priority="33" dxfId="3" operator="greaterThan">
      <formula>0</formula>
    </cfRule>
  </conditionalFormatting>
  <conditionalFormatting sqref="Y41:AI55">
    <cfRule type="cellIs" priority="32" dxfId="2" operator="greaterThan">
      <formula>0</formula>
    </cfRule>
  </conditionalFormatting>
  <conditionalFormatting sqref="D48">
    <cfRule type="cellIs" priority="31" dxfId="9" operator="greaterThan">
      <formula>0</formula>
    </cfRule>
  </conditionalFormatting>
  <conditionalFormatting sqref="F48">
    <cfRule type="cellIs" priority="30" dxfId="9" operator="greaterThan">
      <formula>0</formula>
    </cfRule>
  </conditionalFormatting>
  <conditionalFormatting sqref="L48">
    <cfRule type="cellIs" priority="29" dxfId="9" operator="greaterThan">
      <formula>0</formula>
    </cfRule>
  </conditionalFormatting>
  <conditionalFormatting sqref="C3:C17">
    <cfRule type="cellIs" priority="10" dxfId="9" operator="greaterThan">
      <formula>0</formula>
    </cfRule>
  </conditionalFormatting>
  <conditionalFormatting sqref="N3:X9 V10:X10 N11:X17">
    <cfRule type="cellIs" priority="9" dxfId="8" operator="greaterThan">
      <formula>0</formula>
    </cfRule>
  </conditionalFormatting>
  <conditionalFormatting sqref="AD3:AE17 AH3:AI17">
    <cfRule type="cellIs" priority="8" dxfId="2" operator="greaterThan">
      <formula>0</formula>
    </cfRule>
  </conditionalFormatting>
  <conditionalFormatting sqref="AJ3:AT7 AJ9:AT17 AJ8:AO8 AQ8:AT8">
    <cfRule type="cellIs" priority="7" dxfId="1" operator="greaterThan">
      <formula>0</formula>
    </cfRule>
  </conditionalFormatting>
  <conditionalFormatting sqref="AU3:BE17">
    <cfRule type="cellIs" priority="6" dxfId="5" operator="greaterThan">
      <formula>0</formula>
    </cfRule>
  </conditionalFormatting>
  <conditionalFormatting sqref="C3:M17">
    <cfRule type="cellIs" priority="5" dxfId="0" operator="greaterThan">
      <formula>0</formula>
    </cfRule>
  </conditionalFormatting>
  <conditionalFormatting sqref="BF3:BP17">
    <cfRule type="cellIs" priority="4" dxfId="3" operator="greaterThan">
      <formula>0</formula>
    </cfRule>
  </conditionalFormatting>
  <conditionalFormatting sqref="Y3:AI17">
    <cfRule type="cellIs" priority="3" dxfId="2" operator="greaterThan">
      <formula>0</formula>
    </cfRule>
  </conditionalFormatting>
  <conditionalFormatting sqref="AP8">
    <cfRule type="cellIs" priority="2" dxfId="1" operator="greaterThan">
      <formula>0</formula>
    </cfRule>
  </conditionalFormatting>
  <conditionalFormatting sqref="BG22:BL36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dcterms:created xsi:type="dcterms:W3CDTF">2006-09-22T15:00:00Z</dcterms:created>
  <dcterms:modified xsi:type="dcterms:W3CDTF">2024-05-06T07:05:19Z</dcterms:modified>
  <cp:category/>
  <cp:version/>
  <cp:contentType/>
  <cp:contentStatus/>
</cp:coreProperties>
</file>