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ahn\Desktop\Current Projects\Data Verification\"/>
    </mc:Choice>
  </mc:AlternateContent>
  <xr:revisionPtr revIDLastSave="0" documentId="13_ncr:1_{C458FD49-BCF5-4714-8810-24C00D0F6A8B}" xr6:coauthVersionLast="43" xr6:coauthVersionMax="43" xr10:uidLastSave="{00000000-0000-0000-0000-000000000000}"/>
  <bookViews>
    <workbookView xWindow="-98" yWindow="-98" windowWidth="28066" windowHeight="16395" xr2:uid="{5E9678E3-38DC-4C38-BCAF-7CE18DDC281C}"/>
  </bookViews>
  <sheets>
    <sheet name="Discrepancies" sheetId="4" r:id="rId1"/>
    <sheet name="Side by Side" sheetId="1" r:id="rId2"/>
    <sheet name="omtresfsdirectvproddev" sheetId="2" r:id="rId3"/>
    <sheet name="VRS New Disney DirecTV All App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4" l="1"/>
  <c r="E16" i="4" s="1"/>
  <c r="D15" i="4"/>
  <c r="E15" i="4" s="1"/>
  <c r="D14" i="4"/>
  <c r="E14" i="4" s="1"/>
  <c r="D13" i="4"/>
  <c r="E13" i="4" s="1"/>
  <c r="D12" i="4"/>
  <c r="E12" i="4" s="1"/>
  <c r="D11" i="4"/>
  <c r="E11" i="4" s="1"/>
</calcChain>
</file>

<file path=xl/sharedStrings.xml><?xml version="1.0" encoding="utf-8"?>
<sst xmlns="http://schemas.openxmlformats.org/spreadsheetml/2006/main" count="265" uniqueCount="60">
  <si>
    <t>VRS New Disney: DirecTV All Apps</t>
  </si>
  <si>
    <t>omtrefsdirectvproddev</t>
  </si>
  <si>
    <t>#=================================================================</t>
  </si>
  <si>
    <t># DirecTV Comparisons</t>
  </si>
  <si>
    <t># Segments: Network Name: Nat Geo - DirecTV</t>
  </si>
  <si>
    <t>##############################################</t>
  </si>
  <si>
    <t># Networks</t>
  </si>
  <si>
    <t>Unique Visitors</t>
  </si>
  <si>
    <t>Content Starts</t>
  </si>
  <si>
    <t>Content Time Spent in Minutes</t>
  </si>
  <si>
    <t>Video: Avg Time Spent in Minutes</t>
  </si>
  <si>
    <t>Content Completes</t>
  </si>
  <si>
    <t>Video Completion Rate</t>
  </si>
  <si>
    <t>Network Name (v3)</t>
  </si>
  <si>
    <t>NGWHD</t>
  </si>
  <si>
    <t>NGHD</t>
  </si>
  <si>
    <t># By Day</t>
  </si>
  <si>
    <t>Day</t>
  </si>
  <si>
    <t># Content</t>
  </si>
  <si>
    <t>Content</t>
  </si>
  <si>
    <t>NOT_SET</t>
  </si>
  <si>
    <t>EP032394280001</t>
  </si>
  <si>
    <t>EP022207250077</t>
  </si>
  <si>
    <t>SH032615220000</t>
  </si>
  <si>
    <t>EP017437170027</t>
  </si>
  <si>
    <t>SH032504950000</t>
  </si>
  <si>
    <t>SH032315050000</t>
  </si>
  <si>
    <t>EP017437170033</t>
  </si>
  <si>
    <t>SH032505590000</t>
  </si>
  <si>
    <t>SH032504990000</t>
  </si>
  <si>
    <t>SH011944360000</t>
  </si>
  <si>
    <t>EP032244110004</t>
  </si>
  <si>
    <t>EP032505610001</t>
  </si>
  <si>
    <t>EP029707790026</t>
  </si>
  <si>
    <t>SH027170310000</t>
  </si>
  <si>
    <t>EP029705840007</t>
  </si>
  <si>
    <t>EP017437170029</t>
  </si>
  <si>
    <t>EP032505610002</t>
  </si>
  <si>
    <t>EP012835790054</t>
  </si>
  <si>
    <t>EP017437170024</t>
  </si>
  <si>
    <t>EP031214340007</t>
  </si>
  <si>
    <t>EP029033870043</t>
  </si>
  <si>
    <t>SH029885880000</t>
  </si>
  <si>
    <t>EP032505600001</t>
  </si>
  <si>
    <t>EP031214340001</t>
  </si>
  <si>
    <t># Date: July 19 2019 - July 26 2019</t>
  </si>
  <si>
    <t># Date: Jul 19 2019 - Jul 26 2019</t>
  </si>
  <si>
    <t>National Geographic</t>
  </si>
  <si>
    <t>Nat Geo: DirecTV Discrepancies</t>
  </si>
  <si>
    <t>Based on segment of Network Name (v3) contains ng OR natgeo OR national geographic</t>
  </si>
  <si>
    <t>Link to workspace:</t>
  </si>
  <si>
    <t>https://sc5.omniture.com/x/5_9rbbv</t>
  </si>
  <si>
    <t>Overall Data</t>
  </si>
  <si>
    <t>Higher overall metrics for omtrefsdirectvproddev, by 102% for Unique Visitors and by 116% for Content Starts</t>
  </si>
  <si>
    <t>Metrics</t>
  </si>
  <si>
    <t xml:space="preserve">ES reprocessing – omtresfsdirectvproddev </t>
  </si>
  <si>
    <t>Discrepancy</t>
  </si>
  <si>
    <t>Discrepancy %</t>
  </si>
  <si>
    <t>Network Name</t>
  </si>
  <si>
    <t>NGHD and NGMUN added to omtrefsdirectvproddev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</si>
</sst>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center"/>
    </xf>
    <xf numFmtId="9" fontId="0" fillId="0" borderId="0" xfId="2" applyFont="1"/>
    <xf numFmtId="0" fontId="0" fillId="2" borderId="0" xfId="0" applyFill="1"/>
    <xf numFmtId="9" fontId="5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0" fontId="3" fillId="2" borderId="0" xfId="0" applyFont="1" applyFill="1"/>
    <xf numFmtId="164" fontId="3" fillId="0" borderId="0" xfId="1" applyNumberFormat="1" applyFont="1"/>
    <xf numFmtId="9" fontId="3" fillId="0" borderId="0" xfId="2" applyFont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9" fontId="2" fillId="2" borderId="0" xfId="2" applyFont="1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6" fillId="0" borderId="0" xfId="3"/>
    <xf numFmtId="0" fontId="0" fillId="0" borderId="1" xfId="0" applyBorder="1"/>
    <xf numFmtId="164" fontId="3" fillId="3" borderId="1" xfId="1" applyNumberFormat="1" applyFont="1" applyFill="1" applyBorder="1"/>
    <xf numFmtId="9" fontId="3" fillId="3" borderId="1" xfId="2" applyFont="1" applyFill="1" applyBorder="1"/>
    <xf numFmtId="166" fontId="3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c5.omniture.com/x/5_9rbb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00BD-B2D8-4683-B7AD-E9A89F34B781}">
  <dimension ref="A1:E21"/>
  <sheetViews>
    <sheetView tabSelected="1" workbookViewId="0">
      <selection activeCell="O9" sqref="O9"/>
    </sheetView>
  </sheetViews>
  <sheetFormatPr defaultRowHeight="14.25" x14ac:dyDescent="0.45"/>
  <cols>
    <col min="1" max="1" width="29.33203125" bestFit="1" customWidth="1"/>
    <col min="2" max="3" width="36.796875" bestFit="1" customWidth="1"/>
    <col min="4" max="4" width="11.06640625" bestFit="1" customWidth="1"/>
    <col min="5" max="5" width="13.33203125" customWidth="1"/>
  </cols>
  <sheetData>
    <row r="1" spans="1:5" x14ac:dyDescent="0.45">
      <c r="A1" s="8" t="s">
        <v>48</v>
      </c>
    </row>
    <row r="2" spans="1:5" x14ac:dyDescent="0.45">
      <c r="A2" s="16">
        <v>43720</v>
      </c>
    </row>
    <row r="4" spans="1:5" x14ac:dyDescent="0.45">
      <c r="A4" t="s">
        <v>49</v>
      </c>
    </row>
    <row r="5" spans="1:5" x14ac:dyDescent="0.45">
      <c r="A5" t="s">
        <v>50</v>
      </c>
    </row>
    <row r="6" spans="1:5" x14ac:dyDescent="0.45">
      <c r="A6" s="17" t="s">
        <v>51</v>
      </c>
    </row>
    <row r="7" spans="1:5" x14ac:dyDescent="0.45">
      <c r="A7" s="8"/>
    </row>
    <row r="8" spans="1:5" x14ac:dyDescent="0.45">
      <c r="A8" s="8" t="s">
        <v>52</v>
      </c>
    </row>
    <row r="9" spans="1:5" x14ac:dyDescent="0.45">
      <c r="A9" t="s">
        <v>53</v>
      </c>
    </row>
    <row r="10" spans="1:5" x14ac:dyDescent="0.45">
      <c r="A10" s="12" t="s">
        <v>54</v>
      </c>
      <c r="B10" s="12" t="s">
        <v>0</v>
      </c>
      <c r="C10" s="12" t="s">
        <v>55</v>
      </c>
      <c r="D10" s="12" t="s">
        <v>56</v>
      </c>
      <c r="E10" s="12" t="s">
        <v>57</v>
      </c>
    </row>
    <row r="11" spans="1:5" x14ac:dyDescent="0.45">
      <c r="A11" s="18" t="s">
        <v>7</v>
      </c>
      <c r="B11" s="10">
        <v>211159</v>
      </c>
      <c r="C11" s="10">
        <v>211547</v>
      </c>
      <c r="D11" s="19">
        <f>C11-B11</f>
        <v>388</v>
      </c>
      <c r="E11" s="20">
        <f>D11/B11</f>
        <v>1.8374779194824753E-3</v>
      </c>
    </row>
    <row r="12" spans="1:5" x14ac:dyDescent="0.45">
      <c r="A12" s="18" t="s">
        <v>8</v>
      </c>
      <c r="B12" s="10">
        <v>740423</v>
      </c>
      <c r="C12" s="10">
        <v>743558</v>
      </c>
      <c r="D12" s="19">
        <f>C12-B12</f>
        <v>3135</v>
      </c>
      <c r="E12" s="20">
        <f>D12/B12</f>
        <v>4.2340662026976467E-3</v>
      </c>
    </row>
    <row r="13" spans="1:5" x14ac:dyDescent="0.45">
      <c r="A13" s="18" t="s">
        <v>9</v>
      </c>
      <c r="B13" s="10">
        <v>11336783.233333301</v>
      </c>
      <c r="C13" s="10">
        <v>11413671.5</v>
      </c>
      <c r="D13" s="19">
        <f t="shared" ref="D13:D16" si="0">C13-B13</f>
        <v>76888.266666699201</v>
      </c>
      <c r="E13" s="20">
        <f t="shared" ref="E13:E16" si="1">D13/B13</f>
        <v>6.7821943036386438E-3</v>
      </c>
    </row>
    <row r="14" spans="1:5" x14ac:dyDescent="0.45">
      <c r="A14" s="18" t="s">
        <v>10</v>
      </c>
      <c r="B14" s="10">
        <v>15.311225115013</v>
      </c>
      <c r="C14" s="10">
        <v>15.350075582536901</v>
      </c>
      <c r="D14" s="21">
        <f t="shared" si="0"/>
        <v>3.8850467523900534E-2</v>
      </c>
      <c r="E14" s="20">
        <f t="shared" si="1"/>
        <v>2.5373846463668526E-3</v>
      </c>
    </row>
    <row r="15" spans="1:5" x14ac:dyDescent="0.45">
      <c r="A15" s="18" t="s">
        <v>11</v>
      </c>
      <c r="B15" s="10">
        <v>170510</v>
      </c>
      <c r="C15" s="10">
        <v>171503</v>
      </c>
      <c r="D15" s="19">
        <f t="shared" si="0"/>
        <v>993</v>
      </c>
      <c r="E15" s="20">
        <f t="shared" si="1"/>
        <v>5.8237053545246616E-3</v>
      </c>
    </row>
    <row r="16" spans="1:5" x14ac:dyDescent="0.45">
      <c r="A16" s="18" t="s">
        <v>12</v>
      </c>
      <c r="B16" s="11">
        <v>0.230287281729497</v>
      </c>
      <c r="C16" s="11">
        <v>0.23065181196355899</v>
      </c>
      <c r="D16" s="20">
        <f t="shared" si="0"/>
        <v>3.6453023406199381E-4</v>
      </c>
      <c r="E16" s="20">
        <f t="shared" si="1"/>
        <v>1.582936892234383E-3</v>
      </c>
    </row>
    <row r="18" spans="1:2" x14ac:dyDescent="0.45">
      <c r="A18" s="8" t="s">
        <v>58</v>
      </c>
    </row>
    <row r="19" spans="1:2" x14ac:dyDescent="0.45">
      <c r="A19" t="s">
        <v>59</v>
      </c>
    </row>
    <row r="20" spans="1:2" x14ac:dyDescent="0.45">
      <c r="A20" s="22" t="s">
        <v>0</v>
      </c>
      <c r="B20" s="12" t="s">
        <v>55</v>
      </c>
    </row>
    <row r="21" spans="1:2" x14ac:dyDescent="0.45">
      <c r="A21" s="18" t="s">
        <v>47</v>
      </c>
      <c r="B21" s="18" t="s">
        <v>47</v>
      </c>
    </row>
  </sheetData>
  <hyperlinks>
    <hyperlink ref="A6" r:id="rId1" xr:uid="{77AEDB3B-1F2E-41C6-A73F-BA356D6423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C82B-BA18-4BE9-87A3-A9EB126D4FB6}">
  <dimension ref="A1:R62"/>
  <sheetViews>
    <sheetView workbookViewId="0">
      <selection activeCell="G16" sqref="G16"/>
    </sheetView>
  </sheetViews>
  <sheetFormatPr defaultRowHeight="14.25" x14ac:dyDescent="0.45"/>
  <cols>
    <col min="1" max="1" width="16.9296875" customWidth="1"/>
    <col min="2" max="2" width="14.73046875" style="6" bestFit="1" customWidth="1"/>
    <col min="3" max="3" width="16.19921875" style="6" customWidth="1"/>
    <col min="4" max="5" width="30.265625" style="6" bestFit="1" customWidth="1"/>
    <col min="6" max="6" width="18.265625" style="6" customWidth="1"/>
    <col min="7" max="7" width="20" style="2" bestFit="1" customWidth="1"/>
    <col min="9" max="9" width="2" customWidth="1"/>
    <col min="10" max="10" width="5.59765625" customWidth="1"/>
    <col min="11" max="11" width="22.265625" customWidth="1"/>
    <col min="12" max="13" width="14.19921875" style="6" customWidth="1"/>
    <col min="14" max="15" width="19.9296875" style="6" customWidth="1"/>
    <col min="16" max="16" width="18.06640625" style="6" customWidth="1"/>
    <col min="17" max="17" width="19.9296875" style="2" customWidth="1"/>
    <col min="18" max="18" width="5.59765625" style="7" customWidth="1"/>
  </cols>
  <sheetData>
    <row r="1" spans="1:18" ht="18" x14ac:dyDescent="0.55000000000000004">
      <c r="A1" s="1" t="s">
        <v>0</v>
      </c>
      <c r="B1" s="1"/>
      <c r="C1" s="1"/>
      <c r="D1" s="1"/>
      <c r="E1" s="1"/>
      <c r="F1" s="1"/>
      <c r="I1" s="3"/>
      <c r="K1" s="1" t="s">
        <v>1</v>
      </c>
      <c r="L1" s="1"/>
      <c r="M1" s="1"/>
      <c r="N1" s="1"/>
      <c r="O1" s="1"/>
      <c r="P1" s="1"/>
      <c r="Q1" s="4"/>
      <c r="R1" s="5"/>
    </row>
    <row r="2" spans="1:18" x14ac:dyDescent="0.45">
      <c r="I2" s="3"/>
    </row>
    <row r="3" spans="1:18" x14ac:dyDescent="0.45">
      <c r="A3" t="s">
        <v>2</v>
      </c>
      <c r="I3" s="3"/>
      <c r="K3" t="s">
        <v>2</v>
      </c>
      <c r="R3"/>
    </row>
    <row r="4" spans="1:18" s="8" customFormat="1" x14ac:dyDescent="0.45">
      <c r="A4" s="8" t="s">
        <v>3</v>
      </c>
      <c r="B4" s="6"/>
      <c r="C4" s="6"/>
      <c r="D4" s="6"/>
      <c r="E4" s="6"/>
      <c r="F4" s="6"/>
      <c r="G4" s="2"/>
      <c r="H4"/>
      <c r="I4" s="9"/>
      <c r="K4" s="8" t="s">
        <v>3</v>
      </c>
      <c r="L4" s="6"/>
      <c r="M4" s="6"/>
      <c r="N4" s="6"/>
      <c r="O4" s="6"/>
      <c r="P4" s="6"/>
      <c r="Q4" s="2"/>
      <c r="R4"/>
    </row>
    <row r="5" spans="1:18" s="8" customFormat="1" x14ac:dyDescent="0.45">
      <c r="A5" s="8" t="s">
        <v>45</v>
      </c>
      <c r="B5" s="6"/>
      <c r="C5" s="6"/>
      <c r="D5" s="6"/>
      <c r="E5" s="6"/>
      <c r="F5" s="6"/>
      <c r="G5" s="2"/>
      <c r="H5"/>
      <c r="I5" s="9"/>
      <c r="K5" s="8" t="s">
        <v>45</v>
      </c>
      <c r="L5" s="6"/>
      <c r="M5" s="6"/>
      <c r="N5" s="6"/>
      <c r="O5" s="6"/>
      <c r="P5" s="6"/>
      <c r="Q5" s="2"/>
      <c r="R5"/>
    </row>
    <row r="6" spans="1:18" s="8" customFormat="1" x14ac:dyDescent="0.45">
      <c r="A6" s="8" t="s">
        <v>4</v>
      </c>
      <c r="B6" s="6"/>
      <c r="C6" s="6"/>
      <c r="D6" s="6"/>
      <c r="E6" s="6"/>
      <c r="F6" s="6"/>
      <c r="G6" s="2"/>
      <c r="H6"/>
      <c r="I6" s="9"/>
      <c r="K6" s="8" t="s">
        <v>4</v>
      </c>
      <c r="L6" s="6"/>
      <c r="M6" s="6"/>
      <c r="N6" s="6"/>
      <c r="O6" s="6"/>
      <c r="P6" s="6"/>
      <c r="Q6" s="2"/>
      <c r="R6"/>
    </row>
    <row r="7" spans="1:18" x14ac:dyDescent="0.45">
      <c r="A7" t="s">
        <v>2</v>
      </c>
      <c r="I7" s="3"/>
      <c r="K7" t="s">
        <v>2</v>
      </c>
      <c r="R7"/>
    </row>
    <row r="8" spans="1:18" x14ac:dyDescent="0.45">
      <c r="I8" s="3"/>
      <c r="R8"/>
    </row>
    <row r="9" spans="1:18" x14ac:dyDescent="0.45">
      <c r="I9" s="3"/>
      <c r="R9"/>
    </row>
    <row r="10" spans="1:18" x14ac:dyDescent="0.45">
      <c r="A10" t="s">
        <v>5</v>
      </c>
      <c r="I10" s="3"/>
      <c r="K10" t="s">
        <v>5</v>
      </c>
      <c r="R10"/>
    </row>
    <row r="11" spans="1:18" s="8" customFormat="1" x14ac:dyDescent="0.45">
      <c r="A11" s="8" t="s">
        <v>6</v>
      </c>
      <c r="B11" s="10"/>
      <c r="C11" s="10"/>
      <c r="D11" s="10"/>
      <c r="E11" s="10"/>
      <c r="F11" s="10"/>
      <c r="G11" s="11"/>
      <c r="I11" s="9"/>
      <c r="K11" s="8" t="s">
        <v>6</v>
      </c>
      <c r="L11" s="10"/>
      <c r="M11" s="10"/>
      <c r="N11" s="10"/>
      <c r="O11" s="10"/>
      <c r="P11" s="10"/>
      <c r="Q11" s="11"/>
    </row>
    <row r="12" spans="1:18" x14ac:dyDescent="0.45">
      <c r="A12" t="s">
        <v>5</v>
      </c>
      <c r="I12" s="3"/>
      <c r="K12" t="s">
        <v>5</v>
      </c>
      <c r="R12"/>
    </row>
    <row r="13" spans="1:18" s="8" customFormat="1" x14ac:dyDescent="0.45">
      <c r="A13" s="12"/>
      <c r="B13" s="13" t="s">
        <v>7</v>
      </c>
      <c r="C13" s="13" t="s">
        <v>8</v>
      </c>
      <c r="D13" s="13" t="s">
        <v>9</v>
      </c>
      <c r="E13" s="13" t="s">
        <v>10</v>
      </c>
      <c r="F13" s="13" t="s">
        <v>11</v>
      </c>
      <c r="G13" s="14" t="s">
        <v>12</v>
      </c>
      <c r="I13" s="9"/>
      <c r="K13" s="12"/>
      <c r="L13" s="13" t="s">
        <v>7</v>
      </c>
      <c r="M13" s="13" t="s">
        <v>8</v>
      </c>
      <c r="N13" s="13" t="s">
        <v>9</v>
      </c>
      <c r="O13" s="13" t="s">
        <v>10</v>
      </c>
      <c r="P13" s="13" t="s">
        <v>11</v>
      </c>
      <c r="Q13" s="14" t="s">
        <v>12</v>
      </c>
    </row>
    <row r="14" spans="1:18" s="8" customFormat="1" x14ac:dyDescent="0.45">
      <c r="A14" s="8" t="s">
        <v>13</v>
      </c>
      <c r="B14" s="10">
        <v>211159</v>
      </c>
      <c r="C14" s="10">
        <v>740423</v>
      </c>
      <c r="D14" s="10">
        <v>11336783.233333301</v>
      </c>
      <c r="E14" s="10">
        <v>15.311225115013</v>
      </c>
      <c r="F14" s="10">
        <v>170510</v>
      </c>
      <c r="G14" s="11">
        <v>0.230287281729497</v>
      </c>
      <c r="I14" s="9"/>
      <c r="K14" s="8" t="s">
        <v>13</v>
      </c>
      <c r="L14" s="10">
        <v>211547</v>
      </c>
      <c r="M14" s="10">
        <v>743558</v>
      </c>
      <c r="N14" s="10">
        <v>11413671.5</v>
      </c>
      <c r="O14" s="10">
        <v>15.350075582536901</v>
      </c>
      <c r="P14" s="10">
        <v>171503</v>
      </c>
      <c r="Q14" s="11">
        <v>0.23065181196355899</v>
      </c>
    </row>
    <row r="15" spans="1:18" x14ac:dyDescent="0.45">
      <c r="A15" t="s">
        <v>14</v>
      </c>
      <c r="B15" s="6">
        <v>211159</v>
      </c>
      <c r="C15" s="6">
        <v>740423</v>
      </c>
      <c r="D15" s="6">
        <v>11336783.233333301</v>
      </c>
      <c r="E15" s="6">
        <v>15.311225115013</v>
      </c>
      <c r="F15" s="6">
        <v>170510</v>
      </c>
      <c r="G15" s="2">
        <v>0.230287281729497</v>
      </c>
      <c r="I15" s="3"/>
      <c r="K15" t="s">
        <v>15</v>
      </c>
      <c r="L15" s="6">
        <v>211547</v>
      </c>
      <c r="M15" s="6">
        <v>743558</v>
      </c>
      <c r="N15" s="6">
        <v>11413671.5</v>
      </c>
      <c r="O15" s="6">
        <v>15.350075582536901</v>
      </c>
      <c r="P15" s="6">
        <v>171503</v>
      </c>
      <c r="Q15" s="2">
        <v>0.23065181196355899</v>
      </c>
      <c r="R15"/>
    </row>
    <row r="16" spans="1:18" x14ac:dyDescent="0.45">
      <c r="I16" s="3"/>
      <c r="R16"/>
    </row>
    <row r="17" spans="1:18" x14ac:dyDescent="0.45">
      <c r="I17" s="3"/>
      <c r="R17"/>
    </row>
    <row r="18" spans="1:18" x14ac:dyDescent="0.45">
      <c r="A18" t="s">
        <v>5</v>
      </c>
      <c r="I18" s="3"/>
      <c r="K18" t="s">
        <v>5</v>
      </c>
      <c r="R18"/>
    </row>
    <row r="19" spans="1:18" s="8" customFormat="1" x14ac:dyDescent="0.45">
      <c r="A19" s="8" t="s">
        <v>16</v>
      </c>
      <c r="B19" s="10"/>
      <c r="C19" s="10"/>
      <c r="D19" s="10"/>
      <c r="E19" s="10"/>
      <c r="F19" s="10"/>
      <c r="G19" s="11"/>
      <c r="I19" s="9"/>
      <c r="K19" s="8" t="s">
        <v>16</v>
      </c>
      <c r="L19" s="10"/>
      <c r="M19" s="10"/>
      <c r="N19" s="10"/>
      <c r="O19" s="10"/>
      <c r="P19" s="10"/>
      <c r="Q19" s="11"/>
    </row>
    <row r="20" spans="1:18" x14ac:dyDescent="0.45">
      <c r="A20" t="s">
        <v>5</v>
      </c>
      <c r="I20" s="3"/>
      <c r="K20" t="s">
        <v>5</v>
      </c>
      <c r="R20"/>
    </row>
    <row r="21" spans="1:18" s="8" customFormat="1" x14ac:dyDescent="0.45">
      <c r="A21" s="12"/>
      <c r="B21" s="13" t="s">
        <v>7</v>
      </c>
      <c r="C21" s="13" t="s">
        <v>8</v>
      </c>
      <c r="D21" s="13" t="s">
        <v>9</v>
      </c>
      <c r="E21" s="13" t="s">
        <v>10</v>
      </c>
      <c r="F21" s="13" t="s">
        <v>11</v>
      </c>
      <c r="G21" s="14" t="s">
        <v>12</v>
      </c>
      <c r="I21" s="9"/>
      <c r="K21" s="12"/>
      <c r="L21" s="13" t="s">
        <v>7</v>
      </c>
      <c r="M21" s="13" t="s">
        <v>8</v>
      </c>
      <c r="N21" s="13" t="s">
        <v>9</v>
      </c>
      <c r="O21" s="13" t="s">
        <v>10</v>
      </c>
      <c r="P21" s="13" t="s">
        <v>11</v>
      </c>
      <c r="Q21" s="14" t="s">
        <v>12</v>
      </c>
    </row>
    <row r="22" spans="1:18" s="8" customFormat="1" x14ac:dyDescent="0.45">
      <c r="A22" s="8" t="s">
        <v>17</v>
      </c>
      <c r="B22" s="10">
        <v>211159</v>
      </c>
      <c r="C22" s="10">
        <v>740423</v>
      </c>
      <c r="D22" s="10">
        <v>11336783.233333301</v>
      </c>
      <c r="E22" s="10">
        <v>15.311225115013</v>
      </c>
      <c r="F22" s="10">
        <v>170510</v>
      </c>
      <c r="G22" s="11">
        <v>0.230287281729497</v>
      </c>
      <c r="I22" s="9"/>
      <c r="K22" s="8" t="s">
        <v>17</v>
      </c>
      <c r="L22" s="10">
        <v>211547</v>
      </c>
      <c r="M22" s="10">
        <v>743558</v>
      </c>
      <c r="N22" s="10">
        <v>11413671.5</v>
      </c>
      <c r="O22" s="10">
        <v>15.350075582536901</v>
      </c>
      <c r="P22" s="10">
        <v>171503</v>
      </c>
      <c r="Q22" s="11">
        <v>0.23065181196355899</v>
      </c>
    </row>
    <row r="23" spans="1:18" x14ac:dyDescent="0.45">
      <c r="A23" s="15">
        <v>43665</v>
      </c>
      <c r="B23" s="6">
        <v>45316</v>
      </c>
      <c r="C23" s="6">
        <v>93519</v>
      </c>
      <c r="D23" s="6">
        <v>1426302.55</v>
      </c>
      <c r="E23" s="6">
        <v>15.251473497364101</v>
      </c>
      <c r="F23" s="6">
        <v>21461</v>
      </c>
      <c r="G23" s="2">
        <v>0.229482778900544</v>
      </c>
      <c r="I23" s="3"/>
      <c r="K23" s="15">
        <v>43665</v>
      </c>
      <c r="L23" s="6">
        <v>46133</v>
      </c>
      <c r="M23" s="6">
        <v>96654</v>
      </c>
      <c r="N23" s="6">
        <v>1503190.8166666599</v>
      </c>
      <c r="O23" s="6">
        <v>15.5522877135624</v>
      </c>
      <c r="P23" s="6">
        <v>22454</v>
      </c>
      <c r="Q23" s="2">
        <v>0.23231319966064501</v>
      </c>
      <c r="R23"/>
    </row>
    <row r="24" spans="1:18" x14ac:dyDescent="0.45">
      <c r="A24" s="15">
        <v>43666</v>
      </c>
      <c r="B24" s="6">
        <v>54098</v>
      </c>
      <c r="C24" s="6">
        <v>121305</v>
      </c>
      <c r="D24" s="6">
        <v>1991766.35</v>
      </c>
      <c r="E24" s="6">
        <v>16.419490952557599</v>
      </c>
      <c r="F24" s="6">
        <v>29227</v>
      </c>
      <c r="G24" s="2">
        <v>0.240938131157</v>
      </c>
      <c r="I24" s="3"/>
      <c r="K24" s="15">
        <v>43666</v>
      </c>
      <c r="L24" s="6">
        <v>54098</v>
      </c>
      <c r="M24" s="6">
        <v>121305</v>
      </c>
      <c r="N24" s="6">
        <v>1991766.35</v>
      </c>
      <c r="O24" s="6">
        <v>16.419490952557599</v>
      </c>
      <c r="P24" s="6">
        <v>29227</v>
      </c>
      <c r="Q24" s="2">
        <v>0.240938131157</v>
      </c>
      <c r="R24"/>
    </row>
    <row r="25" spans="1:18" x14ac:dyDescent="0.45">
      <c r="A25" s="15">
        <v>43667</v>
      </c>
      <c r="B25" s="6">
        <v>69543</v>
      </c>
      <c r="C25" s="6">
        <v>169365</v>
      </c>
      <c r="D25" s="6">
        <v>2721843.65</v>
      </c>
      <c r="E25" s="6">
        <v>16.070874442771501</v>
      </c>
      <c r="F25" s="6">
        <v>41254</v>
      </c>
      <c r="G25" s="2">
        <v>0.24358043279308</v>
      </c>
      <c r="I25" s="3"/>
      <c r="K25" s="15">
        <v>43667</v>
      </c>
      <c r="L25" s="6">
        <v>69543</v>
      </c>
      <c r="M25" s="6">
        <v>169365</v>
      </c>
      <c r="N25" s="6">
        <v>2721843.65</v>
      </c>
      <c r="O25" s="6">
        <v>16.070874442771501</v>
      </c>
      <c r="P25" s="6">
        <v>41254</v>
      </c>
      <c r="Q25" s="2">
        <v>0.24358043279308</v>
      </c>
      <c r="R25"/>
    </row>
    <row r="26" spans="1:18" x14ac:dyDescent="0.45">
      <c r="A26" s="15">
        <v>43668</v>
      </c>
      <c r="B26" s="6">
        <v>47804</v>
      </c>
      <c r="C26" s="6">
        <v>88934</v>
      </c>
      <c r="D26" s="6">
        <v>1277879.41666666</v>
      </c>
      <c r="E26" s="6">
        <v>14.3688512454929</v>
      </c>
      <c r="F26" s="6">
        <v>18295</v>
      </c>
      <c r="G26" s="2">
        <v>0.20571434996739099</v>
      </c>
      <c r="I26" s="3"/>
      <c r="K26" s="15">
        <v>43668</v>
      </c>
      <c r="L26" s="6">
        <v>47804</v>
      </c>
      <c r="M26" s="6">
        <v>88934</v>
      </c>
      <c r="N26" s="6">
        <v>1277879.41666666</v>
      </c>
      <c r="O26" s="6">
        <v>14.3688512454929</v>
      </c>
      <c r="P26" s="6">
        <v>18295</v>
      </c>
      <c r="Q26" s="2">
        <v>0.20571434996739099</v>
      </c>
      <c r="R26"/>
    </row>
    <row r="27" spans="1:18" x14ac:dyDescent="0.45">
      <c r="A27" s="15">
        <v>43669</v>
      </c>
      <c r="B27" s="6">
        <v>42008</v>
      </c>
      <c r="C27" s="6">
        <v>78458</v>
      </c>
      <c r="D27" s="6">
        <v>1094147.5</v>
      </c>
      <c r="E27" s="6">
        <v>13.9456460781564</v>
      </c>
      <c r="F27" s="6">
        <v>16581</v>
      </c>
      <c r="G27" s="2">
        <v>0.21133600142751499</v>
      </c>
      <c r="I27" s="3"/>
      <c r="K27" s="15">
        <v>43669</v>
      </c>
      <c r="L27" s="6">
        <v>42008</v>
      </c>
      <c r="M27" s="6">
        <v>78458</v>
      </c>
      <c r="N27" s="6">
        <v>1094147.5</v>
      </c>
      <c r="O27" s="6">
        <v>13.9456460781564</v>
      </c>
      <c r="P27" s="6">
        <v>16581</v>
      </c>
      <c r="Q27" s="2">
        <v>0.21133600142751499</v>
      </c>
      <c r="R27"/>
    </row>
    <row r="28" spans="1:18" x14ac:dyDescent="0.45">
      <c r="A28" s="15">
        <v>43670</v>
      </c>
      <c r="B28" s="6">
        <v>36521</v>
      </c>
      <c r="C28" s="6">
        <v>62846</v>
      </c>
      <c r="D28" s="6">
        <v>951149.35</v>
      </c>
      <c r="E28" s="6">
        <v>15.1346044298762</v>
      </c>
      <c r="F28" s="6">
        <v>14190</v>
      </c>
      <c r="G28" s="2">
        <v>0.22579002641377299</v>
      </c>
      <c r="I28" s="3"/>
      <c r="K28" s="15">
        <v>43670</v>
      </c>
      <c r="L28" s="6">
        <v>36521</v>
      </c>
      <c r="M28" s="6">
        <v>62846</v>
      </c>
      <c r="N28" s="6">
        <v>951149.35</v>
      </c>
      <c r="O28" s="6">
        <v>15.1346044298762</v>
      </c>
      <c r="P28" s="6">
        <v>14190</v>
      </c>
      <c r="Q28" s="2">
        <v>0.22579002641377299</v>
      </c>
      <c r="R28"/>
    </row>
    <row r="29" spans="1:18" x14ac:dyDescent="0.45">
      <c r="A29" s="15">
        <v>43671</v>
      </c>
      <c r="B29" s="6">
        <v>34020</v>
      </c>
      <c r="C29" s="6">
        <v>59877</v>
      </c>
      <c r="D29" s="6">
        <v>924025.933333333</v>
      </c>
      <c r="E29" s="6">
        <v>15.4320679615433</v>
      </c>
      <c r="F29" s="6">
        <v>14191</v>
      </c>
      <c r="G29" s="2">
        <v>0.237002521836431</v>
      </c>
      <c r="I29" s="3"/>
      <c r="K29" s="15">
        <v>43671</v>
      </c>
      <c r="L29" s="6">
        <v>34020</v>
      </c>
      <c r="M29" s="6">
        <v>59877</v>
      </c>
      <c r="N29" s="6">
        <v>924025.933333333</v>
      </c>
      <c r="O29" s="6">
        <v>15.4320679615433</v>
      </c>
      <c r="P29" s="6">
        <v>14191</v>
      </c>
      <c r="Q29" s="2">
        <v>0.237002521836431</v>
      </c>
      <c r="R29"/>
    </row>
    <row r="30" spans="1:18" x14ac:dyDescent="0.45">
      <c r="A30" s="15">
        <v>43672</v>
      </c>
      <c r="B30" s="6">
        <v>35690</v>
      </c>
      <c r="C30" s="6">
        <v>66119</v>
      </c>
      <c r="D30" s="6">
        <v>949668.48333333305</v>
      </c>
      <c r="E30" s="6">
        <v>14.3630194548213</v>
      </c>
      <c r="F30" s="6">
        <v>15311</v>
      </c>
      <c r="G30" s="2">
        <v>0.231567325579636</v>
      </c>
      <c r="I30" s="3"/>
      <c r="K30" s="15">
        <v>43672</v>
      </c>
      <c r="L30" s="6">
        <v>35690</v>
      </c>
      <c r="M30" s="6">
        <v>66119</v>
      </c>
      <c r="N30" s="6">
        <v>949668.48333333305</v>
      </c>
      <c r="O30" s="6">
        <v>14.3630194548213</v>
      </c>
      <c r="P30" s="6">
        <v>15311</v>
      </c>
      <c r="Q30" s="2">
        <v>0.231567325579636</v>
      </c>
      <c r="R30"/>
    </row>
    <row r="31" spans="1:18" x14ac:dyDescent="0.45">
      <c r="I31" s="3"/>
      <c r="R31"/>
    </row>
    <row r="32" spans="1:18" x14ac:dyDescent="0.45">
      <c r="I32" s="3"/>
      <c r="R32"/>
    </row>
    <row r="33" spans="1:18" x14ac:dyDescent="0.45">
      <c r="A33" t="s">
        <v>5</v>
      </c>
      <c r="I33" s="3"/>
      <c r="K33" t="s">
        <v>5</v>
      </c>
      <c r="R33"/>
    </row>
    <row r="34" spans="1:18" s="8" customFormat="1" x14ac:dyDescent="0.45">
      <c r="A34" s="8" t="s">
        <v>18</v>
      </c>
      <c r="B34" s="10"/>
      <c r="C34" s="10"/>
      <c r="D34" s="10"/>
      <c r="E34" s="10"/>
      <c r="F34" s="10"/>
      <c r="G34" s="11"/>
      <c r="I34" s="9"/>
      <c r="K34" s="8" t="s">
        <v>18</v>
      </c>
      <c r="L34" s="10"/>
      <c r="M34" s="10"/>
      <c r="N34" s="10"/>
      <c r="O34" s="10"/>
      <c r="P34" s="10"/>
      <c r="Q34" s="11"/>
    </row>
    <row r="35" spans="1:18" x14ac:dyDescent="0.45">
      <c r="A35" t="s">
        <v>5</v>
      </c>
      <c r="I35" s="3"/>
      <c r="K35" t="s">
        <v>5</v>
      </c>
      <c r="R35"/>
    </row>
    <row r="36" spans="1:18" s="8" customFormat="1" x14ac:dyDescent="0.45">
      <c r="A36" s="12"/>
      <c r="B36" s="13" t="s">
        <v>8</v>
      </c>
      <c r="C36" s="13" t="s">
        <v>9</v>
      </c>
      <c r="D36" s="13" t="s">
        <v>10</v>
      </c>
      <c r="E36" s="13" t="s">
        <v>11</v>
      </c>
      <c r="F36" s="13" t="s">
        <v>12</v>
      </c>
      <c r="G36" s="11"/>
      <c r="I36" s="9"/>
      <c r="K36" s="12"/>
      <c r="L36" s="13" t="s">
        <v>8</v>
      </c>
      <c r="M36" s="13" t="s">
        <v>9</v>
      </c>
      <c r="N36" s="13" t="s">
        <v>10</v>
      </c>
      <c r="O36" s="13" t="s">
        <v>11</v>
      </c>
      <c r="P36" s="13" t="s">
        <v>12</v>
      </c>
      <c r="Q36" s="11"/>
    </row>
    <row r="37" spans="1:18" s="8" customFormat="1" x14ac:dyDescent="0.45">
      <c r="A37" s="8" t="s">
        <v>19</v>
      </c>
      <c r="B37" s="10">
        <v>740423</v>
      </c>
      <c r="C37" s="10">
        <v>11336783.233333301</v>
      </c>
      <c r="D37" s="10">
        <v>15.311225115013</v>
      </c>
      <c r="E37" s="10">
        <v>170510</v>
      </c>
      <c r="F37" s="11">
        <v>0.230287281729497</v>
      </c>
      <c r="G37" s="11"/>
      <c r="I37" s="9"/>
      <c r="K37" s="8" t="s">
        <v>19</v>
      </c>
      <c r="L37" s="10">
        <v>743558</v>
      </c>
      <c r="M37" s="10">
        <v>11413671.5</v>
      </c>
      <c r="N37" s="10">
        <v>15.350075582536901</v>
      </c>
      <c r="O37" s="10">
        <v>171503</v>
      </c>
      <c r="P37" s="11">
        <v>0.23065181196355899</v>
      </c>
      <c r="Q37" s="11"/>
    </row>
    <row r="38" spans="1:18" x14ac:dyDescent="0.45">
      <c r="A38" t="s">
        <v>20</v>
      </c>
      <c r="B38" s="6">
        <v>56701</v>
      </c>
      <c r="C38" s="6">
        <v>416848.63333333301</v>
      </c>
      <c r="D38" s="6">
        <v>7.3516980888050103</v>
      </c>
      <c r="E38" s="6">
        <v>11863</v>
      </c>
      <c r="F38" s="2">
        <v>0.20922029593834299</v>
      </c>
      <c r="I38" s="3"/>
      <c r="K38" t="s">
        <v>20</v>
      </c>
      <c r="L38" s="6">
        <v>56815</v>
      </c>
      <c r="M38" s="6">
        <v>417813.41666666599</v>
      </c>
      <c r="N38" s="6">
        <v>7.3539279532987099</v>
      </c>
      <c r="O38" s="6">
        <v>11897</v>
      </c>
      <c r="P38" s="2">
        <v>0.209398926339875</v>
      </c>
      <c r="R38"/>
    </row>
    <row r="39" spans="1:18" x14ac:dyDescent="0.45">
      <c r="A39" t="s">
        <v>21</v>
      </c>
      <c r="B39" s="6">
        <v>24212</v>
      </c>
      <c r="C39" s="6">
        <v>357135.76666666602</v>
      </c>
      <c r="D39" s="6">
        <v>14.7503620794096</v>
      </c>
      <c r="E39" s="6">
        <v>4072</v>
      </c>
      <c r="F39" s="2">
        <v>0.168181067239385</v>
      </c>
      <c r="I39" s="3"/>
      <c r="K39" t="s">
        <v>21</v>
      </c>
      <c r="L39" s="6">
        <v>24212</v>
      </c>
      <c r="M39" s="6">
        <v>357135.76666666602</v>
      </c>
      <c r="N39" s="6">
        <v>14.7503620794096</v>
      </c>
      <c r="O39" s="6">
        <v>4072</v>
      </c>
      <c r="P39" s="2">
        <v>0.168181067239385</v>
      </c>
      <c r="R39"/>
    </row>
    <row r="40" spans="1:18" x14ac:dyDescent="0.45">
      <c r="A40" t="s">
        <v>22</v>
      </c>
      <c r="B40" s="6">
        <v>20379</v>
      </c>
      <c r="C40" s="6">
        <v>283212.48333333299</v>
      </c>
      <c r="D40" s="6">
        <v>13.897270883425699</v>
      </c>
      <c r="E40" s="6">
        <v>3511</v>
      </c>
      <c r="F40" s="2">
        <v>0.172285195544433</v>
      </c>
      <c r="I40" s="3"/>
      <c r="K40" t="s">
        <v>22</v>
      </c>
      <c r="L40" s="6">
        <v>20379</v>
      </c>
      <c r="M40" s="6">
        <v>283212.48333333299</v>
      </c>
      <c r="N40" s="6">
        <v>13.897270883425699</v>
      </c>
      <c r="O40" s="6">
        <v>3511</v>
      </c>
      <c r="P40" s="2">
        <v>0.172285195544433</v>
      </c>
      <c r="R40"/>
    </row>
    <row r="41" spans="1:18" x14ac:dyDescent="0.45">
      <c r="A41" t="s">
        <v>23</v>
      </c>
      <c r="B41" s="6">
        <v>16902</v>
      </c>
      <c r="C41" s="6">
        <v>303580.76666666602</v>
      </c>
      <c r="D41" s="6">
        <v>17.961233384609301</v>
      </c>
      <c r="E41" s="6">
        <v>3881</v>
      </c>
      <c r="F41" s="2">
        <v>0.22961779671044799</v>
      </c>
      <c r="I41" s="3"/>
      <c r="K41" t="s">
        <v>23</v>
      </c>
      <c r="L41" s="6">
        <v>16902</v>
      </c>
      <c r="M41" s="6">
        <v>303580.76666666602</v>
      </c>
      <c r="N41" s="6">
        <v>17.961233384609301</v>
      </c>
      <c r="O41" s="6">
        <v>3881</v>
      </c>
      <c r="P41" s="2">
        <v>0.22961779671044799</v>
      </c>
      <c r="R41"/>
    </row>
    <row r="42" spans="1:18" x14ac:dyDescent="0.45">
      <c r="A42" t="s">
        <v>24</v>
      </c>
      <c r="B42" s="6">
        <v>16458</v>
      </c>
      <c r="C42" s="6">
        <v>295508.34999999998</v>
      </c>
      <c r="D42" s="6">
        <v>17.955301373192299</v>
      </c>
      <c r="E42" s="6">
        <v>3587</v>
      </c>
      <c r="F42" s="2">
        <v>0.21794871794871701</v>
      </c>
      <c r="I42" s="3"/>
      <c r="K42" t="s">
        <v>24</v>
      </c>
      <c r="L42" s="6">
        <v>16458</v>
      </c>
      <c r="M42" s="6">
        <v>295508.34999999998</v>
      </c>
      <c r="N42" s="6">
        <v>17.955301373192299</v>
      </c>
      <c r="O42" s="6">
        <v>3587</v>
      </c>
      <c r="P42" s="2">
        <v>0.21794871794871701</v>
      </c>
      <c r="R42"/>
    </row>
    <row r="43" spans="1:18" x14ac:dyDescent="0.45">
      <c r="A43" t="s">
        <v>25</v>
      </c>
      <c r="B43" s="6">
        <v>13010</v>
      </c>
      <c r="C43" s="6">
        <v>235499.4</v>
      </c>
      <c r="D43" s="6">
        <v>18.101414296694799</v>
      </c>
      <c r="E43" s="6">
        <v>3021</v>
      </c>
      <c r="F43" s="2">
        <v>0.232205995388162</v>
      </c>
      <c r="I43" s="3"/>
      <c r="K43" t="s">
        <v>25</v>
      </c>
      <c r="L43" s="6">
        <v>13011</v>
      </c>
      <c r="M43" s="6">
        <v>235539.66666666599</v>
      </c>
      <c r="N43" s="6">
        <v>18.103117874618899</v>
      </c>
      <c r="O43" s="6">
        <v>3021</v>
      </c>
      <c r="P43" s="2">
        <v>0.23218814848973901</v>
      </c>
      <c r="R43"/>
    </row>
    <row r="44" spans="1:18" x14ac:dyDescent="0.45">
      <c r="A44" t="s">
        <v>26</v>
      </c>
      <c r="B44" s="6">
        <v>12853</v>
      </c>
      <c r="C44" s="6">
        <v>222934.56666666601</v>
      </c>
      <c r="D44" s="6">
        <v>17.3449441116211</v>
      </c>
      <c r="E44" s="6">
        <v>2844</v>
      </c>
      <c r="F44" s="2">
        <v>0.22127129852952601</v>
      </c>
      <c r="I44" s="3"/>
      <c r="K44" t="s">
        <v>26</v>
      </c>
      <c r="L44" s="6">
        <v>12853</v>
      </c>
      <c r="M44" s="6">
        <v>222934.56666666601</v>
      </c>
      <c r="N44" s="6">
        <v>17.3449441116211</v>
      </c>
      <c r="O44" s="6">
        <v>2844</v>
      </c>
      <c r="P44" s="2">
        <v>0.22127129852952601</v>
      </c>
      <c r="R44"/>
    </row>
    <row r="45" spans="1:18" x14ac:dyDescent="0.45">
      <c r="A45" t="s">
        <v>27</v>
      </c>
      <c r="B45" s="6">
        <v>12342</v>
      </c>
      <c r="C45" s="6">
        <v>196471.83333333299</v>
      </c>
      <c r="D45" s="6">
        <v>15.9189623507805</v>
      </c>
      <c r="E45" s="6">
        <v>2387</v>
      </c>
      <c r="F45" s="2">
        <v>0.19340463458110499</v>
      </c>
      <c r="I45" s="3"/>
      <c r="K45" t="s">
        <v>27</v>
      </c>
      <c r="L45" s="6">
        <v>12342</v>
      </c>
      <c r="M45" s="6">
        <v>196471.83333333299</v>
      </c>
      <c r="N45" s="6">
        <v>15.9189623507805</v>
      </c>
      <c r="O45" s="6">
        <v>2387</v>
      </c>
      <c r="P45" s="2">
        <v>0.19340463458110499</v>
      </c>
      <c r="R45"/>
    </row>
    <row r="46" spans="1:18" x14ac:dyDescent="0.45">
      <c r="A46" t="s">
        <v>28</v>
      </c>
      <c r="B46" s="6">
        <v>10844</v>
      </c>
      <c r="C46" s="6">
        <v>179228.3</v>
      </c>
      <c r="D46" s="6">
        <v>16.527877167097</v>
      </c>
      <c r="E46" s="6">
        <v>2566</v>
      </c>
      <c r="F46" s="2">
        <v>0.23662855035042399</v>
      </c>
      <c r="I46" s="3"/>
      <c r="K46" t="s">
        <v>28</v>
      </c>
      <c r="L46" s="6">
        <v>10845</v>
      </c>
      <c r="M46" s="6">
        <v>179228.96666666601</v>
      </c>
      <c r="N46" s="6">
        <v>16.526414630398001</v>
      </c>
      <c r="O46" s="6">
        <v>2566</v>
      </c>
      <c r="P46" s="2">
        <v>0.23660673121254</v>
      </c>
      <c r="R46"/>
    </row>
    <row r="47" spans="1:18" x14ac:dyDescent="0.45">
      <c r="A47" t="s">
        <v>29</v>
      </c>
      <c r="B47" s="6">
        <v>10249</v>
      </c>
      <c r="C47" s="6">
        <v>179231.15</v>
      </c>
      <c r="D47" s="6">
        <v>17.4876719679968</v>
      </c>
      <c r="E47" s="6">
        <v>2036</v>
      </c>
      <c r="F47" s="2">
        <v>0.198653527173382</v>
      </c>
      <c r="I47" s="3"/>
      <c r="K47" t="s">
        <v>29</v>
      </c>
      <c r="L47" s="6">
        <v>10249</v>
      </c>
      <c r="M47" s="6">
        <v>179231.15</v>
      </c>
      <c r="N47" s="6">
        <v>17.4876719679968</v>
      </c>
      <c r="O47" s="6">
        <v>2036</v>
      </c>
      <c r="P47" s="2">
        <v>0.198653527173382</v>
      </c>
      <c r="R47"/>
    </row>
    <row r="48" spans="1:18" x14ac:dyDescent="0.45">
      <c r="A48" t="s">
        <v>30</v>
      </c>
      <c r="B48" s="6">
        <v>10165</v>
      </c>
      <c r="C48" s="6">
        <v>117125.616666666</v>
      </c>
      <c r="D48" s="6">
        <v>11.522441383833399</v>
      </c>
      <c r="E48" s="6">
        <v>3105</v>
      </c>
      <c r="F48" s="2">
        <v>0.30545991146089502</v>
      </c>
      <c r="I48" s="3"/>
      <c r="K48" t="s">
        <v>30</v>
      </c>
      <c r="L48" s="6">
        <v>10165</v>
      </c>
      <c r="M48" s="6">
        <v>117125.616666666</v>
      </c>
      <c r="N48" s="6">
        <v>11.522441383833399</v>
      </c>
      <c r="O48" s="6">
        <v>3105</v>
      </c>
      <c r="P48" s="2">
        <v>0.30545991146089502</v>
      </c>
      <c r="R48"/>
    </row>
    <row r="49" spans="1:18" x14ac:dyDescent="0.45">
      <c r="A49" t="s">
        <v>31</v>
      </c>
      <c r="B49" s="6">
        <v>9828</v>
      </c>
      <c r="C49" s="6">
        <v>162819.96666666601</v>
      </c>
      <c r="D49" s="6">
        <v>16.5669481752815</v>
      </c>
      <c r="E49" s="6">
        <v>1970</v>
      </c>
      <c r="F49" s="2">
        <v>0.20044770044769999</v>
      </c>
      <c r="I49" s="3"/>
      <c r="K49" t="s">
        <v>31</v>
      </c>
      <c r="L49" s="6">
        <v>9828</v>
      </c>
      <c r="M49" s="6">
        <v>162819.96666666601</v>
      </c>
      <c r="N49" s="6">
        <v>16.5669481752815</v>
      </c>
      <c r="O49" s="6">
        <v>1970</v>
      </c>
      <c r="P49" s="2">
        <v>0.20044770044769999</v>
      </c>
      <c r="R49"/>
    </row>
    <row r="50" spans="1:18" x14ac:dyDescent="0.45">
      <c r="A50" t="s">
        <v>32</v>
      </c>
      <c r="B50" s="6">
        <v>9606</v>
      </c>
      <c r="C50" s="6">
        <v>113449.96666666601</v>
      </c>
      <c r="D50" s="6">
        <v>11.8103234089805</v>
      </c>
      <c r="E50" s="6">
        <v>1426</v>
      </c>
      <c r="F50" s="2">
        <v>0.14844888611284601</v>
      </c>
      <c r="I50" s="3"/>
      <c r="K50" t="s">
        <v>32</v>
      </c>
      <c r="L50" s="6">
        <v>9606</v>
      </c>
      <c r="M50" s="6">
        <v>113449.96666666601</v>
      </c>
      <c r="N50" s="6">
        <v>11.8103234089805</v>
      </c>
      <c r="O50" s="6">
        <v>1426</v>
      </c>
      <c r="P50" s="2">
        <v>0.14844888611284601</v>
      </c>
      <c r="R50"/>
    </row>
    <row r="51" spans="1:18" x14ac:dyDescent="0.45">
      <c r="A51" t="s">
        <v>33</v>
      </c>
      <c r="B51" s="6">
        <v>9559</v>
      </c>
      <c r="C51" s="6">
        <v>135682.616666666</v>
      </c>
      <c r="D51" s="6">
        <v>14.194227080935899</v>
      </c>
      <c r="E51" s="6">
        <v>1600</v>
      </c>
      <c r="F51" s="2">
        <v>0.16738152526414801</v>
      </c>
      <c r="I51" s="3"/>
      <c r="K51" t="s">
        <v>33</v>
      </c>
      <c r="L51" s="6">
        <v>9559</v>
      </c>
      <c r="M51" s="6">
        <v>135682.616666666</v>
      </c>
      <c r="N51" s="6">
        <v>14.194227080935899</v>
      </c>
      <c r="O51" s="6">
        <v>1600</v>
      </c>
      <c r="P51" s="2">
        <v>0.16738152526414801</v>
      </c>
      <c r="R51"/>
    </row>
    <row r="52" spans="1:18" x14ac:dyDescent="0.45">
      <c r="A52" t="s">
        <v>34</v>
      </c>
      <c r="B52" s="6">
        <v>8832</v>
      </c>
      <c r="C52" s="6">
        <v>160910.5</v>
      </c>
      <c r="D52" s="6">
        <v>18.2190330615942</v>
      </c>
      <c r="E52" s="6">
        <v>2202</v>
      </c>
      <c r="F52" s="2">
        <v>0.249320652173913</v>
      </c>
      <c r="I52" s="3"/>
      <c r="K52" t="s">
        <v>34</v>
      </c>
      <c r="L52" s="6">
        <v>8832</v>
      </c>
      <c r="M52" s="6">
        <v>160910.5</v>
      </c>
      <c r="N52" s="6">
        <v>18.2190330615942</v>
      </c>
      <c r="O52" s="6">
        <v>2202</v>
      </c>
      <c r="P52" s="2">
        <v>0.249320652173913</v>
      </c>
      <c r="R52"/>
    </row>
    <row r="53" spans="1:18" x14ac:dyDescent="0.45">
      <c r="A53" t="s">
        <v>35</v>
      </c>
      <c r="B53" s="6">
        <v>8390</v>
      </c>
      <c r="C53" s="6">
        <v>101762.33333333299</v>
      </c>
      <c r="D53" s="6">
        <v>12.1290027810885</v>
      </c>
      <c r="E53" s="6">
        <v>1158</v>
      </c>
      <c r="F53" s="2">
        <v>0.13802145411203801</v>
      </c>
      <c r="I53" s="3"/>
      <c r="K53" t="s">
        <v>35</v>
      </c>
      <c r="L53" s="6">
        <v>8390</v>
      </c>
      <c r="M53" s="6">
        <v>101762.33333333299</v>
      </c>
      <c r="N53" s="6">
        <v>12.1290027810885</v>
      </c>
      <c r="O53" s="6">
        <v>1158</v>
      </c>
      <c r="P53" s="2">
        <v>0.13802145411203801</v>
      </c>
      <c r="R53"/>
    </row>
    <row r="54" spans="1:18" x14ac:dyDescent="0.45">
      <c r="A54" t="s">
        <v>36</v>
      </c>
      <c r="B54" s="6">
        <v>8283</v>
      </c>
      <c r="C54" s="6">
        <v>173985.48333333299</v>
      </c>
      <c r="D54" s="6">
        <v>21.005128979033302</v>
      </c>
      <c r="E54" s="6">
        <v>2062</v>
      </c>
      <c r="F54" s="2">
        <v>0.248943619461547</v>
      </c>
      <c r="I54" s="3"/>
      <c r="K54" t="s">
        <v>36</v>
      </c>
      <c r="L54" s="6">
        <v>8283</v>
      </c>
      <c r="M54" s="6">
        <v>173985.48333333299</v>
      </c>
      <c r="N54" s="6">
        <v>21.005128979033302</v>
      </c>
      <c r="O54" s="6">
        <v>2062</v>
      </c>
      <c r="P54" s="2">
        <v>0.248943619461547</v>
      </c>
      <c r="R54"/>
    </row>
    <row r="55" spans="1:18" x14ac:dyDescent="0.45">
      <c r="A55" t="s">
        <v>37</v>
      </c>
      <c r="B55" s="6">
        <v>8125</v>
      </c>
      <c r="C55" s="6">
        <v>107144.21666666601</v>
      </c>
      <c r="D55" s="6">
        <v>13.186980512820501</v>
      </c>
      <c r="E55" s="6">
        <v>1331</v>
      </c>
      <c r="F55" s="2">
        <v>0.163815384615384</v>
      </c>
      <c r="I55" s="3"/>
      <c r="K55" t="s">
        <v>37</v>
      </c>
      <c r="L55" s="6">
        <v>8125</v>
      </c>
      <c r="M55" s="6">
        <v>107144.21666666601</v>
      </c>
      <c r="N55" s="6">
        <v>13.186980512820501</v>
      </c>
      <c r="O55" s="6">
        <v>1331</v>
      </c>
      <c r="P55" s="2">
        <v>0.163815384615384</v>
      </c>
      <c r="R55"/>
    </row>
    <row r="56" spans="1:18" x14ac:dyDescent="0.45">
      <c r="A56" t="s">
        <v>38</v>
      </c>
      <c r="B56" s="6">
        <v>8079</v>
      </c>
      <c r="C56" s="6">
        <v>116306.616666666</v>
      </c>
      <c r="D56" s="6">
        <v>14.3961649544085</v>
      </c>
      <c r="E56" s="6">
        <v>1386</v>
      </c>
      <c r="F56" s="2">
        <v>0.17155588562940899</v>
      </c>
      <c r="I56" s="3"/>
      <c r="K56" t="s">
        <v>38</v>
      </c>
      <c r="L56" s="6">
        <v>8079</v>
      </c>
      <c r="M56" s="6">
        <v>116306.616666666</v>
      </c>
      <c r="N56" s="6">
        <v>14.3961649544085</v>
      </c>
      <c r="O56" s="6">
        <v>1386</v>
      </c>
      <c r="P56" s="2">
        <v>0.17155588562940899</v>
      </c>
      <c r="R56"/>
    </row>
    <row r="57" spans="1:18" x14ac:dyDescent="0.45">
      <c r="A57" t="s">
        <v>39</v>
      </c>
      <c r="B57" s="6">
        <v>7804</v>
      </c>
      <c r="C57" s="6">
        <v>156551.20000000001</v>
      </c>
      <c r="D57" s="6">
        <v>20.060379292670401</v>
      </c>
      <c r="E57" s="6">
        <v>1907</v>
      </c>
      <c r="F57" s="2">
        <v>0.24436186570989199</v>
      </c>
      <c r="I57" s="3"/>
      <c r="K57" t="s">
        <v>39</v>
      </c>
      <c r="L57" s="6">
        <v>7804</v>
      </c>
      <c r="M57" s="6">
        <v>156551.20000000001</v>
      </c>
      <c r="N57" s="6">
        <v>20.060379292670401</v>
      </c>
      <c r="O57" s="6">
        <v>1907</v>
      </c>
      <c r="P57" s="2">
        <v>0.24436186570989199</v>
      </c>
      <c r="R57"/>
    </row>
    <row r="58" spans="1:18" x14ac:dyDescent="0.45">
      <c r="A58" t="s">
        <v>40</v>
      </c>
      <c r="B58" s="6">
        <v>7744</v>
      </c>
      <c r="C58" s="6">
        <v>101441.116666666</v>
      </c>
      <c r="D58" s="6">
        <v>13.0993177513774</v>
      </c>
      <c r="E58" s="6">
        <v>1287</v>
      </c>
      <c r="F58" s="2">
        <v>0.16619318181818099</v>
      </c>
      <c r="I58" s="3"/>
      <c r="K58" t="s">
        <v>40</v>
      </c>
      <c r="L58" s="6">
        <v>7744</v>
      </c>
      <c r="M58" s="6">
        <v>101441.116666666</v>
      </c>
      <c r="N58" s="6">
        <v>13.0993177513774</v>
      </c>
      <c r="O58" s="6">
        <v>1287</v>
      </c>
      <c r="P58" s="2">
        <v>0.16619318181818099</v>
      </c>
      <c r="R58"/>
    </row>
    <row r="59" spans="1:18" x14ac:dyDescent="0.45">
      <c r="A59" t="s">
        <v>41</v>
      </c>
      <c r="B59" s="6">
        <v>7717</v>
      </c>
      <c r="C59" s="6">
        <v>116992.35</v>
      </c>
      <c r="D59" s="6">
        <v>15.1603408060127</v>
      </c>
      <c r="E59" s="6">
        <v>1361</v>
      </c>
      <c r="F59" s="2">
        <v>0.176363871970973</v>
      </c>
      <c r="I59" s="3"/>
      <c r="K59" t="s">
        <v>41</v>
      </c>
      <c r="L59" s="6">
        <v>7717</v>
      </c>
      <c r="M59" s="6">
        <v>116992.35</v>
      </c>
      <c r="N59" s="6">
        <v>15.1603408060127</v>
      </c>
      <c r="O59" s="6">
        <v>1361</v>
      </c>
      <c r="P59" s="2">
        <v>0.176363871970973</v>
      </c>
      <c r="R59"/>
    </row>
    <row r="60" spans="1:18" x14ac:dyDescent="0.45">
      <c r="A60" t="s">
        <v>42</v>
      </c>
      <c r="B60" s="6">
        <v>7698</v>
      </c>
      <c r="C60" s="6">
        <v>145374.1</v>
      </c>
      <c r="D60" s="6">
        <v>18.884658352818899</v>
      </c>
      <c r="E60" s="6">
        <v>1891</v>
      </c>
      <c r="F60" s="2">
        <v>0.24564822031696501</v>
      </c>
      <c r="I60" s="3"/>
      <c r="K60" t="s">
        <v>42</v>
      </c>
      <c r="L60" s="6">
        <v>7698</v>
      </c>
      <c r="M60" s="6">
        <v>145374.1</v>
      </c>
      <c r="N60" s="6">
        <v>18.884658352818899</v>
      </c>
      <c r="O60" s="6">
        <v>1891</v>
      </c>
      <c r="P60" s="2">
        <v>0.24564822031696501</v>
      </c>
      <c r="R60"/>
    </row>
    <row r="61" spans="1:18" x14ac:dyDescent="0.45">
      <c r="A61" t="s">
        <v>43</v>
      </c>
      <c r="B61" s="6">
        <v>7446</v>
      </c>
      <c r="C61" s="6">
        <v>113092.83333333299</v>
      </c>
      <c r="D61" s="6">
        <v>15.188400931148699</v>
      </c>
      <c r="E61" s="6">
        <v>1343</v>
      </c>
      <c r="F61" s="2">
        <v>0.18036529680365199</v>
      </c>
      <c r="I61" s="3"/>
      <c r="K61" t="s">
        <v>43</v>
      </c>
      <c r="L61" s="6">
        <v>7446</v>
      </c>
      <c r="M61" s="6">
        <v>113092.83333333299</v>
      </c>
      <c r="N61" s="6">
        <v>15.188400931148699</v>
      </c>
      <c r="O61" s="6">
        <v>1343</v>
      </c>
      <c r="P61" s="2">
        <v>0.18036529680365199</v>
      </c>
      <c r="R61"/>
    </row>
    <row r="62" spans="1:18" x14ac:dyDescent="0.45">
      <c r="A62" t="s">
        <v>44</v>
      </c>
      <c r="B62" s="6">
        <v>7225</v>
      </c>
      <c r="C62" s="6">
        <v>107708.03333333301</v>
      </c>
      <c r="D62" s="6">
        <v>14.9076862745098</v>
      </c>
      <c r="E62" s="6">
        <v>1343</v>
      </c>
      <c r="F62" s="2">
        <v>0.185882352941176</v>
      </c>
      <c r="I62" s="3"/>
      <c r="K62" t="s">
        <v>44</v>
      </c>
      <c r="L62" s="6">
        <v>7225</v>
      </c>
      <c r="M62" s="6">
        <v>107708.03333333301</v>
      </c>
      <c r="N62" s="6">
        <v>14.9076862745098</v>
      </c>
      <c r="O62" s="6">
        <v>1343</v>
      </c>
      <c r="P62" s="2">
        <v>0.185882352941176</v>
      </c>
      <c r="R62"/>
    </row>
  </sheetData>
  <mergeCells count="2">
    <mergeCell ref="A1:F1"/>
    <mergeCell ref="K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71AC-2DAC-4C65-A50A-A9908E7000AF}">
  <dimension ref="A1:G60"/>
  <sheetViews>
    <sheetView workbookViewId="0">
      <selection sqref="A1:XFD1048576"/>
    </sheetView>
  </sheetViews>
  <sheetFormatPr defaultRowHeight="14.25" x14ac:dyDescent="0.45"/>
  <sheetData>
    <row r="1" spans="1:7" x14ac:dyDescent="0.45">
      <c r="A1" t="s">
        <v>2</v>
      </c>
    </row>
    <row r="2" spans="1:7" x14ac:dyDescent="0.45">
      <c r="A2" t="s">
        <v>3</v>
      </c>
    </row>
    <row r="3" spans="1:7" x14ac:dyDescent="0.45">
      <c r="A3" t="s">
        <v>46</v>
      </c>
    </row>
    <row r="4" spans="1:7" x14ac:dyDescent="0.45">
      <c r="A4" t="s">
        <v>4</v>
      </c>
    </row>
    <row r="5" spans="1:7" x14ac:dyDescent="0.45">
      <c r="A5" t="s">
        <v>2</v>
      </c>
    </row>
    <row r="8" spans="1:7" x14ac:dyDescent="0.45">
      <c r="A8" t="s">
        <v>5</v>
      </c>
    </row>
    <row r="9" spans="1:7" x14ac:dyDescent="0.45">
      <c r="A9" t="s">
        <v>6</v>
      </c>
    </row>
    <row r="10" spans="1:7" x14ac:dyDescent="0.45">
      <c r="A10" t="s">
        <v>5</v>
      </c>
    </row>
    <row r="11" spans="1:7" x14ac:dyDescent="0.45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</row>
    <row r="12" spans="1:7" x14ac:dyDescent="0.45">
      <c r="A12" t="s">
        <v>13</v>
      </c>
      <c r="B12">
        <v>211547</v>
      </c>
      <c r="C12">
        <v>743558</v>
      </c>
      <c r="D12">
        <v>11413671.5</v>
      </c>
      <c r="E12">
        <v>15.350075582536901</v>
      </c>
      <c r="F12">
        <v>171503</v>
      </c>
      <c r="G12">
        <v>0.23065181196355899</v>
      </c>
    </row>
    <row r="13" spans="1:7" x14ac:dyDescent="0.45">
      <c r="A13" t="s">
        <v>47</v>
      </c>
      <c r="B13">
        <v>211547</v>
      </c>
      <c r="C13">
        <v>743558</v>
      </c>
      <c r="D13">
        <v>11413671.5</v>
      </c>
      <c r="E13">
        <v>15.350075582536901</v>
      </c>
      <c r="F13">
        <v>171503</v>
      </c>
      <c r="G13">
        <v>0.23065181196355899</v>
      </c>
    </row>
    <row r="16" spans="1:7" x14ac:dyDescent="0.45">
      <c r="A16" t="s">
        <v>5</v>
      </c>
    </row>
    <row r="17" spans="1:7" x14ac:dyDescent="0.45">
      <c r="A17" t="s">
        <v>16</v>
      </c>
    </row>
    <row r="18" spans="1:7" x14ac:dyDescent="0.45">
      <c r="A18" t="s">
        <v>5</v>
      </c>
    </row>
    <row r="19" spans="1:7" x14ac:dyDescent="0.45"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</row>
    <row r="20" spans="1:7" x14ac:dyDescent="0.45">
      <c r="A20" t="s">
        <v>17</v>
      </c>
      <c r="B20">
        <v>211547</v>
      </c>
      <c r="C20">
        <v>743558</v>
      </c>
      <c r="D20">
        <v>11413671.5</v>
      </c>
      <c r="E20">
        <v>15.350075582536901</v>
      </c>
      <c r="F20">
        <v>171503</v>
      </c>
      <c r="G20">
        <v>0.23065181196355899</v>
      </c>
    </row>
    <row r="21" spans="1:7" x14ac:dyDescent="0.45">
      <c r="A21" s="15">
        <v>43665</v>
      </c>
      <c r="B21">
        <v>46133</v>
      </c>
      <c r="C21">
        <v>96654</v>
      </c>
      <c r="D21">
        <v>1503190.8166666599</v>
      </c>
      <c r="E21">
        <v>15.5522877135624</v>
      </c>
      <c r="F21">
        <v>22454</v>
      </c>
      <c r="G21">
        <v>0.23231319966064501</v>
      </c>
    </row>
    <row r="22" spans="1:7" x14ac:dyDescent="0.45">
      <c r="A22" s="15">
        <v>43666</v>
      </c>
      <c r="B22">
        <v>54098</v>
      </c>
      <c r="C22">
        <v>121305</v>
      </c>
      <c r="D22">
        <v>1991766.35</v>
      </c>
      <c r="E22">
        <v>16.419490952557599</v>
      </c>
      <c r="F22">
        <v>29227</v>
      </c>
      <c r="G22">
        <v>0.240938131157</v>
      </c>
    </row>
    <row r="23" spans="1:7" x14ac:dyDescent="0.45">
      <c r="A23" s="15">
        <v>43667</v>
      </c>
      <c r="B23">
        <v>69543</v>
      </c>
      <c r="C23">
        <v>169365</v>
      </c>
      <c r="D23">
        <v>2721843.65</v>
      </c>
      <c r="E23">
        <v>16.070874442771501</v>
      </c>
      <c r="F23">
        <v>41254</v>
      </c>
      <c r="G23">
        <v>0.24358043279308</v>
      </c>
    </row>
    <row r="24" spans="1:7" x14ac:dyDescent="0.45">
      <c r="A24" s="15">
        <v>43668</v>
      </c>
      <c r="B24">
        <v>47804</v>
      </c>
      <c r="C24">
        <v>88934</v>
      </c>
      <c r="D24">
        <v>1277879.41666666</v>
      </c>
      <c r="E24">
        <v>14.3688512454929</v>
      </c>
      <c r="F24">
        <v>18295</v>
      </c>
      <c r="G24">
        <v>0.20571434996739099</v>
      </c>
    </row>
    <row r="25" spans="1:7" x14ac:dyDescent="0.45">
      <c r="A25" s="15">
        <v>43669</v>
      </c>
      <c r="B25">
        <v>42008</v>
      </c>
      <c r="C25">
        <v>78458</v>
      </c>
      <c r="D25">
        <v>1094147.5</v>
      </c>
      <c r="E25">
        <v>13.9456460781564</v>
      </c>
      <c r="F25">
        <v>16581</v>
      </c>
      <c r="G25">
        <v>0.21133600142751499</v>
      </c>
    </row>
    <row r="26" spans="1:7" x14ac:dyDescent="0.45">
      <c r="A26" s="15">
        <v>43670</v>
      </c>
      <c r="B26">
        <v>36521</v>
      </c>
      <c r="C26">
        <v>62846</v>
      </c>
      <c r="D26">
        <v>951149.35</v>
      </c>
      <c r="E26">
        <v>15.1346044298762</v>
      </c>
      <c r="F26">
        <v>14190</v>
      </c>
      <c r="G26">
        <v>0.22579002641377299</v>
      </c>
    </row>
    <row r="27" spans="1:7" x14ac:dyDescent="0.45">
      <c r="A27" s="15">
        <v>43671</v>
      </c>
      <c r="B27">
        <v>34020</v>
      </c>
      <c r="C27">
        <v>59877</v>
      </c>
      <c r="D27">
        <v>924025.933333333</v>
      </c>
      <c r="E27">
        <v>15.4320679615433</v>
      </c>
      <c r="F27">
        <v>14191</v>
      </c>
      <c r="G27">
        <v>0.237002521836431</v>
      </c>
    </row>
    <row r="28" spans="1:7" x14ac:dyDescent="0.45">
      <c r="A28" s="15">
        <v>43672</v>
      </c>
      <c r="B28">
        <v>35690</v>
      </c>
      <c r="C28">
        <v>66119</v>
      </c>
      <c r="D28">
        <v>949668.48333333305</v>
      </c>
      <c r="E28">
        <v>14.3630194548213</v>
      </c>
      <c r="F28">
        <v>15311</v>
      </c>
      <c r="G28">
        <v>0.231567325579636</v>
      </c>
    </row>
    <row r="31" spans="1:7" x14ac:dyDescent="0.45">
      <c r="A31" t="s">
        <v>5</v>
      </c>
    </row>
    <row r="32" spans="1:7" x14ac:dyDescent="0.45">
      <c r="A32" t="s">
        <v>18</v>
      </c>
    </row>
    <row r="33" spans="1:6" x14ac:dyDescent="0.45">
      <c r="A33" t="s">
        <v>5</v>
      </c>
    </row>
    <row r="34" spans="1:6" x14ac:dyDescent="0.45">
      <c r="B34" t="s">
        <v>8</v>
      </c>
      <c r="C34" t="s">
        <v>9</v>
      </c>
      <c r="D34" t="s">
        <v>10</v>
      </c>
      <c r="E34" t="s">
        <v>11</v>
      </c>
      <c r="F34" t="s">
        <v>12</v>
      </c>
    </row>
    <row r="35" spans="1:6" x14ac:dyDescent="0.45">
      <c r="A35" t="s">
        <v>19</v>
      </c>
      <c r="B35">
        <v>743558</v>
      </c>
      <c r="C35">
        <v>11413671.5</v>
      </c>
      <c r="D35">
        <v>15.350075582536901</v>
      </c>
      <c r="E35">
        <v>171503</v>
      </c>
      <c r="F35">
        <v>0.23065181196355899</v>
      </c>
    </row>
    <row r="36" spans="1:6" x14ac:dyDescent="0.45">
      <c r="A36" t="s">
        <v>20</v>
      </c>
      <c r="B36">
        <v>56815</v>
      </c>
      <c r="C36">
        <v>417813.41666666599</v>
      </c>
      <c r="D36">
        <v>7.3539279532987099</v>
      </c>
      <c r="E36">
        <v>11897</v>
      </c>
      <c r="F36">
        <v>0.209398926339875</v>
      </c>
    </row>
    <row r="37" spans="1:6" x14ac:dyDescent="0.45">
      <c r="A37" t="s">
        <v>21</v>
      </c>
      <c r="B37">
        <v>24212</v>
      </c>
      <c r="C37">
        <v>357135.76666666602</v>
      </c>
      <c r="D37">
        <v>14.7503620794096</v>
      </c>
      <c r="E37">
        <v>4072</v>
      </c>
      <c r="F37">
        <v>0.168181067239385</v>
      </c>
    </row>
    <row r="38" spans="1:6" x14ac:dyDescent="0.45">
      <c r="A38" t="s">
        <v>22</v>
      </c>
      <c r="B38">
        <v>20379</v>
      </c>
      <c r="C38">
        <v>283212.48333333299</v>
      </c>
      <c r="D38">
        <v>13.897270883425699</v>
      </c>
      <c r="E38">
        <v>3511</v>
      </c>
      <c r="F38">
        <v>0.172285195544433</v>
      </c>
    </row>
    <row r="39" spans="1:6" x14ac:dyDescent="0.45">
      <c r="A39" t="s">
        <v>23</v>
      </c>
      <c r="B39">
        <v>16902</v>
      </c>
      <c r="C39">
        <v>303580.76666666602</v>
      </c>
      <c r="D39">
        <v>17.961233384609301</v>
      </c>
      <c r="E39">
        <v>3881</v>
      </c>
      <c r="F39">
        <v>0.22961779671044799</v>
      </c>
    </row>
    <row r="40" spans="1:6" x14ac:dyDescent="0.45">
      <c r="A40" t="s">
        <v>24</v>
      </c>
      <c r="B40">
        <v>16458</v>
      </c>
      <c r="C40">
        <v>295508.34999999998</v>
      </c>
      <c r="D40">
        <v>17.955301373192299</v>
      </c>
      <c r="E40">
        <v>3587</v>
      </c>
      <c r="F40">
        <v>0.21794871794871701</v>
      </c>
    </row>
    <row r="41" spans="1:6" x14ac:dyDescent="0.45">
      <c r="A41" t="s">
        <v>25</v>
      </c>
      <c r="B41">
        <v>13011</v>
      </c>
      <c r="C41">
        <v>235539.66666666599</v>
      </c>
      <c r="D41">
        <v>18.103117874618899</v>
      </c>
      <c r="E41">
        <v>3021</v>
      </c>
      <c r="F41">
        <v>0.23218814848973901</v>
      </c>
    </row>
    <row r="42" spans="1:6" x14ac:dyDescent="0.45">
      <c r="A42" t="s">
        <v>26</v>
      </c>
      <c r="B42">
        <v>12853</v>
      </c>
      <c r="C42">
        <v>222934.56666666601</v>
      </c>
      <c r="D42">
        <v>17.3449441116211</v>
      </c>
      <c r="E42">
        <v>2844</v>
      </c>
      <c r="F42">
        <v>0.22127129852952601</v>
      </c>
    </row>
    <row r="43" spans="1:6" x14ac:dyDescent="0.45">
      <c r="A43" t="s">
        <v>27</v>
      </c>
      <c r="B43">
        <v>12342</v>
      </c>
      <c r="C43">
        <v>196471.83333333299</v>
      </c>
      <c r="D43">
        <v>15.9189623507805</v>
      </c>
      <c r="E43">
        <v>2387</v>
      </c>
      <c r="F43">
        <v>0.19340463458110499</v>
      </c>
    </row>
    <row r="44" spans="1:6" x14ac:dyDescent="0.45">
      <c r="A44" t="s">
        <v>28</v>
      </c>
      <c r="B44">
        <v>10845</v>
      </c>
      <c r="C44">
        <v>179228.96666666601</v>
      </c>
      <c r="D44">
        <v>16.526414630398001</v>
      </c>
      <c r="E44">
        <v>2566</v>
      </c>
      <c r="F44">
        <v>0.23660673121254</v>
      </c>
    </row>
    <row r="45" spans="1:6" x14ac:dyDescent="0.45">
      <c r="A45" t="s">
        <v>29</v>
      </c>
      <c r="B45">
        <v>10249</v>
      </c>
      <c r="C45">
        <v>179231.15</v>
      </c>
      <c r="D45">
        <v>17.4876719679968</v>
      </c>
      <c r="E45">
        <v>2036</v>
      </c>
      <c r="F45">
        <v>0.198653527173382</v>
      </c>
    </row>
    <row r="46" spans="1:6" x14ac:dyDescent="0.45">
      <c r="A46" t="s">
        <v>30</v>
      </c>
      <c r="B46">
        <v>10165</v>
      </c>
      <c r="C46">
        <v>117125.616666666</v>
      </c>
      <c r="D46">
        <v>11.522441383833399</v>
      </c>
      <c r="E46">
        <v>3105</v>
      </c>
      <c r="F46">
        <v>0.30545991146089502</v>
      </c>
    </row>
    <row r="47" spans="1:6" x14ac:dyDescent="0.45">
      <c r="A47" t="s">
        <v>31</v>
      </c>
      <c r="B47">
        <v>9828</v>
      </c>
      <c r="C47">
        <v>162819.96666666601</v>
      </c>
      <c r="D47">
        <v>16.5669481752815</v>
      </c>
      <c r="E47">
        <v>1970</v>
      </c>
      <c r="F47">
        <v>0.20044770044769999</v>
      </c>
    </row>
    <row r="48" spans="1:6" x14ac:dyDescent="0.45">
      <c r="A48" t="s">
        <v>32</v>
      </c>
      <c r="B48">
        <v>9606</v>
      </c>
      <c r="C48">
        <v>113449.96666666601</v>
      </c>
      <c r="D48">
        <v>11.8103234089805</v>
      </c>
      <c r="E48">
        <v>1426</v>
      </c>
      <c r="F48">
        <v>0.14844888611284601</v>
      </c>
    </row>
    <row r="49" spans="1:6" x14ac:dyDescent="0.45">
      <c r="A49" t="s">
        <v>33</v>
      </c>
      <c r="B49">
        <v>9559</v>
      </c>
      <c r="C49">
        <v>135682.616666666</v>
      </c>
      <c r="D49">
        <v>14.194227080935899</v>
      </c>
      <c r="E49">
        <v>1600</v>
      </c>
      <c r="F49">
        <v>0.16738152526414801</v>
      </c>
    </row>
    <row r="50" spans="1:6" x14ac:dyDescent="0.45">
      <c r="A50" t="s">
        <v>34</v>
      </c>
      <c r="B50">
        <v>8832</v>
      </c>
      <c r="C50">
        <v>160910.5</v>
      </c>
      <c r="D50">
        <v>18.2190330615942</v>
      </c>
      <c r="E50">
        <v>2202</v>
      </c>
      <c r="F50">
        <v>0.249320652173913</v>
      </c>
    </row>
    <row r="51" spans="1:6" x14ac:dyDescent="0.45">
      <c r="A51" t="s">
        <v>35</v>
      </c>
      <c r="B51">
        <v>8390</v>
      </c>
      <c r="C51">
        <v>101762.33333333299</v>
      </c>
      <c r="D51">
        <v>12.1290027810885</v>
      </c>
      <c r="E51">
        <v>1158</v>
      </c>
      <c r="F51">
        <v>0.13802145411203801</v>
      </c>
    </row>
    <row r="52" spans="1:6" x14ac:dyDescent="0.45">
      <c r="A52" t="s">
        <v>36</v>
      </c>
      <c r="B52">
        <v>8283</v>
      </c>
      <c r="C52">
        <v>173985.48333333299</v>
      </c>
      <c r="D52">
        <v>21.005128979033302</v>
      </c>
      <c r="E52">
        <v>2062</v>
      </c>
      <c r="F52">
        <v>0.248943619461547</v>
      </c>
    </row>
    <row r="53" spans="1:6" x14ac:dyDescent="0.45">
      <c r="A53" t="s">
        <v>37</v>
      </c>
      <c r="B53">
        <v>8125</v>
      </c>
      <c r="C53">
        <v>107144.21666666601</v>
      </c>
      <c r="D53">
        <v>13.186980512820501</v>
      </c>
      <c r="E53">
        <v>1331</v>
      </c>
      <c r="F53">
        <v>0.163815384615384</v>
      </c>
    </row>
    <row r="54" spans="1:6" x14ac:dyDescent="0.45">
      <c r="A54" t="s">
        <v>38</v>
      </c>
      <c r="B54">
        <v>8079</v>
      </c>
      <c r="C54">
        <v>116306.616666666</v>
      </c>
      <c r="D54">
        <v>14.3961649544085</v>
      </c>
      <c r="E54">
        <v>1386</v>
      </c>
      <c r="F54">
        <v>0.17155588562940899</v>
      </c>
    </row>
    <row r="55" spans="1:6" x14ac:dyDescent="0.45">
      <c r="A55" t="s">
        <v>39</v>
      </c>
      <c r="B55">
        <v>7804</v>
      </c>
      <c r="C55">
        <v>156551.20000000001</v>
      </c>
      <c r="D55">
        <v>20.060379292670401</v>
      </c>
      <c r="E55">
        <v>1907</v>
      </c>
      <c r="F55">
        <v>0.24436186570989199</v>
      </c>
    </row>
    <row r="56" spans="1:6" x14ac:dyDescent="0.45">
      <c r="A56" t="s">
        <v>40</v>
      </c>
      <c r="B56">
        <v>7744</v>
      </c>
      <c r="C56">
        <v>101441.116666666</v>
      </c>
      <c r="D56">
        <v>13.0993177513774</v>
      </c>
      <c r="E56">
        <v>1287</v>
      </c>
      <c r="F56">
        <v>0.16619318181818099</v>
      </c>
    </row>
    <row r="57" spans="1:6" x14ac:dyDescent="0.45">
      <c r="A57" t="s">
        <v>41</v>
      </c>
      <c r="B57">
        <v>7717</v>
      </c>
      <c r="C57">
        <v>116992.35</v>
      </c>
      <c r="D57">
        <v>15.1603408060127</v>
      </c>
      <c r="E57">
        <v>1361</v>
      </c>
      <c r="F57">
        <v>0.176363871970973</v>
      </c>
    </row>
    <row r="58" spans="1:6" x14ac:dyDescent="0.45">
      <c r="A58" t="s">
        <v>42</v>
      </c>
      <c r="B58">
        <v>7698</v>
      </c>
      <c r="C58">
        <v>145374.1</v>
      </c>
      <c r="D58">
        <v>18.884658352818899</v>
      </c>
      <c r="E58">
        <v>1891</v>
      </c>
      <c r="F58">
        <v>0.24564822031696501</v>
      </c>
    </row>
    <row r="59" spans="1:6" x14ac:dyDescent="0.45">
      <c r="A59" t="s">
        <v>43</v>
      </c>
      <c r="B59">
        <v>7446</v>
      </c>
      <c r="C59">
        <v>113092.83333333299</v>
      </c>
      <c r="D59">
        <v>15.188400931148699</v>
      </c>
      <c r="E59">
        <v>1343</v>
      </c>
      <c r="F59">
        <v>0.18036529680365199</v>
      </c>
    </row>
    <row r="60" spans="1:6" x14ac:dyDescent="0.45">
      <c r="A60" t="s">
        <v>44</v>
      </c>
      <c r="B60">
        <v>7225</v>
      </c>
      <c r="C60">
        <v>107708.03333333301</v>
      </c>
      <c r="D60">
        <v>14.9076862745098</v>
      </c>
      <c r="E60">
        <v>1343</v>
      </c>
      <c r="F60">
        <v>0.185882352941176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5DE6-08AE-4135-B720-6D0C68137439}">
  <dimension ref="A1:G60"/>
  <sheetViews>
    <sheetView workbookViewId="0">
      <selection sqref="A1:XFD1048576"/>
    </sheetView>
  </sheetViews>
  <sheetFormatPr defaultRowHeight="14.25" x14ac:dyDescent="0.45"/>
  <sheetData>
    <row r="1" spans="1:7" x14ac:dyDescent="0.45">
      <c r="A1" t="s">
        <v>2</v>
      </c>
    </row>
    <row r="2" spans="1:7" x14ac:dyDescent="0.45">
      <c r="A2" t="s">
        <v>3</v>
      </c>
    </row>
    <row r="3" spans="1:7" x14ac:dyDescent="0.45">
      <c r="A3" t="s">
        <v>46</v>
      </c>
    </row>
    <row r="4" spans="1:7" x14ac:dyDescent="0.45">
      <c r="A4" t="s">
        <v>4</v>
      </c>
    </row>
    <row r="5" spans="1:7" x14ac:dyDescent="0.45">
      <c r="A5" t="s">
        <v>2</v>
      </c>
    </row>
    <row r="8" spans="1:7" x14ac:dyDescent="0.45">
      <c r="A8" t="s">
        <v>5</v>
      </c>
    </row>
    <row r="9" spans="1:7" x14ac:dyDescent="0.45">
      <c r="A9" t="s">
        <v>6</v>
      </c>
    </row>
    <row r="10" spans="1:7" x14ac:dyDescent="0.45">
      <c r="A10" t="s">
        <v>5</v>
      </c>
    </row>
    <row r="11" spans="1:7" x14ac:dyDescent="0.45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</row>
    <row r="12" spans="1:7" x14ac:dyDescent="0.45">
      <c r="A12" t="s">
        <v>13</v>
      </c>
      <c r="B12">
        <v>211159</v>
      </c>
      <c r="C12">
        <v>740423</v>
      </c>
      <c r="D12">
        <v>11336783.233333301</v>
      </c>
      <c r="E12">
        <v>15.311225115013</v>
      </c>
      <c r="F12">
        <v>170510</v>
      </c>
      <c r="G12">
        <v>0.230287281729497</v>
      </c>
    </row>
    <row r="13" spans="1:7" x14ac:dyDescent="0.45">
      <c r="A13" t="s">
        <v>47</v>
      </c>
      <c r="B13">
        <v>211159</v>
      </c>
      <c r="C13">
        <v>740423</v>
      </c>
      <c r="D13">
        <v>11336783.233333301</v>
      </c>
      <c r="E13">
        <v>15.311225115013</v>
      </c>
      <c r="F13">
        <v>170510</v>
      </c>
      <c r="G13">
        <v>0.230287281729497</v>
      </c>
    </row>
    <row r="16" spans="1:7" x14ac:dyDescent="0.45">
      <c r="A16" t="s">
        <v>5</v>
      </c>
    </row>
    <row r="17" spans="1:7" x14ac:dyDescent="0.45">
      <c r="A17" t="s">
        <v>16</v>
      </c>
    </row>
    <row r="18" spans="1:7" x14ac:dyDescent="0.45">
      <c r="A18" t="s">
        <v>5</v>
      </c>
    </row>
    <row r="19" spans="1:7" x14ac:dyDescent="0.45"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</row>
    <row r="20" spans="1:7" x14ac:dyDescent="0.45">
      <c r="A20" t="s">
        <v>17</v>
      </c>
      <c r="B20">
        <v>211159</v>
      </c>
      <c r="C20">
        <v>740423</v>
      </c>
      <c r="D20">
        <v>11336783.233333301</v>
      </c>
      <c r="E20">
        <v>15.311225115013</v>
      </c>
      <c r="F20">
        <v>170510</v>
      </c>
      <c r="G20">
        <v>0.230287281729497</v>
      </c>
    </row>
    <row r="21" spans="1:7" x14ac:dyDescent="0.45">
      <c r="A21" s="15">
        <v>43665</v>
      </c>
      <c r="B21">
        <v>45316</v>
      </c>
      <c r="C21">
        <v>93519</v>
      </c>
      <c r="D21">
        <v>1426302.55</v>
      </c>
      <c r="E21">
        <v>15.251473497364101</v>
      </c>
      <c r="F21">
        <v>21461</v>
      </c>
      <c r="G21">
        <v>0.229482778900544</v>
      </c>
    </row>
    <row r="22" spans="1:7" x14ac:dyDescent="0.45">
      <c r="A22" s="15">
        <v>43666</v>
      </c>
      <c r="B22">
        <v>54098</v>
      </c>
      <c r="C22">
        <v>121305</v>
      </c>
      <c r="D22">
        <v>1991766.35</v>
      </c>
      <c r="E22">
        <v>16.419490952557599</v>
      </c>
      <c r="F22">
        <v>29227</v>
      </c>
      <c r="G22">
        <v>0.240938131157</v>
      </c>
    </row>
    <row r="23" spans="1:7" x14ac:dyDescent="0.45">
      <c r="A23" s="15">
        <v>43667</v>
      </c>
      <c r="B23">
        <v>69543</v>
      </c>
      <c r="C23">
        <v>169365</v>
      </c>
      <c r="D23">
        <v>2721843.65</v>
      </c>
      <c r="E23">
        <v>16.070874442771501</v>
      </c>
      <c r="F23">
        <v>41254</v>
      </c>
      <c r="G23">
        <v>0.24358043279308</v>
      </c>
    </row>
    <row r="24" spans="1:7" x14ac:dyDescent="0.45">
      <c r="A24" s="15">
        <v>43668</v>
      </c>
      <c r="B24">
        <v>47804</v>
      </c>
      <c r="C24">
        <v>88934</v>
      </c>
      <c r="D24">
        <v>1277879.41666666</v>
      </c>
      <c r="E24">
        <v>14.3688512454929</v>
      </c>
      <c r="F24">
        <v>18295</v>
      </c>
      <c r="G24">
        <v>0.20571434996739099</v>
      </c>
    </row>
    <row r="25" spans="1:7" x14ac:dyDescent="0.45">
      <c r="A25" s="15">
        <v>43669</v>
      </c>
      <c r="B25">
        <v>42008</v>
      </c>
      <c r="C25">
        <v>78458</v>
      </c>
      <c r="D25">
        <v>1094147.5</v>
      </c>
      <c r="E25">
        <v>13.9456460781564</v>
      </c>
      <c r="F25">
        <v>16581</v>
      </c>
      <c r="G25">
        <v>0.21133600142751499</v>
      </c>
    </row>
    <row r="26" spans="1:7" x14ac:dyDescent="0.45">
      <c r="A26" s="15">
        <v>43670</v>
      </c>
      <c r="B26">
        <v>36521</v>
      </c>
      <c r="C26">
        <v>62846</v>
      </c>
      <c r="D26">
        <v>951149.35</v>
      </c>
      <c r="E26">
        <v>15.1346044298762</v>
      </c>
      <c r="F26">
        <v>14190</v>
      </c>
      <c r="G26">
        <v>0.22579002641377299</v>
      </c>
    </row>
    <row r="27" spans="1:7" x14ac:dyDescent="0.45">
      <c r="A27" s="15">
        <v>43671</v>
      </c>
      <c r="B27">
        <v>34020</v>
      </c>
      <c r="C27">
        <v>59877</v>
      </c>
      <c r="D27">
        <v>924025.933333333</v>
      </c>
      <c r="E27">
        <v>15.4320679615433</v>
      </c>
      <c r="F27">
        <v>14191</v>
      </c>
      <c r="G27">
        <v>0.237002521836431</v>
      </c>
    </row>
    <row r="28" spans="1:7" x14ac:dyDescent="0.45">
      <c r="A28" s="15">
        <v>43672</v>
      </c>
      <c r="B28">
        <v>35690</v>
      </c>
      <c r="C28">
        <v>66119</v>
      </c>
      <c r="D28">
        <v>949668.48333333305</v>
      </c>
      <c r="E28">
        <v>14.3630194548213</v>
      </c>
      <c r="F28">
        <v>15311</v>
      </c>
      <c r="G28">
        <v>0.231567325579636</v>
      </c>
    </row>
    <row r="31" spans="1:7" x14ac:dyDescent="0.45">
      <c r="A31" t="s">
        <v>5</v>
      </c>
    </row>
    <row r="32" spans="1:7" x14ac:dyDescent="0.45">
      <c r="A32" t="s">
        <v>18</v>
      </c>
    </row>
    <row r="33" spans="1:6" x14ac:dyDescent="0.45">
      <c r="A33" t="s">
        <v>5</v>
      </c>
    </row>
    <row r="34" spans="1:6" x14ac:dyDescent="0.45">
      <c r="B34" t="s">
        <v>8</v>
      </c>
      <c r="C34" t="s">
        <v>9</v>
      </c>
      <c r="D34" t="s">
        <v>10</v>
      </c>
      <c r="E34" t="s">
        <v>11</v>
      </c>
      <c r="F34" t="s">
        <v>12</v>
      </c>
    </row>
    <row r="35" spans="1:6" x14ac:dyDescent="0.45">
      <c r="A35" t="s">
        <v>19</v>
      </c>
      <c r="B35">
        <v>740423</v>
      </c>
      <c r="C35">
        <v>11336783.233333301</v>
      </c>
      <c r="D35">
        <v>15.311225115013</v>
      </c>
      <c r="E35">
        <v>170510</v>
      </c>
      <c r="F35">
        <v>0.230287281729497</v>
      </c>
    </row>
    <row r="36" spans="1:6" x14ac:dyDescent="0.45">
      <c r="A36" t="s">
        <v>20</v>
      </c>
      <c r="B36">
        <v>56701</v>
      </c>
      <c r="C36">
        <v>416848.63333333301</v>
      </c>
      <c r="D36">
        <v>7.3516980888050103</v>
      </c>
      <c r="E36">
        <v>11863</v>
      </c>
      <c r="F36">
        <v>0.20922029593834299</v>
      </c>
    </row>
    <row r="37" spans="1:6" x14ac:dyDescent="0.45">
      <c r="A37" t="s">
        <v>21</v>
      </c>
      <c r="B37">
        <v>24212</v>
      </c>
      <c r="C37">
        <v>357135.76666666602</v>
      </c>
      <c r="D37">
        <v>14.7503620794096</v>
      </c>
      <c r="E37">
        <v>4072</v>
      </c>
      <c r="F37">
        <v>0.168181067239385</v>
      </c>
    </row>
    <row r="38" spans="1:6" x14ac:dyDescent="0.45">
      <c r="A38" t="s">
        <v>22</v>
      </c>
      <c r="B38">
        <v>20379</v>
      </c>
      <c r="C38">
        <v>283212.48333333299</v>
      </c>
      <c r="D38">
        <v>13.897270883425699</v>
      </c>
      <c r="E38">
        <v>3511</v>
      </c>
      <c r="F38">
        <v>0.172285195544433</v>
      </c>
    </row>
    <row r="39" spans="1:6" x14ac:dyDescent="0.45">
      <c r="A39" t="s">
        <v>23</v>
      </c>
      <c r="B39">
        <v>16902</v>
      </c>
      <c r="C39">
        <v>303580.76666666602</v>
      </c>
      <c r="D39">
        <v>17.961233384609301</v>
      </c>
      <c r="E39">
        <v>3881</v>
      </c>
      <c r="F39">
        <v>0.22961779671044799</v>
      </c>
    </row>
    <row r="40" spans="1:6" x14ac:dyDescent="0.45">
      <c r="A40" t="s">
        <v>24</v>
      </c>
      <c r="B40">
        <v>16458</v>
      </c>
      <c r="C40">
        <v>295508.34999999998</v>
      </c>
      <c r="D40">
        <v>17.955301373192299</v>
      </c>
      <c r="E40">
        <v>3587</v>
      </c>
      <c r="F40">
        <v>0.21794871794871701</v>
      </c>
    </row>
    <row r="41" spans="1:6" x14ac:dyDescent="0.45">
      <c r="A41" t="s">
        <v>25</v>
      </c>
      <c r="B41">
        <v>13010</v>
      </c>
      <c r="C41">
        <v>235499.4</v>
      </c>
      <c r="D41">
        <v>18.101414296694799</v>
      </c>
      <c r="E41">
        <v>3021</v>
      </c>
      <c r="F41">
        <v>0.232205995388162</v>
      </c>
    </row>
    <row r="42" spans="1:6" x14ac:dyDescent="0.45">
      <c r="A42" t="s">
        <v>26</v>
      </c>
      <c r="B42">
        <v>12853</v>
      </c>
      <c r="C42">
        <v>222934.56666666601</v>
      </c>
      <c r="D42">
        <v>17.3449441116211</v>
      </c>
      <c r="E42">
        <v>2844</v>
      </c>
      <c r="F42">
        <v>0.22127129852952601</v>
      </c>
    </row>
    <row r="43" spans="1:6" x14ac:dyDescent="0.45">
      <c r="A43" t="s">
        <v>27</v>
      </c>
      <c r="B43">
        <v>12342</v>
      </c>
      <c r="C43">
        <v>196471.83333333299</v>
      </c>
      <c r="D43">
        <v>15.9189623507805</v>
      </c>
      <c r="E43">
        <v>2387</v>
      </c>
      <c r="F43">
        <v>0.19340463458110499</v>
      </c>
    </row>
    <row r="44" spans="1:6" x14ac:dyDescent="0.45">
      <c r="A44" t="s">
        <v>28</v>
      </c>
      <c r="B44">
        <v>10844</v>
      </c>
      <c r="C44">
        <v>179228.3</v>
      </c>
      <c r="D44">
        <v>16.527877167097</v>
      </c>
      <c r="E44">
        <v>2566</v>
      </c>
      <c r="F44">
        <v>0.23662855035042399</v>
      </c>
    </row>
    <row r="45" spans="1:6" x14ac:dyDescent="0.45">
      <c r="A45" t="s">
        <v>29</v>
      </c>
      <c r="B45">
        <v>10249</v>
      </c>
      <c r="C45">
        <v>179231.15</v>
      </c>
      <c r="D45">
        <v>17.4876719679968</v>
      </c>
      <c r="E45">
        <v>2036</v>
      </c>
      <c r="F45">
        <v>0.198653527173382</v>
      </c>
    </row>
    <row r="46" spans="1:6" x14ac:dyDescent="0.45">
      <c r="A46" t="s">
        <v>30</v>
      </c>
      <c r="B46">
        <v>10165</v>
      </c>
      <c r="C46">
        <v>117125.616666666</v>
      </c>
      <c r="D46">
        <v>11.522441383833399</v>
      </c>
      <c r="E46">
        <v>3105</v>
      </c>
      <c r="F46">
        <v>0.30545991146089502</v>
      </c>
    </row>
    <row r="47" spans="1:6" x14ac:dyDescent="0.45">
      <c r="A47" t="s">
        <v>31</v>
      </c>
      <c r="B47">
        <v>9828</v>
      </c>
      <c r="C47">
        <v>162819.96666666601</v>
      </c>
      <c r="D47">
        <v>16.5669481752815</v>
      </c>
      <c r="E47">
        <v>1970</v>
      </c>
      <c r="F47">
        <v>0.20044770044769999</v>
      </c>
    </row>
    <row r="48" spans="1:6" x14ac:dyDescent="0.45">
      <c r="A48" t="s">
        <v>32</v>
      </c>
      <c r="B48">
        <v>9606</v>
      </c>
      <c r="C48">
        <v>113449.96666666601</v>
      </c>
      <c r="D48">
        <v>11.8103234089805</v>
      </c>
      <c r="E48">
        <v>1426</v>
      </c>
      <c r="F48">
        <v>0.14844888611284601</v>
      </c>
    </row>
    <row r="49" spans="1:6" x14ac:dyDescent="0.45">
      <c r="A49" t="s">
        <v>33</v>
      </c>
      <c r="B49">
        <v>9559</v>
      </c>
      <c r="C49">
        <v>135682.616666666</v>
      </c>
      <c r="D49">
        <v>14.194227080935899</v>
      </c>
      <c r="E49">
        <v>1600</v>
      </c>
      <c r="F49">
        <v>0.16738152526414801</v>
      </c>
    </row>
    <row r="50" spans="1:6" x14ac:dyDescent="0.45">
      <c r="A50" t="s">
        <v>34</v>
      </c>
      <c r="B50">
        <v>8832</v>
      </c>
      <c r="C50">
        <v>160910.5</v>
      </c>
      <c r="D50">
        <v>18.2190330615942</v>
      </c>
      <c r="E50">
        <v>2202</v>
      </c>
      <c r="F50">
        <v>0.249320652173913</v>
      </c>
    </row>
    <row r="51" spans="1:6" x14ac:dyDescent="0.45">
      <c r="A51" t="s">
        <v>35</v>
      </c>
      <c r="B51">
        <v>8390</v>
      </c>
      <c r="C51">
        <v>101762.33333333299</v>
      </c>
      <c r="D51">
        <v>12.1290027810885</v>
      </c>
      <c r="E51">
        <v>1158</v>
      </c>
      <c r="F51">
        <v>0.13802145411203801</v>
      </c>
    </row>
    <row r="52" spans="1:6" x14ac:dyDescent="0.45">
      <c r="A52" t="s">
        <v>36</v>
      </c>
      <c r="B52">
        <v>8283</v>
      </c>
      <c r="C52">
        <v>173985.48333333299</v>
      </c>
      <c r="D52">
        <v>21.005128979033302</v>
      </c>
      <c r="E52">
        <v>2062</v>
      </c>
      <c r="F52">
        <v>0.248943619461547</v>
      </c>
    </row>
    <row r="53" spans="1:6" x14ac:dyDescent="0.45">
      <c r="A53" t="s">
        <v>37</v>
      </c>
      <c r="B53">
        <v>8125</v>
      </c>
      <c r="C53">
        <v>107144.21666666601</v>
      </c>
      <c r="D53">
        <v>13.186980512820501</v>
      </c>
      <c r="E53">
        <v>1331</v>
      </c>
      <c r="F53">
        <v>0.163815384615384</v>
      </c>
    </row>
    <row r="54" spans="1:6" x14ac:dyDescent="0.45">
      <c r="A54" t="s">
        <v>38</v>
      </c>
      <c r="B54">
        <v>8079</v>
      </c>
      <c r="C54">
        <v>116306.616666666</v>
      </c>
      <c r="D54">
        <v>14.3961649544085</v>
      </c>
      <c r="E54">
        <v>1386</v>
      </c>
      <c r="F54">
        <v>0.17155588562940899</v>
      </c>
    </row>
    <row r="55" spans="1:6" x14ac:dyDescent="0.45">
      <c r="A55" t="s">
        <v>39</v>
      </c>
      <c r="B55">
        <v>7804</v>
      </c>
      <c r="C55">
        <v>156551.20000000001</v>
      </c>
      <c r="D55">
        <v>20.060379292670401</v>
      </c>
      <c r="E55">
        <v>1907</v>
      </c>
      <c r="F55">
        <v>0.24436186570989199</v>
      </c>
    </row>
    <row r="56" spans="1:6" x14ac:dyDescent="0.45">
      <c r="A56" t="s">
        <v>40</v>
      </c>
      <c r="B56">
        <v>7744</v>
      </c>
      <c r="C56">
        <v>101441.116666666</v>
      </c>
      <c r="D56">
        <v>13.0993177513774</v>
      </c>
      <c r="E56">
        <v>1287</v>
      </c>
      <c r="F56">
        <v>0.16619318181818099</v>
      </c>
    </row>
    <row r="57" spans="1:6" x14ac:dyDescent="0.45">
      <c r="A57" t="s">
        <v>41</v>
      </c>
      <c r="B57">
        <v>7717</v>
      </c>
      <c r="C57">
        <v>116992.35</v>
      </c>
      <c r="D57">
        <v>15.1603408060127</v>
      </c>
      <c r="E57">
        <v>1361</v>
      </c>
      <c r="F57">
        <v>0.176363871970973</v>
      </c>
    </row>
    <row r="58" spans="1:6" x14ac:dyDescent="0.45">
      <c r="A58" t="s">
        <v>42</v>
      </c>
      <c r="B58">
        <v>7698</v>
      </c>
      <c r="C58">
        <v>145374.1</v>
      </c>
      <c r="D58">
        <v>18.884658352818899</v>
      </c>
      <c r="E58">
        <v>1891</v>
      </c>
      <c r="F58">
        <v>0.24564822031696501</v>
      </c>
    </row>
    <row r="59" spans="1:6" x14ac:dyDescent="0.45">
      <c r="A59" t="s">
        <v>43</v>
      </c>
      <c r="B59">
        <v>7446</v>
      </c>
      <c r="C59">
        <v>113092.83333333299</v>
      </c>
      <c r="D59">
        <v>15.188400931148699</v>
      </c>
      <c r="E59">
        <v>1343</v>
      </c>
      <c r="F59">
        <v>0.18036529680365199</v>
      </c>
    </row>
    <row r="60" spans="1:6" x14ac:dyDescent="0.45">
      <c r="A60" t="s">
        <v>44</v>
      </c>
      <c r="B60">
        <v>7225</v>
      </c>
      <c r="C60">
        <v>107708.03333333301</v>
      </c>
      <c r="D60">
        <v>14.9076862745098</v>
      </c>
      <c r="E60">
        <v>1343</v>
      </c>
      <c r="F60">
        <v>0.185882352941176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Discrepancies</vt:lpstr>
      <vt:lpstr>Side by Side</vt:lpstr>
      <vt:lpstr>omtresfsdirectvproddev</vt:lpstr>
      <vt:lpstr>VRS New Disney DirecTV All 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Ahn</dc:creator>
  <cp:lastModifiedBy>Michael Ahn</cp:lastModifiedBy>
  <dcterms:created xsi:type="dcterms:W3CDTF">2019-09-12T14:51:46Z</dcterms:created>
  <dcterms:modified xsi:type="dcterms:W3CDTF">2019-09-12T14:59:58Z</dcterms:modified>
</cp:coreProperties>
</file>