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astriv\Box\1 Mia\Vendors\Adobe\DirecTV Reprocessing Aug 2019\"/>
    </mc:Choice>
  </mc:AlternateContent>
  <xr:revisionPtr revIDLastSave="0" documentId="13_ncr:40009_{DB2AED9A-B5CA-4F58-BE3E-2BBFB9DF8D0C}" xr6:coauthVersionLast="43" xr6:coauthVersionMax="43" xr10:uidLastSave="{00000000-0000-0000-0000-000000000000}"/>
  <bookViews>
    <workbookView xWindow="7200" yWindow="6130" windowWidth="33570" windowHeight="15450" activeTab="1"/>
  </bookViews>
  <sheets>
    <sheet name="Discrepancies" sheetId="4" r:id="rId1"/>
    <sheet name="Side by Side" sheetId="3" r:id="rId2"/>
    <sheet name="VRS New Disney DirecTV All Apps" sheetId="5" r:id="rId3"/>
    <sheet name="omtresfsdirectvproddev" sheetId="6" r:id="rId4"/>
  </sheets>
  <calcPr calcId="0"/>
</workbook>
</file>

<file path=xl/calcChain.xml><?xml version="1.0" encoding="utf-8"?>
<calcChain xmlns="http://schemas.openxmlformats.org/spreadsheetml/2006/main">
  <c r="D11" i="4" l="1"/>
  <c r="E11" i="4" s="1"/>
  <c r="D13" i="4"/>
  <c r="E13" i="4" s="1"/>
  <c r="D14" i="4"/>
  <c r="E14" i="4" s="1"/>
  <c r="D15" i="4"/>
  <c r="E15" i="4" s="1"/>
  <c r="D16" i="4"/>
  <c r="E16" i="4" s="1"/>
  <c r="D12" i="4"/>
  <c r="E12" i="4" s="1"/>
</calcChain>
</file>

<file path=xl/sharedStrings.xml><?xml version="1.0" encoding="utf-8"?>
<sst xmlns="http://schemas.openxmlformats.org/spreadsheetml/2006/main" count="287" uniqueCount="72">
  <si>
    <t>#=================================================================</t>
  </si>
  <si>
    <t># DirecTV Comparisons</t>
  </si>
  <si>
    <t># Date: Apr 1 2017 - Apr 15 2017</t>
  </si>
  <si>
    <t># Segments: Network Name: Nat Geo - DirecTV</t>
  </si>
  <si>
    <t>##############################################</t>
  </si>
  <si>
    <t># Networks</t>
  </si>
  <si>
    <t>Content Starts</t>
  </si>
  <si>
    <t>Content Time Spent in Minutes</t>
  </si>
  <si>
    <t>Video: Avg Time Spent in Minutes</t>
  </si>
  <si>
    <t>Content Completes</t>
  </si>
  <si>
    <t>Video Completion Rate</t>
  </si>
  <si>
    <t>Network Name (v3)</t>
  </si>
  <si>
    <t>NGWHD</t>
  </si>
  <si>
    <t>NATGEOCH</t>
  </si>
  <si>
    <t>NGWild</t>
  </si>
  <si>
    <t># By Day</t>
  </si>
  <si>
    <t>Day</t>
  </si>
  <si>
    <t># Content</t>
  </si>
  <si>
    <t>Content</t>
  </si>
  <si>
    <t>EP015291270101</t>
  </si>
  <si>
    <t>EP015291270100</t>
  </si>
  <si>
    <t>EP026420940003</t>
  </si>
  <si>
    <t>EP015291270102</t>
  </si>
  <si>
    <t>EP026420940001</t>
  </si>
  <si>
    <t>EP026420940002</t>
  </si>
  <si>
    <t>MV009797330000</t>
  </si>
  <si>
    <t>SH018101310000</t>
  </si>
  <si>
    <t>SH019157200000</t>
  </si>
  <si>
    <t>SH021711570000</t>
  </si>
  <si>
    <t>SH019183130000</t>
  </si>
  <si>
    <t>EP015291270099</t>
  </si>
  <si>
    <t>EP014734600120</t>
  </si>
  <si>
    <t>EP023110360006</t>
  </si>
  <si>
    <t>SH022055640000</t>
  </si>
  <si>
    <t>EP017479810041</t>
  </si>
  <si>
    <t>EP026223810005</t>
  </si>
  <si>
    <t>EP023110360002</t>
  </si>
  <si>
    <t>EP023110360005</t>
  </si>
  <si>
    <t>EP015291270098</t>
  </si>
  <si>
    <t>EP017479810033</t>
  </si>
  <si>
    <t>EP026331970011</t>
  </si>
  <si>
    <t>SH024747830000</t>
  </si>
  <si>
    <t>SH026436110000</t>
  </si>
  <si>
    <t>EP017479810081</t>
  </si>
  <si>
    <t>EP026313350001</t>
  </si>
  <si>
    <t>EP017201610084</t>
  </si>
  <si>
    <t>EP017201610096</t>
  </si>
  <si>
    <t>EP007231310209</t>
  </si>
  <si>
    <t>EP017201610090</t>
  </si>
  <si>
    <t>EP007231310208</t>
  </si>
  <si>
    <t>EP026134540008</t>
  </si>
  <si>
    <t>EP026134540005</t>
  </si>
  <si>
    <t>MV005525370000</t>
  </si>
  <si>
    <t>SH016271080000</t>
  </si>
  <si>
    <t>NGMUN</t>
  </si>
  <si>
    <t>NGHD</t>
  </si>
  <si>
    <t>omtrefsdirectvproddev</t>
  </si>
  <si>
    <t>VRS New Disney: DirecTV All Apps</t>
  </si>
  <si>
    <t>Nat Geo: DirecTV Discrepancies</t>
  </si>
  <si>
    <t>Network Name</t>
  </si>
  <si>
    <t>Discrepancy</t>
  </si>
  <si>
    <t>Metrics</t>
  </si>
  <si>
    <t>NGHD and NGMUN added to omtrefsdirectvproddev</t>
  </si>
  <si>
    <t>Based on segment of Network Name (v3) contains ng OR natgeo OR national geographic</t>
  </si>
  <si>
    <t>Overall Data</t>
  </si>
  <si>
    <t>Discrepancy %</t>
  </si>
  <si>
    <t>Unique Visitors</t>
  </si>
  <si>
    <t>NGW</t>
  </si>
  <si>
    <t>Higher overall metrics for omtrefsdirectvproddev, by 102% for Unique Visitors and by 116% for Content Starts</t>
  </si>
  <si>
    <t>Link to workspace:</t>
  </si>
  <si>
    <t>https://sc5.omniture.com/x/5_9rbbv</t>
  </si>
  <si>
    <t xml:space="preserve">ES reprocessing – omtresfsdirectvproddev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</si>
</sst>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9">
    <xf numFmtId="0" fontId="0" fillId="0" borderId="0" xfId="0"/>
    <xf numFmtId="14" fontId="0" fillId="0" borderId="0" xfId="0" applyNumberFormat="1"/>
    <xf numFmtId="0" fontId="16" fillId="0" borderId="0" xfId="0" applyFont="1"/>
    <xf numFmtId="0" fontId="18" fillId="0" borderId="0" xfId="0" applyFont="1" applyAlignment="1">
      <alignment horizontal="center"/>
    </xf>
    <xf numFmtId="165" fontId="0" fillId="0" borderId="0" xfId="1" applyNumberFormat="1" applyFont="1"/>
    <xf numFmtId="165" fontId="16" fillId="0" borderId="0" xfId="1" applyNumberFormat="1" applyFont="1"/>
    <xf numFmtId="9" fontId="0" fillId="0" borderId="0" xfId="2" applyFont="1"/>
    <xf numFmtId="9" fontId="16" fillId="0" borderId="0" xfId="2" applyFont="1"/>
    <xf numFmtId="166" fontId="0" fillId="0" borderId="0" xfId="2" applyNumberFormat="1" applyFont="1"/>
    <xf numFmtId="0" fontId="0" fillId="33" borderId="0" xfId="0" applyFill="1"/>
    <xf numFmtId="0" fontId="16" fillId="33" borderId="0" xfId="0" applyFont="1" applyFill="1"/>
    <xf numFmtId="0" fontId="0" fillId="0" borderId="0" xfId="0" applyFill="1"/>
    <xf numFmtId="0" fontId="16" fillId="0" borderId="0" xfId="0" applyFont="1" applyFill="1"/>
    <xf numFmtId="0" fontId="19" fillId="0" borderId="0" xfId="0" applyFont="1" applyAlignment="1">
      <alignment horizontal="center"/>
    </xf>
    <xf numFmtId="0" fontId="13" fillId="33" borderId="0" xfId="0" applyFont="1" applyFill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Font="1"/>
    <xf numFmtId="9" fontId="18" fillId="0" borderId="0" xfId="2" applyFont="1" applyAlignment="1">
      <alignment horizontal="center"/>
    </xf>
    <xf numFmtId="0" fontId="0" fillId="0" borderId="10" xfId="0" applyBorder="1"/>
    <xf numFmtId="165" fontId="0" fillId="0" borderId="10" xfId="1" applyNumberFormat="1" applyFont="1" applyBorder="1"/>
    <xf numFmtId="165" fontId="16" fillId="34" borderId="10" xfId="1" applyNumberFormat="1" applyFont="1" applyFill="1" applyBorder="1"/>
    <xf numFmtId="9" fontId="16" fillId="34" borderId="10" xfId="2" applyFont="1" applyFill="1" applyBorder="1"/>
    <xf numFmtId="164" fontId="0" fillId="0" borderId="10" xfId="1" applyNumberFormat="1" applyFont="1" applyBorder="1"/>
    <xf numFmtId="164" fontId="16" fillId="34" borderId="10" xfId="1" applyNumberFormat="1" applyFont="1" applyFill="1" applyBorder="1"/>
    <xf numFmtId="9" fontId="0" fillId="0" borderId="10" xfId="2" applyFont="1" applyBorder="1"/>
    <xf numFmtId="0" fontId="13" fillId="33" borderId="10" xfId="0" applyFont="1" applyFill="1" applyBorder="1" applyAlignment="1">
      <alignment horizontal="center"/>
    </xf>
    <xf numFmtId="0" fontId="20" fillId="0" borderId="0" xfId="44"/>
    <xf numFmtId="165" fontId="13" fillId="33" borderId="0" xfId="1" applyNumberFormat="1" applyFont="1" applyFill="1" applyAlignment="1">
      <alignment horizontal="center"/>
    </xf>
    <xf numFmtId="9" fontId="13" fillId="33" borderId="0" xfId="2" applyFont="1" applyFill="1" applyAlignment="1">
      <alignment horizontal="center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c5.omniture.com/x/5_9rbb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showGridLines="0" workbookViewId="0">
      <selection activeCell="A21" sqref="A21:A23"/>
    </sheetView>
  </sheetViews>
  <sheetFormatPr defaultRowHeight="14.5" x14ac:dyDescent="0.35"/>
  <cols>
    <col min="1" max="1" width="29.36328125" bestFit="1" customWidth="1"/>
    <col min="2" max="3" width="36.81640625" bestFit="1" customWidth="1"/>
    <col min="4" max="4" width="11.08984375" bestFit="1" customWidth="1"/>
    <col min="5" max="5" width="13.36328125" customWidth="1"/>
  </cols>
  <sheetData>
    <row r="1" spans="1:5" x14ac:dyDescent="0.35">
      <c r="A1" s="2" t="s">
        <v>58</v>
      </c>
    </row>
    <row r="2" spans="1:5" x14ac:dyDescent="0.35">
      <c r="A2" s="15">
        <v>43704</v>
      </c>
    </row>
    <row r="4" spans="1:5" x14ac:dyDescent="0.35">
      <c r="A4" t="s">
        <v>63</v>
      </c>
    </row>
    <row r="5" spans="1:5" x14ac:dyDescent="0.35">
      <c r="A5" t="s">
        <v>69</v>
      </c>
    </row>
    <row r="6" spans="1:5" x14ac:dyDescent="0.35">
      <c r="A6" s="26" t="s">
        <v>70</v>
      </c>
    </row>
    <row r="7" spans="1:5" x14ac:dyDescent="0.35">
      <c r="A7" s="2"/>
    </row>
    <row r="8" spans="1:5" x14ac:dyDescent="0.35">
      <c r="A8" s="2" t="s">
        <v>64</v>
      </c>
    </row>
    <row r="9" spans="1:5" x14ac:dyDescent="0.35">
      <c r="A9" s="16" t="s">
        <v>68</v>
      </c>
    </row>
    <row r="10" spans="1:5" x14ac:dyDescent="0.35">
      <c r="A10" s="14" t="s">
        <v>61</v>
      </c>
      <c r="B10" s="14" t="s">
        <v>57</v>
      </c>
      <c r="C10" s="14" t="s">
        <v>71</v>
      </c>
      <c r="D10" s="14" t="s">
        <v>60</v>
      </c>
      <c r="E10" s="14" t="s">
        <v>65</v>
      </c>
    </row>
    <row r="11" spans="1:5" x14ac:dyDescent="0.35">
      <c r="A11" s="18" t="s">
        <v>66</v>
      </c>
      <c r="B11" s="19">
        <v>24252</v>
      </c>
      <c r="C11" s="19">
        <v>48872</v>
      </c>
      <c r="D11" s="20">
        <f>C11-B11</f>
        <v>24620</v>
      </c>
      <c r="E11" s="21">
        <f>D11/B11</f>
        <v>1.0151740062675243</v>
      </c>
    </row>
    <row r="12" spans="1:5" x14ac:dyDescent="0.35">
      <c r="A12" s="18" t="s">
        <v>6</v>
      </c>
      <c r="B12" s="19">
        <v>52145</v>
      </c>
      <c r="C12" s="19">
        <v>112600</v>
      </c>
      <c r="D12" s="20">
        <f>C12-B12</f>
        <v>60455</v>
      </c>
      <c r="E12" s="21">
        <f>D12/B12</f>
        <v>1.1593633138364177</v>
      </c>
    </row>
    <row r="13" spans="1:5" x14ac:dyDescent="0.35">
      <c r="A13" s="18" t="s">
        <v>7</v>
      </c>
      <c r="B13" s="19">
        <v>700036.01666666602</v>
      </c>
      <c r="C13" s="19">
        <v>1533681.1</v>
      </c>
      <c r="D13" s="20">
        <f t="shared" ref="D13:D16" si="0">C13-B13</f>
        <v>833645.08333333407</v>
      </c>
      <c r="E13" s="21">
        <f t="shared" ref="E13:E16" si="1">D13/B13</f>
        <v>1.1908602750225183</v>
      </c>
    </row>
    <row r="14" spans="1:5" x14ac:dyDescent="0.35">
      <c r="A14" s="18" t="s">
        <v>8</v>
      </c>
      <c r="B14" s="22">
        <v>13.424796560871901</v>
      </c>
      <c r="C14" s="22">
        <v>13.620613676731701</v>
      </c>
      <c r="D14" s="23">
        <f t="shared" si="0"/>
        <v>0.19581711585979988</v>
      </c>
      <c r="E14" s="21">
        <f t="shared" si="1"/>
        <v>1.4586225941816591E-2</v>
      </c>
    </row>
    <row r="15" spans="1:5" x14ac:dyDescent="0.35">
      <c r="A15" s="18" t="s">
        <v>9</v>
      </c>
      <c r="B15" s="19">
        <v>4718</v>
      </c>
      <c r="C15" s="19">
        <v>6201</v>
      </c>
      <c r="D15" s="20">
        <f t="shared" si="0"/>
        <v>1483</v>
      </c>
      <c r="E15" s="21">
        <f t="shared" si="1"/>
        <v>0.31432810512929205</v>
      </c>
    </row>
    <row r="16" spans="1:5" x14ac:dyDescent="0.35">
      <c r="A16" s="18" t="s">
        <v>10</v>
      </c>
      <c r="B16" s="24">
        <v>9.0478473487390895E-2</v>
      </c>
      <c r="C16" s="24">
        <v>5.5071047957371201E-2</v>
      </c>
      <c r="D16" s="21">
        <f t="shared" si="0"/>
        <v>-3.5407425530019694E-2</v>
      </c>
      <c r="E16" s="21">
        <f t="shared" si="1"/>
        <v>-0.39133535486707877</v>
      </c>
    </row>
    <row r="18" spans="1:2" x14ac:dyDescent="0.35">
      <c r="A18" s="2" t="s">
        <v>59</v>
      </c>
    </row>
    <row r="19" spans="1:2" x14ac:dyDescent="0.35">
      <c r="A19" t="s">
        <v>62</v>
      </c>
    </row>
    <row r="20" spans="1:2" x14ac:dyDescent="0.35">
      <c r="A20" s="25" t="s">
        <v>57</v>
      </c>
      <c r="B20" s="14" t="s">
        <v>71</v>
      </c>
    </row>
    <row r="21" spans="1:2" x14ac:dyDescent="0.35">
      <c r="A21" s="18" t="s">
        <v>12</v>
      </c>
      <c r="B21" s="18" t="s">
        <v>55</v>
      </c>
    </row>
    <row r="22" spans="1:2" x14ac:dyDescent="0.35">
      <c r="A22" s="18" t="s">
        <v>13</v>
      </c>
      <c r="B22" s="18" t="s">
        <v>12</v>
      </c>
    </row>
    <row r="23" spans="1:2" x14ac:dyDescent="0.35">
      <c r="A23" s="18" t="s">
        <v>14</v>
      </c>
      <c r="B23" s="18" t="s">
        <v>13</v>
      </c>
    </row>
    <row r="24" spans="1:2" x14ac:dyDescent="0.35">
      <c r="A24" s="18"/>
      <c r="B24" s="18" t="s">
        <v>14</v>
      </c>
    </row>
    <row r="25" spans="1:2" x14ac:dyDescent="0.35">
      <c r="A25" s="18"/>
      <c r="B25" s="18" t="s">
        <v>54</v>
      </c>
    </row>
  </sheetData>
  <hyperlinks>
    <hyperlink ref="A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"/>
  <sheetViews>
    <sheetView tabSelected="1" workbookViewId="0">
      <selection sqref="A1:G1"/>
    </sheetView>
  </sheetViews>
  <sheetFormatPr defaultRowHeight="14.5" x14ac:dyDescent="0.35"/>
  <cols>
    <col min="1" max="1" width="16.90625" customWidth="1"/>
    <col min="2" max="2" width="14.7265625" style="4" bestFit="1" customWidth="1"/>
    <col min="3" max="3" width="16.1796875" style="4" customWidth="1"/>
    <col min="4" max="5" width="30.26953125" style="4" bestFit="1" customWidth="1"/>
    <col min="6" max="6" width="18.26953125" style="4" customWidth="1"/>
    <col min="7" max="7" width="20" style="6" bestFit="1" customWidth="1"/>
    <col min="9" max="9" width="2" customWidth="1"/>
    <col min="10" max="10" width="5.6328125" style="11" customWidth="1"/>
    <col min="11" max="11" width="22.26953125" customWidth="1"/>
    <col min="12" max="13" width="14.1796875" style="4" customWidth="1"/>
    <col min="14" max="15" width="19.90625" style="4" customWidth="1"/>
    <col min="16" max="16" width="18.08984375" style="4" customWidth="1"/>
    <col min="17" max="17" width="19.90625" style="6" customWidth="1"/>
    <col min="18" max="18" width="5.6328125" style="8" customWidth="1"/>
  </cols>
  <sheetData>
    <row r="1" spans="1:18" ht="18.5" x14ac:dyDescent="0.45">
      <c r="A1" s="13" t="s">
        <v>57</v>
      </c>
      <c r="B1" s="13"/>
      <c r="C1" s="13"/>
      <c r="D1" s="13"/>
      <c r="E1" s="13"/>
      <c r="F1" s="13"/>
      <c r="I1" s="9"/>
      <c r="K1" s="13" t="s">
        <v>56</v>
      </c>
      <c r="L1" s="13"/>
      <c r="M1" s="13"/>
      <c r="N1" s="13"/>
      <c r="O1" s="13"/>
      <c r="P1" s="13"/>
      <c r="Q1" s="17"/>
      <c r="R1" s="3"/>
    </row>
    <row r="2" spans="1:18" x14ac:dyDescent="0.35">
      <c r="I2" s="9"/>
    </row>
    <row r="3" spans="1:18" x14ac:dyDescent="0.35">
      <c r="A3" t="s">
        <v>0</v>
      </c>
      <c r="I3" s="9"/>
      <c r="K3" t="s">
        <v>0</v>
      </c>
      <c r="R3"/>
    </row>
    <row r="4" spans="1:18" s="2" customFormat="1" x14ac:dyDescent="0.35">
      <c r="A4" s="2" t="s">
        <v>1</v>
      </c>
      <c r="B4" s="4"/>
      <c r="C4" s="4"/>
      <c r="D4" s="4"/>
      <c r="E4" s="4"/>
      <c r="F4" s="4"/>
      <c r="G4" s="6"/>
      <c r="H4"/>
      <c r="I4" s="10"/>
      <c r="J4" s="12"/>
      <c r="K4" s="2" t="s">
        <v>1</v>
      </c>
      <c r="L4" s="4"/>
      <c r="M4" s="4"/>
      <c r="N4" s="4"/>
      <c r="O4" s="4"/>
      <c r="P4" s="4"/>
      <c r="Q4" s="6"/>
      <c r="R4"/>
    </row>
    <row r="5" spans="1:18" s="2" customFormat="1" x14ac:dyDescent="0.35">
      <c r="A5" s="2" t="s">
        <v>2</v>
      </c>
      <c r="B5" s="4"/>
      <c r="C5" s="4"/>
      <c r="D5" s="4"/>
      <c r="E5" s="4"/>
      <c r="F5" s="4"/>
      <c r="G5" s="6"/>
      <c r="H5"/>
      <c r="I5" s="10"/>
      <c r="J5" s="12"/>
      <c r="K5" s="2" t="s">
        <v>2</v>
      </c>
      <c r="L5" s="4"/>
      <c r="M5" s="4"/>
      <c r="N5" s="4"/>
      <c r="O5" s="4"/>
      <c r="P5" s="4"/>
      <c r="Q5" s="6"/>
      <c r="R5"/>
    </row>
    <row r="6" spans="1:18" s="2" customFormat="1" x14ac:dyDescent="0.35">
      <c r="A6" s="2" t="s">
        <v>3</v>
      </c>
      <c r="B6" s="4"/>
      <c r="C6" s="4"/>
      <c r="D6" s="4"/>
      <c r="E6" s="4"/>
      <c r="F6" s="4"/>
      <c r="G6" s="6"/>
      <c r="H6"/>
      <c r="I6" s="10"/>
      <c r="J6" s="12"/>
      <c r="K6" s="2" t="s">
        <v>3</v>
      </c>
      <c r="L6" s="4"/>
      <c r="M6" s="4"/>
      <c r="N6" s="4"/>
      <c r="O6" s="4"/>
      <c r="P6" s="4"/>
      <c r="Q6" s="6"/>
      <c r="R6"/>
    </row>
    <row r="7" spans="1:18" x14ac:dyDescent="0.35">
      <c r="A7" t="s">
        <v>0</v>
      </c>
      <c r="I7" s="9"/>
      <c r="K7" t="s">
        <v>0</v>
      </c>
      <c r="R7"/>
    </row>
    <row r="8" spans="1:18" x14ac:dyDescent="0.35">
      <c r="I8" s="9"/>
      <c r="R8"/>
    </row>
    <row r="9" spans="1:18" x14ac:dyDescent="0.35">
      <c r="I9" s="9"/>
      <c r="R9"/>
    </row>
    <row r="10" spans="1:18" x14ac:dyDescent="0.35">
      <c r="A10" t="s">
        <v>4</v>
      </c>
      <c r="I10" s="9"/>
      <c r="K10" t="s">
        <v>4</v>
      </c>
      <c r="R10"/>
    </row>
    <row r="11" spans="1:18" s="2" customFormat="1" x14ac:dyDescent="0.35">
      <c r="A11" s="2" t="s">
        <v>5</v>
      </c>
      <c r="B11" s="5"/>
      <c r="C11" s="5"/>
      <c r="D11" s="5"/>
      <c r="E11" s="5"/>
      <c r="F11" s="5"/>
      <c r="G11" s="7"/>
      <c r="I11" s="10"/>
      <c r="J11" s="12"/>
      <c r="K11" s="2" t="s">
        <v>5</v>
      </c>
      <c r="L11" s="5"/>
      <c r="M11" s="5"/>
      <c r="N11" s="5"/>
      <c r="O11" s="5"/>
      <c r="P11" s="5"/>
      <c r="Q11" s="7"/>
    </row>
    <row r="12" spans="1:18" x14ac:dyDescent="0.35">
      <c r="A12" t="s">
        <v>4</v>
      </c>
      <c r="I12" s="9"/>
      <c r="K12" t="s">
        <v>4</v>
      </c>
      <c r="R12"/>
    </row>
    <row r="13" spans="1:18" s="2" customFormat="1" x14ac:dyDescent="0.35">
      <c r="A13" s="14"/>
      <c r="B13" s="27" t="s">
        <v>66</v>
      </c>
      <c r="C13" s="27" t="s">
        <v>6</v>
      </c>
      <c r="D13" s="27" t="s">
        <v>7</v>
      </c>
      <c r="E13" s="27" t="s">
        <v>8</v>
      </c>
      <c r="F13" s="27" t="s">
        <v>9</v>
      </c>
      <c r="G13" s="28" t="s">
        <v>10</v>
      </c>
      <c r="I13" s="10"/>
      <c r="J13" s="12"/>
      <c r="K13" s="14"/>
      <c r="L13" s="27" t="s">
        <v>66</v>
      </c>
      <c r="M13" s="27" t="s">
        <v>6</v>
      </c>
      <c r="N13" s="27" t="s">
        <v>7</v>
      </c>
      <c r="O13" s="27" t="s">
        <v>8</v>
      </c>
      <c r="P13" s="27" t="s">
        <v>9</v>
      </c>
      <c r="Q13" s="28" t="s">
        <v>10</v>
      </c>
    </row>
    <row r="14" spans="1:18" s="2" customFormat="1" x14ac:dyDescent="0.35">
      <c r="A14" s="2" t="s">
        <v>11</v>
      </c>
      <c r="B14" s="5">
        <v>24252</v>
      </c>
      <c r="C14" s="5">
        <v>52145</v>
      </c>
      <c r="D14" s="5">
        <v>700036.01666666602</v>
      </c>
      <c r="E14" s="5">
        <v>13.424796560871901</v>
      </c>
      <c r="F14" s="5">
        <v>4718</v>
      </c>
      <c r="G14" s="7">
        <v>9.0478473487390895E-2</v>
      </c>
      <c r="I14" s="10"/>
      <c r="J14" s="12"/>
      <c r="K14" s="2" t="s">
        <v>11</v>
      </c>
      <c r="L14" s="5">
        <v>48872</v>
      </c>
      <c r="M14" s="5">
        <v>112600</v>
      </c>
      <c r="N14" s="5">
        <v>1533681.1</v>
      </c>
      <c r="O14" s="5">
        <v>13.620613676731701</v>
      </c>
      <c r="P14" s="5">
        <v>6201</v>
      </c>
      <c r="Q14" s="7">
        <v>5.5071047957371201E-2</v>
      </c>
    </row>
    <row r="15" spans="1:18" x14ac:dyDescent="0.35">
      <c r="A15" t="s">
        <v>12</v>
      </c>
      <c r="B15" s="4">
        <v>18307</v>
      </c>
      <c r="C15" s="4">
        <v>35973</v>
      </c>
      <c r="D15" s="4">
        <v>448735.1</v>
      </c>
      <c r="E15" s="4">
        <v>12.474219553554001</v>
      </c>
      <c r="F15" s="4">
        <v>808</v>
      </c>
      <c r="G15" s="6">
        <v>2.2461290412253601E-2</v>
      </c>
      <c r="I15" s="9"/>
      <c r="K15" t="s">
        <v>55</v>
      </c>
      <c r="L15" s="4">
        <v>27698</v>
      </c>
      <c r="M15" s="4">
        <v>60422</v>
      </c>
      <c r="N15" s="4">
        <v>833220.65</v>
      </c>
      <c r="O15" s="4">
        <v>13.790021018834199</v>
      </c>
      <c r="P15" s="4">
        <v>1483</v>
      </c>
      <c r="Q15" s="6">
        <v>2.4544040250239901E-2</v>
      </c>
      <c r="R15"/>
    </row>
    <row r="16" spans="1:18" x14ac:dyDescent="0.35">
      <c r="A16" t="s">
        <v>13</v>
      </c>
      <c r="B16" s="4">
        <v>3902</v>
      </c>
      <c r="C16" s="4">
        <v>9534</v>
      </c>
      <c r="D16" s="4">
        <v>147382.15</v>
      </c>
      <c r="E16" s="4">
        <v>15.4585850639815</v>
      </c>
      <c r="F16" s="4">
        <v>2391</v>
      </c>
      <c r="G16" s="6">
        <v>0.250786658275645</v>
      </c>
      <c r="I16" s="9"/>
      <c r="K16" t="s">
        <v>12</v>
      </c>
      <c r="L16" s="4">
        <v>18307</v>
      </c>
      <c r="M16" s="4">
        <v>35973</v>
      </c>
      <c r="N16" s="4">
        <v>448735.1</v>
      </c>
      <c r="O16" s="4">
        <v>12.474219553554001</v>
      </c>
      <c r="P16" s="4">
        <v>808</v>
      </c>
      <c r="Q16" s="6">
        <v>2.2461290412253601E-2</v>
      </c>
      <c r="R16"/>
    </row>
    <row r="17" spans="1:18" x14ac:dyDescent="0.35">
      <c r="A17" t="s">
        <v>14</v>
      </c>
      <c r="B17" s="4">
        <v>2686</v>
      </c>
      <c r="C17" s="4">
        <v>6638</v>
      </c>
      <c r="D17" s="4">
        <v>103918.76666666599</v>
      </c>
      <c r="E17" s="4">
        <v>15.6551320678919</v>
      </c>
      <c r="F17" s="4">
        <v>1519</v>
      </c>
      <c r="G17" s="6">
        <v>0.22883398614040301</v>
      </c>
      <c r="I17" s="9"/>
      <c r="K17" t="s">
        <v>13</v>
      </c>
      <c r="L17" s="4">
        <v>3902</v>
      </c>
      <c r="M17" s="4">
        <v>9534</v>
      </c>
      <c r="N17" s="4">
        <v>147382.15</v>
      </c>
      <c r="O17" s="4">
        <v>15.4585850639815</v>
      </c>
      <c r="P17" s="4">
        <v>2391</v>
      </c>
      <c r="Q17" s="6">
        <v>0.250786658275645</v>
      </c>
      <c r="R17"/>
    </row>
    <row r="18" spans="1:18" x14ac:dyDescent="0.35">
      <c r="I18" s="9"/>
      <c r="K18" t="s">
        <v>14</v>
      </c>
      <c r="L18" s="4">
        <v>2686</v>
      </c>
      <c r="M18" s="4">
        <v>6638</v>
      </c>
      <c r="N18" s="4">
        <v>103918.76666666599</v>
      </c>
      <c r="O18" s="4">
        <v>15.6551320678919</v>
      </c>
      <c r="P18" s="4">
        <v>1519</v>
      </c>
      <c r="Q18" s="6">
        <v>0.22883398614040301</v>
      </c>
      <c r="R18"/>
    </row>
    <row r="19" spans="1:18" x14ac:dyDescent="0.35">
      <c r="I19" s="9"/>
      <c r="K19" t="s">
        <v>54</v>
      </c>
      <c r="L19" s="4">
        <v>32</v>
      </c>
      <c r="M19" s="4">
        <v>33</v>
      </c>
      <c r="N19" s="4">
        <v>424.433333333333</v>
      </c>
      <c r="O19" s="4">
        <v>12.8616161616161</v>
      </c>
      <c r="P19" s="4">
        <v>0</v>
      </c>
      <c r="Q19" s="6">
        <v>0</v>
      </c>
      <c r="R19"/>
    </row>
    <row r="20" spans="1:18" x14ac:dyDescent="0.35">
      <c r="I20" s="9"/>
      <c r="K20" t="s">
        <v>67</v>
      </c>
      <c r="L20" s="4">
        <v>1</v>
      </c>
      <c r="M20" s="4">
        <v>0</v>
      </c>
      <c r="N20" s="4">
        <v>0</v>
      </c>
      <c r="P20" s="4">
        <v>0</v>
      </c>
      <c r="R20"/>
    </row>
    <row r="21" spans="1:18" x14ac:dyDescent="0.35">
      <c r="I21" s="9"/>
      <c r="R21"/>
    </row>
    <row r="22" spans="1:18" x14ac:dyDescent="0.35">
      <c r="I22" s="9"/>
      <c r="R22"/>
    </row>
    <row r="23" spans="1:18" x14ac:dyDescent="0.35">
      <c r="A23" t="s">
        <v>4</v>
      </c>
      <c r="I23" s="9"/>
      <c r="K23" t="s">
        <v>4</v>
      </c>
      <c r="R23"/>
    </row>
    <row r="24" spans="1:18" s="2" customFormat="1" x14ac:dyDescent="0.35">
      <c r="A24" s="2" t="s">
        <v>15</v>
      </c>
      <c r="B24" s="5"/>
      <c r="C24" s="5"/>
      <c r="D24" s="5"/>
      <c r="E24" s="5"/>
      <c r="F24" s="5"/>
      <c r="G24" s="7"/>
      <c r="I24" s="10"/>
      <c r="J24" s="12"/>
      <c r="K24" s="2" t="s">
        <v>15</v>
      </c>
      <c r="L24" s="5"/>
      <c r="M24" s="5"/>
      <c r="N24" s="5"/>
      <c r="O24" s="5"/>
      <c r="P24" s="5"/>
      <c r="Q24" s="7"/>
    </row>
    <row r="25" spans="1:18" x14ac:dyDescent="0.35">
      <c r="A25" t="s">
        <v>4</v>
      </c>
      <c r="I25" s="9"/>
      <c r="K25" t="s">
        <v>4</v>
      </c>
      <c r="R25"/>
    </row>
    <row r="26" spans="1:18" s="2" customFormat="1" x14ac:dyDescent="0.35">
      <c r="A26" s="14"/>
      <c r="B26" s="27" t="s">
        <v>66</v>
      </c>
      <c r="C26" s="27" t="s">
        <v>6</v>
      </c>
      <c r="D26" s="27" t="s">
        <v>7</v>
      </c>
      <c r="E26" s="27" t="s">
        <v>8</v>
      </c>
      <c r="F26" s="27" t="s">
        <v>9</v>
      </c>
      <c r="G26" s="28" t="s">
        <v>10</v>
      </c>
      <c r="I26" s="10"/>
      <c r="J26" s="12"/>
      <c r="K26" s="14"/>
      <c r="L26" s="27" t="s">
        <v>66</v>
      </c>
      <c r="M26" s="27" t="s">
        <v>6</v>
      </c>
      <c r="N26" s="27" t="s">
        <v>7</v>
      </c>
      <c r="O26" s="27" t="s">
        <v>8</v>
      </c>
      <c r="P26" s="27" t="s">
        <v>9</v>
      </c>
      <c r="Q26" s="28" t="s">
        <v>10</v>
      </c>
    </row>
    <row r="27" spans="1:18" s="2" customFormat="1" x14ac:dyDescent="0.35">
      <c r="A27" s="2" t="s">
        <v>16</v>
      </c>
      <c r="B27" s="5">
        <v>24252</v>
      </c>
      <c r="C27" s="5">
        <v>52145</v>
      </c>
      <c r="D27" s="5">
        <v>700036.01666666602</v>
      </c>
      <c r="E27" s="5">
        <v>13.424796560871901</v>
      </c>
      <c r="F27" s="5">
        <v>4718</v>
      </c>
      <c r="G27" s="7">
        <v>0.13552724699221499</v>
      </c>
      <c r="I27" s="10"/>
      <c r="J27" s="12"/>
      <c r="K27" s="2" t="s">
        <v>16</v>
      </c>
      <c r="L27" s="5">
        <v>48872</v>
      </c>
      <c r="M27" s="5">
        <v>112600</v>
      </c>
      <c r="N27" s="5">
        <v>1533681.1</v>
      </c>
      <c r="O27" s="5">
        <v>13.620613676731701</v>
      </c>
      <c r="P27" s="5">
        <v>6201</v>
      </c>
      <c r="Q27" s="7">
        <v>5.5071047957371201E-2</v>
      </c>
    </row>
    <row r="28" spans="1:18" x14ac:dyDescent="0.35">
      <c r="A28" s="1">
        <v>42826</v>
      </c>
      <c r="B28" s="4">
        <v>1921</v>
      </c>
      <c r="C28" s="4">
        <v>3413</v>
      </c>
      <c r="D28" s="4">
        <v>53025.599999999999</v>
      </c>
      <c r="E28" s="4">
        <v>15.536360972751201</v>
      </c>
      <c r="F28" s="4">
        <v>345</v>
      </c>
      <c r="G28" s="6">
        <v>0.101084090243187</v>
      </c>
      <c r="I28" s="9"/>
      <c r="K28" s="1">
        <v>42826</v>
      </c>
      <c r="L28" s="4">
        <v>4277</v>
      </c>
      <c r="M28" s="4">
        <v>7573</v>
      </c>
      <c r="N28" s="4">
        <v>112751.85</v>
      </c>
      <c r="O28" s="4">
        <v>14.888663673577099</v>
      </c>
      <c r="P28" s="4">
        <v>429</v>
      </c>
      <c r="Q28" s="6">
        <v>5.6648620097715499E-2</v>
      </c>
      <c r="R28"/>
    </row>
    <row r="29" spans="1:18" x14ac:dyDescent="0.35">
      <c r="A29" s="1">
        <v>42827</v>
      </c>
      <c r="B29" s="4">
        <v>2344</v>
      </c>
      <c r="C29" s="4">
        <v>3881</v>
      </c>
      <c r="D29" s="4">
        <v>57997.5666666666</v>
      </c>
      <c r="E29" s="4">
        <v>14.943974920553099</v>
      </c>
      <c r="F29" s="4">
        <v>337</v>
      </c>
      <c r="G29" s="6">
        <v>8.6833290389074905E-2</v>
      </c>
      <c r="I29" s="9"/>
      <c r="K29" s="1">
        <v>42827</v>
      </c>
      <c r="L29" s="4">
        <v>4965</v>
      </c>
      <c r="M29" s="4">
        <v>8627</v>
      </c>
      <c r="N29" s="4">
        <v>139649.1</v>
      </c>
      <c r="O29" s="4">
        <v>16.187446389243</v>
      </c>
      <c r="P29" s="4">
        <v>470</v>
      </c>
      <c r="Q29" s="6">
        <v>5.4480120551756099E-2</v>
      </c>
      <c r="R29"/>
    </row>
    <row r="30" spans="1:18" x14ac:dyDescent="0.35">
      <c r="A30" s="1">
        <v>42828</v>
      </c>
      <c r="B30" s="4">
        <v>1716</v>
      </c>
      <c r="C30" s="4">
        <v>2826</v>
      </c>
      <c r="D30" s="4">
        <v>40900.916666666599</v>
      </c>
      <c r="E30" s="4">
        <v>14.473077376739701</v>
      </c>
      <c r="F30" s="4">
        <v>383</v>
      </c>
      <c r="G30" s="6">
        <v>0.13552724699221499</v>
      </c>
      <c r="I30" s="9"/>
      <c r="K30" s="1">
        <v>42828</v>
      </c>
      <c r="L30" s="4">
        <v>3822</v>
      </c>
      <c r="M30" s="4">
        <v>6302</v>
      </c>
      <c r="N30" s="4">
        <v>91918.6</v>
      </c>
      <c r="O30" s="4">
        <v>14.585623611551799</v>
      </c>
      <c r="P30" s="4">
        <v>476</v>
      </c>
      <c r="Q30" s="6">
        <v>7.5531577277054895E-2</v>
      </c>
      <c r="R30"/>
    </row>
    <row r="31" spans="1:18" x14ac:dyDescent="0.35">
      <c r="A31" s="1">
        <v>42829</v>
      </c>
      <c r="B31" s="4">
        <v>2266</v>
      </c>
      <c r="C31" s="4">
        <v>3655</v>
      </c>
      <c r="D31" s="4">
        <v>51370.483333333301</v>
      </c>
      <c r="E31" s="4">
        <v>14.054851801185499</v>
      </c>
      <c r="F31" s="4">
        <v>311</v>
      </c>
      <c r="G31" s="6">
        <v>8.5088919288645606E-2</v>
      </c>
      <c r="I31" s="9"/>
      <c r="K31" s="1">
        <v>42829</v>
      </c>
      <c r="L31" s="4">
        <v>4561</v>
      </c>
      <c r="M31" s="4">
        <v>7824</v>
      </c>
      <c r="N31" s="4">
        <v>108018.816666666</v>
      </c>
      <c r="O31" s="4">
        <v>13.8060859747784</v>
      </c>
      <c r="P31" s="4">
        <v>425</v>
      </c>
      <c r="Q31" s="6">
        <v>5.4320040899795502E-2</v>
      </c>
      <c r="R31"/>
    </row>
    <row r="32" spans="1:18" x14ac:dyDescent="0.35">
      <c r="A32" s="1">
        <v>42830</v>
      </c>
      <c r="B32" s="4">
        <v>2471</v>
      </c>
      <c r="C32" s="4">
        <v>3831</v>
      </c>
      <c r="D32" s="4">
        <v>52650.7</v>
      </c>
      <c r="E32" s="4">
        <v>13.7433307230488</v>
      </c>
      <c r="F32" s="4">
        <v>304</v>
      </c>
      <c r="G32" s="6">
        <v>7.9352649438788794E-2</v>
      </c>
      <c r="I32" s="9"/>
      <c r="K32" s="1">
        <v>42830</v>
      </c>
      <c r="L32" s="4">
        <v>5391</v>
      </c>
      <c r="M32" s="4">
        <v>9053</v>
      </c>
      <c r="N32" s="4">
        <v>131381.16666666599</v>
      </c>
      <c r="O32" s="4">
        <v>14.512445229942101</v>
      </c>
      <c r="P32" s="4">
        <v>436</v>
      </c>
      <c r="Q32" s="6">
        <v>4.8160830663868302E-2</v>
      </c>
      <c r="R32"/>
    </row>
    <row r="33" spans="1:18" x14ac:dyDescent="0.35">
      <c r="A33" s="1">
        <v>42831</v>
      </c>
      <c r="B33" s="4">
        <v>1968</v>
      </c>
      <c r="C33" s="4">
        <v>3142</v>
      </c>
      <c r="D33" s="4">
        <v>44240.983333333301</v>
      </c>
      <c r="E33" s="4">
        <v>14.0805166560577</v>
      </c>
      <c r="F33" s="4">
        <v>261</v>
      </c>
      <c r="G33" s="6">
        <v>8.3068109484404795E-2</v>
      </c>
      <c r="I33" s="9"/>
      <c r="K33" s="1">
        <v>42831</v>
      </c>
      <c r="L33" s="4">
        <v>3675</v>
      </c>
      <c r="M33" s="4">
        <v>6024</v>
      </c>
      <c r="N33" s="4">
        <v>84308.2</v>
      </c>
      <c r="O33" s="4">
        <v>13.995385126162001</v>
      </c>
      <c r="P33" s="4">
        <v>339</v>
      </c>
      <c r="Q33" s="6">
        <v>5.6274900398406297E-2</v>
      </c>
      <c r="R33"/>
    </row>
    <row r="34" spans="1:18" x14ac:dyDescent="0.35">
      <c r="A34" s="1">
        <v>42832</v>
      </c>
      <c r="B34" s="4">
        <v>1549</v>
      </c>
      <c r="C34" s="4">
        <v>2423</v>
      </c>
      <c r="D34" s="4">
        <v>32588.75</v>
      </c>
      <c r="E34" s="4">
        <v>13.449752373091201</v>
      </c>
      <c r="F34" s="4">
        <v>285</v>
      </c>
      <c r="G34" s="6">
        <v>0.117622781675608</v>
      </c>
      <c r="I34" s="9"/>
      <c r="K34" s="1">
        <v>42832</v>
      </c>
      <c r="L34" s="4">
        <v>3063</v>
      </c>
      <c r="M34" s="4">
        <v>5021</v>
      </c>
      <c r="N34" s="4">
        <v>56973.516666666597</v>
      </c>
      <c r="O34" s="4">
        <v>11.347045741220199</v>
      </c>
      <c r="P34" s="4">
        <v>326</v>
      </c>
      <c r="Q34" s="6">
        <v>6.4927305317665801E-2</v>
      </c>
      <c r="R34"/>
    </row>
    <row r="35" spans="1:18" x14ac:dyDescent="0.35">
      <c r="A35" s="1">
        <v>42833</v>
      </c>
      <c r="B35" s="4">
        <v>2217</v>
      </c>
      <c r="C35" s="4">
        <v>3661</v>
      </c>
      <c r="D35" s="4">
        <v>52810.333333333299</v>
      </c>
      <c r="E35" s="4">
        <v>14.4251115360101</v>
      </c>
      <c r="F35" s="4">
        <v>325</v>
      </c>
      <c r="G35" s="6">
        <v>8.8773559136847799E-2</v>
      </c>
      <c r="I35" s="9"/>
      <c r="K35" s="1">
        <v>42833</v>
      </c>
      <c r="L35" s="4">
        <v>4296</v>
      </c>
      <c r="M35" s="4">
        <v>7461</v>
      </c>
      <c r="N35" s="4">
        <v>105026.316666666</v>
      </c>
      <c r="O35" s="4">
        <v>14.076707769289101</v>
      </c>
      <c r="P35" s="4">
        <v>387</v>
      </c>
      <c r="Q35" s="6">
        <v>5.1869722557297902E-2</v>
      </c>
      <c r="R35"/>
    </row>
    <row r="36" spans="1:18" x14ac:dyDescent="0.35">
      <c r="A36" s="1">
        <v>42834</v>
      </c>
      <c r="B36" s="4">
        <v>2208</v>
      </c>
      <c r="C36" s="4">
        <v>3503</v>
      </c>
      <c r="D36" s="4">
        <v>46889.333333333299</v>
      </c>
      <c r="E36" s="4">
        <v>13.3854791131411</v>
      </c>
      <c r="F36" s="4">
        <v>290</v>
      </c>
      <c r="G36" s="6">
        <v>8.2786183271481503E-2</v>
      </c>
      <c r="I36" s="9"/>
      <c r="K36" s="1">
        <v>42834</v>
      </c>
      <c r="L36" s="4">
        <v>4995</v>
      </c>
      <c r="M36" s="4">
        <v>8802</v>
      </c>
      <c r="N36" s="4">
        <v>134094.73333333299</v>
      </c>
      <c r="O36" s="4">
        <v>15.234575475270701</v>
      </c>
      <c r="P36" s="4">
        <v>444</v>
      </c>
      <c r="Q36" s="6">
        <v>5.0443081117927703E-2</v>
      </c>
      <c r="R36"/>
    </row>
    <row r="37" spans="1:18" x14ac:dyDescent="0.35">
      <c r="A37" s="1">
        <v>42835</v>
      </c>
      <c r="B37" s="4">
        <v>1930</v>
      </c>
      <c r="C37" s="4">
        <v>3321</v>
      </c>
      <c r="D37" s="4">
        <v>45045.8166666666</v>
      </c>
      <c r="E37" s="4">
        <v>13.563931546722801</v>
      </c>
      <c r="F37" s="4">
        <v>382</v>
      </c>
      <c r="G37" s="6">
        <v>0.115025594700391</v>
      </c>
      <c r="I37" s="9"/>
      <c r="K37" s="1">
        <v>42835</v>
      </c>
      <c r="L37" s="4">
        <v>3749</v>
      </c>
      <c r="M37" s="4">
        <v>6338</v>
      </c>
      <c r="N37" s="4">
        <v>85272.083333333299</v>
      </c>
      <c r="O37" s="4">
        <v>13.454099610813</v>
      </c>
      <c r="P37" s="4">
        <v>467</v>
      </c>
      <c r="Q37" s="6">
        <v>7.3682549700220895E-2</v>
      </c>
      <c r="R37"/>
    </row>
    <row r="38" spans="1:18" x14ac:dyDescent="0.35">
      <c r="A38" s="1">
        <v>42836</v>
      </c>
      <c r="B38" s="4">
        <v>2486</v>
      </c>
      <c r="C38" s="4">
        <v>4878</v>
      </c>
      <c r="D38" s="4">
        <v>44111.366666666603</v>
      </c>
      <c r="E38" s="4">
        <v>9.0429205958726193</v>
      </c>
      <c r="F38" s="4">
        <v>338</v>
      </c>
      <c r="G38" s="6">
        <v>6.9290692906929005E-2</v>
      </c>
      <c r="I38" s="9"/>
      <c r="K38" s="1">
        <v>42836</v>
      </c>
      <c r="L38" s="4">
        <v>5245</v>
      </c>
      <c r="M38" s="4">
        <v>10518</v>
      </c>
      <c r="N38" s="4">
        <v>97488.966666666602</v>
      </c>
      <c r="O38" s="4">
        <v>9.2687741649236202</v>
      </c>
      <c r="P38" s="4">
        <v>496</v>
      </c>
      <c r="Q38" s="6">
        <v>4.7157254230842299E-2</v>
      </c>
      <c r="R38"/>
    </row>
    <row r="39" spans="1:18" x14ac:dyDescent="0.35">
      <c r="A39" s="1">
        <v>42837</v>
      </c>
      <c r="B39" s="4">
        <v>2609</v>
      </c>
      <c r="C39" s="4">
        <v>4269</v>
      </c>
      <c r="D39" s="4">
        <v>55643.966666666602</v>
      </c>
      <c r="E39" s="4">
        <v>13.0344264855157</v>
      </c>
      <c r="F39" s="4">
        <v>338</v>
      </c>
      <c r="G39" s="6">
        <v>7.9175450925275198E-2</v>
      </c>
      <c r="I39" s="9"/>
      <c r="K39" s="1">
        <v>42837</v>
      </c>
      <c r="L39" s="4">
        <v>4711</v>
      </c>
      <c r="M39" s="4">
        <v>8001</v>
      </c>
      <c r="N39" s="4">
        <v>103865.866666666</v>
      </c>
      <c r="O39" s="4">
        <v>12.981610632004299</v>
      </c>
      <c r="P39" s="4">
        <v>411</v>
      </c>
      <c r="Q39" s="6">
        <v>5.1368578927634002E-2</v>
      </c>
      <c r="R39"/>
    </row>
    <row r="40" spans="1:18" x14ac:dyDescent="0.35">
      <c r="A40" s="1">
        <v>42838</v>
      </c>
      <c r="B40" s="4">
        <v>2269</v>
      </c>
      <c r="C40" s="4">
        <v>3685</v>
      </c>
      <c r="D40" s="4">
        <v>50105.716666666602</v>
      </c>
      <c r="E40" s="4">
        <v>13.597209407507901</v>
      </c>
      <c r="F40" s="4">
        <v>294</v>
      </c>
      <c r="G40" s="6">
        <v>7.9782903663500604E-2</v>
      </c>
      <c r="I40" s="9"/>
      <c r="K40" s="1">
        <v>42838</v>
      </c>
      <c r="L40" s="4">
        <v>4777</v>
      </c>
      <c r="M40" s="4">
        <v>7826</v>
      </c>
      <c r="N40" s="4">
        <v>104375.71666666601</v>
      </c>
      <c r="O40" s="4">
        <v>13.337045319022</v>
      </c>
      <c r="P40" s="4">
        <v>403</v>
      </c>
      <c r="Q40" s="6">
        <v>5.1495016611295602E-2</v>
      </c>
      <c r="R40"/>
    </row>
    <row r="41" spans="1:18" x14ac:dyDescent="0.35">
      <c r="A41" s="1">
        <v>42839</v>
      </c>
      <c r="B41" s="4">
        <v>1530</v>
      </c>
      <c r="C41" s="4">
        <v>2501</v>
      </c>
      <c r="D41" s="4">
        <v>32769.233333333301</v>
      </c>
      <c r="E41" s="4">
        <v>13.1024523523923</v>
      </c>
      <c r="F41" s="4">
        <v>248</v>
      </c>
      <c r="G41" s="6">
        <v>9.9160335865653704E-2</v>
      </c>
      <c r="I41" s="9"/>
      <c r="K41" s="1">
        <v>42839</v>
      </c>
      <c r="L41" s="4">
        <v>3370</v>
      </c>
      <c r="M41" s="4">
        <v>5676</v>
      </c>
      <c r="N41" s="4">
        <v>71631.416666666599</v>
      </c>
      <c r="O41" s="4">
        <v>12.620052266854501</v>
      </c>
      <c r="P41" s="4">
        <v>322</v>
      </c>
      <c r="Q41" s="6">
        <v>5.6730091613812497E-2</v>
      </c>
      <c r="R41"/>
    </row>
    <row r="42" spans="1:18" x14ac:dyDescent="0.35">
      <c r="A42" s="1">
        <v>42840</v>
      </c>
      <c r="B42" s="4">
        <v>1896</v>
      </c>
      <c r="C42" s="4">
        <v>3156</v>
      </c>
      <c r="D42" s="4">
        <v>39885.25</v>
      </c>
      <c r="E42" s="4">
        <v>12.6379119138149</v>
      </c>
      <c r="F42" s="4">
        <v>277</v>
      </c>
      <c r="G42" s="6">
        <v>8.7769328263624796E-2</v>
      </c>
      <c r="I42" s="9"/>
      <c r="K42" s="1">
        <v>42840</v>
      </c>
      <c r="L42" s="4">
        <v>4244</v>
      </c>
      <c r="M42" s="4">
        <v>7554</v>
      </c>
      <c r="N42" s="4">
        <v>106924.75</v>
      </c>
      <c r="O42" s="4">
        <v>14.1547193539846</v>
      </c>
      <c r="P42" s="4">
        <v>370</v>
      </c>
      <c r="Q42" s="6">
        <v>4.8980672491395198E-2</v>
      </c>
      <c r="R42"/>
    </row>
    <row r="43" spans="1:18" x14ac:dyDescent="0.35">
      <c r="I43" s="9"/>
      <c r="R43"/>
    </row>
    <row r="44" spans="1:18" x14ac:dyDescent="0.35">
      <c r="I44" s="9"/>
      <c r="R44"/>
    </row>
    <row r="45" spans="1:18" x14ac:dyDescent="0.35">
      <c r="A45" t="s">
        <v>4</v>
      </c>
      <c r="I45" s="9"/>
      <c r="K45" t="s">
        <v>4</v>
      </c>
      <c r="R45"/>
    </row>
    <row r="46" spans="1:18" s="2" customFormat="1" x14ac:dyDescent="0.35">
      <c r="A46" s="2" t="s">
        <v>17</v>
      </c>
      <c r="B46" s="5"/>
      <c r="C46" s="5"/>
      <c r="D46" s="5"/>
      <c r="E46" s="5"/>
      <c r="F46" s="5"/>
      <c r="G46" s="7"/>
      <c r="I46" s="10"/>
      <c r="J46" s="12"/>
      <c r="K46" s="2" t="s">
        <v>17</v>
      </c>
      <c r="L46" s="5"/>
      <c r="M46" s="5"/>
      <c r="N46" s="5"/>
      <c r="O46" s="5"/>
      <c r="P46" s="5"/>
      <c r="Q46" s="7"/>
    </row>
    <row r="47" spans="1:18" x14ac:dyDescent="0.35">
      <c r="A47" t="s">
        <v>4</v>
      </c>
      <c r="I47" s="9"/>
      <c r="K47" t="s">
        <v>4</v>
      </c>
      <c r="R47"/>
    </row>
    <row r="48" spans="1:18" s="2" customFormat="1" x14ac:dyDescent="0.35">
      <c r="A48" s="14"/>
      <c r="B48" s="27" t="s">
        <v>6</v>
      </c>
      <c r="C48" s="27" t="s">
        <v>7</v>
      </c>
      <c r="D48" s="27" t="s">
        <v>8</v>
      </c>
      <c r="E48" s="27" t="s">
        <v>9</v>
      </c>
      <c r="F48" s="27" t="s">
        <v>10</v>
      </c>
      <c r="G48" s="7"/>
      <c r="I48" s="10"/>
      <c r="J48" s="12"/>
      <c r="K48" s="14"/>
      <c r="L48" s="27" t="s">
        <v>6</v>
      </c>
      <c r="M48" s="27" t="s">
        <v>7</v>
      </c>
      <c r="N48" s="27" t="s">
        <v>8</v>
      </c>
      <c r="O48" s="27" t="s">
        <v>9</v>
      </c>
      <c r="P48" s="27" t="s">
        <v>10</v>
      </c>
      <c r="Q48" s="7"/>
    </row>
    <row r="49" spans="1:18" s="2" customFormat="1" x14ac:dyDescent="0.35">
      <c r="A49" s="2" t="s">
        <v>18</v>
      </c>
      <c r="B49" s="5">
        <v>52145</v>
      </c>
      <c r="C49" s="5">
        <v>700036.01666666602</v>
      </c>
      <c r="D49" s="5">
        <v>13.424796560871901</v>
      </c>
      <c r="E49" s="5">
        <v>4718</v>
      </c>
      <c r="F49" s="7">
        <v>9.0478473487390895E-2</v>
      </c>
      <c r="G49" s="7"/>
      <c r="I49" s="10"/>
      <c r="J49" s="12"/>
      <c r="K49" s="2" t="s">
        <v>18</v>
      </c>
      <c r="L49" s="5">
        <v>112600</v>
      </c>
      <c r="M49" s="5">
        <v>1533681.1</v>
      </c>
      <c r="N49" s="5">
        <v>13.620613676731701</v>
      </c>
      <c r="O49" s="5">
        <v>6201</v>
      </c>
      <c r="P49" s="7">
        <v>5.5071047957371201E-2</v>
      </c>
      <c r="Q49" s="7"/>
    </row>
    <row r="50" spans="1:18" x14ac:dyDescent="0.35">
      <c r="A50" t="s">
        <v>19</v>
      </c>
      <c r="B50" s="4">
        <v>1611</v>
      </c>
      <c r="C50" s="4">
        <v>27138.75</v>
      </c>
      <c r="D50" s="4">
        <v>16.8459031657355</v>
      </c>
      <c r="E50" s="4">
        <v>446</v>
      </c>
      <c r="F50" s="6">
        <v>0.27684667908131499</v>
      </c>
      <c r="I50" s="9"/>
      <c r="K50" t="s">
        <v>19</v>
      </c>
      <c r="L50" s="4">
        <v>4403</v>
      </c>
      <c r="M50" s="4">
        <v>75091</v>
      </c>
      <c r="N50" s="4">
        <v>17.054508289802399</v>
      </c>
      <c r="O50" s="4">
        <v>528</v>
      </c>
      <c r="P50" s="6">
        <v>0.119918237565296</v>
      </c>
      <c r="R50"/>
    </row>
    <row r="51" spans="1:18" x14ac:dyDescent="0.35">
      <c r="A51" t="s">
        <v>20</v>
      </c>
      <c r="B51" s="4">
        <v>1125</v>
      </c>
      <c r="C51" s="4">
        <v>16846.650000000001</v>
      </c>
      <c r="D51" s="4">
        <v>14.9748</v>
      </c>
      <c r="E51" s="4">
        <v>257</v>
      </c>
      <c r="F51" s="6">
        <v>0.22844444444444401</v>
      </c>
      <c r="I51" s="9"/>
      <c r="K51" t="s">
        <v>20</v>
      </c>
      <c r="L51" s="4">
        <v>2750</v>
      </c>
      <c r="M51" s="4">
        <v>43931.5</v>
      </c>
      <c r="N51" s="4">
        <v>15.9750909090909</v>
      </c>
      <c r="O51" s="4">
        <v>296</v>
      </c>
      <c r="P51" s="6">
        <v>0.107636363636363</v>
      </c>
      <c r="R51"/>
    </row>
    <row r="52" spans="1:18" x14ac:dyDescent="0.35">
      <c r="A52" t="s">
        <v>21</v>
      </c>
      <c r="B52" s="4">
        <v>1024</v>
      </c>
      <c r="C52" s="4">
        <v>13094.25</v>
      </c>
      <c r="D52" s="4">
        <v>12.787353515625</v>
      </c>
      <c r="E52" s="4">
        <v>64</v>
      </c>
      <c r="F52" s="6">
        <v>6.25E-2</v>
      </c>
      <c r="I52" s="9"/>
      <c r="K52" t="s">
        <v>22</v>
      </c>
      <c r="L52" s="4">
        <v>2747</v>
      </c>
      <c r="M52" s="4">
        <v>47952.716666666602</v>
      </c>
      <c r="N52" s="4">
        <v>17.456394854993299</v>
      </c>
      <c r="O52" s="4">
        <v>353</v>
      </c>
      <c r="P52" s="6">
        <v>0.128503822351656</v>
      </c>
      <c r="R52"/>
    </row>
    <row r="53" spans="1:18" x14ac:dyDescent="0.35">
      <c r="A53" t="s">
        <v>22</v>
      </c>
      <c r="B53" s="4">
        <v>952</v>
      </c>
      <c r="C53" s="4">
        <v>17113.116666666599</v>
      </c>
      <c r="D53" s="4">
        <v>17.975962885154001</v>
      </c>
      <c r="E53" s="4">
        <v>281</v>
      </c>
      <c r="F53" s="6">
        <v>0.29516806722688999</v>
      </c>
      <c r="I53" s="9"/>
      <c r="K53" t="s">
        <v>53</v>
      </c>
      <c r="L53" s="4">
        <v>2248</v>
      </c>
      <c r="M53" s="4">
        <v>37888.35</v>
      </c>
      <c r="N53" s="4">
        <v>16.8542482206405</v>
      </c>
      <c r="O53" s="4">
        <v>60</v>
      </c>
      <c r="P53" s="6">
        <v>2.6690391459074699E-2</v>
      </c>
      <c r="R53"/>
    </row>
    <row r="54" spans="1:18" x14ac:dyDescent="0.35">
      <c r="A54" t="s">
        <v>23</v>
      </c>
      <c r="B54" s="4">
        <v>927</v>
      </c>
      <c r="C54" s="4">
        <v>12137.366666666599</v>
      </c>
      <c r="D54" s="4">
        <v>13.0931679252067</v>
      </c>
      <c r="E54" s="4">
        <v>58</v>
      </c>
      <c r="F54" s="6">
        <v>6.2567421790722694E-2</v>
      </c>
      <c r="I54" s="9"/>
      <c r="K54" t="s">
        <v>52</v>
      </c>
      <c r="L54" s="4">
        <v>1844</v>
      </c>
      <c r="M54" s="4">
        <v>23647.016666666601</v>
      </c>
      <c r="N54" s="4">
        <v>12.8237617498192</v>
      </c>
      <c r="O54" s="4">
        <v>58</v>
      </c>
      <c r="P54" s="6">
        <v>3.1453362255965199E-2</v>
      </c>
      <c r="R54"/>
    </row>
    <row r="55" spans="1:18" x14ac:dyDescent="0.35">
      <c r="A55" t="s">
        <v>24</v>
      </c>
      <c r="B55" s="4">
        <v>907</v>
      </c>
      <c r="C55" s="4">
        <v>11788.766666666599</v>
      </c>
      <c r="D55" s="4">
        <v>12.9975376699742</v>
      </c>
      <c r="E55" s="4">
        <v>48</v>
      </c>
      <c r="F55" s="6">
        <v>5.2921719955898498E-2</v>
      </c>
      <c r="I55" s="9"/>
      <c r="K55" t="s">
        <v>30</v>
      </c>
      <c r="L55" s="4">
        <v>1525</v>
      </c>
      <c r="M55" s="4">
        <v>23596.483333333301</v>
      </c>
      <c r="N55" s="4">
        <v>15.473103825136601</v>
      </c>
      <c r="O55" s="4">
        <v>162</v>
      </c>
      <c r="P55" s="6">
        <v>0.106229508196721</v>
      </c>
      <c r="R55"/>
    </row>
    <row r="56" spans="1:18" x14ac:dyDescent="0.35">
      <c r="A56" t="s">
        <v>25</v>
      </c>
      <c r="B56" s="4">
        <v>823</v>
      </c>
      <c r="C56" s="4">
        <v>13977.2</v>
      </c>
      <c r="D56" s="4">
        <v>16.9832320777642</v>
      </c>
      <c r="E56" s="4">
        <v>115</v>
      </c>
      <c r="F56" s="6">
        <v>0.13973268529769101</v>
      </c>
      <c r="I56" s="9"/>
      <c r="K56" t="s">
        <v>21</v>
      </c>
      <c r="L56" s="4">
        <v>1024</v>
      </c>
      <c r="M56" s="4">
        <v>13094.25</v>
      </c>
      <c r="N56" s="4">
        <v>12.787353515625</v>
      </c>
      <c r="O56" s="4">
        <v>64</v>
      </c>
      <c r="P56" s="6">
        <v>6.25E-2</v>
      </c>
      <c r="R56"/>
    </row>
    <row r="57" spans="1:18" x14ac:dyDescent="0.35">
      <c r="A57" t="s">
        <v>26</v>
      </c>
      <c r="B57" s="4">
        <v>817</v>
      </c>
      <c r="C57" s="4">
        <v>4215.75</v>
      </c>
      <c r="D57" s="4">
        <v>5.1600367197062402</v>
      </c>
      <c r="E57" s="4">
        <v>24</v>
      </c>
      <c r="F57" s="6">
        <v>2.9375764993880001E-2</v>
      </c>
      <c r="I57" s="9"/>
      <c r="K57" t="s">
        <v>23</v>
      </c>
      <c r="L57" s="4">
        <v>927</v>
      </c>
      <c r="M57" s="4">
        <v>12137.366666666599</v>
      </c>
      <c r="N57" s="4">
        <v>13.0931679252067</v>
      </c>
      <c r="O57" s="4">
        <v>58</v>
      </c>
      <c r="P57" s="6">
        <v>6.2567421790722694E-2</v>
      </c>
      <c r="R57"/>
    </row>
    <row r="58" spans="1:18" x14ac:dyDescent="0.35">
      <c r="A58" t="s">
        <v>27</v>
      </c>
      <c r="B58" s="4">
        <v>815</v>
      </c>
      <c r="C58" s="4">
        <v>11149.833333333299</v>
      </c>
      <c r="D58" s="4">
        <v>13.6807770961145</v>
      </c>
      <c r="E58" s="4">
        <v>26</v>
      </c>
      <c r="F58" s="6">
        <v>3.1901840490797501E-2</v>
      </c>
      <c r="I58" s="9"/>
      <c r="K58" t="s">
        <v>24</v>
      </c>
      <c r="L58" s="4">
        <v>907</v>
      </c>
      <c r="M58" s="4">
        <v>11788.766666666599</v>
      </c>
      <c r="N58" s="4">
        <v>12.9975376699742</v>
      </c>
      <c r="O58" s="4">
        <v>48</v>
      </c>
      <c r="P58" s="6">
        <v>5.2921719955898498E-2</v>
      </c>
      <c r="R58"/>
    </row>
    <row r="59" spans="1:18" x14ac:dyDescent="0.35">
      <c r="A59" t="s">
        <v>28</v>
      </c>
      <c r="B59" s="4">
        <v>741</v>
      </c>
      <c r="C59" s="4">
        <v>4451.6000000000004</v>
      </c>
      <c r="D59" s="4">
        <v>6.0075573549257699</v>
      </c>
      <c r="E59" s="4">
        <v>20</v>
      </c>
      <c r="F59" s="6">
        <v>2.6990553306342702E-2</v>
      </c>
      <c r="I59" s="9"/>
      <c r="K59" t="s">
        <v>25</v>
      </c>
      <c r="L59" s="4">
        <v>823</v>
      </c>
      <c r="M59" s="4">
        <v>13977.2</v>
      </c>
      <c r="N59" s="4">
        <v>16.9832320777642</v>
      </c>
      <c r="O59" s="4">
        <v>115</v>
      </c>
      <c r="P59" s="6">
        <v>0.13973268529769101</v>
      </c>
      <c r="R59"/>
    </row>
    <row r="60" spans="1:18" x14ac:dyDescent="0.35">
      <c r="A60" t="s">
        <v>29</v>
      </c>
      <c r="B60" s="4">
        <v>695</v>
      </c>
      <c r="C60" s="4">
        <v>4679.3999999999996</v>
      </c>
      <c r="D60" s="4">
        <v>6.73294964028777</v>
      </c>
      <c r="E60" s="4">
        <v>17</v>
      </c>
      <c r="F60" s="6">
        <v>2.44604316546762E-2</v>
      </c>
      <c r="I60" s="9"/>
      <c r="K60" t="s">
        <v>26</v>
      </c>
      <c r="L60" s="4">
        <v>817</v>
      </c>
      <c r="M60" s="4">
        <v>4215.75</v>
      </c>
      <c r="N60" s="4">
        <v>5.1600367197062402</v>
      </c>
      <c r="O60" s="4">
        <v>24</v>
      </c>
      <c r="P60" s="6">
        <v>2.9375764993880001E-2</v>
      </c>
      <c r="R60"/>
    </row>
    <row r="61" spans="1:18" x14ac:dyDescent="0.35">
      <c r="A61" t="s">
        <v>30</v>
      </c>
      <c r="B61" s="4">
        <v>694</v>
      </c>
      <c r="C61" s="4">
        <v>10376.15</v>
      </c>
      <c r="D61" s="4">
        <v>14.951224783861599</v>
      </c>
      <c r="E61" s="4">
        <v>144</v>
      </c>
      <c r="F61" s="6">
        <v>0.207492795389049</v>
      </c>
      <c r="I61" s="9"/>
      <c r="K61" t="s">
        <v>27</v>
      </c>
      <c r="L61" s="4">
        <v>815</v>
      </c>
      <c r="M61" s="4">
        <v>11149.833333333299</v>
      </c>
      <c r="N61" s="4">
        <v>13.6807770961145</v>
      </c>
      <c r="O61" s="4">
        <v>26</v>
      </c>
      <c r="P61" s="6">
        <v>3.1901840490797501E-2</v>
      </c>
      <c r="R61"/>
    </row>
    <row r="62" spans="1:18" x14ac:dyDescent="0.35">
      <c r="A62" t="s">
        <v>31</v>
      </c>
      <c r="B62" s="4">
        <v>619</v>
      </c>
      <c r="C62" s="4">
        <v>9719.3666666666595</v>
      </c>
      <c r="D62" s="4">
        <v>15.701723209477599</v>
      </c>
      <c r="E62" s="4">
        <v>153</v>
      </c>
      <c r="F62" s="6">
        <v>0.24717285945072601</v>
      </c>
      <c r="I62" s="9"/>
      <c r="K62" t="s">
        <v>51</v>
      </c>
      <c r="L62" s="4">
        <v>773</v>
      </c>
      <c r="M62" s="4">
        <v>9533.0666666666602</v>
      </c>
      <c r="N62" s="4">
        <v>12.332557136696799</v>
      </c>
      <c r="O62" s="4">
        <v>43</v>
      </c>
      <c r="P62" s="6">
        <v>5.5627425614489003E-2</v>
      </c>
      <c r="R62"/>
    </row>
    <row r="63" spans="1:18" x14ac:dyDescent="0.35">
      <c r="A63" t="s">
        <v>32</v>
      </c>
      <c r="B63" s="4">
        <v>599</v>
      </c>
      <c r="C63" s="4">
        <v>9210.9166666666606</v>
      </c>
      <c r="D63" s="4">
        <v>15.377156371730599</v>
      </c>
      <c r="E63" s="4">
        <v>15</v>
      </c>
      <c r="F63" s="6">
        <v>2.5041736227044999E-2</v>
      </c>
      <c r="I63" s="9"/>
      <c r="K63" t="s">
        <v>28</v>
      </c>
      <c r="L63" s="4">
        <v>741</v>
      </c>
      <c r="M63" s="4">
        <v>4451.6000000000004</v>
      </c>
      <c r="N63" s="4">
        <v>6.0075573549257699</v>
      </c>
      <c r="O63" s="4">
        <v>20</v>
      </c>
      <c r="P63" s="6">
        <v>2.6990553306342702E-2</v>
      </c>
      <c r="R63"/>
    </row>
    <row r="64" spans="1:18" x14ac:dyDescent="0.35">
      <c r="A64" t="s">
        <v>33</v>
      </c>
      <c r="B64" s="4">
        <v>541</v>
      </c>
      <c r="C64" s="4">
        <v>5527.5666666666602</v>
      </c>
      <c r="D64" s="4">
        <v>10.217313616759</v>
      </c>
      <c r="E64" s="4">
        <v>13</v>
      </c>
      <c r="F64" s="6">
        <v>2.4029574861367801E-2</v>
      </c>
      <c r="I64" s="9"/>
      <c r="K64" t="s">
        <v>38</v>
      </c>
      <c r="L64" s="4">
        <v>734</v>
      </c>
      <c r="M64" s="4">
        <v>11987.5</v>
      </c>
      <c r="N64" s="4">
        <v>16.331743869209799</v>
      </c>
      <c r="O64" s="4">
        <v>106</v>
      </c>
      <c r="P64" s="6">
        <v>0.144414168937329</v>
      </c>
      <c r="R64"/>
    </row>
    <row r="65" spans="1:18" x14ac:dyDescent="0.35">
      <c r="A65" t="s">
        <v>34</v>
      </c>
      <c r="B65" s="4">
        <v>510</v>
      </c>
      <c r="C65" s="4">
        <v>8392.7999999999993</v>
      </c>
      <c r="D65" s="4">
        <v>16.456470588235199</v>
      </c>
      <c r="E65" s="4">
        <v>14</v>
      </c>
      <c r="F65" s="6">
        <v>2.74509803921568E-2</v>
      </c>
      <c r="I65" s="9"/>
      <c r="K65" t="s">
        <v>29</v>
      </c>
      <c r="L65" s="4">
        <v>695</v>
      </c>
      <c r="M65" s="4">
        <v>4679.3999999999996</v>
      </c>
      <c r="N65" s="4">
        <v>6.73294964028777</v>
      </c>
      <c r="O65" s="4">
        <v>17</v>
      </c>
      <c r="P65" s="6">
        <v>2.44604316546762E-2</v>
      </c>
      <c r="R65"/>
    </row>
    <row r="66" spans="1:18" x14ac:dyDescent="0.35">
      <c r="A66" t="s">
        <v>35</v>
      </c>
      <c r="B66" s="4">
        <v>508</v>
      </c>
      <c r="C66" s="4">
        <v>7349.2333333333299</v>
      </c>
      <c r="D66" s="4">
        <v>14.466994750656101</v>
      </c>
      <c r="E66" s="4">
        <v>53</v>
      </c>
      <c r="F66" s="6">
        <v>0.104330708661417</v>
      </c>
      <c r="I66" s="9"/>
      <c r="K66" t="s">
        <v>50</v>
      </c>
      <c r="L66" s="4">
        <v>692</v>
      </c>
      <c r="M66" s="4">
        <v>9353.1333333333296</v>
      </c>
      <c r="N66" s="4">
        <v>13.5160886319845</v>
      </c>
      <c r="O66" s="4">
        <v>63</v>
      </c>
      <c r="P66" s="6">
        <v>9.1040462427745605E-2</v>
      </c>
      <c r="R66"/>
    </row>
    <row r="67" spans="1:18" x14ac:dyDescent="0.35">
      <c r="A67" t="s">
        <v>36</v>
      </c>
      <c r="B67" s="4">
        <v>496</v>
      </c>
      <c r="C67" s="4">
        <v>7574.1666666666597</v>
      </c>
      <c r="D67" s="4">
        <v>15.270497311827899</v>
      </c>
      <c r="E67" s="4">
        <v>15</v>
      </c>
      <c r="F67" s="6">
        <v>3.0241935483870899E-2</v>
      </c>
      <c r="I67" s="9"/>
      <c r="K67" t="s">
        <v>49</v>
      </c>
      <c r="L67" s="4">
        <v>621</v>
      </c>
      <c r="M67" s="4">
        <v>4312.2666666666601</v>
      </c>
      <c r="N67" s="4">
        <v>6.9440687063875401</v>
      </c>
      <c r="O67" s="4">
        <v>22</v>
      </c>
      <c r="P67" s="6">
        <v>3.5426731078904899E-2</v>
      </c>
      <c r="R67"/>
    </row>
    <row r="68" spans="1:18" x14ac:dyDescent="0.35">
      <c r="A68" t="s">
        <v>37</v>
      </c>
      <c r="B68" s="4">
        <v>490</v>
      </c>
      <c r="C68" s="4">
        <v>6627.3666666666604</v>
      </c>
      <c r="D68" s="4">
        <v>13.525238095238</v>
      </c>
      <c r="E68" s="4">
        <v>9</v>
      </c>
      <c r="F68" s="6">
        <v>1.8367346938775501E-2</v>
      </c>
      <c r="I68" s="9"/>
      <c r="K68" t="s">
        <v>31</v>
      </c>
      <c r="L68" s="4">
        <v>619</v>
      </c>
      <c r="M68" s="4">
        <v>9719.3666666666595</v>
      </c>
      <c r="N68" s="4">
        <v>15.701723209477599</v>
      </c>
      <c r="O68" s="4">
        <v>153</v>
      </c>
      <c r="P68" s="6">
        <v>0.24717285945072601</v>
      </c>
      <c r="R68"/>
    </row>
    <row r="69" spans="1:18" x14ac:dyDescent="0.35">
      <c r="A69" t="s">
        <v>38</v>
      </c>
      <c r="B69" s="4">
        <v>466</v>
      </c>
      <c r="C69" s="4">
        <v>7764.15</v>
      </c>
      <c r="D69" s="4">
        <v>16.661266094420601</v>
      </c>
      <c r="E69" s="4">
        <v>102</v>
      </c>
      <c r="F69" s="6">
        <v>0.218884120171673</v>
      </c>
      <c r="I69" s="9"/>
      <c r="K69" t="s">
        <v>32</v>
      </c>
      <c r="L69" s="4">
        <v>599</v>
      </c>
      <c r="M69" s="4">
        <v>9210.9166666666606</v>
      </c>
      <c r="N69" s="4">
        <v>15.377156371730599</v>
      </c>
      <c r="O69" s="4">
        <v>15</v>
      </c>
      <c r="P69" s="6">
        <v>2.5041736227044999E-2</v>
      </c>
      <c r="R69"/>
    </row>
    <row r="70" spans="1:18" x14ac:dyDescent="0.35">
      <c r="A70" t="s">
        <v>39</v>
      </c>
      <c r="B70" s="4">
        <v>460</v>
      </c>
      <c r="C70" s="4">
        <v>10890.3833333333</v>
      </c>
      <c r="D70" s="4">
        <v>23.674746376811498</v>
      </c>
      <c r="E70" s="4">
        <v>20</v>
      </c>
      <c r="F70" s="6">
        <v>4.3478260869565202E-2</v>
      </c>
      <c r="I70" s="9"/>
      <c r="K70" t="s">
        <v>48</v>
      </c>
      <c r="L70" s="4">
        <v>597</v>
      </c>
      <c r="M70" s="4">
        <v>3801.0166666666601</v>
      </c>
      <c r="N70" s="4">
        <v>6.3668620882188698</v>
      </c>
      <c r="O70" s="4">
        <v>20</v>
      </c>
      <c r="P70" s="6">
        <v>3.3500837520938E-2</v>
      </c>
      <c r="R70"/>
    </row>
    <row r="71" spans="1:18" x14ac:dyDescent="0.35">
      <c r="A71" t="s">
        <v>40</v>
      </c>
      <c r="B71" s="4">
        <v>453</v>
      </c>
      <c r="C71" s="4">
        <v>1273.2833333333299</v>
      </c>
      <c r="D71" s="4">
        <v>2.8107799852832902</v>
      </c>
      <c r="E71" s="4">
        <v>224</v>
      </c>
      <c r="F71" s="6">
        <v>0.49448123620308998</v>
      </c>
      <c r="I71" s="9"/>
      <c r="K71" t="s">
        <v>47</v>
      </c>
      <c r="L71" s="4">
        <v>589</v>
      </c>
      <c r="M71" s="4">
        <v>4287.4833333333299</v>
      </c>
      <c r="N71" s="4">
        <v>7.2792586304470799</v>
      </c>
      <c r="O71" s="4">
        <v>21</v>
      </c>
      <c r="P71" s="6">
        <v>3.5653650254668899E-2</v>
      </c>
      <c r="R71"/>
    </row>
    <row r="72" spans="1:18" x14ac:dyDescent="0.35">
      <c r="A72" t="s">
        <v>41</v>
      </c>
      <c r="B72" s="4">
        <v>452</v>
      </c>
      <c r="C72" s="4">
        <v>6354.8333333333303</v>
      </c>
      <c r="D72" s="4">
        <v>14.0593657817109</v>
      </c>
      <c r="E72" s="4">
        <v>21</v>
      </c>
      <c r="F72" s="6">
        <v>4.6460176991150397E-2</v>
      </c>
      <c r="I72" s="9"/>
      <c r="K72" t="s">
        <v>46</v>
      </c>
      <c r="L72" s="4">
        <v>564</v>
      </c>
      <c r="M72" s="4">
        <v>2477.4333333333302</v>
      </c>
      <c r="N72" s="4">
        <v>4.3926122931442002</v>
      </c>
      <c r="O72" s="4">
        <v>14</v>
      </c>
      <c r="P72" s="6">
        <v>2.48226950354609E-2</v>
      </c>
      <c r="R72"/>
    </row>
    <row r="73" spans="1:18" x14ac:dyDescent="0.35">
      <c r="A73" t="s">
        <v>42</v>
      </c>
      <c r="B73" s="4">
        <v>438</v>
      </c>
      <c r="C73" s="4">
        <v>4461.5833333333303</v>
      </c>
      <c r="D73" s="4">
        <v>10.1862633181126</v>
      </c>
      <c r="E73" s="4">
        <v>13</v>
      </c>
      <c r="F73" s="6">
        <v>2.9680365296803599E-2</v>
      </c>
      <c r="I73" s="9"/>
      <c r="K73" t="s">
        <v>45</v>
      </c>
      <c r="L73" s="4">
        <v>557</v>
      </c>
      <c r="M73" s="4">
        <v>6789.9666666666599</v>
      </c>
      <c r="N73" s="4">
        <v>12.190245362058601</v>
      </c>
      <c r="O73" s="4">
        <v>9</v>
      </c>
      <c r="P73" s="6">
        <v>1.61579892280071E-2</v>
      </c>
      <c r="R73"/>
    </row>
    <row r="74" spans="1:18" x14ac:dyDescent="0.35">
      <c r="A74" t="s">
        <v>43</v>
      </c>
      <c r="B74" s="4">
        <v>428</v>
      </c>
      <c r="C74" s="4">
        <v>5843.3833333333296</v>
      </c>
      <c r="D74" s="4">
        <v>13.6527647975077</v>
      </c>
      <c r="E74" s="4">
        <v>16</v>
      </c>
      <c r="F74" s="6">
        <v>3.73831775700934E-2</v>
      </c>
      <c r="I74" s="9"/>
      <c r="K74" t="s">
        <v>44</v>
      </c>
      <c r="L74" s="4">
        <v>544</v>
      </c>
      <c r="M74" s="4">
        <v>7606.7666666666601</v>
      </c>
      <c r="N74" s="4">
        <v>13.983026960784301</v>
      </c>
      <c r="O74" s="4">
        <v>13</v>
      </c>
      <c r="P74" s="6">
        <v>2.38970588235294E-2</v>
      </c>
      <c r="R74"/>
    </row>
    <row r="75" spans="1:18" x14ac:dyDescent="0.35">
      <c r="A75" t="s">
        <v>45</v>
      </c>
      <c r="B75" s="4">
        <v>557</v>
      </c>
      <c r="C75" s="4">
        <v>6789.9666666666599</v>
      </c>
      <c r="D75" s="4">
        <v>12.190245362058601</v>
      </c>
      <c r="E75" s="4">
        <v>9</v>
      </c>
      <c r="F75" s="6">
        <v>1.61579892280071E-2</v>
      </c>
      <c r="I75" s="9"/>
    </row>
    <row r="76" spans="1:18" x14ac:dyDescent="0.35">
      <c r="A76" t="s">
        <v>44</v>
      </c>
      <c r="B76" s="4">
        <v>544</v>
      </c>
      <c r="C76" s="4">
        <v>7606.7666666666601</v>
      </c>
      <c r="D76" s="4">
        <v>13.983026960784301</v>
      </c>
      <c r="E76" s="4">
        <v>13</v>
      </c>
      <c r="F76" s="6">
        <v>2.38970588235294E-2</v>
      </c>
      <c r="I76" s="9"/>
    </row>
  </sheetData>
  <mergeCells count="2">
    <mergeCell ref="A1:F1"/>
    <mergeCell ref="K1:P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selection activeCell="A37" sqref="A23:G37"/>
    </sheetView>
  </sheetViews>
  <sheetFormatPr defaultRowHeight="14.5" x14ac:dyDescent="0.35"/>
  <sheetData>
    <row r="1" spans="1:7" x14ac:dyDescent="0.35">
      <c r="A1" t="s">
        <v>0</v>
      </c>
    </row>
    <row r="2" spans="1:7" x14ac:dyDescent="0.35">
      <c r="A2" t="s">
        <v>1</v>
      </c>
    </row>
    <row r="3" spans="1:7" x14ac:dyDescent="0.35">
      <c r="A3" t="s">
        <v>2</v>
      </c>
    </row>
    <row r="4" spans="1:7" x14ac:dyDescent="0.35">
      <c r="A4" t="s">
        <v>3</v>
      </c>
    </row>
    <row r="5" spans="1:7" x14ac:dyDescent="0.35">
      <c r="A5" t="s">
        <v>0</v>
      </c>
    </row>
    <row r="8" spans="1:7" x14ac:dyDescent="0.35">
      <c r="A8" t="s">
        <v>4</v>
      </c>
    </row>
    <row r="9" spans="1:7" x14ac:dyDescent="0.35">
      <c r="A9" t="s">
        <v>5</v>
      </c>
    </row>
    <row r="10" spans="1:7" x14ac:dyDescent="0.35">
      <c r="A10" t="s">
        <v>4</v>
      </c>
    </row>
    <row r="11" spans="1:7" x14ac:dyDescent="0.35">
      <c r="B11" t="s">
        <v>66</v>
      </c>
      <c r="C11" t="s">
        <v>6</v>
      </c>
      <c r="D11" t="s">
        <v>7</v>
      </c>
      <c r="E11" t="s">
        <v>8</v>
      </c>
      <c r="F11" t="s">
        <v>9</v>
      </c>
      <c r="G11" t="s">
        <v>10</v>
      </c>
    </row>
    <row r="12" spans="1:7" x14ac:dyDescent="0.35">
      <c r="A12" t="s">
        <v>11</v>
      </c>
      <c r="B12">
        <v>24252</v>
      </c>
      <c r="C12">
        <v>52145</v>
      </c>
      <c r="D12">
        <v>700036.01666666602</v>
      </c>
      <c r="E12">
        <v>13.424796560871901</v>
      </c>
      <c r="F12">
        <v>4718</v>
      </c>
      <c r="G12">
        <v>9.0478473487390895E-2</v>
      </c>
    </row>
    <row r="13" spans="1:7" x14ac:dyDescent="0.35">
      <c r="A13" t="s">
        <v>12</v>
      </c>
      <c r="B13">
        <v>18307</v>
      </c>
      <c r="C13">
        <v>35973</v>
      </c>
      <c r="D13">
        <v>448735.1</v>
      </c>
      <c r="E13">
        <v>12.474219553554001</v>
      </c>
      <c r="F13">
        <v>808</v>
      </c>
      <c r="G13">
        <v>2.2461290412253601E-2</v>
      </c>
    </row>
    <row r="14" spans="1:7" x14ac:dyDescent="0.35">
      <c r="A14" t="s">
        <v>13</v>
      </c>
      <c r="B14">
        <v>3902</v>
      </c>
      <c r="C14">
        <v>9534</v>
      </c>
      <c r="D14">
        <v>147382.15</v>
      </c>
      <c r="E14">
        <v>15.4585850639815</v>
      </c>
      <c r="F14">
        <v>2391</v>
      </c>
      <c r="G14">
        <v>0.250786658275645</v>
      </c>
    </row>
    <row r="15" spans="1:7" x14ac:dyDescent="0.35">
      <c r="A15" t="s">
        <v>14</v>
      </c>
      <c r="B15">
        <v>2686</v>
      </c>
      <c r="C15">
        <v>6638</v>
      </c>
      <c r="D15">
        <v>103918.76666666599</v>
      </c>
      <c r="E15">
        <v>15.6551320678919</v>
      </c>
      <c r="F15">
        <v>1519</v>
      </c>
      <c r="G15">
        <v>0.22883398614040301</v>
      </c>
    </row>
    <row r="18" spans="1:7" x14ac:dyDescent="0.35">
      <c r="A18" t="s">
        <v>4</v>
      </c>
    </row>
    <row r="19" spans="1:7" x14ac:dyDescent="0.35">
      <c r="A19" t="s">
        <v>15</v>
      </c>
    </row>
    <row r="20" spans="1:7" x14ac:dyDescent="0.35">
      <c r="A20" t="s">
        <v>4</v>
      </c>
    </row>
    <row r="21" spans="1:7" x14ac:dyDescent="0.35">
      <c r="B21" t="s">
        <v>66</v>
      </c>
      <c r="C21" t="s">
        <v>6</v>
      </c>
      <c r="D21" t="s">
        <v>7</v>
      </c>
      <c r="E21" t="s">
        <v>8</v>
      </c>
      <c r="F21" t="s">
        <v>9</v>
      </c>
      <c r="G21" t="s">
        <v>10</v>
      </c>
    </row>
    <row r="22" spans="1:7" x14ac:dyDescent="0.35">
      <c r="A22" t="s">
        <v>16</v>
      </c>
      <c r="B22">
        <v>24252</v>
      </c>
      <c r="C22">
        <v>52145</v>
      </c>
      <c r="D22">
        <v>700036.01666666602</v>
      </c>
      <c r="E22">
        <v>13.424796560871901</v>
      </c>
      <c r="F22">
        <v>4718</v>
      </c>
      <c r="G22">
        <v>9.0478473487390895E-2</v>
      </c>
    </row>
    <row r="23" spans="1:7" x14ac:dyDescent="0.35">
      <c r="A23" s="1">
        <v>42826</v>
      </c>
      <c r="B23">
        <v>1921</v>
      </c>
      <c r="C23">
        <v>3413</v>
      </c>
      <c r="D23">
        <v>53025.599999999999</v>
      </c>
      <c r="E23">
        <v>15.536360972751201</v>
      </c>
      <c r="F23">
        <v>345</v>
      </c>
      <c r="G23">
        <v>0.101084090243187</v>
      </c>
    </row>
    <row r="24" spans="1:7" x14ac:dyDescent="0.35">
      <c r="A24" s="1">
        <v>42827</v>
      </c>
      <c r="B24">
        <v>2344</v>
      </c>
      <c r="C24">
        <v>3881</v>
      </c>
      <c r="D24">
        <v>57997.5666666666</v>
      </c>
      <c r="E24">
        <v>14.943974920553099</v>
      </c>
      <c r="F24">
        <v>337</v>
      </c>
      <c r="G24">
        <v>8.6833290389074905E-2</v>
      </c>
    </row>
    <row r="25" spans="1:7" x14ac:dyDescent="0.35">
      <c r="A25" s="1">
        <v>42828</v>
      </c>
      <c r="B25">
        <v>1716</v>
      </c>
      <c r="C25">
        <v>2826</v>
      </c>
      <c r="D25">
        <v>40900.916666666599</v>
      </c>
      <c r="E25">
        <v>14.473077376739701</v>
      </c>
      <c r="F25">
        <v>383</v>
      </c>
      <c r="G25">
        <v>0.13552724699221499</v>
      </c>
    </row>
    <row r="26" spans="1:7" x14ac:dyDescent="0.35">
      <c r="A26" s="1">
        <v>42829</v>
      </c>
      <c r="B26">
        <v>2266</v>
      </c>
      <c r="C26">
        <v>3655</v>
      </c>
      <c r="D26">
        <v>51370.483333333301</v>
      </c>
      <c r="E26">
        <v>14.054851801185499</v>
      </c>
      <c r="F26">
        <v>311</v>
      </c>
      <c r="G26">
        <v>8.5088919288645606E-2</v>
      </c>
    </row>
    <row r="27" spans="1:7" x14ac:dyDescent="0.35">
      <c r="A27" s="1">
        <v>42830</v>
      </c>
      <c r="B27">
        <v>2471</v>
      </c>
      <c r="C27">
        <v>3831</v>
      </c>
      <c r="D27">
        <v>52650.7</v>
      </c>
      <c r="E27">
        <v>13.7433307230488</v>
      </c>
      <c r="F27">
        <v>304</v>
      </c>
      <c r="G27">
        <v>7.9352649438788794E-2</v>
      </c>
    </row>
    <row r="28" spans="1:7" x14ac:dyDescent="0.35">
      <c r="A28" s="1">
        <v>42831</v>
      </c>
      <c r="B28">
        <v>1968</v>
      </c>
      <c r="C28">
        <v>3142</v>
      </c>
      <c r="D28">
        <v>44240.983333333301</v>
      </c>
      <c r="E28">
        <v>14.0805166560577</v>
      </c>
      <c r="F28">
        <v>261</v>
      </c>
      <c r="G28">
        <v>8.3068109484404795E-2</v>
      </c>
    </row>
    <row r="29" spans="1:7" x14ac:dyDescent="0.35">
      <c r="A29" s="1">
        <v>42832</v>
      </c>
      <c r="B29">
        <v>1549</v>
      </c>
      <c r="C29">
        <v>2423</v>
      </c>
      <c r="D29">
        <v>32588.75</v>
      </c>
      <c r="E29">
        <v>13.449752373091201</v>
      </c>
      <c r="F29">
        <v>285</v>
      </c>
      <c r="G29">
        <v>0.117622781675608</v>
      </c>
    </row>
    <row r="30" spans="1:7" x14ac:dyDescent="0.35">
      <c r="A30" s="1">
        <v>42833</v>
      </c>
      <c r="B30">
        <v>2217</v>
      </c>
      <c r="C30">
        <v>3661</v>
      </c>
      <c r="D30">
        <v>52810.333333333299</v>
      </c>
      <c r="E30">
        <v>14.4251115360101</v>
      </c>
      <c r="F30">
        <v>325</v>
      </c>
      <c r="G30">
        <v>8.8773559136847799E-2</v>
      </c>
    </row>
    <row r="31" spans="1:7" x14ac:dyDescent="0.35">
      <c r="A31" s="1">
        <v>42834</v>
      </c>
      <c r="B31">
        <v>2208</v>
      </c>
      <c r="C31">
        <v>3503</v>
      </c>
      <c r="D31">
        <v>46889.333333333299</v>
      </c>
      <c r="E31">
        <v>13.3854791131411</v>
      </c>
      <c r="F31">
        <v>290</v>
      </c>
      <c r="G31">
        <v>8.2786183271481503E-2</v>
      </c>
    </row>
    <row r="32" spans="1:7" x14ac:dyDescent="0.35">
      <c r="A32" s="1">
        <v>42835</v>
      </c>
      <c r="B32">
        <v>1930</v>
      </c>
      <c r="C32">
        <v>3321</v>
      </c>
      <c r="D32">
        <v>45045.8166666666</v>
      </c>
      <c r="E32">
        <v>13.563931546722801</v>
      </c>
      <c r="F32">
        <v>382</v>
      </c>
      <c r="G32">
        <v>0.115025594700391</v>
      </c>
    </row>
    <row r="33" spans="1:7" x14ac:dyDescent="0.35">
      <c r="A33" s="1">
        <v>42836</v>
      </c>
      <c r="B33">
        <v>2486</v>
      </c>
      <c r="C33">
        <v>4878</v>
      </c>
      <c r="D33">
        <v>44111.366666666603</v>
      </c>
      <c r="E33">
        <v>9.0429205958726193</v>
      </c>
      <c r="F33">
        <v>338</v>
      </c>
      <c r="G33">
        <v>6.9290692906929005E-2</v>
      </c>
    </row>
    <row r="34" spans="1:7" x14ac:dyDescent="0.35">
      <c r="A34" s="1">
        <v>42837</v>
      </c>
      <c r="B34">
        <v>2609</v>
      </c>
      <c r="C34">
        <v>4269</v>
      </c>
      <c r="D34">
        <v>55643.966666666602</v>
      </c>
      <c r="E34">
        <v>13.0344264855157</v>
      </c>
      <c r="F34">
        <v>338</v>
      </c>
      <c r="G34">
        <v>7.9175450925275198E-2</v>
      </c>
    </row>
    <row r="35" spans="1:7" x14ac:dyDescent="0.35">
      <c r="A35" s="1">
        <v>42838</v>
      </c>
      <c r="B35">
        <v>2269</v>
      </c>
      <c r="C35">
        <v>3685</v>
      </c>
      <c r="D35">
        <v>50105.716666666602</v>
      </c>
      <c r="E35">
        <v>13.597209407507901</v>
      </c>
      <c r="F35">
        <v>294</v>
      </c>
      <c r="G35">
        <v>7.9782903663500604E-2</v>
      </c>
    </row>
    <row r="36" spans="1:7" x14ac:dyDescent="0.35">
      <c r="A36" s="1">
        <v>42839</v>
      </c>
      <c r="B36">
        <v>1530</v>
      </c>
      <c r="C36">
        <v>2501</v>
      </c>
      <c r="D36">
        <v>32769.233333333301</v>
      </c>
      <c r="E36">
        <v>13.1024523523923</v>
      </c>
      <c r="F36">
        <v>248</v>
      </c>
      <c r="G36">
        <v>9.9160335865653704E-2</v>
      </c>
    </row>
    <row r="37" spans="1:7" x14ac:dyDescent="0.35">
      <c r="A37" s="1">
        <v>42840</v>
      </c>
      <c r="B37">
        <v>1896</v>
      </c>
      <c r="C37">
        <v>3156</v>
      </c>
      <c r="D37">
        <v>39885.25</v>
      </c>
      <c r="E37">
        <v>12.6379119138149</v>
      </c>
      <c r="F37">
        <v>277</v>
      </c>
      <c r="G37">
        <v>8.7769328263624796E-2</v>
      </c>
    </row>
    <row r="40" spans="1:7" x14ac:dyDescent="0.35">
      <c r="A40" t="s">
        <v>4</v>
      </c>
    </row>
    <row r="41" spans="1:7" x14ac:dyDescent="0.35">
      <c r="A41" t="s">
        <v>17</v>
      </c>
    </row>
    <row r="42" spans="1:7" x14ac:dyDescent="0.35">
      <c r="A42" t="s">
        <v>4</v>
      </c>
    </row>
    <row r="43" spans="1:7" x14ac:dyDescent="0.35">
      <c r="B43" t="s">
        <v>6</v>
      </c>
      <c r="C43" t="s">
        <v>7</v>
      </c>
      <c r="D43" t="s">
        <v>8</v>
      </c>
      <c r="E43" t="s">
        <v>9</v>
      </c>
      <c r="F43" t="s">
        <v>10</v>
      </c>
    </row>
    <row r="44" spans="1:7" x14ac:dyDescent="0.35">
      <c r="A44" t="s">
        <v>18</v>
      </c>
      <c r="B44">
        <v>52145</v>
      </c>
      <c r="C44">
        <v>700036.01666666602</v>
      </c>
      <c r="D44">
        <v>13.424796560871901</v>
      </c>
      <c r="E44">
        <v>4718</v>
      </c>
      <c r="F44">
        <v>9.0478473487390895E-2</v>
      </c>
    </row>
    <row r="45" spans="1:7" x14ac:dyDescent="0.35">
      <c r="A45" t="s">
        <v>19</v>
      </c>
      <c r="B45">
        <v>1611</v>
      </c>
      <c r="C45">
        <v>27138.75</v>
      </c>
      <c r="D45">
        <v>16.8459031657355</v>
      </c>
      <c r="E45">
        <v>446</v>
      </c>
      <c r="F45">
        <v>0.27684667908131499</v>
      </c>
    </row>
    <row r="46" spans="1:7" x14ac:dyDescent="0.35">
      <c r="A46" t="s">
        <v>20</v>
      </c>
      <c r="B46">
        <v>1125</v>
      </c>
      <c r="C46">
        <v>16846.650000000001</v>
      </c>
      <c r="D46">
        <v>14.9748</v>
      </c>
      <c r="E46">
        <v>257</v>
      </c>
      <c r="F46">
        <v>0.22844444444444401</v>
      </c>
    </row>
    <row r="47" spans="1:7" x14ac:dyDescent="0.35">
      <c r="A47" t="s">
        <v>21</v>
      </c>
      <c r="B47">
        <v>1024</v>
      </c>
      <c r="C47">
        <v>13094.25</v>
      </c>
      <c r="D47">
        <v>12.787353515625</v>
      </c>
      <c r="E47">
        <v>64</v>
      </c>
      <c r="F47">
        <v>6.25E-2</v>
      </c>
    </row>
    <row r="48" spans="1:7" x14ac:dyDescent="0.35">
      <c r="A48" t="s">
        <v>22</v>
      </c>
      <c r="B48">
        <v>952</v>
      </c>
      <c r="C48">
        <v>17113.116666666599</v>
      </c>
      <c r="D48">
        <v>17.975962885154001</v>
      </c>
      <c r="E48">
        <v>281</v>
      </c>
      <c r="F48">
        <v>0.29516806722688999</v>
      </c>
    </row>
    <row r="49" spans="1:6" x14ac:dyDescent="0.35">
      <c r="A49" t="s">
        <v>23</v>
      </c>
      <c r="B49">
        <v>927</v>
      </c>
      <c r="C49">
        <v>12137.366666666599</v>
      </c>
      <c r="D49">
        <v>13.0931679252067</v>
      </c>
      <c r="E49">
        <v>58</v>
      </c>
      <c r="F49">
        <v>6.2567421790722694E-2</v>
      </c>
    </row>
    <row r="50" spans="1:6" x14ac:dyDescent="0.35">
      <c r="A50" t="s">
        <v>24</v>
      </c>
      <c r="B50">
        <v>907</v>
      </c>
      <c r="C50">
        <v>11788.766666666599</v>
      </c>
      <c r="D50">
        <v>12.9975376699742</v>
      </c>
      <c r="E50">
        <v>48</v>
      </c>
      <c r="F50">
        <v>5.2921719955898498E-2</v>
      </c>
    </row>
    <row r="51" spans="1:6" x14ac:dyDescent="0.35">
      <c r="A51" t="s">
        <v>25</v>
      </c>
      <c r="B51">
        <v>823</v>
      </c>
      <c r="C51">
        <v>13977.2</v>
      </c>
      <c r="D51">
        <v>16.9832320777642</v>
      </c>
      <c r="E51">
        <v>115</v>
      </c>
      <c r="F51">
        <v>0.13973268529769101</v>
      </c>
    </row>
    <row r="52" spans="1:6" x14ac:dyDescent="0.35">
      <c r="A52" t="s">
        <v>26</v>
      </c>
      <c r="B52">
        <v>817</v>
      </c>
      <c r="C52">
        <v>4215.75</v>
      </c>
      <c r="D52">
        <v>5.1600367197062402</v>
      </c>
      <c r="E52">
        <v>24</v>
      </c>
      <c r="F52">
        <v>2.9375764993880001E-2</v>
      </c>
    </row>
    <row r="53" spans="1:6" x14ac:dyDescent="0.35">
      <c r="A53" t="s">
        <v>27</v>
      </c>
      <c r="B53">
        <v>815</v>
      </c>
      <c r="C53">
        <v>11149.833333333299</v>
      </c>
      <c r="D53">
        <v>13.6807770961145</v>
      </c>
      <c r="E53">
        <v>26</v>
      </c>
      <c r="F53">
        <v>3.1901840490797501E-2</v>
      </c>
    </row>
    <row r="54" spans="1:6" x14ac:dyDescent="0.35">
      <c r="A54" t="s">
        <v>28</v>
      </c>
      <c r="B54">
        <v>741</v>
      </c>
      <c r="C54">
        <v>4451.6000000000004</v>
      </c>
      <c r="D54">
        <v>6.0075573549257699</v>
      </c>
      <c r="E54">
        <v>20</v>
      </c>
      <c r="F54">
        <v>2.6990553306342702E-2</v>
      </c>
    </row>
    <row r="55" spans="1:6" x14ac:dyDescent="0.35">
      <c r="A55" t="s">
        <v>29</v>
      </c>
      <c r="B55">
        <v>695</v>
      </c>
      <c r="C55">
        <v>4679.3999999999996</v>
      </c>
      <c r="D55">
        <v>6.73294964028777</v>
      </c>
      <c r="E55">
        <v>17</v>
      </c>
      <c r="F55">
        <v>2.44604316546762E-2</v>
      </c>
    </row>
    <row r="56" spans="1:6" x14ac:dyDescent="0.35">
      <c r="A56" t="s">
        <v>30</v>
      </c>
      <c r="B56">
        <v>694</v>
      </c>
      <c r="C56">
        <v>10376.15</v>
      </c>
      <c r="D56">
        <v>14.951224783861599</v>
      </c>
      <c r="E56">
        <v>144</v>
      </c>
      <c r="F56">
        <v>0.207492795389049</v>
      </c>
    </row>
    <row r="57" spans="1:6" x14ac:dyDescent="0.35">
      <c r="A57" t="s">
        <v>31</v>
      </c>
      <c r="B57">
        <v>619</v>
      </c>
      <c r="C57">
        <v>9719.3666666666595</v>
      </c>
      <c r="D57">
        <v>15.701723209477599</v>
      </c>
      <c r="E57">
        <v>153</v>
      </c>
      <c r="F57">
        <v>0.24717285945072601</v>
      </c>
    </row>
    <row r="58" spans="1:6" x14ac:dyDescent="0.35">
      <c r="A58" t="s">
        <v>32</v>
      </c>
      <c r="B58">
        <v>599</v>
      </c>
      <c r="C58">
        <v>9210.9166666666606</v>
      </c>
      <c r="D58">
        <v>15.377156371730599</v>
      </c>
      <c r="E58">
        <v>15</v>
      </c>
      <c r="F58">
        <v>2.5041736227044999E-2</v>
      </c>
    </row>
    <row r="59" spans="1:6" x14ac:dyDescent="0.35">
      <c r="A59" t="s">
        <v>33</v>
      </c>
      <c r="B59">
        <v>541</v>
      </c>
      <c r="C59">
        <v>5527.5666666666602</v>
      </c>
      <c r="D59">
        <v>10.217313616759</v>
      </c>
      <c r="E59">
        <v>13</v>
      </c>
      <c r="F59">
        <v>2.4029574861367801E-2</v>
      </c>
    </row>
    <row r="60" spans="1:6" x14ac:dyDescent="0.35">
      <c r="A60" t="s">
        <v>34</v>
      </c>
      <c r="B60">
        <v>510</v>
      </c>
      <c r="C60">
        <v>8392.7999999999993</v>
      </c>
      <c r="D60">
        <v>16.456470588235199</v>
      </c>
      <c r="E60">
        <v>14</v>
      </c>
      <c r="F60">
        <v>2.74509803921568E-2</v>
      </c>
    </row>
    <row r="61" spans="1:6" x14ac:dyDescent="0.35">
      <c r="A61" t="s">
        <v>35</v>
      </c>
      <c r="B61">
        <v>508</v>
      </c>
      <c r="C61">
        <v>7349.2333333333299</v>
      </c>
      <c r="D61">
        <v>14.466994750656101</v>
      </c>
      <c r="E61">
        <v>53</v>
      </c>
      <c r="F61">
        <v>0.104330708661417</v>
      </c>
    </row>
    <row r="62" spans="1:6" x14ac:dyDescent="0.35">
      <c r="A62" t="s">
        <v>36</v>
      </c>
      <c r="B62">
        <v>496</v>
      </c>
      <c r="C62">
        <v>7574.1666666666597</v>
      </c>
      <c r="D62">
        <v>15.270497311827899</v>
      </c>
      <c r="E62">
        <v>15</v>
      </c>
      <c r="F62">
        <v>3.0241935483870899E-2</v>
      </c>
    </row>
    <row r="63" spans="1:6" x14ac:dyDescent="0.35">
      <c r="A63" t="s">
        <v>37</v>
      </c>
      <c r="B63">
        <v>490</v>
      </c>
      <c r="C63">
        <v>6627.3666666666604</v>
      </c>
      <c r="D63">
        <v>13.525238095238</v>
      </c>
      <c r="E63">
        <v>9</v>
      </c>
      <c r="F63">
        <v>1.8367346938775501E-2</v>
      </c>
    </row>
    <row r="64" spans="1:6" x14ac:dyDescent="0.35">
      <c r="A64" t="s">
        <v>38</v>
      </c>
      <c r="B64">
        <v>466</v>
      </c>
      <c r="C64">
        <v>7764.15</v>
      </c>
      <c r="D64">
        <v>16.661266094420601</v>
      </c>
      <c r="E64">
        <v>102</v>
      </c>
      <c r="F64">
        <v>0.218884120171673</v>
      </c>
    </row>
    <row r="65" spans="1:6" x14ac:dyDescent="0.35">
      <c r="A65" t="s">
        <v>39</v>
      </c>
      <c r="B65">
        <v>460</v>
      </c>
      <c r="C65">
        <v>10890.3833333333</v>
      </c>
      <c r="D65">
        <v>23.674746376811498</v>
      </c>
      <c r="E65">
        <v>20</v>
      </c>
      <c r="F65">
        <v>4.3478260869565202E-2</v>
      </c>
    </row>
    <row r="66" spans="1:6" x14ac:dyDescent="0.35">
      <c r="A66" t="s">
        <v>40</v>
      </c>
      <c r="B66">
        <v>453</v>
      </c>
      <c r="C66">
        <v>1273.2833333333299</v>
      </c>
      <c r="D66">
        <v>2.8107799852832902</v>
      </c>
      <c r="E66">
        <v>224</v>
      </c>
      <c r="F66">
        <v>0.49448123620308998</v>
      </c>
    </row>
    <row r="67" spans="1:6" x14ac:dyDescent="0.35">
      <c r="A67" t="s">
        <v>41</v>
      </c>
      <c r="B67">
        <v>452</v>
      </c>
      <c r="C67">
        <v>6354.8333333333303</v>
      </c>
      <c r="D67">
        <v>14.0593657817109</v>
      </c>
      <c r="E67">
        <v>21</v>
      </c>
      <c r="F67">
        <v>4.6460176991150397E-2</v>
      </c>
    </row>
    <row r="68" spans="1:6" x14ac:dyDescent="0.35">
      <c r="A68" t="s">
        <v>42</v>
      </c>
      <c r="B68">
        <v>438</v>
      </c>
      <c r="C68">
        <v>4461.5833333333303</v>
      </c>
      <c r="D68">
        <v>10.1862633181126</v>
      </c>
      <c r="E68">
        <v>13</v>
      </c>
      <c r="F68">
        <v>2.9680365296803599E-2</v>
      </c>
    </row>
    <row r="69" spans="1:6" x14ac:dyDescent="0.35">
      <c r="A69" t="s">
        <v>43</v>
      </c>
      <c r="B69">
        <v>428</v>
      </c>
      <c r="C69">
        <v>5843.3833333333296</v>
      </c>
      <c r="D69">
        <v>13.6527647975077</v>
      </c>
      <c r="E69">
        <v>16</v>
      </c>
      <c r="F69">
        <v>3.73831775700934E-2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/>
  </sheetViews>
  <sheetFormatPr defaultRowHeight="14.5" x14ac:dyDescent="0.35"/>
  <sheetData>
    <row r="1" spans="1:7" x14ac:dyDescent="0.35">
      <c r="A1" t="s">
        <v>0</v>
      </c>
    </row>
    <row r="2" spans="1:7" x14ac:dyDescent="0.35">
      <c r="A2" t="s">
        <v>1</v>
      </c>
    </row>
    <row r="3" spans="1:7" x14ac:dyDescent="0.35">
      <c r="A3" t="s">
        <v>2</v>
      </c>
    </row>
    <row r="4" spans="1:7" x14ac:dyDescent="0.35">
      <c r="A4" t="s">
        <v>3</v>
      </c>
    </row>
    <row r="5" spans="1:7" x14ac:dyDescent="0.35">
      <c r="A5" t="s">
        <v>0</v>
      </c>
    </row>
    <row r="8" spans="1:7" x14ac:dyDescent="0.35">
      <c r="A8" t="s">
        <v>4</v>
      </c>
    </row>
    <row r="9" spans="1:7" x14ac:dyDescent="0.35">
      <c r="A9" t="s">
        <v>5</v>
      </c>
    </row>
    <row r="10" spans="1:7" x14ac:dyDescent="0.35">
      <c r="A10" t="s">
        <v>4</v>
      </c>
    </row>
    <row r="11" spans="1:7" x14ac:dyDescent="0.35">
      <c r="B11" t="s">
        <v>66</v>
      </c>
      <c r="C11" t="s">
        <v>6</v>
      </c>
      <c r="D11" t="s">
        <v>7</v>
      </c>
      <c r="E11" t="s">
        <v>8</v>
      </c>
      <c r="F11" t="s">
        <v>9</v>
      </c>
      <c r="G11" t="s">
        <v>10</v>
      </c>
    </row>
    <row r="12" spans="1:7" x14ac:dyDescent="0.35">
      <c r="A12" t="s">
        <v>11</v>
      </c>
      <c r="B12">
        <v>48872</v>
      </c>
      <c r="C12">
        <v>112600</v>
      </c>
      <c r="D12">
        <v>1533681.1</v>
      </c>
      <c r="E12">
        <v>13.620613676731701</v>
      </c>
      <c r="F12">
        <v>6201</v>
      </c>
      <c r="G12">
        <v>5.5071047957371201E-2</v>
      </c>
    </row>
    <row r="13" spans="1:7" x14ac:dyDescent="0.35">
      <c r="A13" t="s">
        <v>55</v>
      </c>
      <c r="B13">
        <v>27698</v>
      </c>
      <c r="C13">
        <v>60422</v>
      </c>
      <c r="D13">
        <v>833220.65</v>
      </c>
      <c r="E13">
        <v>13.790021018834199</v>
      </c>
      <c r="F13">
        <v>1483</v>
      </c>
      <c r="G13">
        <v>2.4544040250239901E-2</v>
      </c>
    </row>
    <row r="14" spans="1:7" x14ac:dyDescent="0.35">
      <c r="A14" t="s">
        <v>12</v>
      </c>
      <c r="B14">
        <v>18307</v>
      </c>
      <c r="C14">
        <v>35973</v>
      </c>
      <c r="D14">
        <v>448735.1</v>
      </c>
      <c r="E14">
        <v>12.474219553554001</v>
      </c>
      <c r="F14">
        <v>808</v>
      </c>
      <c r="G14">
        <v>2.2461290412253601E-2</v>
      </c>
    </row>
    <row r="15" spans="1:7" x14ac:dyDescent="0.35">
      <c r="A15" t="s">
        <v>13</v>
      </c>
      <c r="B15">
        <v>3902</v>
      </c>
      <c r="C15">
        <v>9534</v>
      </c>
      <c r="D15">
        <v>147382.15</v>
      </c>
      <c r="E15">
        <v>15.4585850639815</v>
      </c>
      <c r="F15">
        <v>2391</v>
      </c>
      <c r="G15">
        <v>0.250786658275645</v>
      </c>
    </row>
    <row r="16" spans="1:7" x14ac:dyDescent="0.35">
      <c r="A16" t="s">
        <v>14</v>
      </c>
      <c r="B16">
        <v>2686</v>
      </c>
      <c r="C16">
        <v>6638</v>
      </c>
      <c r="D16">
        <v>103918.76666666599</v>
      </c>
      <c r="E16">
        <v>15.6551320678919</v>
      </c>
      <c r="F16">
        <v>1519</v>
      </c>
      <c r="G16">
        <v>0.22883398614040301</v>
      </c>
    </row>
    <row r="17" spans="1:7" x14ac:dyDescent="0.35">
      <c r="A17" t="s">
        <v>54</v>
      </c>
      <c r="B17">
        <v>32</v>
      </c>
      <c r="C17">
        <v>33</v>
      </c>
      <c r="D17">
        <v>424.433333333333</v>
      </c>
      <c r="E17">
        <v>12.8616161616161</v>
      </c>
      <c r="F17">
        <v>0</v>
      </c>
      <c r="G17">
        <v>0</v>
      </c>
    </row>
    <row r="18" spans="1:7" x14ac:dyDescent="0.35">
      <c r="A18" t="s">
        <v>67</v>
      </c>
      <c r="B18">
        <v>1</v>
      </c>
      <c r="C18">
        <v>0</v>
      </c>
      <c r="D18">
        <v>0</v>
      </c>
      <c r="F18">
        <v>0</v>
      </c>
    </row>
    <row r="21" spans="1:7" x14ac:dyDescent="0.35">
      <c r="A21" t="s">
        <v>4</v>
      </c>
    </row>
    <row r="22" spans="1:7" x14ac:dyDescent="0.35">
      <c r="A22" t="s">
        <v>15</v>
      </c>
    </row>
    <row r="23" spans="1:7" x14ac:dyDescent="0.35">
      <c r="A23" t="s">
        <v>4</v>
      </c>
    </row>
    <row r="24" spans="1:7" x14ac:dyDescent="0.35">
      <c r="B24" t="s">
        <v>66</v>
      </c>
      <c r="C24" t="s">
        <v>6</v>
      </c>
      <c r="D24" t="s">
        <v>7</v>
      </c>
      <c r="E24" t="s">
        <v>8</v>
      </c>
      <c r="F24" t="s">
        <v>9</v>
      </c>
      <c r="G24" t="s">
        <v>10</v>
      </c>
    </row>
    <row r="25" spans="1:7" x14ac:dyDescent="0.35">
      <c r="A25" t="s">
        <v>16</v>
      </c>
      <c r="B25">
        <v>48872</v>
      </c>
      <c r="C25">
        <v>112600</v>
      </c>
      <c r="D25">
        <v>1533681.1</v>
      </c>
      <c r="E25">
        <v>13.620613676731701</v>
      </c>
      <c r="F25">
        <v>6201</v>
      </c>
      <c r="G25">
        <v>5.5071047957371201E-2</v>
      </c>
    </row>
    <row r="26" spans="1:7" x14ac:dyDescent="0.35">
      <c r="A26" s="1">
        <v>42826</v>
      </c>
      <c r="B26">
        <v>4277</v>
      </c>
      <c r="C26">
        <v>7573</v>
      </c>
      <c r="D26">
        <v>112751.85</v>
      </c>
      <c r="E26">
        <v>14.888663673577099</v>
      </c>
      <c r="F26">
        <v>429</v>
      </c>
      <c r="G26">
        <v>5.6648620097715499E-2</v>
      </c>
    </row>
    <row r="27" spans="1:7" x14ac:dyDescent="0.35">
      <c r="A27" s="1">
        <v>42827</v>
      </c>
      <c r="B27">
        <v>4965</v>
      </c>
      <c r="C27">
        <v>8627</v>
      </c>
      <c r="D27">
        <v>139649.1</v>
      </c>
      <c r="E27">
        <v>16.187446389243</v>
      </c>
      <c r="F27">
        <v>470</v>
      </c>
      <c r="G27">
        <v>5.4480120551756099E-2</v>
      </c>
    </row>
    <row r="28" spans="1:7" x14ac:dyDescent="0.35">
      <c r="A28" s="1">
        <v>42828</v>
      </c>
      <c r="B28">
        <v>3822</v>
      </c>
      <c r="C28">
        <v>6302</v>
      </c>
      <c r="D28">
        <v>91918.6</v>
      </c>
      <c r="E28">
        <v>14.585623611551799</v>
      </c>
      <c r="F28">
        <v>476</v>
      </c>
      <c r="G28">
        <v>7.5531577277054895E-2</v>
      </c>
    </row>
    <row r="29" spans="1:7" x14ac:dyDescent="0.35">
      <c r="A29" s="1">
        <v>42829</v>
      </c>
      <c r="B29">
        <v>4561</v>
      </c>
      <c r="C29">
        <v>7824</v>
      </c>
      <c r="D29">
        <v>108018.816666666</v>
      </c>
      <c r="E29">
        <v>13.8060859747784</v>
      </c>
      <c r="F29">
        <v>425</v>
      </c>
      <c r="G29">
        <v>5.4320040899795502E-2</v>
      </c>
    </row>
    <row r="30" spans="1:7" x14ac:dyDescent="0.35">
      <c r="A30" s="1">
        <v>42830</v>
      </c>
      <c r="B30">
        <v>5391</v>
      </c>
      <c r="C30">
        <v>9053</v>
      </c>
      <c r="D30">
        <v>131381.16666666599</v>
      </c>
      <c r="E30">
        <v>14.512445229942101</v>
      </c>
      <c r="F30">
        <v>436</v>
      </c>
      <c r="G30">
        <v>4.8160830663868302E-2</v>
      </c>
    </row>
    <row r="31" spans="1:7" x14ac:dyDescent="0.35">
      <c r="A31" s="1">
        <v>42831</v>
      </c>
      <c r="B31">
        <v>3675</v>
      </c>
      <c r="C31">
        <v>6024</v>
      </c>
      <c r="D31">
        <v>84308.2</v>
      </c>
      <c r="E31">
        <v>13.995385126162001</v>
      </c>
      <c r="F31">
        <v>339</v>
      </c>
      <c r="G31">
        <v>5.6274900398406297E-2</v>
      </c>
    </row>
    <row r="32" spans="1:7" x14ac:dyDescent="0.35">
      <c r="A32" s="1">
        <v>42832</v>
      </c>
      <c r="B32">
        <v>3063</v>
      </c>
      <c r="C32">
        <v>5021</v>
      </c>
      <c r="D32">
        <v>56973.516666666597</v>
      </c>
      <c r="E32">
        <v>11.347045741220199</v>
      </c>
      <c r="F32">
        <v>326</v>
      </c>
      <c r="G32">
        <v>6.4927305317665801E-2</v>
      </c>
    </row>
    <row r="33" spans="1:7" x14ac:dyDescent="0.35">
      <c r="A33" s="1">
        <v>42833</v>
      </c>
      <c r="B33">
        <v>4296</v>
      </c>
      <c r="C33">
        <v>7461</v>
      </c>
      <c r="D33">
        <v>105026.316666666</v>
      </c>
      <c r="E33">
        <v>14.076707769289101</v>
      </c>
      <c r="F33">
        <v>387</v>
      </c>
      <c r="G33">
        <v>5.1869722557297902E-2</v>
      </c>
    </row>
    <row r="34" spans="1:7" x14ac:dyDescent="0.35">
      <c r="A34" s="1">
        <v>42834</v>
      </c>
      <c r="B34">
        <v>4995</v>
      </c>
      <c r="C34">
        <v>8802</v>
      </c>
      <c r="D34">
        <v>134094.73333333299</v>
      </c>
      <c r="E34">
        <v>15.234575475270701</v>
      </c>
      <c r="F34">
        <v>444</v>
      </c>
      <c r="G34">
        <v>5.0443081117927703E-2</v>
      </c>
    </row>
    <row r="35" spans="1:7" x14ac:dyDescent="0.35">
      <c r="A35" s="1">
        <v>42835</v>
      </c>
      <c r="B35">
        <v>3749</v>
      </c>
      <c r="C35">
        <v>6338</v>
      </c>
      <c r="D35">
        <v>85272.083333333299</v>
      </c>
      <c r="E35">
        <v>13.454099610813</v>
      </c>
      <c r="F35">
        <v>467</v>
      </c>
      <c r="G35">
        <v>7.3682549700220895E-2</v>
      </c>
    </row>
    <row r="36" spans="1:7" x14ac:dyDescent="0.35">
      <c r="A36" s="1">
        <v>42836</v>
      </c>
      <c r="B36">
        <v>5245</v>
      </c>
      <c r="C36">
        <v>10518</v>
      </c>
      <c r="D36">
        <v>97488.966666666602</v>
      </c>
      <c r="E36">
        <v>9.2687741649236202</v>
      </c>
      <c r="F36">
        <v>496</v>
      </c>
      <c r="G36">
        <v>4.7157254230842299E-2</v>
      </c>
    </row>
    <row r="37" spans="1:7" x14ac:dyDescent="0.35">
      <c r="A37" s="1">
        <v>42837</v>
      </c>
      <c r="B37">
        <v>4711</v>
      </c>
      <c r="C37">
        <v>8001</v>
      </c>
      <c r="D37">
        <v>103865.866666666</v>
      </c>
      <c r="E37">
        <v>12.981610632004299</v>
      </c>
      <c r="F37">
        <v>411</v>
      </c>
      <c r="G37">
        <v>5.1368578927634002E-2</v>
      </c>
    </row>
    <row r="38" spans="1:7" x14ac:dyDescent="0.35">
      <c r="A38" s="1">
        <v>42838</v>
      </c>
      <c r="B38">
        <v>4777</v>
      </c>
      <c r="C38">
        <v>7826</v>
      </c>
      <c r="D38">
        <v>104375.71666666601</v>
      </c>
      <c r="E38">
        <v>13.337045319022</v>
      </c>
      <c r="F38">
        <v>403</v>
      </c>
      <c r="G38">
        <v>5.1495016611295602E-2</v>
      </c>
    </row>
    <row r="39" spans="1:7" x14ac:dyDescent="0.35">
      <c r="A39" s="1">
        <v>42839</v>
      </c>
      <c r="B39">
        <v>3370</v>
      </c>
      <c r="C39">
        <v>5676</v>
      </c>
      <c r="D39">
        <v>71631.416666666599</v>
      </c>
      <c r="E39">
        <v>12.620052266854501</v>
      </c>
      <c r="F39">
        <v>322</v>
      </c>
      <c r="G39">
        <v>5.6730091613812497E-2</v>
      </c>
    </row>
    <row r="40" spans="1:7" x14ac:dyDescent="0.35">
      <c r="A40" s="1">
        <v>42840</v>
      </c>
      <c r="B40">
        <v>4244</v>
      </c>
      <c r="C40">
        <v>7554</v>
      </c>
      <c r="D40">
        <v>106924.75</v>
      </c>
      <c r="E40">
        <v>14.1547193539846</v>
      </c>
      <c r="F40">
        <v>370</v>
      </c>
      <c r="G40">
        <v>4.8980672491395198E-2</v>
      </c>
    </row>
    <row r="43" spans="1:7" x14ac:dyDescent="0.35">
      <c r="A43" t="s">
        <v>4</v>
      </c>
    </row>
    <row r="44" spans="1:7" x14ac:dyDescent="0.35">
      <c r="A44" t="s">
        <v>17</v>
      </c>
    </row>
    <row r="45" spans="1:7" x14ac:dyDescent="0.35">
      <c r="A45" t="s">
        <v>4</v>
      </c>
    </row>
    <row r="46" spans="1:7" x14ac:dyDescent="0.35">
      <c r="B46" t="s">
        <v>6</v>
      </c>
      <c r="C46" t="s">
        <v>7</v>
      </c>
      <c r="D46" t="s">
        <v>8</v>
      </c>
      <c r="E46" t="s">
        <v>9</v>
      </c>
      <c r="F46" t="s">
        <v>10</v>
      </c>
    </row>
    <row r="47" spans="1:7" x14ac:dyDescent="0.35">
      <c r="A47" t="s">
        <v>18</v>
      </c>
      <c r="B47">
        <v>112600</v>
      </c>
      <c r="C47">
        <v>1533681.1</v>
      </c>
      <c r="D47">
        <v>13.620613676731701</v>
      </c>
      <c r="E47">
        <v>6201</v>
      </c>
      <c r="F47">
        <v>5.5071047957371201E-2</v>
      </c>
    </row>
    <row r="48" spans="1:7" x14ac:dyDescent="0.35">
      <c r="A48" t="s">
        <v>19</v>
      </c>
      <c r="B48">
        <v>4403</v>
      </c>
      <c r="C48">
        <v>75091</v>
      </c>
      <c r="D48">
        <v>17.054508289802399</v>
      </c>
      <c r="E48">
        <v>528</v>
      </c>
      <c r="F48">
        <v>0.119918237565296</v>
      </c>
    </row>
    <row r="49" spans="1:6" x14ac:dyDescent="0.35">
      <c r="A49" t="s">
        <v>20</v>
      </c>
      <c r="B49">
        <v>2750</v>
      </c>
      <c r="C49">
        <v>43931.5</v>
      </c>
      <c r="D49">
        <v>15.9750909090909</v>
      </c>
      <c r="E49">
        <v>296</v>
      </c>
      <c r="F49">
        <v>0.107636363636363</v>
      </c>
    </row>
    <row r="50" spans="1:6" x14ac:dyDescent="0.35">
      <c r="A50" t="s">
        <v>22</v>
      </c>
      <c r="B50">
        <v>2747</v>
      </c>
      <c r="C50">
        <v>47952.716666666602</v>
      </c>
      <c r="D50">
        <v>17.456394854993299</v>
      </c>
      <c r="E50">
        <v>353</v>
      </c>
      <c r="F50">
        <v>0.128503822351656</v>
      </c>
    </row>
    <row r="51" spans="1:6" x14ac:dyDescent="0.35">
      <c r="A51" t="s">
        <v>53</v>
      </c>
      <c r="B51">
        <v>2248</v>
      </c>
      <c r="C51">
        <v>37888.35</v>
      </c>
      <c r="D51">
        <v>16.8542482206405</v>
      </c>
      <c r="E51">
        <v>60</v>
      </c>
      <c r="F51">
        <v>2.6690391459074699E-2</v>
      </c>
    </row>
    <row r="52" spans="1:6" x14ac:dyDescent="0.35">
      <c r="A52" t="s">
        <v>52</v>
      </c>
      <c r="B52">
        <v>1844</v>
      </c>
      <c r="C52">
        <v>23647.016666666601</v>
      </c>
      <c r="D52">
        <v>12.8237617498192</v>
      </c>
      <c r="E52">
        <v>58</v>
      </c>
      <c r="F52">
        <v>3.1453362255965199E-2</v>
      </c>
    </row>
    <row r="53" spans="1:6" x14ac:dyDescent="0.35">
      <c r="A53" t="s">
        <v>30</v>
      </c>
      <c r="B53">
        <v>1525</v>
      </c>
      <c r="C53">
        <v>23596.483333333301</v>
      </c>
      <c r="D53">
        <v>15.473103825136601</v>
      </c>
      <c r="E53">
        <v>162</v>
      </c>
      <c r="F53">
        <v>0.106229508196721</v>
      </c>
    </row>
    <row r="54" spans="1:6" x14ac:dyDescent="0.35">
      <c r="A54" t="s">
        <v>21</v>
      </c>
      <c r="B54">
        <v>1024</v>
      </c>
      <c r="C54">
        <v>13094.25</v>
      </c>
      <c r="D54">
        <v>12.787353515625</v>
      </c>
      <c r="E54">
        <v>64</v>
      </c>
      <c r="F54">
        <v>6.25E-2</v>
      </c>
    </row>
    <row r="55" spans="1:6" x14ac:dyDescent="0.35">
      <c r="A55" t="s">
        <v>23</v>
      </c>
      <c r="B55">
        <v>927</v>
      </c>
      <c r="C55">
        <v>12137.366666666599</v>
      </c>
      <c r="D55">
        <v>13.0931679252067</v>
      </c>
      <c r="E55">
        <v>58</v>
      </c>
      <c r="F55">
        <v>6.2567421790722694E-2</v>
      </c>
    </row>
    <row r="56" spans="1:6" x14ac:dyDescent="0.35">
      <c r="A56" t="s">
        <v>24</v>
      </c>
      <c r="B56">
        <v>907</v>
      </c>
      <c r="C56">
        <v>11788.766666666599</v>
      </c>
      <c r="D56">
        <v>12.9975376699742</v>
      </c>
      <c r="E56">
        <v>48</v>
      </c>
      <c r="F56">
        <v>5.2921719955898498E-2</v>
      </c>
    </row>
    <row r="57" spans="1:6" x14ac:dyDescent="0.35">
      <c r="A57" t="s">
        <v>25</v>
      </c>
      <c r="B57">
        <v>823</v>
      </c>
      <c r="C57">
        <v>13977.2</v>
      </c>
      <c r="D57">
        <v>16.9832320777642</v>
      </c>
      <c r="E57">
        <v>115</v>
      </c>
      <c r="F57">
        <v>0.13973268529769101</v>
      </c>
    </row>
    <row r="58" spans="1:6" x14ac:dyDescent="0.35">
      <c r="A58" t="s">
        <v>26</v>
      </c>
      <c r="B58">
        <v>817</v>
      </c>
      <c r="C58">
        <v>4215.75</v>
      </c>
      <c r="D58">
        <v>5.1600367197062402</v>
      </c>
      <c r="E58">
        <v>24</v>
      </c>
      <c r="F58">
        <v>2.9375764993880001E-2</v>
      </c>
    </row>
    <row r="59" spans="1:6" x14ac:dyDescent="0.35">
      <c r="A59" t="s">
        <v>27</v>
      </c>
      <c r="B59">
        <v>815</v>
      </c>
      <c r="C59">
        <v>11149.833333333299</v>
      </c>
      <c r="D59">
        <v>13.6807770961145</v>
      </c>
      <c r="E59">
        <v>26</v>
      </c>
      <c r="F59">
        <v>3.1901840490797501E-2</v>
      </c>
    </row>
    <row r="60" spans="1:6" x14ac:dyDescent="0.35">
      <c r="A60" t="s">
        <v>51</v>
      </c>
      <c r="B60">
        <v>773</v>
      </c>
      <c r="C60">
        <v>9533.0666666666602</v>
      </c>
      <c r="D60">
        <v>12.332557136696799</v>
      </c>
      <c r="E60">
        <v>43</v>
      </c>
      <c r="F60">
        <v>5.5627425614489003E-2</v>
      </c>
    </row>
    <row r="61" spans="1:6" x14ac:dyDescent="0.35">
      <c r="A61" t="s">
        <v>28</v>
      </c>
      <c r="B61">
        <v>741</v>
      </c>
      <c r="C61">
        <v>4451.6000000000004</v>
      </c>
      <c r="D61">
        <v>6.0075573549257699</v>
      </c>
      <c r="E61">
        <v>20</v>
      </c>
      <c r="F61">
        <v>2.6990553306342702E-2</v>
      </c>
    </row>
    <row r="62" spans="1:6" x14ac:dyDescent="0.35">
      <c r="A62" t="s">
        <v>38</v>
      </c>
      <c r="B62">
        <v>734</v>
      </c>
      <c r="C62">
        <v>11987.5</v>
      </c>
      <c r="D62">
        <v>16.331743869209799</v>
      </c>
      <c r="E62">
        <v>106</v>
      </c>
      <c r="F62">
        <v>0.144414168937329</v>
      </c>
    </row>
    <row r="63" spans="1:6" x14ac:dyDescent="0.35">
      <c r="A63" t="s">
        <v>29</v>
      </c>
      <c r="B63">
        <v>695</v>
      </c>
      <c r="C63">
        <v>4679.3999999999996</v>
      </c>
      <c r="D63">
        <v>6.73294964028777</v>
      </c>
      <c r="E63">
        <v>17</v>
      </c>
      <c r="F63">
        <v>2.44604316546762E-2</v>
      </c>
    </row>
    <row r="64" spans="1:6" x14ac:dyDescent="0.35">
      <c r="A64" t="s">
        <v>50</v>
      </c>
      <c r="B64">
        <v>692</v>
      </c>
      <c r="C64">
        <v>9353.1333333333296</v>
      </c>
      <c r="D64">
        <v>13.5160886319845</v>
      </c>
      <c r="E64">
        <v>63</v>
      </c>
      <c r="F64">
        <v>9.1040462427745605E-2</v>
      </c>
    </row>
    <row r="65" spans="1:6" x14ac:dyDescent="0.35">
      <c r="A65" t="s">
        <v>49</v>
      </c>
      <c r="B65">
        <v>621</v>
      </c>
      <c r="C65">
        <v>4312.2666666666601</v>
      </c>
      <c r="D65">
        <v>6.9440687063875401</v>
      </c>
      <c r="E65">
        <v>22</v>
      </c>
      <c r="F65">
        <v>3.5426731078904899E-2</v>
      </c>
    </row>
    <row r="66" spans="1:6" x14ac:dyDescent="0.35">
      <c r="A66" t="s">
        <v>31</v>
      </c>
      <c r="B66">
        <v>619</v>
      </c>
      <c r="C66">
        <v>9719.3666666666595</v>
      </c>
      <c r="D66">
        <v>15.701723209477599</v>
      </c>
      <c r="E66">
        <v>153</v>
      </c>
      <c r="F66">
        <v>0.24717285945072601</v>
      </c>
    </row>
    <row r="67" spans="1:6" x14ac:dyDescent="0.35">
      <c r="A67" t="s">
        <v>32</v>
      </c>
      <c r="B67">
        <v>599</v>
      </c>
      <c r="C67">
        <v>9210.9166666666606</v>
      </c>
      <c r="D67">
        <v>15.377156371730599</v>
      </c>
      <c r="E67">
        <v>15</v>
      </c>
      <c r="F67">
        <v>2.5041736227044999E-2</v>
      </c>
    </row>
    <row r="68" spans="1:6" x14ac:dyDescent="0.35">
      <c r="A68" t="s">
        <v>48</v>
      </c>
      <c r="B68">
        <v>597</v>
      </c>
      <c r="C68">
        <v>3801.0166666666601</v>
      </c>
      <c r="D68">
        <v>6.3668620882188698</v>
      </c>
      <c r="E68">
        <v>20</v>
      </c>
      <c r="F68">
        <v>3.3500837520938E-2</v>
      </c>
    </row>
    <row r="69" spans="1:6" x14ac:dyDescent="0.35">
      <c r="A69" t="s">
        <v>47</v>
      </c>
      <c r="B69">
        <v>589</v>
      </c>
      <c r="C69">
        <v>4287.4833333333299</v>
      </c>
      <c r="D69">
        <v>7.2792586304470799</v>
      </c>
      <c r="E69">
        <v>21</v>
      </c>
      <c r="F69">
        <v>3.5653650254668899E-2</v>
      </c>
    </row>
    <row r="70" spans="1:6" x14ac:dyDescent="0.35">
      <c r="A70" t="s">
        <v>46</v>
      </c>
      <c r="B70">
        <v>564</v>
      </c>
      <c r="C70">
        <v>2477.4333333333302</v>
      </c>
      <c r="D70">
        <v>4.3926122931442002</v>
      </c>
      <c r="E70">
        <v>14</v>
      </c>
      <c r="F70">
        <v>2.48226950354609E-2</v>
      </c>
    </row>
    <row r="71" spans="1:6" x14ac:dyDescent="0.35">
      <c r="A71" t="s">
        <v>45</v>
      </c>
      <c r="B71">
        <v>557</v>
      </c>
      <c r="C71">
        <v>6789.9666666666599</v>
      </c>
      <c r="D71">
        <v>12.190245362058601</v>
      </c>
      <c r="E71">
        <v>9</v>
      </c>
      <c r="F71">
        <v>1.61579892280071E-2</v>
      </c>
    </row>
    <row r="72" spans="1:6" x14ac:dyDescent="0.35">
      <c r="A72" t="s">
        <v>44</v>
      </c>
      <c r="B72">
        <v>544</v>
      </c>
      <c r="C72">
        <v>7606.7666666666601</v>
      </c>
      <c r="D72">
        <v>13.983026960784301</v>
      </c>
      <c r="E72">
        <v>13</v>
      </c>
      <c r="F72">
        <v>2.38970588235294E-2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Discrepancies</vt:lpstr>
      <vt:lpstr>Side by Side</vt:lpstr>
      <vt:lpstr>VRS New Disney DirecTV All Apps</vt:lpstr>
      <vt:lpstr>omtresfsdirectvproddev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Vallo</dc:creator>
  <cp:lastModifiedBy>Mia Vallo</cp:lastModifiedBy>
  <dcterms:created xsi:type="dcterms:W3CDTF">2019-08-27T17:53:57Z</dcterms:created>
  <dcterms:modified xsi:type="dcterms:W3CDTF">2019-08-27T18:01:30Z</dcterms:modified>
</cp:coreProperties>
</file>