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BuildSampleBrowserBranch\ej2-blazor-samples\Common\wwwroot\data\xlsio\"/>
    </mc:Choice>
  </mc:AlternateContent>
  <xr:revisionPtr revIDLastSave="0" documentId="13_ncr:1_{8629EFD0-6E0A-4252-A3E1-4D28CACD80AB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ta" sheetId="5" r:id="rId1"/>
    <sheet name="PivotTable" sheetId="12" r:id="rId2"/>
    <sheet name="Chart" sheetId="15" r:id="rId3"/>
    <sheet name="Top-Bottom Rules" sheetId="18" r:id="rId4"/>
  </sheets>
  <externalReferences>
    <externalReference r:id="rId5"/>
  </externalReferences>
  <definedNames>
    <definedName name="__IntlFixup" hidden="1">TRUE</definedName>
    <definedName name="_1FLOW" localSheetId="3">#REF!</definedName>
    <definedName name="_1FLOW">#REF!</definedName>
    <definedName name="_Order1" hidden="1">0</definedName>
    <definedName name="Data.Dump" localSheetId="3" hidden="1">OFFSET(Data.Top.Left,1,0)</definedName>
    <definedName name="Data.Dump" hidden="1">OFFSET(Data.Top.Left,1,0)</definedName>
    <definedName name="ffds" hidden="1">{"'Leverage'!$B$2:$M$418"}</definedName>
    <definedName name="HTML_CodePage" hidden="1">1252</definedName>
    <definedName name="HTML_Control" localSheetId="3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3">'Top-Bottom Rules'!Macro1</definedName>
    <definedName name="Macro1">Macro1</definedName>
    <definedName name="Macro2" localSheetId="3">'Top-Bottom Rules'!Macro2</definedName>
    <definedName name="Macro2">Macro2</definedName>
    <definedName name="Ownership" localSheetId="3" hidden="1">OFFSET(Data.Top.Left,1,0)</definedName>
    <definedName name="Ownership" hidden="1">OFFSET(Data.Top.Left,1,0)</definedName>
    <definedName name="_xlnm.Print_Titles" localSheetId="0">Data!$6:$6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8" l="1"/>
  <c r="N6" i="18" s="1"/>
  <c r="M6" i="18"/>
  <c r="L7" i="18"/>
  <c r="M7" i="18"/>
  <c r="L8" i="18"/>
  <c r="M8" i="18"/>
  <c r="L9" i="18"/>
  <c r="N9" i="18" s="1"/>
  <c r="M9" i="18"/>
  <c r="L10" i="18"/>
  <c r="N10" i="18" s="1"/>
  <c r="M10" i="18"/>
  <c r="L11" i="18"/>
  <c r="M11" i="18"/>
  <c r="L12" i="18"/>
  <c r="M12" i="18"/>
  <c r="L13" i="18"/>
  <c r="N13" i="18" s="1"/>
  <c r="M13" i="18"/>
  <c r="L14" i="18"/>
  <c r="N14" i="18" s="1"/>
  <c r="M14" i="18"/>
  <c r="L15" i="18"/>
  <c r="M15" i="18"/>
  <c r="L16" i="18"/>
  <c r="M16" i="18"/>
  <c r="L17" i="18"/>
  <c r="N17" i="18" s="1"/>
  <c r="M17" i="18"/>
  <c r="L18" i="18"/>
  <c r="N18" i="18" s="1"/>
  <c r="M18" i="18"/>
  <c r="L19" i="18"/>
  <c r="M19" i="18"/>
  <c r="L20" i="18"/>
  <c r="M20" i="18"/>
  <c r="L21" i="18"/>
  <c r="N21" i="18" s="1"/>
  <c r="M21" i="18"/>
  <c r="L22" i="18"/>
  <c r="N22" i="18" s="1"/>
  <c r="M22" i="18"/>
  <c r="L23" i="18"/>
  <c r="M23" i="18"/>
  <c r="L24" i="18"/>
  <c r="M24" i="18"/>
  <c r="L25" i="18"/>
  <c r="N25" i="18" s="1"/>
  <c r="M25" i="18"/>
  <c r="L26" i="18"/>
  <c r="N26" i="18" s="1"/>
  <c r="M26" i="18"/>
  <c r="L27" i="18"/>
  <c r="M27" i="18"/>
  <c r="L28" i="18"/>
  <c r="M28" i="18"/>
  <c r="L29" i="18"/>
  <c r="N29" i="18" s="1"/>
  <c r="M29" i="18"/>
  <c r="L30" i="18"/>
  <c r="N30" i="18" s="1"/>
  <c r="M30" i="18"/>
  <c r="L31" i="18"/>
  <c r="M31" i="18"/>
  <c r="L32" i="18"/>
  <c r="M32" i="18"/>
  <c r="L33" i="18"/>
  <c r="N33" i="18" s="1"/>
  <c r="M33" i="18"/>
  <c r="L34" i="18"/>
  <c r="N34" i="18" s="1"/>
  <c r="M34" i="18"/>
  <c r="L35" i="18"/>
  <c r="M35" i="18"/>
  <c r="N27" i="18" l="1"/>
  <c r="N19" i="18"/>
  <c r="N7" i="18"/>
  <c r="N28" i="18"/>
  <c r="N12" i="18"/>
  <c r="N35" i="18"/>
  <c r="N31" i="18"/>
  <c r="N23" i="18"/>
  <c r="N15" i="18"/>
  <c r="N11" i="18"/>
  <c r="N32" i="18"/>
  <c r="N24" i="18"/>
  <c r="N20" i="18"/>
  <c r="N16" i="18"/>
  <c r="N8" i="18"/>
  <c r="H9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B9" i="5"/>
  <c r="H8" i="5"/>
  <c r="B8" i="5"/>
  <c r="H7" i="5"/>
  <c r="B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D5689AB4-1294-447B-94F2-362711066B6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<sst xmlns="http://schemas.openxmlformats.org/spreadsheetml/2006/main" count="196" uniqueCount="100">
  <si>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</si>
  <si>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</si>
  <si>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</si>
  <si>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</si>
  <si>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</si>
  <si>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</si>
  <si>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</si>
  <si>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</si>
  <si>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</si>
  <si>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</si>
  <si>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</si>
  <si>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</si>
  <si>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</si>
  <si>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</si>
  <si>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</si>
  <si>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</si>
  <si>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</si>
  <si>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</si>
  <si>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</si>
  <si>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</si>
  <si>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</si>
  <si>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</si>
  <si>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</si>
  <si>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</si>
  <si>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</si>
  <si>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</si>
  <si>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</si>
  <si>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</si>
  <si>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</si>
  <si>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</si>
  <si>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</si>
  <si>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</si>
  <si>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</si>
  <si>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</si>
  <si>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</si>
  <si>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</si>
  <si>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</si>
  <si>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</si>
  <si>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</si>
  <si>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</si>
  <si>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</si>
  <si>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</si>
  <si>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</si>
  <si>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</si>
  <si>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</si>
  <si>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</si>
  <si>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</si>
  <si>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</si>
  <si>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</si>
  <si>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</si>
  <si>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</si>
  <si>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</si>
  <si>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</si>
  <si>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Student 30</t>
  </si>
  <si>
    <t>Student 29</t>
  </si>
  <si>
    <t>Student 28</t>
  </si>
  <si>
    <t>Student 27</t>
  </si>
  <si>
    <t>Student 26</t>
  </si>
  <si>
    <t>Student 25</t>
  </si>
  <si>
    <t>Student 24</t>
  </si>
  <si>
    <t>Student 23</t>
  </si>
  <si>
    <t>Student 22</t>
  </si>
  <si>
    <t>Student 21</t>
  </si>
  <si>
    <t>Student 20</t>
  </si>
  <si>
    <t>Student 19</t>
  </si>
  <si>
    <t>Student 18</t>
  </si>
  <si>
    <t>Student 17</t>
  </si>
  <si>
    <t>Student 16</t>
  </si>
  <si>
    <t>Student 15</t>
  </si>
  <si>
    <t>Student 14</t>
  </si>
  <si>
    <t>Student 13</t>
  </si>
  <si>
    <t>Student 12</t>
  </si>
  <si>
    <t>Student 11</t>
  </si>
  <si>
    <t>Student 10</t>
  </si>
  <si>
    <t>Student 9</t>
  </si>
  <si>
    <t>Student 8</t>
  </si>
  <si>
    <t>Student 7</t>
  </si>
  <si>
    <t>Student 6</t>
  </si>
  <si>
    <t>Student 5</t>
  </si>
  <si>
    <t>Student 4</t>
  </si>
  <si>
    <t>Student 3</t>
  </si>
  <si>
    <t>Student 2</t>
  </si>
  <si>
    <t>Student 1</t>
  </si>
  <si>
    <t>Rank</t>
  </si>
  <si>
    <t>Average</t>
  </si>
  <si>
    <t>Subject 10</t>
  </si>
  <si>
    <t>Subject 9</t>
  </si>
  <si>
    <t>Subject 8</t>
  </si>
  <si>
    <t>Subject 7</t>
  </si>
  <si>
    <t>Subject 6</t>
  </si>
  <si>
    <t>Subject 5</t>
  </si>
  <si>
    <t>Subject 4</t>
  </si>
  <si>
    <t>Subject 3</t>
  </si>
  <si>
    <t>Subject 2</t>
  </si>
  <si>
    <t>Subject 1</t>
  </si>
  <si>
    <t>Students</t>
  </si>
  <si>
    <t>Highlighted by Top 10 / Below Average</t>
  </si>
  <si>
    <t>Top 10 Rank</t>
  </si>
  <si>
    <t>Below Average</t>
  </si>
  <si>
    <t>Students Marks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</si>
</sst>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</borders>
  <cellStyleXfs count="49">
    <xf numFmtId="0" fontId="0" fillId="0" borderId="0"/>
    <xf numFmtId="37" fontId="3" fillId="3" borderId="1" applyBorder="0" applyProtection="0">
      <alignment vertical="center"/>
    </xf>
    <xf numFmtId="5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43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0" fontId="18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20" fillId="0" borderId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8" fillId="0" borderId="15">
      <alignment horizontal="left" vertical="center"/>
    </xf>
    <xf numFmtId="0" fontId="32" fillId="0" borderId="0"/>
    <xf numFmtId="3" fontId="32" fillId="0" borderId="0">
      <alignment horizontal="right"/>
    </xf>
    <xf numFmtId="3" fontId="32" fillId="0" borderId="0">
      <alignment horizontal="right"/>
    </xf>
  </cellStyleXfs>
  <cellXfs count="54">
    <xf numFmtId="0" fontId="0" fillId="0" borderId="0" xfId="0"/>
    <xf numFmtId="170" fontId="5" fillId="13" borderId="11" xfId="36" applyNumberFormat="1" applyFont="1" applyFill="1" applyBorder="1" applyAlignment="1">
      <alignment vertical="center"/>
    </xf>
    <xf numFmtId="0" fontId="5" fillId="13" borderId="11" xfId="39" applyFill="1" applyBorder="1" applyAlignment="1">
      <alignment vertical="center"/>
    </xf>
    <xf numFmtId="0" fontId="5" fillId="13" borderId="11" xfId="37" applyFill="1" applyBorder="1" applyAlignment="1">
      <alignment horizontal="left" vertical="center"/>
    </xf>
    <xf numFmtId="0" fontId="5" fillId="13" borderId="11" xfId="36" applyFont="1" applyFill="1" applyBorder="1" applyAlignment="1">
      <alignment vertical="center"/>
    </xf>
    <xf numFmtId="44" fontId="5" fillId="13" borderId="11" xfId="35" applyFont="1" applyFill="1" applyBorder="1" applyAlignment="1">
      <alignment horizontal="left" vertical="center"/>
    </xf>
    <xf numFmtId="170" fontId="5" fillId="12" borderId="11" xfId="36" applyNumberFormat="1" applyFont="1" applyFill="1" applyBorder="1" applyAlignment="1">
      <alignment vertical="center"/>
    </xf>
    <xf numFmtId="0" fontId="5" fillId="12" borderId="11" xfId="39" applyFill="1" applyBorder="1" applyAlignment="1">
      <alignment vertical="center"/>
    </xf>
    <xf numFmtId="0" fontId="5" fillId="12" borderId="11" xfId="37" applyFill="1" applyBorder="1" applyAlignment="1">
      <alignment horizontal="left" vertical="center"/>
    </xf>
    <xf numFmtId="0" fontId="5" fillId="12" borderId="11" xfId="36" applyFont="1" applyFill="1" applyBorder="1" applyAlignment="1">
      <alignment vertical="center"/>
    </xf>
    <xf numFmtId="44" fontId="5" fillId="12" borderId="11" xfId="35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13" borderId="12" xfId="36" applyNumberFormat="1" applyFont="1" applyFill="1" applyBorder="1" applyAlignment="1">
      <alignment vertical="center"/>
    </xf>
    <xf numFmtId="44" fontId="5" fillId="12" borderId="12" xfId="36" applyNumberFormat="1" applyFont="1" applyFill="1" applyBorder="1" applyAlignment="1">
      <alignment vertical="center"/>
    </xf>
    <xf numFmtId="170" fontId="19" fillId="11" borderId="13" xfId="36" applyNumberFormat="1" applyFont="1" applyFill="1" applyBorder="1" applyAlignment="1">
      <alignment horizontal="center" vertical="center"/>
    </xf>
    <xf numFmtId="1" fontId="19" fillId="11" borderId="13" xfId="36" applyNumberFormat="1" applyFont="1" applyFill="1" applyBorder="1" applyAlignment="1">
      <alignment horizontal="left" vertical="center"/>
    </xf>
    <xf numFmtId="0" fontId="19" fillId="11" borderId="13" xfId="37" applyFont="1" applyFill="1" applyBorder="1" applyAlignment="1">
      <alignment horizontal="left" vertical="center"/>
    </xf>
    <xf numFmtId="44" fontId="19" fillId="11" borderId="13" xfId="38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4" fillId="0" borderId="0" xfId="44"/>
    <xf numFmtId="0" fontId="25" fillId="0" borderId="0" xfId="44" applyFont="1"/>
    <xf numFmtId="0" fontId="26" fillId="0" borderId="0" xfId="43" applyFont="1" applyFill="1" applyBorder="1" applyAlignment="1">
      <alignment vertical="center"/>
    </xf>
    <xf numFmtId="3" fontId="25" fillId="0" borderId="0" xfId="44" applyNumberFormat="1" applyFont="1"/>
    <xf numFmtId="0" fontId="27" fillId="0" borderId="0" xfId="41" applyFont="1" applyFill="1" applyBorder="1" applyAlignment="1">
      <alignment horizontal="left" vertical="center"/>
    </xf>
    <xf numFmtId="0" fontId="26" fillId="0" borderId="0" xfId="43" applyFont="1" applyFill="1" applyBorder="1"/>
    <xf numFmtId="0" fontId="29" fillId="0" borderId="16" xfId="45" applyFont="1" applyBorder="1">
      <alignment horizontal="left" vertical="center"/>
    </xf>
    <xf numFmtId="0" fontId="29" fillId="0" borderId="0" xfId="45" applyFont="1" applyBorder="1">
      <alignment horizontal="left" vertical="center"/>
    </xf>
    <xf numFmtId="0" fontId="30" fillId="0" borderId="0" xfId="42" applyFont="1" applyFill="1" applyBorder="1" applyAlignment="1"/>
    <xf numFmtId="0" fontId="31" fillId="0" borderId="0" xfId="44" applyFont="1"/>
    <xf numFmtId="0" fontId="33" fillId="0" borderId="16" xfId="46" applyFont="1" applyBorder="1"/>
    <xf numFmtId="3" fontId="33" fillId="0" borderId="16" xfId="47" applyFont="1" applyBorder="1">
      <alignment horizontal="right"/>
    </xf>
    <xf numFmtId="3" fontId="33" fillId="0" borderId="16" xfId="48" applyFont="1" applyBorder="1">
      <alignment horizontal="right"/>
    </xf>
    <xf numFmtId="0" fontId="33" fillId="0" borderId="0" xfId="46" applyFont="1"/>
    <xf numFmtId="3" fontId="33" fillId="0" borderId="0" xfId="47" applyFont="1">
      <alignment horizontal="right"/>
    </xf>
    <xf numFmtId="3" fontId="33" fillId="0" borderId="0" xfId="48" applyFont="1">
      <alignment horizontal="right"/>
    </xf>
    <xf numFmtId="0" fontId="25" fillId="0" borderId="17" xfId="44" applyFont="1" applyBorder="1"/>
    <xf numFmtId="3" fontId="25" fillId="0" borderId="17" xfId="44" applyNumberFormat="1" applyFont="1" applyBorder="1"/>
    <xf numFmtId="44" fontId="19" fillId="11" borderId="18" xfId="38" applyFont="1" applyFill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37" fontId="3" fillId="3" borderId="0" xfId="22" applyBorder="1" applyAlignment="1"/>
    <xf numFmtId="3" fontId="3" fillId="3" borderId="0" xfId="22" applyNumberFormat="1" applyBorder="1" applyAlignment="1"/>
    <xf numFmtId="2" fontId="37" fillId="14" borderId="0" xfId="22" applyNumberFormat="1" applyFont="1" applyFill="1" applyBorder="1" applyAlignment="1">
      <alignment horizontal="center" vertical="center"/>
    </xf>
    <xf numFmtId="37" fontId="37" fillId="14" borderId="0" xfId="22" applyFont="1" applyFill="1" applyBorder="1" applyAlignment="1">
      <alignment vertical="center"/>
    </xf>
    <xf numFmtId="37" fontId="3" fillId="15" borderId="0" xfId="22" applyFill="1" applyBorder="1" applyAlignment="1"/>
    <xf numFmtId="37" fontId="38" fillId="15" borderId="0" xfId="22" applyFont="1" applyFill="1" applyBorder="1" applyAlignment="1"/>
    <xf numFmtId="37" fontId="39" fillId="3" borderId="0" xfId="22" applyFont="1" applyBorder="1" applyAlignment="1">
      <alignment horizontal="center" vertical="center" wrapText="1"/>
    </xf>
    <xf numFmtId="37" fontId="40" fillId="3" borderId="0" xfId="22" applyFont="1" applyBorder="1" applyAlignment="1">
      <alignment horizontal="center" vertical="center" wrapText="1"/>
    </xf>
    <xf numFmtId="37" fontId="1" fillId="3" borderId="0" xfId="22" applyFont="1" applyBorder="1" applyAlignment="1"/>
    <xf numFmtId="37" fontId="36" fillId="3" borderId="0" xfId="22" applyFont="1" applyBorder="1" applyAlignment="1"/>
    <xf numFmtId="37" fontId="3" fillId="3" borderId="0" xfId="22" applyBorder="1" applyAlignment="1">
      <alignment horizontal="center"/>
    </xf>
    <xf numFmtId="37" fontId="41" fillId="3" borderId="0" xfId="22" applyFont="1" applyBorder="1" applyAlignment="1"/>
    <xf numFmtId="37" fontId="42" fillId="3" borderId="0" xfId="22" applyFont="1" applyBorder="1" applyAlignment="1"/>
  </cellXfs>
  <cellStyles count="49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3">
    <dxf>
      <fill>
        <patternFill>
          <bgColor rgb="FF339966"/>
        </patternFill>
      </fill>
    </dxf>
    <dxf>
      <fill>
        <gradientFill degree="90">
          <stop position="0">
            <color rgb="FFA63B26"/>
          </stop>
          <stop position="1">
            <color rgb="FFFFFF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70C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FF0000">
                    <a:alpha val="99000"/>
                  </a:srgbClr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0070C6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28575</xdr:rowOff>
    </xdr:from>
    <xdr:to>
      <xdr:col>2</xdr:col>
      <xdr:colOff>352425</xdr:colOff>
      <xdr:row>4</xdr:row>
      <xdr:rowOff>133360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AC7560-EDE5-F557-3401-B79C7CC1F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28575"/>
          <a:ext cx="1895474" cy="752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DAD1E-61EF-4292-81C0-87C93F286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ndiKumarDuraivel\Documents\ExcelTopdfwithChart.xlsx" TargetMode="External"/><Relationship Id="rId1" Type="http://schemas.openxmlformats.org/officeDocument/2006/relationships/externalLinkPath" Target="file:///C:\Users\PandiKumarDuraivel\Documents\ExcelTopdfwith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Style"/>
      <sheetName val="Data"/>
      <sheetName val="Autoshapes"/>
      <sheetName val="GroupShapes"/>
      <sheetName val="BarChart"/>
      <sheetName val="Excel 2016 Chart"/>
      <sheetName val="Picture Recolor"/>
      <sheetName val="Bar Chart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Beverages</v>
          </cell>
          <cell r="B3">
            <v>2776</v>
          </cell>
          <cell r="C3">
            <v>925</v>
          </cell>
        </row>
        <row r="4">
          <cell r="A4" t="str">
            <v>Condiments</v>
          </cell>
          <cell r="B4">
            <v>1077</v>
          </cell>
          <cell r="C4">
            <v>378</v>
          </cell>
        </row>
        <row r="5">
          <cell r="A5" t="str">
            <v>Confections</v>
          </cell>
          <cell r="B5">
            <v>2287</v>
          </cell>
          <cell r="C5">
            <v>880</v>
          </cell>
        </row>
        <row r="6">
          <cell r="A6" t="str">
            <v>Dairy Products</v>
          </cell>
          <cell r="B6">
            <v>1368</v>
          </cell>
          <cell r="C6">
            <v>581</v>
          </cell>
        </row>
        <row r="7">
          <cell r="A7" t="str">
            <v>Grains/Cereals</v>
          </cell>
          <cell r="B7">
            <v>3325</v>
          </cell>
          <cell r="C7">
            <v>189</v>
          </cell>
        </row>
      </sheetData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avann Vignesh Sethuraman" refreshedDate="45266.642798032408" createdVersion="6" refreshedVersion="8" minRefreshableVersion="3" recordCount="29" xr:uid="{08B72039-5352-49F3-8C28-BC72CFDD421B}">
  <cacheSource type="worksheet">
    <worksheetSource ref="A6:H35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6:H35" totalsRowShown="0" headerRowDxfId="12" headerRowBorderDxfId="11" tableBorderDxfId="10" headerRowCellStyle="Currency_TapePivot">
  <autoFilter ref="A6:H35" xr:uid="{A5BC75BE-14FE-45D2-B35A-EC20B546993F}"/>
  <tableColumns count="8">
    <tableColumn id="1" xr3:uid="{4B666CE4-D4BF-47FE-A3DA-94DEFA2D661F}" name="Date" dataDxfId="9" dataCellStyle="Normal_PivotSizeTest"/>
    <tableColumn id="2" xr3:uid="{65F08137-D4DE-408C-A045-1A94B02EC181}" name="Weekday" dataDxfId="8" dataCellStyle="Normal_PivotSizeTest">
      <calculatedColumnFormula>TEXT(A7,"dddd")</calculatedColumnFormula>
    </tableColumn>
    <tableColumn id="3" xr3:uid="{23627D32-E1A8-4F2D-9BD5-B54B55B43FC5}" name="Region" dataDxfId="7" dataCellStyle="Normal_Sheet1"/>
    <tableColumn id="4" xr3:uid="{50A55DAE-0048-4A90-B657-6667BBF289F2}" name="Employee" dataDxfId="6" dataCellStyle="Normal_Sheet1"/>
    <tableColumn id="5" xr3:uid="{E6E219BE-0F13-4C0E-8AC2-2B2E9B7016F0}" name="Item" dataDxfId="5" dataCellStyle="Normal_TapePivot"/>
    <tableColumn id="6" xr3:uid="{6377E0B3-21AD-4672-96D8-452BDD45470B}" name="Units" dataDxfId="4" dataCellStyle="Normal_PivotSizeTest"/>
    <tableColumn id="7" xr3:uid="{ABC2151F-4EC5-495D-9078-F02A02997837}" name="Unit Cost" dataDxfId="3" dataCellStyle="Currency"/>
    <tableColumn id="8" xr3:uid="{2C662E03-7C14-4AA2-BC91-9B6772686E41}" name="Total" dataDxfId="2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35"/>
  <sheetViews>
    <sheetView workbookViewId="0">
      <selection activeCell="B9" sqref="B9"/>
    </sheetView>
  </sheetViews>
  <sheetFormatPr defaultRowHeight="12.5"/>
  <cols>
    <col min="1" max="1" width="9.7265625" bestFit="1" customWidth="1"/>
    <col min="2" max="2" width="14" bestFit="1" customWidth="1"/>
    <col min="3" max="3" width="9.7265625" bestFit="1" customWidth="1"/>
    <col min="4" max="4" width="12.26953125" bestFit="1" customWidth="1"/>
    <col min="5" max="5" width="11.81640625" bestFit="1" customWidth="1"/>
    <col min="6" max="6" width="8.81640625" bestFit="1" customWidth="1"/>
    <col min="7" max="7" width="12.453125" bestFit="1" customWidth="1"/>
    <col min="8" max="8" width="13.26953125" customWidth="1"/>
  </cols>
  <sheetData>
    <row r="6" spans="1:8" ht="13.5" thickBot="1">
      <c r="A6" s="16" t="s">
        <v>0</v>
      </c>
      <c r="B6" s="16" t="s">
        <v>1</v>
      </c>
      <c r="C6" s="17" t="s">
        <v>2</v>
      </c>
      <c r="D6" s="17" t="s">
        <v>3</v>
      </c>
      <c r="E6" s="18" t="s">
        <v>4</v>
      </c>
      <c r="F6" s="19" t="s">
        <v>5</v>
      </c>
      <c r="G6" s="19" t="s">
        <v>6</v>
      </c>
      <c r="H6" s="39" t="s">
        <v>7</v>
      </c>
    </row>
    <row r="7" spans="1:8" ht="13" thickTop="1">
      <c r="A7" s="1">
        <v>39431</v>
      </c>
      <c r="B7" s="1" t="str">
        <f t="shared" ref="B7:B35" si="0">TEXT(A7,"dddd")</f>
        <v>Saturday</v>
      </c>
      <c r="C7" s="2" t="s">
        <v>8</v>
      </c>
      <c r="D7" s="2" t="s">
        <v>9</v>
      </c>
      <c r="E7" s="3" t="s">
        <v>10</v>
      </c>
      <c r="F7" s="4">
        <v>700</v>
      </c>
      <c r="G7" s="5">
        <v>1.99</v>
      </c>
      <c r="H7" s="14">
        <f t="shared" ref="H7:H35" si="1">G7*F7</f>
        <v>1393</v>
      </c>
    </row>
    <row r="8" spans="1:8">
      <c r="A8" s="6">
        <v>39434</v>
      </c>
      <c r="B8" s="6" t="str">
        <f t="shared" si="0"/>
        <v>Tuesday</v>
      </c>
      <c r="C8" s="7" t="s">
        <v>11</v>
      </c>
      <c r="D8" s="7" t="s">
        <v>12</v>
      </c>
      <c r="E8" s="8" t="s">
        <v>13</v>
      </c>
      <c r="F8" s="9">
        <v>85</v>
      </c>
      <c r="G8" s="10">
        <v>19.989999999999998</v>
      </c>
      <c r="H8" s="15">
        <f t="shared" si="1"/>
        <v>1699.1499999999999</v>
      </c>
    </row>
    <row r="9" spans="1:8">
      <c r="A9" s="1">
        <v>39437</v>
      </c>
      <c r="B9" s="1" t="str">
        <f t="shared" si="0"/>
        <v>Friday</v>
      </c>
      <c r="C9" s="2" t="s">
        <v>8</v>
      </c>
      <c r="D9" s="2" t="s">
        <v>14</v>
      </c>
      <c r="E9" s="3" t="s">
        <v>15</v>
      </c>
      <c r="F9" s="4">
        <v>62</v>
      </c>
      <c r="G9" s="5">
        <v>4.99</v>
      </c>
      <c r="H9" s="14">
        <f>G9*F9</f>
        <v>309.38</v>
      </c>
    </row>
    <row r="10" spans="1:8">
      <c r="A10" s="6">
        <v>39440</v>
      </c>
      <c r="B10" s="6" t="str">
        <f t="shared" si="0"/>
        <v>Monday</v>
      </c>
      <c r="C10" s="9" t="s">
        <v>16</v>
      </c>
      <c r="D10" s="9" t="s">
        <v>17</v>
      </c>
      <c r="E10" s="8" t="s">
        <v>18</v>
      </c>
      <c r="F10" s="9">
        <v>58</v>
      </c>
      <c r="G10" s="10">
        <v>19.989999999999998</v>
      </c>
      <c r="H10" s="15">
        <f t="shared" si="1"/>
        <v>1159.4199999999998</v>
      </c>
    </row>
    <row r="11" spans="1:8">
      <c r="A11" s="1">
        <v>39443</v>
      </c>
      <c r="B11" s="1" t="str">
        <f t="shared" si="0"/>
        <v>Thursday</v>
      </c>
      <c r="C11" s="2" t="s">
        <v>16</v>
      </c>
      <c r="D11" s="2" t="s">
        <v>19</v>
      </c>
      <c r="E11" s="3" t="s">
        <v>13</v>
      </c>
      <c r="F11" s="4">
        <v>10</v>
      </c>
      <c r="G11" s="5">
        <v>4.99</v>
      </c>
      <c r="H11" s="14">
        <f t="shared" si="1"/>
        <v>49.900000000000006</v>
      </c>
    </row>
    <row r="12" spans="1:8">
      <c r="A12" s="6">
        <v>39446</v>
      </c>
      <c r="B12" s="6" t="str">
        <f t="shared" si="0"/>
        <v>Sunday</v>
      </c>
      <c r="C12" s="7" t="s">
        <v>16</v>
      </c>
      <c r="D12" s="7" t="s">
        <v>19</v>
      </c>
      <c r="E12" s="8" t="s">
        <v>10</v>
      </c>
      <c r="F12" s="9">
        <v>19</v>
      </c>
      <c r="G12" s="10">
        <v>2.99</v>
      </c>
      <c r="H12" s="15">
        <f t="shared" si="1"/>
        <v>56.81</v>
      </c>
    </row>
    <row r="13" spans="1:8">
      <c r="A13" s="1">
        <v>39449</v>
      </c>
      <c r="B13" s="1" t="str">
        <f t="shared" si="0"/>
        <v>Wednesday</v>
      </c>
      <c r="C13" s="4" t="s">
        <v>16</v>
      </c>
      <c r="D13" s="2" t="s">
        <v>19</v>
      </c>
      <c r="E13" s="3" t="s">
        <v>10</v>
      </c>
      <c r="F13" s="4">
        <v>6</v>
      </c>
      <c r="G13" s="5">
        <v>1.99</v>
      </c>
      <c r="H13" s="14">
        <f t="shared" si="1"/>
        <v>11.94</v>
      </c>
    </row>
    <row r="14" spans="1:8">
      <c r="A14" s="6">
        <v>39452</v>
      </c>
      <c r="B14" s="6" t="str">
        <f t="shared" si="0"/>
        <v>Saturday</v>
      </c>
      <c r="C14" s="7" t="s">
        <v>8</v>
      </c>
      <c r="D14" s="7" t="s">
        <v>14</v>
      </c>
      <c r="E14" s="8" t="s">
        <v>15</v>
      </c>
      <c r="F14" s="9">
        <v>10</v>
      </c>
      <c r="G14" s="10">
        <v>4.99</v>
      </c>
      <c r="H14" s="15">
        <f t="shared" si="1"/>
        <v>49.900000000000006</v>
      </c>
    </row>
    <row r="15" spans="1:8">
      <c r="A15" s="1">
        <v>39455</v>
      </c>
      <c r="B15" s="1" t="str">
        <f t="shared" si="0"/>
        <v>Tuesday</v>
      </c>
      <c r="C15" s="2" t="s">
        <v>11</v>
      </c>
      <c r="D15" s="2" t="s">
        <v>20</v>
      </c>
      <c r="E15" s="3" t="s">
        <v>21</v>
      </c>
      <c r="F15" s="4">
        <v>39</v>
      </c>
      <c r="G15" s="5">
        <v>1.99</v>
      </c>
      <c r="H15" s="14">
        <f t="shared" si="1"/>
        <v>77.61</v>
      </c>
    </row>
    <row r="16" spans="1:8">
      <c r="A16" s="6">
        <v>39458</v>
      </c>
      <c r="B16" s="6" t="str">
        <f t="shared" si="0"/>
        <v>Friday</v>
      </c>
      <c r="C16" s="7" t="s">
        <v>11</v>
      </c>
      <c r="D16" s="7" t="s">
        <v>20</v>
      </c>
      <c r="E16" s="8" t="s">
        <v>13</v>
      </c>
      <c r="F16" s="9">
        <v>2</v>
      </c>
      <c r="G16" s="10">
        <v>8.99</v>
      </c>
      <c r="H16" s="15">
        <f t="shared" si="1"/>
        <v>17.98</v>
      </c>
    </row>
    <row r="17" spans="1:8">
      <c r="A17" s="1">
        <v>39461</v>
      </c>
      <c r="B17" s="1" t="str">
        <f t="shared" si="0"/>
        <v>Monday</v>
      </c>
      <c r="C17" s="2" t="s">
        <v>11</v>
      </c>
      <c r="D17" s="4" t="s">
        <v>20</v>
      </c>
      <c r="E17" s="3" t="s">
        <v>15</v>
      </c>
      <c r="F17" s="4">
        <v>80</v>
      </c>
      <c r="G17" s="5">
        <v>4.99</v>
      </c>
      <c r="H17" s="14">
        <f t="shared" si="1"/>
        <v>399.20000000000005</v>
      </c>
    </row>
    <row r="18" spans="1:8">
      <c r="A18" s="6">
        <v>39464</v>
      </c>
      <c r="B18" s="6" t="str">
        <f t="shared" si="0"/>
        <v>Thursday</v>
      </c>
      <c r="C18" s="7" t="s">
        <v>11</v>
      </c>
      <c r="D18" s="7" t="s">
        <v>20</v>
      </c>
      <c r="E18" s="8" t="s">
        <v>13</v>
      </c>
      <c r="F18" s="9">
        <v>51</v>
      </c>
      <c r="G18" s="10">
        <v>1.99</v>
      </c>
      <c r="H18" s="15">
        <f t="shared" si="1"/>
        <v>101.49</v>
      </c>
    </row>
    <row r="19" spans="1:8">
      <c r="A19" s="1">
        <v>39467</v>
      </c>
      <c r="B19" s="1" t="str">
        <f t="shared" si="0"/>
        <v>Sunday</v>
      </c>
      <c r="C19" s="4" t="s">
        <v>11</v>
      </c>
      <c r="D19" s="4" t="s">
        <v>20</v>
      </c>
      <c r="E19" s="3" t="s">
        <v>13</v>
      </c>
      <c r="F19" s="4">
        <v>10</v>
      </c>
      <c r="G19" s="5">
        <v>19.989999999999998</v>
      </c>
      <c r="H19" s="14">
        <f t="shared" si="1"/>
        <v>199.89999999999998</v>
      </c>
    </row>
    <row r="20" spans="1:8">
      <c r="A20" s="6">
        <v>39470</v>
      </c>
      <c r="B20" s="6" t="str">
        <f t="shared" si="0"/>
        <v>Wednesday</v>
      </c>
      <c r="C20" s="7" t="s">
        <v>11</v>
      </c>
      <c r="D20" s="9" t="s">
        <v>20</v>
      </c>
      <c r="E20" s="8" t="s">
        <v>10</v>
      </c>
      <c r="F20" s="9">
        <v>15</v>
      </c>
      <c r="G20" s="10">
        <v>4.99</v>
      </c>
      <c r="H20" s="15">
        <f t="shared" si="1"/>
        <v>74.850000000000009</v>
      </c>
    </row>
    <row r="21" spans="1:8">
      <c r="A21" s="1">
        <v>39473</v>
      </c>
      <c r="B21" s="1" t="str">
        <f t="shared" si="0"/>
        <v>Saturday</v>
      </c>
      <c r="C21" s="2" t="s">
        <v>11</v>
      </c>
      <c r="D21" s="2" t="s">
        <v>20</v>
      </c>
      <c r="E21" s="3" t="s">
        <v>22</v>
      </c>
      <c r="F21" s="4">
        <v>31</v>
      </c>
      <c r="G21" s="5">
        <v>125</v>
      </c>
      <c r="H21" s="14">
        <f t="shared" si="1"/>
        <v>3875</v>
      </c>
    </row>
    <row r="22" spans="1:8">
      <c r="A22" s="6">
        <v>39476</v>
      </c>
      <c r="B22" s="6" t="str">
        <f t="shared" si="0"/>
        <v>Tuesday</v>
      </c>
      <c r="C22" s="7" t="s">
        <v>8</v>
      </c>
      <c r="D22" s="7" t="s">
        <v>9</v>
      </c>
      <c r="E22" s="8" t="s">
        <v>10</v>
      </c>
      <c r="F22" s="9">
        <v>46</v>
      </c>
      <c r="G22" s="10">
        <v>15.99</v>
      </c>
      <c r="H22" s="15">
        <f t="shared" si="1"/>
        <v>735.54</v>
      </c>
    </row>
    <row r="23" spans="1:8">
      <c r="A23" s="1">
        <v>39479</v>
      </c>
      <c r="B23" s="1" t="str">
        <f t="shared" si="0"/>
        <v>Friday</v>
      </c>
      <c r="C23" s="2" t="s">
        <v>11</v>
      </c>
      <c r="D23" s="4" t="s">
        <v>12</v>
      </c>
      <c r="E23" s="3" t="s">
        <v>13</v>
      </c>
      <c r="F23" s="4">
        <v>61</v>
      </c>
      <c r="G23" s="5">
        <v>8.99</v>
      </c>
      <c r="H23" s="14">
        <f t="shared" si="1"/>
        <v>548.39</v>
      </c>
    </row>
    <row r="24" spans="1:8">
      <c r="A24" s="6">
        <v>39482</v>
      </c>
      <c r="B24" s="6" t="str">
        <f t="shared" si="0"/>
        <v>Monday</v>
      </c>
      <c r="C24" s="7" t="s">
        <v>8</v>
      </c>
      <c r="D24" s="9" t="s">
        <v>9</v>
      </c>
      <c r="E24" s="8" t="s">
        <v>18</v>
      </c>
      <c r="F24" s="9">
        <v>90</v>
      </c>
      <c r="G24" s="10">
        <v>8.99</v>
      </c>
      <c r="H24" s="15">
        <f t="shared" si="1"/>
        <v>809.1</v>
      </c>
    </row>
    <row r="25" spans="1:8">
      <c r="A25" s="1">
        <v>39485</v>
      </c>
      <c r="B25" s="1" t="str">
        <f t="shared" si="0"/>
        <v>Thursday</v>
      </c>
      <c r="C25" s="4" t="s">
        <v>16</v>
      </c>
      <c r="D25" s="4" t="s">
        <v>23</v>
      </c>
      <c r="E25" s="3" t="s">
        <v>18</v>
      </c>
      <c r="F25" s="4">
        <v>43</v>
      </c>
      <c r="G25" s="5">
        <v>19.989999999999998</v>
      </c>
      <c r="H25" s="14">
        <f t="shared" si="1"/>
        <v>859.56999999999994</v>
      </c>
    </row>
    <row r="26" spans="1:8">
      <c r="A26" s="6">
        <v>39488</v>
      </c>
      <c r="B26" s="6" t="str">
        <f t="shared" si="0"/>
        <v>Sunday</v>
      </c>
      <c r="C26" s="7" t="s">
        <v>11</v>
      </c>
      <c r="D26" s="9" t="s">
        <v>12</v>
      </c>
      <c r="E26" s="8" t="s">
        <v>10</v>
      </c>
      <c r="F26" s="9">
        <v>32</v>
      </c>
      <c r="G26" s="10">
        <v>4.99</v>
      </c>
      <c r="H26" s="15">
        <f t="shared" si="1"/>
        <v>159.68</v>
      </c>
    </row>
    <row r="27" spans="1:8">
      <c r="A27" s="1">
        <v>39491</v>
      </c>
      <c r="B27" s="1" t="str">
        <f t="shared" si="0"/>
        <v>Wednesday</v>
      </c>
      <c r="C27" s="2" t="s">
        <v>11</v>
      </c>
      <c r="D27" s="4" t="s">
        <v>24</v>
      </c>
      <c r="E27" s="3" t="s">
        <v>10</v>
      </c>
      <c r="F27" s="4">
        <v>37</v>
      </c>
      <c r="G27" s="5">
        <v>1.29</v>
      </c>
      <c r="H27" s="14">
        <f t="shared" si="1"/>
        <v>47.730000000000004</v>
      </c>
    </row>
    <row r="28" spans="1:8">
      <c r="A28" s="6">
        <v>39494</v>
      </c>
      <c r="B28" s="6" t="str">
        <f t="shared" si="0"/>
        <v>Saturday</v>
      </c>
      <c r="C28" s="9" t="s">
        <v>16</v>
      </c>
      <c r="D28" s="9" t="s">
        <v>23</v>
      </c>
      <c r="E28" s="8" t="s">
        <v>10</v>
      </c>
      <c r="F28" s="9">
        <v>26</v>
      </c>
      <c r="G28" s="10">
        <v>15.99</v>
      </c>
      <c r="H28" s="15">
        <f t="shared" si="1"/>
        <v>415.74</v>
      </c>
    </row>
    <row r="29" spans="1:8">
      <c r="A29" s="1">
        <v>39497</v>
      </c>
      <c r="B29" s="1" t="str">
        <f t="shared" si="0"/>
        <v>Tuesday</v>
      </c>
      <c r="C29" s="4" t="s">
        <v>16</v>
      </c>
      <c r="D29" s="4" t="s">
        <v>17</v>
      </c>
      <c r="E29" s="3" t="s">
        <v>13</v>
      </c>
      <c r="F29" s="4">
        <v>79</v>
      </c>
      <c r="G29" s="5">
        <v>8.99</v>
      </c>
      <c r="H29" s="14">
        <f t="shared" si="1"/>
        <v>710.21</v>
      </c>
    </row>
    <row r="30" spans="1:8">
      <c r="A30" s="6">
        <v>39500</v>
      </c>
      <c r="B30" s="6" t="str">
        <f t="shared" si="0"/>
        <v>Friday</v>
      </c>
      <c r="C30" s="9" t="s">
        <v>11</v>
      </c>
      <c r="D30" s="9" t="s">
        <v>24</v>
      </c>
      <c r="E30" s="8" t="s">
        <v>10</v>
      </c>
      <c r="F30" s="9">
        <v>72</v>
      </c>
      <c r="G30" s="10">
        <v>15</v>
      </c>
      <c r="H30" s="15">
        <f t="shared" si="1"/>
        <v>1080</v>
      </c>
    </row>
    <row r="31" spans="1:8">
      <c r="A31" s="1">
        <v>39503</v>
      </c>
      <c r="B31" s="1" t="str">
        <f t="shared" si="0"/>
        <v>Monday</v>
      </c>
      <c r="C31" s="2" t="s">
        <v>8</v>
      </c>
      <c r="D31" s="2" t="s">
        <v>9</v>
      </c>
      <c r="E31" s="3" t="s">
        <v>10</v>
      </c>
      <c r="F31" s="4">
        <v>27</v>
      </c>
      <c r="G31" s="5">
        <v>4.99</v>
      </c>
      <c r="H31" s="14">
        <f t="shared" si="1"/>
        <v>134.73000000000002</v>
      </c>
    </row>
    <row r="32" spans="1:8">
      <c r="A32" s="6">
        <v>39506</v>
      </c>
      <c r="B32" s="6" t="str">
        <f t="shared" si="0"/>
        <v>Thursday</v>
      </c>
      <c r="C32" s="7" t="s">
        <v>8</v>
      </c>
      <c r="D32" s="7" t="s">
        <v>9</v>
      </c>
      <c r="E32" s="8" t="s">
        <v>13</v>
      </c>
      <c r="F32" s="9">
        <v>5</v>
      </c>
      <c r="G32" s="10">
        <v>19.989999999999998</v>
      </c>
      <c r="H32" s="15">
        <f t="shared" si="1"/>
        <v>99.949999999999989</v>
      </c>
    </row>
    <row r="33" spans="1:8">
      <c r="A33" s="1">
        <v>39509</v>
      </c>
      <c r="B33" s="1" t="str">
        <f t="shared" si="0"/>
        <v>Sunday</v>
      </c>
      <c r="C33" s="2" t="s">
        <v>8</v>
      </c>
      <c r="D33" s="2" t="s">
        <v>14</v>
      </c>
      <c r="E33" s="3" t="s">
        <v>10</v>
      </c>
      <c r="F33" s="4">
        <v>59</v>
      </c>
      <c r="G33" s="5">
        <v>4.99</v>
      </c>
      <c r="H33" s="14">
        <f t="shared" si="1"/>
        <v>294.41000000000003</v>
      </c>
    </row>
    <row r="34" spans="1:8">
      <c r="A34" s="6">
        <v>39512</v>
      </c>
      <c r="B34" s="6" t="str">
        <f t="shared" si="0"/>
        <v>Wednesday</v>
      </c>
      <c r="C34" s="9" t="s">
        <v>16</v>
      </c>
      <c r="D34" s="9" t="s">
        <v>17</v>
      </c>
      <c r="E34" s="8" t="s">
        <v>10</v>
      </c>
      <c r="F34" s="9">
        <v>41</v>
      </c>
      <c r="G34" s="10">
        <v>1.99</v>
      </c>
      <c r="H34" s="15">
        <f t="shared" si="1"/>
        <v>81.59</v>
      </c>
    </row>
    <row r="35" spans="1:8">
      <c r="A35" s="1">
        <v>39515</v>
      </c>
      <c r="B35" s="1" t="str">
        <f t="shared" si="0"/>
        <v>Saturday</v>
      </c>
      <c r="C35" s="2" t="s">
        <v>8</v>
      </c>
      <c r="D35" s="2" t="s">
        <v>14</v>
      </c>
      <c r="E35" s="3" t="s">
        <v>18</v>
      </c>
      <c r="F35" s="4">
        <v>85</v>
      </c>
      <c r="G35" s="5">
        <v>4.99</v>
      </c>
      <c r="H35" s="14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>
      <selection activeCell="D13" sqref="D13"/>
    </sheetView>
  </sheetViews>
  <sheetFormatPr defaultRowHeight="12.5"/>
  <cols>
    <col min="3" max="3" width="16.453125" bestFit="1" customWidth="1"/>
    <col min="4" max="4" width="15.7265625" bestFit="1" customWidth="1"/>
    <col min="5" max="5" width="4" bestFit="1" customWidth="1"/>
    <col min="6" max="6" width="7.1796875" bestFit="1" customWidth="1"/>
    <col min="7" max="7" width="5.81640625" bestFit="1" customWidth="1"/>
    <col min="8" max="8" width="5.26953125" bestFit="1" customWidth="1"/>
    <col min="9" max="9" width="6.453125" bestFit="1" customWidth="1"/>
    <col min="10" max="10" width="5.81640625" bestFit="1" customWidth="1"/>
    <col min="11" max="11" width="6.7265625" bestFit="1" customWidth="1"/>
    <col min="12" max="13" width="10.54296875" bestFit="1" customWidth="1"/>
  </cols>
  <sheetData>
    <row r="1" spans="1:16" ht="12.75" customHeight="1">
      <c r="B1" s="40" t="s">
        <v>29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20"/>
      <c r="O1" s="20"/>
      <c r="P1" s="20"/>
    </row>
    <row r="2" spans="1:16" ht="12.75" customHeight="1">
      <c r="A2" s="2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20"/>
      <c r="O2" s="20"/>
      <c r="P2" s="20"/>
    </row>
    <row r="3" spans="1:16" ht="12.75" customHeight="1">
      <c r="A3" s="2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20"/>
      <c r="O3" s="20"/>
      <c r="P3" s="20"/>
    </row>
    <row r="4" spans="1:16" ht="12.75" customHeight="1">
      <c r="A4" s="2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20"/>
      <c r="O4" s="20"/>
      <c r="P4" s="20"/>
    </row>
    <row r="5" spans="1:16" ht="12.75" customHeight="1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0"/>
      <c r="O5" s="20"/>
      <c r="P5" s="20"/>
    </row>
    <row r="10" spans="1:16">
      <c r="C10" s="11" t="s">
        <v>28</v>
      </c>
      <c r="D10" s="11" t="s">
        <v>27</v>
      </c>
    </row>
    <row r="11" spans="1:16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>
      <c r="C12" s="12" t="s">
        <v>8</v>
      </c>
      <c r="F12">
        <v>216</v>
      </c>
      <c r="G12">
        <v>868</v>
      </c>
      <c r="L12">
        <v>1084</v>
      </c>
    </row>
    <row r="13" spans="1:16">
      <c r="C13" s="13" t="s">
        <v>13</v>
      </c>
      <c r="G13">
        <v>5</v>
      </c>
      <c r="L13">
        <v>5</v>
      </c>
    </row>
    <row r="14" spans="1:16">
      <c r="C14" s="13" t="s">
        <v>18</v>
      </c>
      <c r="F14">
        <v>85</v>
      </c>
      <c r="G14">
        <v>90</v>
      </c>
      <c r="L14">
        <v>175</v>
      </c>
    </row>
    <row r="15" spans="1:16">
      <c r="C15" s="13" t="s">
        <v>15</v>
      </c>
      <c r="F15">
        <v>72</v>
      </c>
      <c r="L15">
        <v>72</v>
      </c>
    </row>
    <row r="16" spans="1:16">
      <c r="C16" s="13" t="s">
        <v>10</v>
      </c>
      <c r="F16">
        <v>59</v>
      </c>
      <c r="G16">
        <v>773</v>
      </c>
      <c r="L16">
        <v>832</v>
      </c>
    </row>
    <row r="17" spans="3:12">
      <c r="C17" s="12" t="s">
        <v>16</v>
      </c>
      <c r="D17">
        <v>35</v>
      </c>
      <c r="E17">
        <v>178</v>
      </c>
      <c r="I17">
        <v>69</v>
      </c>
      <c r="L17">
        <v>282</v>
      </c>
    </row>
    <row r="18" spans="3:12">
      <c r="C18" s="13" t="s">
        <v>13</v>
      </c>
      <c r="D18">
        <v>10</v>
      </c>
      <c r="E18">
        <v>79</v>
      </c>
      <c r="L18">
        <v>89</v>
      </c>
    </row>
    <row r="19" spans="3:12">
      <c r="C19" s="13" t="s">
        <v>18</v>
      </c>
      <c r="E19">
        <v>58</v>
      </c>
      <c r="I19">
        <v>43</v>
      </c>
      <c r="L19">
        <v>101</v>
      </c>
    </row>
    <row r="20" spans="3:12">
      <c r="C20" s="13" t="s">
        <v>10</v>
      </c>
      <c r="D20">
        <v>25</v>
      </c>
      <c r="E20">
        <v>41</v>
      </c>
      <c r="I20">
        <v>26</v>
      </c>
      <c r="L20">
        <v>92</v>
      </c>
    </row>
    <row r="21" spans="3:12">
      <c r="C21" s="12" t="s">
        <v>11</v>
      </c>
      <c r="H21">
        <v>178</v>
      </c>
      <c r="J21">
        <v>109</v>
      </c>
      <c r="K21">
        <v>228</v>
      </c>
      <c r="L21">
        <v>515</v>
      </c>
    </row>
    <row r="22" spans="3:12">
      <c r="C22" s="13" t="s">
        <v>13</v>
      </c>
      <c r="H22">
        <v>146</v>
      </c>
      <c r="K22">
        <v>63</v>
      </c>
      <c r="L22">
        <v>209</v>
      </c>
    </row>
    <row r="23" spans="3:12">
      <c r="C23" s="13" t="s">
        <v>22</v>
      </c>
      <c r="K23">
        <v>31</v>
      </c>
      <c r="L23">
        <v>31</v>
      </c>
    </row>
    <row r="24" spans="3:12">
      <c r="C24" s="13" t="s">
        <v>21</v>
      </c>
      <c r="K24">
        <v>39</v>
      </c>
      <c r="L24">
        <v>39</v>
      </c>
    </row>
    <row r="25" spans="3:12">
      <c r="C25" s="13" t="s">
        <v>15</v>
      </c>
      <c r="K25">
        <v>80</v>
      </c>
      <c r="L25">
        <v>80</v>
      </c>
    </row>
    <row r="26" spans="3:12">
      <c r="C26" s="13" t="s">
        <v>10</v>
      </c>
      <c r="H26">
        <v>32</v>
      </c>
      <c r="J26">
        <v>109</v>
      </c>
      <c r="K26">
        <v>15</v>
      </c>
      <c r="L26">
        <v>156</v>
      </c>
    </row>
    <row r="27" spans="3:12">
      <c r="C27" s="12" t="s">
        <v>26</v>
      </c>
      <c r="D27">
        <v>35</v>
      </c>
      <c r="E27">
        <v>178</v>
      </c>
      <c r="F27">
        <v>216</v>
      </c>
      <c r="G27">
        <v>868</v>
      </c>
      <c r="H27">
        <v>178</v>
      </c>
      <c r="I27">
        <v>69</v>
      </c>
      <c r="J27">
        <v>109</v>
      </c>
      <c r="K27">
        <v>228</v>
      </c>
      <c r="L27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>
      <selection activeCell="F8" sqref="F8"/>
    </sheetView>
  </sheetViews>
  <sheetFormatPr defaultColWidth="9.1796875" defaultRowHeight="14.5"/>
  <cols>
    <col min="1" max="1" width="3.54296875" style="21" customWidth="1"/>
    <col min="2" max="2" width="37.453125" style="21" bestFit="1" customWidth="1"/>
    <col min="3" max="3" width="21.7265625" style="21" customWidth="1"/>
    <col min="4" max="5" width="21.453125" style="21" customWidth="1"/>
    <col min="6" max="6" width="6.453125" style="21" customWidth="1"/>
    <col min="7" max="7" width="20.81640625" style="21" customWidth="1"/>
    <col min="8" max="16384" width="9.1796875" style="21"/>
  </cols>
  <sheetData>
    <row r="2" spans="1:5" ht="30.75" customHeight="1"/>
    <row r="3" spans="1:5" ht="26">
      <c r="A3" s="22"/>
      <c r="B3" s="23" t="s">
        <v>50</v>
      </c>
      <c r="C3" s="24"/>
      <c r="D3" s="24"/>
      <c r="E3" s="24"/>
    </row>
    <row r="4" spans="1:5" ht="72" customHeight="1">
      <c r="A4" s="22"/>
      <c r="B4" s="25" t="s">
        <v>51</v>
      </c>
      <c r="C4" s="24"/>
      <c r="D4" s="24"/>
      <c r="E4" s="24"/>
    </row>
    <row r="5" spans="1:5" ht="17.25" customHeight="1">
      <c r="A5" s="22"/>
      <c r="B5" s="25"/>
      <c r="C5" s="24"/>
      <c r="D5" s="24"/>
      <c r="E5" s="24"/>
    </row>
    <row r="6" spans="1:5" ht="26.5" thickBot="1">
      <c r="A6" s="22"/>
      <c r="B6" s="26" t="s">
        <v>52</v>
      </c>
      <c r="C6" s="24"/>
      <c r="D6" s="24"/>
      <c r="E6" s="24"/>
    </row>
    <row r="7" spans="1:5" ht="26">
      <c r="A7" s="22"/>
      <c r="B7" s="27">
        <v>2019</v>
      </c>
      <c r="C7" s="24"/>
      <c r="D7" s="24"/>
      <c r="E7" s="24"/>
    </row>
    <row r="8" spans="1:5" ht="32.25" customHeight="1">
      <c r="A8" s="22"/>
      <c r="B8" s="28"/>
      <c r="C8" s="24"/>
      <c r="D8" s="24"/>
      <c r="E8" s="24"/>
    </row>
    <row r="9" spans="1:5" ht="32.5" thickBot="1">
      <c r="A9" s="22"/>
      <c r="B9" s="29" t="s">
        <v>30</v>
      </c>
      <c r="C9" s="30" t="s">
        <v>31</v>
      </c>
      <c r="D9" s="30" t="s">
        <v>32</v>
      </c>
      <c r="E9" s="30" t="s">
        <v>33</v>
      </c>
    </row>
    <row r="10" spans="1:5" ht="18" customHeight="1">
      <c r="A10" s="22"/>
      <c r="B10" s="31" t="s">
        <v>34</v>
      </c>
      <c r="C10" s="32">
        <v>80</v>
      </c>
      <c r="D10" s="32">
        <v>70</v>
      </c>
      <c r="E10" s="33">
        <v>10</v>
      </c>
    </row>
    <row r="11" spans="1:5" ht="18" customHeight="1">
      <c r="A11" s="22"/>
      <c r="B11" s="34" t="s">
        <v>35</v>
      </c>
      <c r="C11" s="35">
        <v>38</v>
      </c>
      <c r="D11" s="35">
        <v>38</v>
      </c>
      <c r="E11" s="36">
        <v>0</v>
      </c>
    </row>
    <row r="12" spans="1:5" ht="18" customHeight="1">
      <c r="A12" s="22"/>
      <c r="B12" s="34" t="s">
        <v>36</v>
      </c>
      <c r="C12" s="35">
        <v>65</v>
      </c>
      <c r="D12" s="35">
        <v>78</v>
      </c>
      <c r="E12" s="36">
        <v>-13</v>
      </c>
    </row>
    <row r="13" spans="1:5" ht="18" customHeight="1">
      <c r="A13" s="22"/>
      <c r="B13" s="34" t="s">
        <v>37</v>
      </c>
      <c r="C13" s="35">
        <v>25</v>
      </c>
      <c r="D13" s="35">
        <v>21</v>
      </c>
      <c r="E13" s="36">
        <v>4</v>
      </c>
    </row>
    <row r="14" spans="1:5" ht="18" customHeight="1">
      <c r="A14" s="22"/>
      <c r="B14" s="34" t="s">
        <v>38</v>
      </c>
      <c r="C14" s="35">
        <v>75</v>
      </c>
      <c r="D14" s="35">
        <v>83</v>
      </c>
      <c r="E14" s="36">
        <v>-8</v>
      </c>
    </row>
    <row r="15" spans="1:5" ht="18" customHeight="1">
      <c r="A15" s="22"/>
      <c r="B15" s="34" t="s">
        <v>39</v>
      </c>
      <c r="C15" s="35">
        <v>60</v>
      </c>
      <c r="D15" s="35">
        <v>60</v>
      </c>
      <c r="E15" s="36">
        <v>0</v>
      </c>
    </row>
    <row r="16" spans="1:5" ht="18" customHeight="1">
      <c r="A16" s="22"/>
      <c r="B16" s="34" t="s">
        <v>40</v>
      </c>
      <c r="C16" s="35">
        <v>0</v>
      </c>
      <c r="D16" s="35">
        <v>60</v>
      </c>
      <c r="E16" s="36">
        <v>-60</v>
      </c>
    </row>
    <row r="17" spans="1:5" ht="18" customHeight="1">
      <c r="A17" s="22"/>
      <c r="B17" s="34" t="s">
        <v>41</v>
      </c>
      <c r="C17" s="35">
        <v>180</v>
      </c>
      <c r="D17" s="35">
        <v>150</v>
      </c>
      <c r="E17" s="36">
        <v>30</v>
      </c>
    </row>
    <row r="18" spans="1:5" ht="18" customHeight="1">
      <c r="A18" s="22"/>
      <c r="B18" s="34" t="s">
        <v>42</v>
      </c>
      <c r="C18" s="35">
        <v>250</v>
      </c>
      <c r="D18" s="35">
        <v>250</v>
      </c>
      <c r="E18" s="36">
        <v>0</v>
      </c>
    </row>
    <row r="19" spans="1:5" ht="18" customHeight="1">
      <c r="A19" s="22"/>
      <c r="B19" s="34" t="s">
        <v>43</v>
      </c>
      <c r="C19" s="35">
        <v>75</v>
      </c>
      <c r="D19" s="35">
        <v>80</v>
      </c>
      <c r="E19" s="36">
        <v>-5</v>
      </c>
    </row>
    <row r="20" spans="1:5" ht="18" customHeight="1">
      <c r="A20" s="22"/>
      <c r="B20" s="34" t="s">
        <v>44</v>
      </c>
      <c r="C20" s="35">
        <v>280</v>
      </c>
      <c r="D20" s="35">
        <v>260</v>
      </c>
      <c r="E20" s="36">
        <v>20</v>
      </c>
    </row>
    <row r="21" spans="1:5" ht="18" customHeight="1">
      <c r="A21" s="22"/>
      <c r="B21" s="34" t="s">
        <v>45</v>
      </c>
      <c r="C21" s="35">
        <v>75</v>
      </c>
      <c r="D21" s="35">
        <v>65</v>
      </c>
      <c r="E21" s="36">
        <v>10</v>
      </c>
    </row>
    <row r="22" spans="1:5" ht="18" customHeight="1">
      <c r="A22" s="22"/>
      <c r="B22" s="34" t="s">
        <v>46</v>
      </c>
      <c r="C22" s="35">
        <v>255</v>
      </c>
      <c r="D22" s="35">
        <v>255</v>
      </c>
      <c r="E22" s="36">
        <v>0</v>
      </c>
    </row>
    <row r="23" spans="1:5" ht="18" customHeight="1">
      <c r="A23" s="22"/>
      <c r="B23" s="34" t="s">
        <v>47</v>
      </c>
      <c r="C23" s="35">
        <v>100</v>
      </c>
      <c r="D23" s="35">
        <v>100</v>
      </c>
      <c r="E23" s="36">
        <v>0</v>
      </c>
    </row>
    <row r="24" spans="1:5" ht="18" customHeight="1">
      <c r="A24" s="22"/>
      <c r="B24" s="34" t="s">
        <v>48</v>
      </c>
      <c r="C24" s="35">
        <v>225</v>
      </c>
      <c r="D24" s="35">
        <v>225</v>
      </c>
      <c r="E24" s="36">
        <v>0</v>
      </c>
    </row>
    <row r="25" spans="1:5" ht="18" customHeight="1">
      <c r="A25" s="22"/>
      <c r="B25" s="34" t="s">
        <v>49</v>
      </c>
      <c r="C25" s="35">
        <v>0</v>
      </c>
      <c r="D25" s="35">
        <v>0</v>
      </c>
      <c r="E25" s="36">
        <v>0</v>
      </c>
    </row>
    <row r="26" spans="1:5" ht="18" customHeight="1">
      <c r="A26" s="22"/>
      <c r="B26" s="37" t="s">
        <v>7</v>
      </c>
      <c r="C26" s="38">
        <v>1933</v>
      </c>
      <c r="D26" s="38">
        <v>1945</v>
      </c>
      <c r="E26" s="38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2D74-180A-487C-87AA-C4C28415EAE4}">
  <dimension ref="A1:N35"/>
  <sheetViews>
    <sheetView tabSelected="1" topLeftCell="C3" workbookViewId="0">
      <selection activeCell="M9" sqref="M9"/>
    </sheetView>
  </sheetViews>
  <sheetFormatPr defaultColWidth="8.7265625" defaultRowHeight="14.5" customHeight="1"/>
  <cols>
    <col min="1" max="1" width="17.81640625" style="41" customWidth="1"/>
    <col min="2" max="11" width="10.54296875" style="41" customWidth="1"/>
    <col min="12" max="12" width="8.453125" style="41" customWidth="1"/>
    <col min="13" max="13" width="9.81640625" style="41" customWidth="1"/>
    <col min="14" max="16384" width="8.7265625" style="41"/>
  </cols>
  <sheetData>
    <row r="1" spans="1:14" ht="23.5">
      <c r="A1" s="53" t="s">
        <v>99</v>
      </c>
      <c r="I1" s="49"/>
      <c r="J1" s="49"/>
      <c r="K1" s="49"/>
      <c r="L1" s="49"/>
      <c r="M1" s="48" t="s">
        <v>98</v>
      </c>
      <c r="N1" s="47" t="s">
        <v>97</v>
      </c>
    </row>
    <row r="2" spans="1:14">
      <c r="A2" s="52" t="s">
        <v>96</v>
      </c>
      <c r="G2" s="51"/>
      <c r="H2" s="51"/>
      <c r="I2" s="49"/>
      <c r="J2" s="49"/>
      <c r="K2" s="50"/>
      <c r="L2" s="49"/>
      <c r="M2" s="48"/>
      <c r="N2" s="47"/>
    </row>
    <row r="3" spans="1:14">
      <c r="I3" s="49"/>
      <c r="J3" s="49"/>
      <c r="K3" s="49"/>
      <c r="L3" s="49"/>
      <c r="M3" s="48"/>
      <c r="N3" s="47"/>
    </row>
    <row r="4" spans="1:14" ht="23.5">
      <c r="A4" s="46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</row>
    <row r="5" spans="1:14">
      <c r="A5" s="44" t="s">
        <v>95</v>
      </c>
      <c r="B5" s="43" t="s">
        <v>94</v>
      </c>
      <c r="C5" s="43" t="s">
        <v>93</v>
      </c>
      <c r="D5" s="43" t="s">
        <v>92</v>
      </c>
      <c r="E5" s="43" t="s">
        <v>91</v>
      </c>
      <c r="F5" s="43" t="s">
        <v>90</v>
      </c>
      <c r="G5" s="43" t="s">
        <v>89</v>
      </c>
      <c r="H5" s="43" t="s">
        <v>88</v>
      </c>
      <c r="I5" s="43" t="s">
        <v>87</v>
      </c>
      <c r="J5" s="43" t="s">
        <v>86</v>
      </c>
      <c r="K5" s="43" t="s">
        <v>85</v>
      </c>
      <c r="L5" s="43" t="s">
        <v>7</v>
      </c>
      <c r="M5" s="43" t="s">
        <v>84</v>
      </c>
      <c r="N5" s="43" t="s">
        <v>83</v>
      </c>
    </row>
    <row r="6" spans="1:14" ht="14.5" customHeight="1">
      <c r="A6" s="41" t="s">
        <v>82</v>
      </c>
      <c r="B6" s="42">
        <v>99</v>
      </c>
      <c r="C6" s="42">
        <v>97</v>
      </c>
      <c r="D6" s="42">
        <v>93</v>
      </c>
      <c r="E6" s="42">
        <v>100</v>
      </c>
      <c r="F6" s="42">
        <v>91</v>
      </c>
      <c r="G6" s="42">
        <v>92</v>
      </c>
      <c r="H6" s="42">
        <v>92</v>
      </c>
      <c r="I6" s="42">
        <v>95</v>
      </c>
      <c r="J6" s="42">
        <v>91</v>
      </c>
      <c r="K6" s="42">
        <v>89</v>
      </c>
      <c r="L6" s="42">
        <f>SUM(B6:K6)</f>
        <v>939</v>
      </c>
      <c r="M6" s="42">
        <f>AVERAGE(B6:K6)</f>
        <v>93.9</v>
      </c>
      <c r="N6" s="41">
        <f>RANK(L6,L6:L35)</f>
        <v>3</v>
      </c>
    </row>
    <row r="7" spans="1:14" ht="14.5" customHeight="1">
      <c r="A7" s="41" t="s">
        <v>81</v>
      </c>
      <c r="B7" s="42">
        <v>86</v>
      </c>
      <c r="C7" s="42">
        <v>88</v>
      </c>
      <c r="D7" s="42">
        <v>90</v>
      </c>
      <c r="E7" s="42">
        <v>92</v>
      </c>
      <c r="F7" s="42">
        <v>91</v>
      </c>
      <c r="G7" s="42">
        <v>87</v>
      </c>
      <c r="H7" s="42">
        <v>96</v>
      </c>
      <c r="I7" s="42">
        <v>75</v>
      </c>
      <c r="J7" s="42">
        <v>80</v>
      </c>
      <c r="K7" s="42">
        <v>92</v>
      </c>
      <c r="L7" s="42">
        <f>SUM(B7:K7)</f>
        <v>877</v>
      </c>
      <c r="M7" s="42">
        <f>AVERAGE(B7:K7)</f>
        <v>87.7</v>
      </c>
      <c r="N7" s="41">
        <f>RANK(L7,L6:L35)</f>
        <v>9</v>
      </c>
    </row>
    <row r="8" spans="1:14" ht="14.5" customHeight="1">
      <c r="A8" s="41" t="s">
        <v>80</v>
      </c>
      <c r="B8" s="42">
        <v>91</v>
      </c>
      <c r="C8" s="42">
        <v>92</v>
      </c>
      <c r="D8" s="42">
        <v>97</v>
      </c>
      <c r="E8" s="42">
        <v>94</v>
      </c>
      <c r="F8" s="42">
        <v>91</v>
      </c>
      <c r="G8" s="42">
        <v>92</v>
      </c>
      <c r="H8" s="42">
        <v>95</v>
      </c>
      <c r="I8" s="42">
        <v>99</v>
      </c>
      <c r="J8" s="42">
        <v>100</v>
      </c>
      <c r="K8" s="42">
        <v>94</v>
      </c>
      <c r="L8" s="42">
        <f>SUM(B8:K8)</f>
        <v>945</v>
      </c>
      <c r="M8" s="42">
        <f>AVERAGE(B8:K8)</f>
        <v>94.5</v>
      </c>
      <c r="N8" s="41">
        <f>RANK(L8,L6:L35)</f>
        <v>1</v>
      </c>
    </row>
    <row r="9" spans="1:14" ht="14.5" customHeight="1">
      <c r="A9" s="41" t="s">
        <v>79</v>
      </c>
      <c r="B9" s="42">
        <v>64</v>
      </c>
      <c r="C9" s="42">
        <v>71</v>
      </c>
      <c r="D9" s="42">
        <v>82</v>
      </c>
      <c r="E9" s="42">
        <v>80</v>
      </c>
      <c r="F9" s="42">
        <v>63</v>
      </c>
      <c r="G9" s="42">
        <v>71</v>
      </c>
      <c r="H9" s="42">
        <v>88</v>
      </c>
      <c r="I9" s="42">
        <v>78</v>
      </c>
      <c r="J9" s="42">
        <v>76</v>
      </c>
      <c r="K9" s="42">
        <v>83</v>
      </c>
      <c r="L9" s="42">
        <f>SUM(B9:K9)</f>
        <v>756</v>
      </c>
      <c r="M9" s="42">
        <f>AVERAGE(B9:K9)</f>
        <v>75.599999999999994</v>
      </c>
      <c r="N9" s="41">
        <f>RANK(L9,L6:L35)</f>
        <v>26</v>
      </c>
    </row>
    <row r="10" spans="1:14" ht="14.5" customHeight="1">
      <c r="A10" s="41" t="s">
        <v>78</v>
      </c>
      <c r="B10" s="42">
        <v>91</v>
      </c>
      <c r="C10" s="42">
        <v>85</v>
      </c>
      <c r="D10" s="42">
        <v>79</v>
      </c>
      <c r="E10" s="42">
        <v>92</v>
      </c>
      <c r="F10" s="42">
        <v>86</v>
      </c>
      <c r="G10" s="42">
        <v>81</v>
      </c>
      <c r="H10" s="42">
        <v>83</v>
      </c>
      <c r="I10" s="42">
        <v>90</v>
      </c>
      <c r="J10" s="42">
        <v>82</v>
      </c>
      <c r="K10" s="42">
        <v>82</v>
      </c>
      <c r="L10" s="42">
        <f>SUM(B10:K10)</f>
        <v>851</v>
      </c>
      <c r="M10" s="42">
        <f>AVERAGE(B10:K10)</f>
        <v>85.1</v>
      </c>
      <c r="N10" s="41">
        <f>RANK(L10,L6:L35)</f>
        <v>17</v>
      </c>
    </row>
    <row r="11" spans="1:14" ht="14.5" customHeight="1">
      <c r="A11" s="41" t="s">
        <v>77</v>
      </c>
      <c r="B11" s="42">
        <v>90</v>
      </c>
      <c r="C11" s="42">
        <v>81</v>
      </c>
      <c r="D11" s="42">
        <v>90</v>
      </c>
      <c r="E11" s="42">
        <v>83</v>
      </c>
      <c r="F11" s="42">
        <v>82</v>
      </c>
      <c r="G11" s="42">
        <v>92</v>
      </c>
      <c r="H11" s="42">
        <v>95</v>
      </c>
      <c r="I11" s="42">
        <v>89</v>
      </c>
      <c r="J11" s="42">
        <v>87</v>
      </c>
      <c r="K11" s="42">
        <v>88</v>
      </c>
      <c r="L11" s="42">
        <f>SUM(B11:K11)</f>
        <v>877</v>
      </c>
      <c r="M11" s="42">
        <f>AVERAGE(B11:K11)</f>
        <v>87.7</v>
      </c>
      <c r="N11" s="41">
        <f>RANK(L11,L6:L35)</f>
        <v>9</v>
      </c>
    </row>
    <row r="12" spans="1:14" ht="14.5" customHeight="1">
      <c r="A12" s="41" t="s">
        <v>76</v>
      </c>
      <c r="B12" s="42">
        <v>82</v>
      </c>
      <c r="C12" s="42">
        <v>89</v>
      </c>
      <c r="D12" s="42">
        <v>94</v>
      </c>
      <c r="E12" s="42">
        <v>91</v>
      </c>
      <c r="F12" s="42">
        <v>86</v>
      </c>
      <c r="G12" s="42">
        <v>87</v>
      </c>
      <c r="H12" s="42">
        <v>80</v>
      </c>
      <c r="I12" s="42">
        <v>83</v>
      </c>
      <c r="J12" s="42">
        <v>86</v>
      </c>
      <c r="K12" s="42">
        <v>80</v>
      </c>
      <c r="L12" s="42">
        <f>SUM(B12:K12)</f>
        <v>858</v>
      </c>
      <c r="M12" s="42">
        <f>AVERAGE(B12:K12)</f>
        <v>85.8</v>
      </c>
      <c r="N12" s="41">
        <f>RANK(L12,L6:L35)</f>
        <v>16</v>
      </c>
    </row>
    <row r="13" spans="1:14" ht="14.5" customHeight="1">
      <c r="A13" s="41" t="s">
        <v>75</v>
      </c>
      <c r="B13" s="42">
        <v>77</v>
      </c>
      <c r="C13" s="42">
        <v>78</v>
      </c>
      <c r="D13" s="42">
        <v>60</v>
      </c>
      <c r="E13" s="42">
        <v>79</v>
      </c>
      <c r="F13" s="42">
        <v>65</v>
      </c>
      <c r="G13" s="42">
        <v>77</v>
      </c>
      <c r="H13" s="42">
        <v>80</v>
      </c>
      <c r="I13" s="42">
        <v>73</v>
      </c>
      <c r="J13" s="42">
        <v>70</v>
      </c>
      <c r="K13" s="42">
        <v>81</v>
      </c>
      <c r="L13" s="42">
        <f>SUM(B13:K13)</f>
        <v>740</v>
      </c>
      <c r="M13" s="42">
        <f>AVERAGE(B13:K13)</f>
        <v>74</v>
      </c>
      <c r="N13" s="41">
        <f>RANK(L13,L6:L35)</f>
        <v>29</v>
      </c>
    </row>
    <row r="14" spans="1:14" ht="14.5" customHeight="1">
      <c r="A14" s="41" t="s">
        <v>74</v>
      </c>
      <c r="B14" s="42">
        <v>71</v>
      </c>
      <c r="C14" s="42">
        <v>82</v>
      </c>
      <c r="D14" s="42">
        <v>69</v>
      </c>
      <c r="E14" s="42">
        <v>75</v>
      </c>
      <c r="F14" s="42">
        <v>69</v>
      </c>
      <c r="G14" s="42">
        <v>81</v>
      </c>
      <c r="H14" s="42">
        <v>70</v>
      </c>
      <c r="I14" s="42">
        <v>72</v>
      </c>
      <c r="J14" s="42">
        <v>74</v>
      </c>
      <c r="K14" s="42">
        <v>84</v>
      </c>
      <c r="L14" s="42">
        <f>SUM(B14:K14)</f>
        <v>747</v>
      </c>
      <c r="M14" s="42">
        <f>AVERAGE(B14:K14)</f>
        <v>74.7</v>
      </c>
      <c r="N14" s="41">
        <f>RANK(L14,L6:L35)</f>
        <v>27</v>
      </c>
    </row>
    <row r="15" spans="1:14" ht="14.5" customHeight="1">
      <c r="A15" s="41" t="s">
        <v>73</v>
      </c>
      <c r="B15" s="42">
        <v>85</v>
      </c>
      <c r="C15" s="42">
        <v>81</v>
      </c>
      <c r="D15" s="42">
        <v>84</v>
      </c>
      <c r="E15" s="42">
        <v>88</v>
      </c>
      <c r="F15" s="42">
        <v>83</v>
      </c>
      <c r="G15" s="42">
        <v>81</v>
      </c>
      <c r="H15" s="42">
        <v>89</v>
      </c>
      <c r="I15" s="42">
        <v>88</v>
      </c>
      <c r="J15" s="42">
        <v>82</v>
      </c>
      <c r="K15" s="42">
        <v>85</v>
      </c>
      <c r="L15" s="42">
        <f>SUM(B15:K15)</f>
        <v>846</v>
      </c>
      <c r="M15" s="42">
        <f>AVERAGE(B15:K15)</f>
        <v>84.6</v>
      </c>
      <c r="N15" s="41">
        <f>RANK(L15,L6:L35)</f>
        <v>18</v>
      </c>
    </row>
    <row r="16" spans="1:14" ht="14.5" customHeight="1">
      <c r="A16" s="41" t="s">
        <v>72</v>
      </c>
      <c r="B16" s="42">
        <v>85</v>
      </c>
      <c r="C16" s="42">
        <v>75</v>
      </c>
      <c r="D16" s="42">
        <v>79</v>
      </c>
      <c r="E16" s="42">
        <v>78</v>
      </c>
      <c r="F16" s="42">
        <v>82</v>
      </c>
      <c r="G16" s="42">
        <v>86</v>
      </c>
      <c r="H16" s="42">
        <v>81</v>
      </c>
      <c r="I16" s="42">
        <v>70</v>
      </c>
      <c r="J16" s="42">
        <v>79</v>
      </c>
      <c r="K16" s="42">
        <v>86</v>
      </c>
      <c r="L16" s="42">
        <f>SUM(B16:K16)</f>
        <v>801</v>
      </c>
      <c r="M16" s="42">
        <f>AVERAGE(B16:K16)</f>
        <v>80.099999999999994</v>
      </c>
      <c r="N16" s="41">
        <f>RANK(L16,L6:L35)</f>
        <v>25</v>
      </c>
    </row>
    <row r="17" spans="1:14" ht="14.5" customHeight="1">
      <c r="A17" s="41" t="s">
        <v>71</v>
      </c>
      <c r="B17" s="42">
        <v>91</v>
      </c>
      <c r="C17" s="42">
        <v>92</v>
      </c>
      <c r="D17" s="42">
        <v>90</v>
      </c>
      <c r="E17" s="42">
        <v>100</v>
      </c>
      <c r="F17" s="42">
        <v>91</v>
      </c>
      <c r="G17" s="42">
        <v>91</v>
      </c>
      <c r="H17" s="42">
        <v>92</v>
      </c>
      <c r="I17" s="42">
        <v>92</v>
      </c>
      <c r="J17" s="42">
        <v>92</v>
      </c>
      <c r="K17" s="42">
        <v>91</v>
      </c>
      <c r="L17" s="42">
        <f>SUM(B17:K17)</f>
        <v>922</v>
      </c>
      <c r="M17" s="42">
        <f>AVERAGE(B17:K17)</f>
        <v>92.2</v>
      </c>
      <c r="N17" s="41">
        <f>RANK(L17,L6:L35)</f>
        <v>4</v>
      </c>
    </row>
    <row r="18" spans="1:14" ht="14.5" customHeight="1">
      <c r="A18" s="41" t="s">
        <v>70</v>
      </c>
      <c r="B18" s="42">
        <v>94</v>
      </c>
      <c r="C18" s="42">
        <v>81</v>
      </c>
      <c r="D18" s="42">
        <v>93</v>
      </c>
      <c r="E18" s="42">
        <v>69</v>
      </c>
      <c r="F18" s="42">
        <v>82</v>
      </c>
      <c r="G18" s="42">
        <v>90</v>
      </c>
      <c r="H18" s="42">
        <v>91</v>
      </c>
      <c r="I18" s="42">
        <v>92</v>
      </c>
      <c r="J18" s="42">
        <v>89</v>
      </c>
      <c r="K18" s="42">
        <v>81</v>
      </c>
      <c r="L18" s="42">
        <f>SUM(B18:K18)</f>
        <v>862</v>
      </c>
      <c r="M18" s="42">
        <f>AVERAGE(B18:K18)</f>
        <v>86.2</v>
      </c>
      <c r="N18" s="41">
        <f>RANK(L18,L6:L35)</f>
        <v>14</v>
      </c>
    </row>
    <row r="19" spans="1:14" ht="14.5" customHeight="1">
      <c r="A19" s="41" t="s">
        <v>69</v>
      </c>
      <c r="B19" s="42">
        <v>87</v>
      </c>
      <c r="C19" s="42">
        <v>89</v>
      </c>
      <c r="D19" s="42">
        <v>87</v>
      </c>
      <c r="E19" s="42">
        <v>86</v>
      </c>
      <c r="F19" s="42">
        <v>82</v>
      </c>
      <c r="G19" s="42">
        <v>80</v>
      </c>
      <c r="H19" s="42">
        <v>84</v>
      </c>
      <c r="I19" s="42">
        <v>92</v>
      </c>
      <c r="J19" s="42">
        <v>90</v>
      </c>
      <c r="K19" s="42">
        <v>89</v>
      </c>
      <c r="L19" s="42">
        <f>SUM(B19:K19)</f>
        <v>866</v>
      </c>
      <c r="M19" s="42">
        <f>AVERAGE(B19:K19)</f>
        <v>86.6</v>
      </c>
      <c r="N19" s="41">
        <f>RANK(L19,L6:L35)</f>
        <v>12</v>
      </c>
    </row>
    <row r="20" spans="1:14" ht="14.5" customHeight="1">
      <c r="A20" s="41" t="s">
        <v>68</v>
      </c>
      <c r="B20" s="42">
        <v>78</v>
      </c>
      <c r="C20" s="42">
        <v>75</v>
      </c>
      <c r="D20" s="42">
        <v>71</v>
      </c>
      <c r="E20" s="42">
        <v>75</v>
      </c>
      <c r="F20" s="42">
        <v>79</v>
      </c>
      <c r="G20" s="42">
        <v>70</v>
      </c>
      <c r="H20" s="42">
        <v>72</v>
      </c>
      <c r="I20" s="42">
        <v>73</v>
      </c>
      <c r="J20" s="42">
        <v>76</v>
      </c>
      <c r="K20" s="42">
        <v>77</v>
      </c>
      <c r="L20" s="42">
        <f>SUM(B20:K20)</f>
        <v>746</v>
      </c>
      <c r="M20" s="42">
        <f>AVERAGE(B20:K20)</f>
        <v>74.599999999999994</v>
      </c>
      <c r="N20" s="41">
        <f>RANK(L20,L6:L35)</f>
        <v>28</v>
      </c>
    </row>
    <row r="21" spans="1:14" ht="14.5" customHeight="1">
      <c r="A21" s="41" t="s">
        <v>67</v>
      </c>
      <c r="B21" s="42">
        <v>93</v>
      </c>
      <c r="C21" s="42">
        <v>91</v>
      </c>
      <c r="D21" s="42">
        <v>90</v>
      </c>
      <c r="E21" s="42">
        <v>89</v>
      </c>
      <c r="F21" s="42">
        <v>82</v>
      </c>
      <c r="G21" s="42">
        <v>85</v>
      </c>
      <c r="H21" s="42">
        <v>87</v>
      </c>
      <c r="I21" s="42">
        <v>88</v>
      </c>
      <c r="J21" s="42">
        <v>87</v>
      </c>
      <c r="K21" s="42">
        <v>84</v>
      </c>
      <c r="L21" s="42">
        <f>SUM(B21:K21)</f>
        <v>876</v>
      </c>
      <c r="M21" s="42">
        <f>AVERAGE(B21:K21)</f>
        <v>87.6</v>
      </c>
      <c r="N21" s="41">
        <f>RANK(L21,L6:L35)</f>
        <v>11</v>
      </c>
    </row>
    <row r="22" spans="1:14" ht="14.5" customHeight="1">
      <c r="A22" s="41" t="s">
        <v>66</v>
      </c>
      <c r="B22" s="42">
        <v>88</v>
      </c>
      <c r="C22" s="42">
        <v>82</v>
      </c>
      <c r="D22" s="42">
        <v>80</v>
      </c>
      <c r="E22" s="42">
        <v>81</v>
      </c>
      <c r="F22" s="42">
        <v>84</v>
      </c>
      <c r="G22" s="42">
        <v>81</v>
      </c>
      <c r="H22" s="42">
        <v>80</v>
      </c>
      <c r="I22" s="42">
        <v>82</v>
      </c>
      <c r="J22" s="42">
        <v>91</v>
      </c>
      <c r="K22" s="42">
        <v>87</v>
      </c>
      <c r="L22" s="42">
        <f>SUM(B22:K22)</f>
        <v>836</v>
      </c>
      <c r="M22" s="42">
        <f>AVERAGE(B22:K22)</f>
        <v>83.6</v>
      </c>
      <c r="N22" s="41">
        <f>RANK(L22,L6:L35)</f>
        <v>20</v>
      </c>
    </row>
    <row r="23" spans="1:14" ht="14.5" customHeight="1">
      <c r="A23" s="41" t="s">
        <v>65</v>
      </c>
      <c r="B23" s="42">
        <v>93</v>
      </c>
      <c r="C23" s="42">
        <v>94</v>
      </c>
      <c r="D23" s="42">
        <v>95</v>
      </c>
      <c r="E23" s="42">
        <v>92</v>
      </c>
      <c r="F23" s="42">
        <v>90</v>
      </c>
      <c r="G23" s="42">
        <v>90</v>
      </c>
      <c r="H23" s="42">
        <v>98</v>
      </c>
      <c r="I23" s="42">
        <v>100</v>
      </c>
      <c r="J23" s="42">
        <v>99</v>
      </c>
      <c r="K23" s="42">
        <v>94</v>
      </c>
      <c r="L23" s="42">
        <f>SUM(B23:K23)</f>
        <v>945</v>
      </c>
      <c r="M23" s="42">
        <f>AVERAGE(B23:K23)</f>
        <v>94.5</v>
      </c>
      <c r="N23" s="41">
        <f>RANK(L23,L6:L35)</f>
        <v>1</v>
      </c>
    </row>
    <row r="24" spans="1:14" ht="14.5" customHeight="1">
      <c r="A24" s="41" t="s">
        <v>64</v>
      </c>
      <c r="B24" s="42">
        <v>84</v>
      </c>
      <c r="C24" s="42">
        <v>90</v>
      </c>
      <c r="D24" s="42">
        <v>91</v>
      </c>
      <c r="E24" s="42">
        <v>93</v>
      </c>
      <c r="F24" s="42">
        <v>90</v>
      </c>
      <c r="G24" s="42">
        <v>92</v>
      </c>
      <c r="H24" s="42">
        <v>91</v>
      </c>
      <c r="I24" s="42">
        <v>81</v>
      </c>
      <c r="J24" s="42">
        <v>85</v>
      </c>
      <c r="K24" s="42">
        <v>84</v>
      </c>
      <c r="L24" s="42">
        <f>SUM(B24:K24)</f>
        <v>881</v>
      </c>
      <c r="M24" s="42">
        <f>AVERAGE(B24:K24)</f>
        <v>88.1</v>
      </c>
      <c r="N24" s="41">
        <f>RANK(L24,L6:L35)</f>
        <v>7</v>
      </c>
    </row>
    <row r="25" spans="1:14" ht="14.5" customHeight="1">
      <c r="A25" s="41" t="s">
        <v>63</v>
      </c>
      <c r="B25" s="42">
        <v>83</v>
      </c>
      <c r="C25" s="42">
        <v>75</v>
      </c>
      <c r="D25" s="42">
        <v>74</v>
      </c>
      <c r="E25" s="42">
        <v>76</v>
      </c>
      <c r="F25" s="42">
        <v>78</v>
      </c>
      <c r="G25" s="42">
        <v>89</v>
      </c>
      <c r="H25" s="42">
        <v>90</v>
      </c>
      <c r="I25" s="42">
        <v>87</v>
      </c>
      <c r="J25" s="42">
        <v>82</v>
      </c>
      <c r="K25" s="42">
        <v>88</v>
      </c>
      <c r="L25" s="42">
        <f>SUM(B25:K25)</f>
        <v>822</v>
      </c>
      <c r="M25" s="42">
        <f>AVERAGE(B25:K25)</f>
        <v>82.2</v>
      </c>
      <c r="N25" s="41">
        <f>RANK(L25,L6:L35)</f>
        <v>22</v>
      </c>
    </row>
    <row r="26" spans="1:14" ht="14.5" customHeight="1">
      <c r="A26" s="41" t="s">
        <v>62</v>
      </c>
      <c r="B26" s="42">
        <v>89</v>
      </c>
      <c r="C26" s="42">
        <v>87</v>
      </c>
      <c r="D26" s="42">
        <v>83</v>
      </c>
      <c r="E26" s="42">
        <v>80</v>
      </c>
      <c r="F26" s="42">
        <v>91</v>
      </c>
      <c r="G26" s="42">
        <v>72</v>
      </c>
      <c r="H26" s="42">
        <v>92</v>
      </c>
      <c r="I26" s="42">
        <v>85</v>
      </c>
      <c r="J26" s="42">
        <v>89</v>
      </c>
      <c r="K26" s="42">
        <v>94</v>
      </c>
      <c r="L26" s="42">
        <f>SUM(B26:K26)</f>
        <v>862</v>
      </c>
      <c r="M26" s="42">
        <f>AVERAGE(B26:K26)</f>
        <v>86.2</v>
      </c>
      <c r="N26" s="41">
        <f>RANK(L26,L6:L35)</f>
        <v>14</v>
      </c>
    </row>
    <row r="27" spans="1:14" ht="14.5" customHeight="1">
      <c r="A27" s="41" t="s">
        <v>61</v>
      </c>
      <c r="B27" s="42">
        <v>89</v>
      </c>
      <c r="C27" s="42">
        <v>87</v>
      </c>
      <c r="D27" s="42">
        <v>91</v>
      </c>
      <c r="E27" s="42">
        <v>90</v>
      </c>
      <c r="F27" s="42">
        <v>90</v>
      </c>
      <c r="G27" s="42">
        <v>83</v>
      </c>
      <c r="H27" s="42">
        <v>87</v>
      </c>
      <c r="I27" s="42">
        <v>91</v>
      </c>
      <c r="J27" s="42">
        <v>90</v>
      </c>
      <c r="K27" s="42">
        <v>94</v>
      </c>
      <c r="L27" s="42">
        <f>SUM(B27:K27)</f>
        <v>892</v>
      </c>
      <c r="M27" s="42">
        <f>AVERAGE(B27:K27)</f>
        <v>89.2</v>
      </c>
      <c r="N27" s="41">
        <f>RANK(L27,L6:L35)</f>
        <v>5</v>
      </c>
    </row>
    <row r="28" spans="1:14" ht="14.5" customHeight="1">
      <c r="A28" s="41" t="s">
        <v>60</v>
      </c>
      <c r="B28" s="42">
        <v>87</v>
      </c>
      <c r="C28" s="42">
        <v>91</v>
      </c>
      <c r="D28" s="42">
        <v>90</v>
      </c>
      <c r="E28" s="42">
        <v>90</v>
      </c>
      <c r="F28" s="42">
        <v>81</v>
      </c>
      <c r="G28" s="42">
        <v>79</v>
      </c>
      <c r="H28" s="42">
        <v>78</v>
      </c>
      <c r="I28" s="42">
        <v>79</v>
      </c>
      <c r="J28" s="42">
        <v>80</v>
      </c>
      <c r="K28" s="42">
        <v>87</v>
      </c>
      <c r="L28" s="42">
        <f>SUM(B28:K28)</f>
        <v>842</v>
      </c>
      <c r="M28" s="42">
        <f>AVERAGE(B28:K28)</f>
        <v>84.2</v>
      </c>
      <c r="N28" s="41">
        <f>RANK(L28,L6:L35)</f>
        <v>19</v>
      </c>
    </row>
    <row r="29" spans="1:14" ht="14.5" customHeight="1">
      <c r="A29" s="41" t="s">
        <v>59</v>
      </c>
      <c r="B29" s="42">
        <v>79</v>
      </c>
      <c r="C29" s="42">
        <v>86</v>
      </c>
      <c r="D29" s="42">
        <v>75</v>
      </c>
      <c r="E29" s="42">
        <v>75</v>
      </c>
      <c r="F29" s="42">
        <v>71</v>
      </c>
      <c r="G29" s="42">
        <v>82</v>
      </c>
      <c r="H29" s="42">
        <v>85</v>
      </c>
      <c r="I29" s="42">
        <v>80</v>
      </c>
      <c r="J29" s="42">
        <v>93</v>
      </c>
      <c r="K29" s="42">
        <v>94</v>
      </c>
      <c r="L29" s="42">
        <f>SUM(B29:K29)</f>
        <v>820</v>
      </c>
      <c r="M29" s="42">
        <f>AVERAGE(B29:K29)</f>
        <v>82</v>
      </c>
      <c r="N29" s="41">
        <f>RANK(L29,L6:L35)</f>
        <v>23</v>
      </c>
    </row>
    <row r="30" spans="1:14" ht="14.5" customHeight="1">
      <c r="A30" s="41" t="s">
        <v>58</v>
      </c>
      <c r="B30" s="42">
        <v>80</v>
      </c>
      <c r="C30" s="42">
        <v>79</v>
      </c>
      <c r="D30" s="42">
        <v>87</v>
      </c>
      <c r="E30" s="42">
        <v>89</v>
      </c>
      <c r="F30" s="42">
        <v>91</v>
      </c>
      <c r="G30" s="42">
        <v>90</v>
      </c>
      <c r="H30" s="42">
        <v>94</v>
      </c>
      <c r="I30" s="42">
        <v>93</v>
      </c>
      <c r="J30" s="42">
        <v>91</v>
      </c>
      <c r="K30" s="42">
        <v>94</v>
      </c>
      <c r="L30" s="42">
        <f>SUM(B30:K30)</f>
        <v>888</v>
      </c>
      <c r="M30" s="42">
        <f>AVERAGE(B30:K30)</f>
        <v>88.8</v>
      </c>
      <c r="N30" s="41">
        <f>RANK(L30,L6:L35)</f>
        <v>6</v>
      </c>
    </row>
    <row r="31" spans="1:14" ht="14.5" customHeight="1">
      <c r="A31" s="41" t="s">
        <v>57</v>
      </c>
      <c r="B31" s="42">
        <v>69</v>
      </c>
      <c r="C31" s="42">
        <v>67</v>
      </c>
      <c r="D31" s="42">
        <v>71</v>
      </c>
      <c r="E31" s="42">
        <v>69</v>
      </c>
      <c r="F31" s="42">
        <v>71</v>
      </c>
      <c r="G31" s="42">
        <v>69</v>
      </c>
      <c r="H31" s="42">
        <v>69</v>
      </c>
      <c r="I31" s="42">
        <v>60</v>
      </c>
      <c r="J31" s="42">
        <v>71</v>
      </c>
      <c r="K31" s="42">
        <v>73</v>
      </c>
      <c r="L31" s="42">
        <f>SUM(B31:K31)</f>
        <v>689</v>
      </c>
      <c r="M31" s="42">
        <f>AVERAGE(B31:K31)</f>
        <v>68.900000000000006</v>
      </c>
      <c r="N31" s="41">
        <f>RANK(L31,L6:L35)</f>
        <v>30</v>
      </c>
    </row>
    <row r="32" spans="1:14" ht="14.5" customHeight="1">
      <c r="A32" s="41" t="s">
        <v>56</v>
      </c>
      <c r="B32" s="42">
        <v>73</v>
      </c>
      <c r="C32" s="42">
        <v>77</v>
      </c>
      <c r="D32" s="42">
        <v>78</v>
      </c>
      <c r="E32" s="42">
        <v>82</v>
      </c>
      <c r="F32" s="42">
        <v>84</v>
      </c>
      <c r="G32" s="42">
        <v>90</v>
      </c>
      <c r="H32" s="42">
        <v>91</v>
      </c>
      <c r="I32" s="42">
        <v>75</v>
      </c>
      <c r="J32" s="42">
        <v>80</v>
      </c>
      <c r="K32" s="42">
        <v>85</v>
      </c>
      <c r="L32" s="42">
        <f>SUM(B32:K32)</f>
        <v>815</v>
      </c>
      <c r="M32" s="42">
        <f>AVERAGE(B32:K32)</f>
        <v>81.5</v>
      </c>
      <c r="N32" s="41">
        <f>RANK(L32,L6:L35)</f>
        <v>24</v>
      </c>
    </row>
    <row r="33" spans="1:14" ht="14.5" customHeight="1">
      <c r="A33" s="41" t="s">
        <v>55</v>
      </c>
      <c r="B33" s="42">
        <v>93</v>
      </c>
      <c r="C33" s="42">
        <v>87</v>
      </c>
      <c r="D33" s="42">
        <v>85</v>
      </c>
      <c r="E33" s="42">
        <v>83</v>
      </c>
      <c r="F33" s="42">
        <v>71</v>
      </c>
      <c r="G33" s="42">
        <v>80</v>
      </c>
      <c r="H33" s="42">
        <v>82</v>
      </c>
      <c r="I33" s="42">
        <v>85</v>
      </c>
      <c r="J33" s="42">
        <v>81</v>
      </c>
      <c r="K33" s="42">
        <v>84</v>
      </c>
      <c r="L33" s="42">
        <f>SUM(B33:K33)</f>
        <v>831</v>
      </c>
      <c r="M33" s="42">
        <f>AVERAGE(B33:K33)</f>
        <v>83.1</v>
      </c>
      <c r="N33" s="41">
        <f>RANK(L33,L6:L35)</f>
        <v>21</v>
      </c>
    </row>
    <row r="34" spans="1:14" ht="14.5" customHeight="1">
      <c r="A34" s="41" t="s">
        <v>54</v>
      </c>
      <c r="B34" s="42">
        <v>85</v>
      </c>
      <c r="C34" s="42">
        <v>90</v>
      </c>
      <c r="D34" s="42">
        <v>93</v>
      </c>
      <c r="E34" s="42">
        <v>91</v>
      </c>
      <c r="F34" s="42">
        <v>91</v>
      </c>
      <c r="G34" s="42">
        <v>92</v>
      </c>
      <c r="H34" s="42">
        <v>87</v>
      </c>
      <c r="I34" s="42">
        <v>85</v>
      </c>
      <c r="J34" s="42">
        <v>85</v>
      </c>
      <c r="K34" s="42">
        <v>80</v>
      </c>
      <c r="L34" s="42">
        <f>SUM(B34:K34)</f>
        <v>879</v>
      </c>
      <c r="M34" s="42">
        <f>AVERAGE(B34:K34)</f>
        <v>87.9</v>
      </c>
      <c r="N34" s="41">
        <f>RANK(L34,L6:L35)</f>
        <v>8</v>
      </c>
    </row>
    <row r="35" spans="1:14" ht="14.5" customHeight="1">
      <c r="A35" s="41" t="s">
        <v>53</v>
      </c>
      <c r="B35" s="42">
        <v>89</v>
      </c>
      <c r="C35" s="42">
        <v>87</v>
      </c>
      <c r="D35" s="42">
        <v>83</v>
      </c>
      <c r="E35" s="42">
        <v>86</v>
      </c>
      <c r="F35" s="42">
        <v>81</v>
      </c>
      <c r="G35" s="42">
        <v>80</v>
      </c>
      <c r="H35" s="42">
        <v>92</v>
      </c>
      <c r="I35" s="42">
        <v>80</v>
      </c>
      <c r="J35" s="42">
        <v>94</v>
      </c>
      <c r="K35" s="42">
        <v>92</v>
      </c>
      <c r="L35" s="42">
        <f>SUM(B35:K35)</f>
        <v>864</v>
      </c>
      <c r="M35" s="42">
        <f>AVERAGE(B35:K35)</f>
        <v>86.4</v>
      </c>
      <c r="N35" s="41">
        <f>RANK(L35,L6:L35)</f>
        <v>13</v>
      </c>
    </row>
  </sheetData>
  <mergeCells count="3">
    <mergeCell ref="M1:M3"/>
    <mergeCell ref="N1:N3"/>
    <mergeCell ref="G2:H2"/>
  </mergeCells>
  <conditionalFormatting sqref="M6:M35">
    <cfRule type="aboveAverage" dxfId="1" priority="1" aboveAverage="0"/>
  </conditionalFormatting>
  <conditionalFormatting sqref="N6:N35">
    <cfRule type="top10" dxfId="0" priority="2" bottom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PivotTable</vt:lpstr>
      <vt:lpstr>Chart</vt:lpstr>
      <vt:lpstr>Top-Bottom Rules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Pandi Kumar Duraivel</cp:lastModifiedBy>
  <cp:lastPrinted>2018-11-29T11:32:55Z</cp:lastPrinted>
  <dcterms:created xsi:type="dcterms:W3CDTF">2004-04-05T14:24:17Z</dcterms:created>
  <dcterms:modified xsi:type="dcterms:W3CDTF">2024-05-23T17:12:40Z</dcterms:modified>
</cp:coreProperties>
</file>