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<sst xmlns="http://schemas.openxmlformats.org/spreadsheetml/2006/main" count="28" uniqueCount="22">
  <si>
    <t xml:space="preserve">Instancias </t>
  </si>
  <si>
    <t>Cotas Inferiores</t>
  </si>
  <si>
    <t>Resultado Constructivo</t>
  </si>
  <si>
    <t>Resultado Aleatorizado</t>
  </si>
  <si>
    <t>Resultado GRASP N=3</t>
  </si>
  <si>
    <t>GAP PROMEDIO</t>
  </si>
  <si>
    <t>Orden mejor a peor</t>
  </si>
  <si>
    <t>GAP Constructivo</t>
  </si>
  <si>
    <t>Constructivo</t>
  </si>
  <si>
    <t>GAP Aleatorizado</t>
  </si>
  <si>
    <t>Aleatorizado</t>
  </si>
  <si>
    <t>GAP GRASP N=3</t>
  </si>
  <si>
    <t>GRASP N=3</t>
  </si>
  <si>
    <t>Variaciones GRASP</t>
  </si>
  <si>
    <t>Resultado GRASP N=2</t>
  </si>
  <si>
    <t>Resultado GRASP N=5</t>
  </si>
  <si>
    <t>GAP GRASP N=2</t>
  </si>
  <si>
    <t>GRASP N=2</t>
  </si>
  <si>
    <t>GAP GRASP N=5</t>
  </si>
  <si>
    <t>GRASPN=5</t>
  </si>
  <si>
    <t>TIEMPOS DE COMPUTO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</si>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</sst>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2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Cotas Inferiores, Resultado Constructivo, Resultado Aleatorizado, Resultado GRASP N=3, GAP Constructivo…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1'!$B$1:$S$1</c:f>
            </c:strRef>
          </c:cat>
          <c:val>
            <c:numRef>
              <c:f>'Hoja 1'!$B$2:$S$2</c:f>
              <c:numCache/>
            </c:numRef>
          </c:val>
          <c:smooth val="0"/>
        </c:ser>
        <c:ser>
          <c:idx val="1"/>
          <c:order val="1"/>
          <c:tx>
            <c:strRef>
              <c:f>'Hoja 1'!$A$3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1'!$B$1:$S$1</c:f>
            </c:strRef>
          </c:cat>
          <c:val>
            <c:numRef>
              <c:f>'Hoja 1'!$B$3:$S$3</c:f>
              <c:numCache/>
            </c:numRef>
          </c:val>
          <c:smooth val="0"/>
        </c:ser>
        <c:ser>
          <c:idx val="2"/>
          <c:order val="2"/>
          <c:tx>
            <c:strRef>
              <c:f>'Hoja 1'!$A$4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1'!$B$1:$S$1</c:f>
            </c:strRef>
          </c:cat>
          <c:val>
            <c:numRef>
              <c:f>'Hoja 1'!$B$4:$S$4</c:f>
              <c:numCache/>
            </c:numRef>
          </c:val>
          <c:smooth val="0"/>
        </c:ser>
        <c:ser>
          <c:idx val="3"/>
          <c:order val="3"/>
          <c:tx>
            <c:strRef>
              <c:f>'Hoja 1'!$A$5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'Hoja 1'!$B$1:$S$1</c:f>
            </c:strRef>
          </c:cat>
          <c:val>
            <c:numRef>
              <c:f>'Hoja 1'!$B$5:$S$5</c:f>
              <c:numCache/>
            </c:numRef>
          </c:val>
          <c:smooth val="0"/>
        </c:ser>
        <c:ser>
          <c:idx val="4"/>
          <c:order val="4"/>
          <c:tx>
            <c:strRef>
              <c:f>'Hoja 1'!$A$10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'Hoja 1'!$B$1:$S$1</c:f>
            </c:strRef>
          </c:cat>
          <c:val>
            <c:numRef>
              <c:f>'Hoja 1'!$B$10:$S$10</c:f>
              <c:numCache/>
            </c:numRef>
          </c:val>
          <c:smooth val="0"/>
        </c:ser>
        <c:ser>
          <c:idx val="5"/>
          <c:order val="5"/>
          <c:tx>
            <c:strRef>
              <c:f>'Hoja 1'!$A$11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'Hoja 1'!$B$1:$S$1</c:f>
            </c:strRef>
          </c:cat>
          <c:val>
            <c:numRef>
              <c:f>'Hoja 1'!$B$11:$S$11</c:f>
              <c:numCache/>
            </c:numRef>
          </c:val>
          <c:smooth val="0"/>
        </c:ser>
        <c:axId val="886452936"/>
        <c:axId val="660842876"/>
      </c:lineChart>
      <c:catAx>
        <c:axId val="88645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Instancias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842876"/>
      </c:catAx>
      <c:valAx>
        <c:axId val="660842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452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Resultado Constructivo, Resultado Aleatorizado, Resultado GRASP N=3, Resultado GRASP N=2 y Resultado GRASP N=5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1'!$A$16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1'!$B$15:$T$15</c:f>
            </c:strRef>
          </c:cat>
          <c:val>
            <c:numRef>
              <c:f>'Hoja 1'!$B$16:$T$16</c:f>
              <c:numCache/>
            </c:numRef>
          </c:val>
          <c:smooth val="0"/>
        </c:ser>
        <c:ser>
          <c:idx val="1"/>
          <c:order val="1"/>
          <c:tx>
            <c:strRef>
              <c:f>'Hoja 1'!$A$17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1'!$B$15:$T$15</c:f>
            </c:strRef>
          </c:cat>
          <c:val>
            <c:numRef>
              <c:f>'Hoja 1'!$B$17:$T$17</c:f>
              <c:numCache/>
            </c:numRef>
          </c:val>
          <c:smooth val="0"/>
        </c:ser>
        <c:ser>
          <c:idx val="2"/>
          <c:order val="2"/>
          <c:tx>
            <c:strRef>
              <c:f>'Hoja 1'!$A$18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1'!$B$15:$T$15</c:f>
            </c:strRef>
          </c:cat>
          <c:val>
            <c:numRef>
              <c:f>'Hoja 1'!$B$18:$T$18</c:f>
              <c:numCache/>
            </c:numRef>
          </c:val>
          <c:smooth val="0"/>
        </c:ser>
        <c:ser>
          <c:idx val="3"/>
          <c:order val="3"/>
          <c:tx>
            <c:strRef>
              <c:f>'Hoja 1'!$A$19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'Hoja 1'!$B$15:$T$15</c:f>
            </c:strRef>
          </c:cat>
          <c:val>
            <c:numRef>
              <c:f>'Hoja 1'!$B$19:$T$19</c:f>
              <c:numCache/>
            </c:numRef>
          </c:val>
          <c:smooth val="0"/>
        </c:ser>
        <c:ser>
          <c:idx val="4"/>
          <c:order val="4"/>
          <c:tx>
            <c:strRef>
              <c:f>'Hoja 1'!$A$20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'Hoja 1'!$B$15:$T$15</c:f>
            </c:strRef>
          </c:cat>
          <c:val>
            <c:numRef>
              <c:f>'Hoja 1'!$B$20:$T$20</c:f>
              <c:numCache/>
            </c:numRef>
          </c:val>
          <c:smooth val="0"/>
        </c:ser>
        <c:axId val="1279004715"/>
        <c:axId val="709549037"/>
      </c:lineChart>
      <c:catAx>
        <c:axId val="1279004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Instancias de prueba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549037"/>
      </c:catAx>
      <c:valAx>
        <c:axId val="709549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004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428625</xdr:colOff>
      <xdr:row>21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0" max="20" width="14.38"/>
    <col customWidth="1" min="22" max="22" width="16.13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</row>
    <row r="2">
      <c r="A2" s="1" t="s">
        <v>1</v>
      </c>
      <c r="B2" s="1">
        <v>121.5</v>
      </c>
      <c r="C2" s="1">
        <v>184.1</v>
      </c>
      <c r="D2" s="1">
        <v>340.6</v>
      </c>
      <c r="E2" s="1">
        <v>340.6</v>
      </c>
      <c r="F2" s="1">
        <v>195.3</v>
      </c>
      <c r="G2" s="1">
        <v>195.3</v>
      </c>
      <c r="H2" s="1">
        <v>242.9</v>
      </c>
      <c r="I2" s="1">
        <v>336.7</v>
      </c>
      <c r="J2" s="1">
        <v>505.7</v>
      </c>
      <c r="K2" s="1">
        <v>505.7</v>
      </c>
      <c r="L2" s="1">
        <v>373.5</v>
      </c>
      <c r="M2" s="1">
        <v>373.5</v>
      </c>
      <c r="N2" s="1">
        <v>487.7</v>
      </c>
      <c r="O2" s="1">
        <v>600.8</v>
      </c>
      <c r="P2" s="1">
        <v>710.1</v>
      </c>
      <c r="Q2" s="1">
        <v>710.1</v>
      </c>
      <c r="R2" s="1">
        <v>683.4</v>
      </c>
      <c r="S2" s="1">
        <v>683.4</v>
      </c>
    </row>
    <row r="3">
      <c r="A3" s="2" t="s">
        <v>2</v>
      </c>
      <c r="B3" s="2">
        <v>374.8</v>
      </c>
      <c r="C3" s="2">
        <v>743.4</v>
      </c>
      <c r="D3" s="2">
        <v>953.6</v>
      </c>
      <c r="E3" s="2">
        <v>749.6</v>
      </c>
      <c r="F3" s="2">
        <v>861.2</v>
      </c>
      <c r="G3" s="2">
        <v>821.8</v>
      </c>
      <c r="H3" s="2">
        <v>898.1</v>
      </c>
      <c r="I3" s="2">
        <v>1306.9</v>
      </c>
      <c r="J3" s="2">
        <v>1515.0</v>
      </c>
      <c r="K3" s="2">
        <v>1417.0</v>
      </c>
      <c r="L3" s="2">
        <v>1616.1</v>
      </c>
      <c r="M3" s="2">
        <v>1533.3</v>
      </c>
      <c r="N3" s="2">
        <v>2310.0</v>
      </c>
      <c r="O3" s="2">
        <v>2685.3</v>
      </c>
      <c r="P3" s="2">
        <v>2550.5</v>
      </c>
      <c r="Q3" s="2">
        <v>2093.6</v>
      </c>
      <c r="R3" s="2">
        <v>2563.7</v>
      </c>
      <c r="S3" s="2">
        <v>2747.7</v>
      </c>
    </row>
    <row r="4">
      <c r="A4" s="2" t="s">
        <v>3</v>
      </c>
      <c r="B4" s="2">
        <v>674.6</v>
      </c>
      <c r="C4" s="2">
        <v>858.8</v>
      </c>
      <c r="D4" s="2">
        <v>936.6</v>
      </c>
      <c r="E4" s="2">
        <v>899.1</v>
      </c>
      <c r="F4" s="2">
        <v>1085.4</v>
      </c>
      <c r="G4" s="2">
        <v>1272.7</v>
      </c>
      <c r="H4" s="2">
        <v>1509.3</v>
      </c>
      <c r="I4" s="2">
        <v>1648.3</v>
      </c>
      <c r="J4" s="2">
        <v>1988.5</v>
      </c>
      <c r="K4" s="2">
        <v>1915.6</v>
      </c>
      <c r="L4" s="2">
        <v>2010.8</v>
      </c>
      <c r="M4" s="2">
        <v>2993.0</v>
      </c>
      <c r="N4" s="2">
        <v>4360.1</v>
      </c>
      <c r="O4" s="2">
        <v>4321.3</v>
      </c>
      <c r="P4" s="2">
        <v>3877.3</v>
      </c>
      <c r="Q4" s="2">
        <v>3579.5</v>
      </c>
      <c r="R4" s="2">
        <v>4075.6</v>
      </c>
      <c r="S4" s="2">
        <v>4664.6</v>
      </c>
    </row>
    <row r="5">
      <c r="A5" s="2" t="s">
        <v>4</v>
      </c>
      <c r="B5" s="2">
        <v>590.0</v>
      </c>
      <c r="C5" s="2">
        <v>839.0</v>
      </c>
      <c r="D5" s="2">
        <v>915.0</v>
      </c>
      <c r="E5" s="2">
        <v>923.0</v>
      </c>
      <c r="F5" s="2">
        <v>878.1</v>
      </c>
      <c r="G5" s="2">
        <v>1024.0</v>
      </c>
      <c r="H5" s="2">
        <v>1375.7</v>
      </c>
      <c r="I5" s="2">
        <v>1564.6</v>
      </c>
      <c r="J5" s="2">
        <v>1668.2</v>
      </c>
      <c r="K5" s="2">
        <v>1718.7</v>
      </c>
      <c r="L5" s="2">
        <v>2196.5</v>
      </c>
      <c r="M5" s="2">
        <v>1846.9</v>
      </c>
      <c r="N5" s="2">
        <v>3107.4</v>
      </c>
      <c r="O5" s="2">
        <v>3005.1</v>
      </c>
      <c r="P5" s="2">
        <v>2945.9</v>
      </c>
      <c r="Q5" s="2">
        <v>2727.7</v>
      </c>
      <c r="R5" s="2">
        <v>3447.2</v>
      </c>
      <c r="S5" s="2">
        <v>3126.3</v>
      </c>
      <c r="T5" s="2" t="s">
        <v>5</v>
      </c>
      <c r="V5" s="2" t="s">
        <v>6</v>
      </c>
    </row>
    <row r="6">
      <c r="A6" s="2" t="s">
        <v>7</v>
      </c>
      <c r="B6" s="3">
        <f t="shared" ref="B6:S6" si="1">((B3-B2)/B3)*100</f>
        <v>67.58271078</v>
      </c>
      <c r="C6" s="3">
        <f t="shared" si="1"/>
        <v>75.2354049</v>
      </c>
      <c r="D6" s="3">
        <f t="shared" si="1"/>
        <v>64.28271812</v>
      </c>
      <c r="E6" s="3">
        <f t="shared" si="1"/>
        <v>54.5624333</v>
      </c>
      <c r="F6" s="3">
        <f t="shared" si="1"/>
        <v>77.32234092</v>
      </c>
      <c r="G6" s="3">
        <f t="shared" si="1"/>
        <v>76.2350937</v>
      </c>
      <c r="H6" s="3">
        <f t="shared" si="1"/>
        <v>72.95401403</v>
      </c>
      <c r="I6" s="3">
        <f t="shared" si="1"/>
        <v>74.23674344</v>
      </c>
      <c r="J6" s="3">
        <f t="shared" si="1"/>
        <v>66.62046205</v>
      </c>
      <c r="K6" s="3">
        <f t="shared" si="1"/>
        <v>64.31192661</v>
      </c>
      <c r="L6" s="3">
        <f t="shared" si="1"/>
        <v>76.88880639</v>
      </c>
      <c r="M6" s="3">
        <f t="shared" si="1"/>
        <v>75.6407748</v>
      </c>
      <c r="N6" s="3">
        <f t="shared" si="1"/>
        <v>78.88744589</v>
      </c>
      <c r="O6" s="3">
        <f t="shared" si="1"/>
        <v>77.62633598</v>
      </c>
      <c r="P6" s="3">
        <f t="shared" si="1"/>
        <v>72.15840031</v>
      </c>
      <c r="Q6" s="3">
        <f t="shared" si="1"/>
        <v>66.0823462</v>
      </c>
      <c r="R6" s="3">
        <f t="shared" si="1"/>
        <v>73.34321488</v>
      </c>
      <c r="S6" s="3">
        <f t="shared" si="1"/>
        <v>75.12828911</v>
      </c>
      <c r="T6" s="3">
        <f t="shared" ref="T6:T8" si="3">AVERAGEA(B6:S6)</f>
        <v>71.61663674</v>
      </c>
      <c r="U6" s="2" t="s">
        <v>8</v>
      </c>
      <c r="V6" s="2">
        <v>1.0</v>
      </c>
    </row>
    <row r="7">
      <c r="A7" s="2" t="s">
        <v>9</v>
      </c>
      <c r="B7" s="3">
        <f t="shared" ref="B7:S7" si="2">((B4-B2)/B4)*100</f>
        <v>81.98932701</v>
      </c>
      <c r="C7" s="3">
        <f t="shared" si="2"/>
        <v>78.56311132</v>
      </c>
      <c r="D7" s="3">
        <f t="shared" si="2"/>
        <v>63.63442238</v>
      </c>
      <c r="E7" s="3">
        <f t="shared" si="2"/>
        <v>62.11767323</v>
      </c>
      <c r="F7" s="3">
        <f t="shared" si="2"/>
        <v>82.0066335</v>
      </c>
      <c r="G7" s="3">
        <f t="shared" si="2"/>
        <v>84.65467117</v>
      </c>
      <c r="H7" s="3">
        <f t="shared" si="2"/>
        <v>83.9064467</v>
      </c>
      <c r="I7" s="3">
        <f t="shared" si="2"/>
        <v>79.57289328</v>
      </c>
      <c r="J7" s="3">
        <f t="shared" si="2"/>
        <v>74.56877043</v>
      </c>
      <c r="K7" s="3">
        <f t="shared" si="2"/>
        <v>73.60096053</v>
      </c>
      <c r="L7" s="3">
        <f t="shared" si="2"/>
        <v>81.42530336</v>
      </c>
      <c r="M7" s="3">
        <f t="shared" si="2"/>
        <v>87.52088206</v>
      </c>
      <c r="N7" s="3">
        <f t="shared" si="2"/>
        <v>88.81447673</v>
      </c>
      <c r="O7" s="3">
        <f t="shared" si="2"/>
        <v>86.09677643</v>
      </c>
      <c r="P7" s="3">
        <f t="shared" si="2"/>
        <v>81.68570913</v>
      </c>
      <c r="Q7" s="3">
        <f t="shared" si="2"/>
        <v>80.1620338</v>
      </c>
      <c r="R7" s="3">
        <f t="shared" si="2"/>
        <v>83.23191677</v>
      </c>
      <c r="S7" s="3">
        <f t="shared" si="2"/>
        <v>85.34922609</v>
      </c>
      <c r="T7" s="3">
        <f t="shared" si="3"/>
        <v>79.93895744</v>
      </c>
      <c r="U7" s="2" t="s">
        <v>10</v>
      </c>
      <c r="V7" s="2">
        <v>5.0</v>
      </c>
    </row>
    <row r="8">
      <c r="A8" s="2" t="s">
        <v>11</v>
      </c>
      <c r="B8" s="3">
        <f t="shared" ref="B8:S8" si="4">((B5-B2)/B5)*100</f>
        <v>79.40677966</v>
      </c>
      <c r="C8" s="3">
        <f t="shared" si="4"/>
        <v>78.05721097</v>
      </c>
      <c r="D8" s="3">
        <f t="shared" si="4"/>
        <v>62.77595628</v>
      </c>
      <c r="E8" s="3">
        <f t="shared" si="4"/>
        <v>63.09859155</v>
      </c>
      <c r="F8" s="3">
        <f t="shared" si="4"/>
        <v>77.7587974</v>
      </c>
      <c r="G8" s="3">
        <f t="shared" si="4"/>
        <v>80.92773438</v>
      </c>
      <c r="H8" s="3">
        <f t="shared" si="4"/>
        <v>82.3435342</v>
      </c>
      <c r="I8" s="3">
        <f t="shared" si="4"/>
        <v>78.48012272</v>
      </c>
      <c r="J8" s="3">
        <f t="shared" si="4"/>
        <v>69.68588898</v>
      </c>
      <c r="K8" s="3">
        <f t="shared" si="4"/>
        <v>70.57659859</v>
      </c>
      <c r="L8" s="3">
        <f t="shared" si="4"/>
        <v>82.99567494</v>
      </c>
      <c r="M8" s="3">
        <f t="shared" si="4"/>
        <v>79.77692349</v>
      </c>
      <c r="N8" s="3">
        <f t="shared" si="4"/>
        <v>84.30520693</v>
      </c>
      <c r="O8" s="3">
        <f t="shared" si="4"/>
        <v>80.00732089</v>
      </c>
      <c r="P8" s="3">
        <f t="shared" si="4"/>
        <v>75.89531213</v>
      </c>
      <c r="Q8" s="3">
        <f t="shared" si="4"/>
        <v>73.96707849</v>
      </c>
      <c r="R8" s="3">
        <f t="shared" si="4"/>
        <v>80.17521467</v>
      </c>
      <c r="S8" s="3">
        <f t="shared" si="4"/>
        <v>78.14029364</v>
      </c>
      <c r="T8" s="3">
        <f t="shared" si="3"/>
        <v>76.57634666</v>
      </c>
      <c r="U8" s="2" t="s">
        <v>12</v>
      </c>
      <c r="V8" s="2">
        <v>3.0</v>
      </c>
    </row>
    <row r="9">
      <c r="A9" s="4" t="s">
        <v>13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>
      <c r="A10" s="2" t="s">
        <v>14</v>
      </c>
      <c r="B10" s="2">
        <v>469.0</v>
      </c>
      <c r="C10" s="2">
        <v>680.6</v>
      </c>
      <c r="D10" s="2">
        <v>933.4</v>
      </c>
      <c r="E10" s="2">
        <v>849.2</v>
      </c>
      <c r="F10" s="2">
        <v>896.4</v>
      </c>
      <c r="G10" s="2">
        <v>888.2</v>
      </c>
      <c r="H10" s="2">
        <v>954.3</v>
      </c>
      <c r="I10" s="2">
        <v>1494.3</v>
      </c>
      <c r="J10" s="2">
        <v>1496.4</v>
      </c>
      <c r="K10" s="2">
        <v>1527.0</v>
      </c>
      <c r="L10" s="2">
        <v>2055.6</v>
      </c>
      <c r="M10" s="2">
        <v>1872.8</v>
      </c>
      <c r="N10" s="2">
        <v>2676.1</v>
      </c>
      <c r="O10" s="2">
        <v>2556.4</v>
      </c>
      <c r="P10" s="2">
        <v>2717.1</v>
      </c>
      <c r="Q10" s="2">
        <v>2445.9</v>
      </c>
      <c r="R10" s="2">
        <v>3139.0</v>
      </c>
      <c r="S10" s="2">
        <v>2904.4</v>
      </c>
    </row>
    <row r="11">
      <c r="A11" s="2" t="s">
        <v>15</v>
      </c>
      <c r="B11" s="2">
        <v>674.7</v>
      </c>
      <c r="C11" s="2">
        <v>751.6</v>
      </c>
      <c r="D11" s="2">
        <v>928.5</v>
      </c>
      <c r="E11" s="2">
        <v>893.9</v>
      </c>
      <c r="F11" s="2">
        <v>954.0</v>
      </c>
      <c r="G11" s="2">
        <v>1083.4</v>
      </c>
      <c r="H11" s="2">
        <v>1280.8</v>
      </c>
      <c r="I11" s="2">
        <v>1629.1</v>
      </c>
      <c r="J11" s="2">
        <v>1744.0</v>
      </c>
      <c r="K11" s="2">
        <v>1734.1</v>
      </c>
      <c r="L11" s="2">
        <v>2229.4</v>
      </c>
      <c r="M11" s="2">
        <v>2232.2</v>
      </c>
      <c r="N11" s="2">
        <v>3471.7</v>
      </c>
      <c r="O11" s="2">
        <v>3626.8</v>
      </c>
      <c r="P11" s="2">
        <v>3123.9</v>
      </c>
      <c r="Q11" s="2">
        <v>2950.6</v>
      </c>
      <c r="R11" s="2">
        <v>3175.5</v>
      </c>
      <c r="S11" s="2">
        <v>3358.5</v>
      </c>
      <c r="T11" s="2" t="s">
        <v>5</v>
      </c>
    </row>
    <row r="12">
      <c r="A12" s="2" t="s">
        <v>16</v>
      </c>
      <c r="B12" s="2">
        <f t="shared" ref="B12:S12" si="5">((B10-B2)/B10)*100</f>
        <v>74.09381663</v>
      </c>
      <c r="C12" s="2">
        <f t="shared" si="5"/>
        <v>72.95033794</v>
      </c>
      <c r="D12" s="2">
        <f t="shared" si="5"/>
        <v>63.5097493</v>
      </c>
      <c r="E12" s="2">
        <f t="shared" si="5"/>
        <v>59.89166274</v>
      </c>
      <c r="F12" s="2">
        <f t="shared" si="5"/>
        <v>78.21285141</v>
      </c>
      <c r="G12" s="2">
        <f t="shared" si="5"/>
        <v>78.01170907</v>
      </c>
      <c r="H12" s="2">
        <f t="shared" si="5"/>
        <v>74.54678822</v>
      </c>
      <c r="I12" s="2">
        <f t="shared" si="5"/>
        <v>77.46771063</v>
      </c>
      <c r="J12" s="2">
        <f t="shared" si="5"/>
        <v>66.20556001</v>
      </c>
      <c r="K12" s="2">
        <f t="shared" si="5"/>
        <v>66.88277669</v>
      </c>
      <c r="L12" s="2">
        <f t="shared" si="5"/>
        <v>81.83012259</v>
      </c>
      <c r="M12" s="2">
        <f t="shared" si="5"/>
        <v>80.05659974</v>
      </c>
      <c r="N12" s="2">
        <f t="shared" si="5"/>
        <v>81.7757184</v>
      </c>
      <c r="O12" s="2">
        <f t="shared" si="5"/>
        <v>76.49820059</v>
      </c>
      <c r="P12" s="2">
        <f t="shared" si="5"/>
        <v>73.86551838</v>
      </c>
      <c r="Q12" s="2">
        <f t="shared" si="5"/>
        <v>70.96774194</v>
      </c>
      <c r="R12" s="2">
        <f t="shared" si="5"/>
        <v>78.22873527</v>
      </c>
      <c r="S12" s="2">
        <f t="shared" si="5"/>
        <v>76.47018317</v>
      </c>
      <c r="T12" s="3">
        <f t="shared" ref="T12:T13" si="7">AVERAGEA(B12:S12)</f>
        <v>73.97032126</v>
      </c>
      <c r="U12" s="2" t="s">
        <v>17</v>
      </c>
      <c r="V12" s="2">
        <v>2.0</v>
      </c>
    </row>
    <row r="13">
      <c r="A13" s="2" t="s">
        <v>18</v>
      </c>
      <c r="B13" s="3">
        <f t="shared" ref="B13:S13" si="6">((B11-B2)/B11)*100</f>
        <v>81.99199644</v>
      </c>
      <c r="C13" s="3">
        <f t="shared" si="6"/>
        <v>75.50558808</v>
      </c>
      <c r="D13" s="3">
        <f t="shared" si="6"/>
        <v>63.31717824</v>
      </c>
      <c r="E13" s="3">
        <f t="shared" si="6"/>
        <v>61.89730395</v>
      </c>
      <c r="F13" s="3">
        <f t="shared" si="6"/>
        <v>79.52830189</v>
      </c>
      <c r="G13" s="3">
        <f t="shared" si="6"/>
        <v>81.97341702</v>
      </c>
      <c r="H13" s="3">
        <f t="shared" si="6"/>
        <v>81.03529044</v>
      </c>
      <c r="I13" s="3">
        <f t="shared" si="6"/>
        <v>79.33214658</v>
      </c>
      <c r="J13" s="3">
        <f t="shared" si="6"/>
        <v>71.00344037</v>
      </c>
      <c r="K13" s="3">
        <f t="shared" si="6"/>
        <v>70.83789862</v>
      </c>
      <c r="L13" s="3">
        <f t="shared" si="6"/>
        <v>83.24661344</v>
      </c>
      <c r="M13" s="3">
        <f t="shared" si="6"/>
        <v>83.26762835</v>
      </c>
      <c r="N13" s="3">
        <f t="shared" si="6"/>
        <v>85.9521272</v>
      </c>
      <c r="O13" s="3">
        <f t="shared" si="6"/>
        <v>83.43443256</v>
      </c>
      <c r="P13" s="3">
        <f t="shared" si="6"/>
        <v>77.26879862</v>
      </c>
      <c r="Q13" s="3">
        <f t="shared" si="6"/>
        <v>75.9337084</v>
      </c>
      <c r="R13" s="3">
        <f t="shared" si="6"/>
        <v>78.47897969</v>
      </c>
      <c r="S13" s="3">
        <f t="shared" si="6"/>
        <v>79.65163019</v>
      </c>
      <c r="T13" s="3">
        <f t="shared" si="7"/>
        <v>77.42536</v>
      </c>
      <c r="U13" s="2" t="s">
        <v>19</v>
      </c>
      <c r="V13" s="2">
        <v>4.0</v>
      </c>
    </row>
    <row r="15">
      <c r="A15" s="1" t="s">
        <v>20</v>
      </c>
      <c r="B15" s="1">
        <v>1.0</v>
      </c>
      <c r="C15" s="1">
        <v>2.0</v>
      </c>
      <c r="D15" s="1">
        <v>3.0</v>
      </c>
      <c r="E15" s="1">
        <v>4.0</v>
      </c>
      <c r="F15" s="1">
        <v>5.0</v>
      </c>
      <c r="G15" s="1">
        <v>6.0</v>
      </c>
      <c r="H15" s="1">
        <v>7.0</v>
      </c>
      <c r="I15" s="1">
        <v>8.0</v>
      </c>
      <c r="J15" s="1">
        <v>9.0</v>
      </c>
      <c r="K15" s="1">
        <v>10.0</v>
      </c>
      <c r="L15" s="1">
        <v>11.0</v>
      </c>
      <c r="M15" s="1">
        <v>12.0</v>
      </c>
      <c r="N15" s="1">
        <v>13.0</v>
      </c>
      <c r="O15" s="1">
        <v>14.0</v>
      </c>
      <c r="P15" s="1">
        <v>15.0</v>
      </c>
      <c r="Q15" s="1">
        <v>16.0</v>
      </c>
      <c r="R15" s="1">
        <v>17.0</v>
      </c>
      <c r="S15" s="1">
        <v>18.0</v>
      </c>
      <c r="T15" s="2" t="s">
        <v>21</v>
      </c>
    </row>
    <row r="16">
      <c r="A16" s="2" t="s">
        <v>2</v>
      </c>
      <c r="B16" s="2">
        <v>0.0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2.0</v>
      </c>
      <c r="O16" s="2">
        <v>2.0</v>
      </c>
      <c r="P16" s="2">
        <v>2.0</v>
      </c>
      <c r="Q16" s="2">
        <v>2.0</v>
      </c>
      <c r="R16" s="2">
        <v>2.0</v>
      </c>
      <c r="S16" s="2">
        <v>2.0</v>
      </c>
      <c r="T16" s="3">
        <f t="shared" ref="T16:T20" si="8">SUM(B16:S16)</f>
        <v>12</v>
      </c>
    </row>
    <row r="17">
      <c r="A17" s="2" t="s">
        <v>3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2.0</v>
      </c>
      <c r="O17" s="2">
        <v>1.0</v>
      </c>
      <c r="P17" s="2">
        <v>2.0</v>
      </c>
      <c r="Q17" s="2">
        <v>1.0</v>
      </c>
      <c r="R17" s="2">
        <v>2.0</v>
      </c>
      <c r="S17" s="2">
        <v>1.0</v>
      </c>
      <c r="T17" s="3">
        <f t="shared" si="8"/>
        <v>9</v>
      </c>
    </row>
    <row r="18">
      <c r="A18" s="2" t="s">
        <v>4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3.0</v>
      </c>
      <c r="O18" s="2">
        <v>2.0</v>
      </c>
      <c r="P18" s="2">
        <v>2.0</v>
      </c>
      <c r="Q18" s="2">
        <v>2.0</v>
      </c>
      <c r="R18" s="2">
        <v>2.0</v>
      </c>
      <c r="S18" s="2">
        <v>2.0</v>
      </c>
      <c r="T18" s="3">
        <f t="shared" si="8"/>
        <v>13</v>
      </c>
    </row>
    <row r="19">
      <c r="A19" s="2" t="s">
        <v>14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3.0</v>
      </c>
      <c r="O19" s="2">
        <v>2.0</v>
      </c>
      <c r="P19" s="2">
        <v>2.0</v>
      </c>
      <c r="Q19" s="2">
        <v>2.0</v>
      </c>
      <c r="R19" s="2">
        <v>2.0</v>
      </c>
      <c r="S19" s="2">
        <v>2.0</v>
      </c>
      <c r="T19" s="3">
        <f t="shared" si="8"/>
        <v>13</v>
      </c>
    </row>
    <row r="20">
      <c r="A20" s="2" t="s">
        <v>15</v>
      </c>
      <c r="B20" s="2">
        <v>0.0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3.0</v>
      </c>
      <c r="O20" s="2">
        <v>3.0</v>
      </c>
      <c r="P20" s="2">
        <v>3.0</v>
      </c>
      <c r="Q20" s="2">
        <v>2.0</v>
      </c>
      <c r="R20" s="2">
        <v>2.0</v>
      </c>
      <c r="S20" s="2">
        <v>2.0</v>
      </c>
      <c r="T20" s="3">
        <f t="shared" si="8"/>
        <v>15</v>
      </c>
    </row>
  </sheetData>
  <drawing r:id="rId1"/>
</worksheet>
</file>