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ex\Papers\2018forecastingpaperOCMT\Matlab codes for applications\public_codes\1. Forecasting Euro Area quarterly output growth\codes\"/>
    </mc:Choice>
  </mc:AlternateContent>
  <xr:revisionPtr revIDLastSave="0" documentId="13_ncr:1_{A4753747-96C2-4617-A301-F5364DD41DFB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GDP_H1_test_K_4" sheetId="1" r:id="rId1"/>
  </sheets>
  <calcPr calcId="18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F3" i="1" l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2" i="1"/>
  <c r="AD52" i="1" l="1"/>
  <c r="AE52" i="1" s="1"/>
  <c r="AD60" i="1"/>
  <c r="AE60" i="1" s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D20" i="1" s="1"/>
  <c r="AE20" i="1" s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2" i="1"/>
  <c r="AD48" i="1" l="1"/>
  <c r="AE48" i="1" s="1"/>
  <c r="AD32" i="1"/>
  <c r="AE32" i="1" s="1"/>
  <c r="AC16" i="1"/>
  <c r="AC8" i="1"/>
  <c r="AD44" i="1"/>
  <c r="AE44" i="1" s="1"/>
  <c r="AD31" i="1"/>
  <c r="AE31" i="1" s="1"/>
  <c r="AC15" i="1"/>
  <c r="AC7" i="1"/>
  <c r="AD36" i="1"/>
  <c r="AE36" i="1" s="1"/>
  <c r="AD28" i="1"/>
  <c r="AE28" i="1" s="1"/>
  <c r="AC20" i="1"/>
  <c r="AC12" i="1"/>
  <c r="AC4" i="1"/>
  <c r="AD12" i="1"/>
  <c r="AE12" i="1" s="1"/>
  <c r="AD51" i="1"/>
  <c r="AE51" i="1" s="1"/>
  <c r="AD35" i="1"/>
  <c r="AE35" i="1" s="1"/>
  <c r="AC19" i="1"/>
  <c r="AC11" i="1"/>
  <c r="AC3" i="1"/>
  <c r="AD4" i="1"/>
  <c r="AE4" i="1" s="1"/>
  <c r="AG55" i="1"/>
  <c r="AH55" i="1" s="1"/>
  <c r="AC55" i="1"/>
  <c r="AD22" i="1"/>
  <c r="AE22" i="1" s="1"/>
  <c r="AG22" i="1"/>
  <c r="AH22" i="1" s="1"/>
  <c r="AC22" i="1"/>
  <c r="AD2" i="1"/>
  <c r="AE2" i="1" s="1"/>
  <c r="AC2" i="1"/>
  <c r="AD53" i="1"/>
  <c r="AE53" i="1" s="1"/>
  <c r="AG53" i="1"/>
  <c r="AH53" i="1" s="1"/>
  <c r="AC53" i="1"/>
  <c r="AD45" i="1"/>
  <c r="AE45" i="1" s="1"/>
  <c r="AG45" i="1"/>
  <c r="AH45" i="1" s="1"/>
  <c r="AC45" i="1"/>
  <c r="AD37" i="1"/>
  <c r="AE37" i="1" s="1"/>
  <c r="AG37" i="1"/>
  <c r="AH37" i="1" s="1"/>
  <c r="AC37" i="1"/>
  <c r="AD29" i="1"/>
  <c r="AE29" i="1" s="1"/>
  <c r="AG29" i="1"/>
  <c r="AH29" i="1" s="1"/>
  <c r="AC29" i="1"/>
  <c r="AD21" i="1"/>
  <c r="AE21" i="1" s="1"/>
  <c r="AC21" i="1"/>
  <c r="AD13" i="1"/>
  <c r="AE13" i="1" s="1"/>
  <c r="AC13" i="1"/>
  <c r="AD5" i="1"/>
  <c r="AE5" i="1" s="1"/>
  <c r="AC5" i="1"/>
  <c r="AD19" i="1"/>
  <c r="AE19" i="1" s="1"/>
  <c r="AD3" i="1"/>
  <c r="AE3" i="1" s="1"/>
  <c r="AG60" i="1"/>
  <c r="AH60" i="1" s="1"/>
  <c r="AC60" i="1"/>
  <c r="AG52" i="1"/>
  <c r="AH52" i="1" s="1"/>
  <c r="AC52" i="1"/>
  <c r="AG44" i="1"/>
  <c r="AH44" i="1" s="1"/>
  <c r="AC44" i="1"/>
  <c r="AG36" i="1"/>
  <c r="AH36" i="1" s="1"/>
  <c r="AC36" i="1"/>
  <c r="AG28" i="1"/>
  <c r="AH28" i="1" s="1"/>
  <c r="AC28" i="1"/>
  <c r="AD16" i="1"/>
  <c r="AE16" i="1" s="1"/>
  <c r="AD54" i="1"/>
  <c r="AE54" i="1" s="1"/>
  <c r="AG54" i="1"/>
  <c r="AH54" i="1" s="1"/>
  <c r="AC54" i="1"/>
  <c r="AD14" i="1"/>
  <c r="AE14" i="1" s="1"/>
  <c r="AC14" i="1"/>
  <c r="AG59" i="1"/>
  <c r="AH59" i="1" s="1"/>
  <c r="AC59" i="1"/>
  <c r="AD15" i="1"/>
  <c r="AE15" i="1" s="1"/>
  <c r="AD38" i="1"/>
  <c r="AE38" i="1" s="1"/>
  <c r="AG38" i="1"/>
  <c r="AH38" i="1" s="1"/>
  <c r="AC38" i="1"/>
  <c r="AG51" i="1"/>
  <c r="AH51" i="1" s="1"/>
  <c r="AC51" i="1"/>
  <c r="AG47" i="1"/>
  <c r="AH47" i="1" s="1"/>
  <c r="AC47" i="1"/>
  <c r="AD30" i="1"/>
  <c r="AE30" i="1" s="1"/>
  <c r="AG30" i="1"/>
  <c r="AH30" i="1" s="1"/>
  <c r="AC30" i="1"/>
  <c r="AG43" i="1"/>
  <c r="AH43" i="1" s="1"/>
  <c r="AC43" i="1"/>
  <c r="AG27" i="1"/>
  <c r="AH27" i="1" s="1"/>
  <c r="AC27" i="1"/>
  <c r="AD58" i="1"/>
  <c r="AE58" i="1" s="1"/>
  <c r="AG58" i="1"/>
  <c r="AH58" i="1" s="1"/>
  <c r="AC58" i="1"/>
  <c r="AD42" i="1"/>
  <c r="AE42" i="1" s="1"/>
  <c r="AG42" i="1"/>
  <c r="AH42" i="1" s="1"/>
  <c r="AC42" i="1"/>
  <c r="AD26" i="1"/>
  <c r="AE26" i="1" s="1"/>
  <c r="AG26" i="1"/>
  <c r="AH26" i="1" s="1"/>
  <c r="AC26" i="1"/>
  <c r="AD10" i="1"/>
  <c r="AE10" i="1" s="1"/>
  <c r="AC10" i="1"/>
  <c r="AD41" i="1"/>
  <c r="AE41" i="1" s="1"/>
  <c r="AG41" i="1"/>
  <c r="AH41" i="1" s="1"/>
  <c r="AC41" i="1"/>
  <c r="AD33" i="1"/>
  <c r="AE33" i="1" s="1"/>
  <c r="AG33" i="1"/>
  <c r="AH33" i="1" s="1"/>
  <c r="AC33" i="1"/>
  <c r="AD25" i="1"/>
  <c r="AE25" i="1" s="1"/>
  <c r="AG25" i="1"/>
  <c r="AH25" i="1" s="1"/>
  <c r="AC25" i="1"/>
  <c r="AD17" i="1"/>
  <c r="AE17" i="1" s="1"/>
  <c r="AC17" i="1"/>
  <c r="AD9" i="1"/>
  <c r="AE9" i="1" s="1"/>
  <c r="AC9" i="1"/>
  <c r="AD59" i="1"/>
  <c r="AE59" i="1" s="1"/>
  <c r="AD43" i="1"/>
  <c r="AE43" i="1" s="1"/>
  <c r="AD27" i="1"/>
  <c r="AE27" i="1" s="1"/>
  <c r="AD11" i="1"/>
  <c r="AE11" i="1" s="1"/>
  <c r="AD46" i="1"/>
  <c r="AE46" i="1" s="1"/>
  <c r="AG46" i="1"/>
  <c r="AH46" i="1" s="1"/>
  <c r="AC46" i="1"/>
  <c r="AG35" i="1"/>
  <c r="AH35" i="1" s="1"/>
  <c r="AC35" i="1"/>
  <c r="AD47" i="1"/>
  <c r="AE47" i="1" s="1"/>
  <c r="AD50" i="1"/>
  <c r="AE50" i="1" s="1"/>
  <c r="AG50" i="1"/>
  <c r="AH50" i="1" s="1"/>
  <c r="AC50" i="1"/>
  <c r="AD34" i="1"/>
  <c r="AE34" i="1" s="1"/>
  <c r="AG34" i="1"/>
  <c r="AH34" i="1" s="1"/>
  <c r="AC34" i="1"/>
  <c r="AD18" i="1"/>
  <c r="AE18" i="1" s="1"/>
  <c r="AC18" i="1"/>
  <c r="AD57" i="1"/>
  <c r="AE57" i="1" s="1"/>
  <c r="AG57" i="1"/>
  <c r="AH57" i="1" s="1"/>
  <c r="AC57" i="1"/>
  <c r="AD49" i="1"/>
  <c r="AE49" i="1" s="1"/>
  <c r="AG49" i="1"/>
  <c r="AH49" i="1" s="1"/>
  <c r="AC49" i="1"/>
  <c r="AG56" i="1"/>
  <c r="AH56" i="1" s="1"/>
  <c r="AC56" i="1"/>
  <c r="AG48" i="1"/>
  <c r="AH48" i="1" s="1"/>
  <c r="AC48" i="1"/>
  <c r="AG40" i="1"/>
  <c r="AH40" i="1" s="1"/>
  <c r="AC40" i="1"/>
  <c r="AG32" i="1"/>
  <c r="AH32" i="1" s="1"/>
  <c r="AC32" i="1"/>
  <c r="AG24" i="1"/>
  <c r="AH24" i="1" s="1"/>
  <c r="AC24" i="1"/>
  <c r="AD56" i="1"/>
  <c r="AE56" i="1" s="1"/>
  <c r="AD40" i="1"/>
  <c r="AE40" i="1" s="1"/>
  <c r="AD24" i="1"/>
  <c r="AE24" i="1" s="1"/>
  <c r="AD8" i="1"/>
  <c r="AE8" i="1" s="1"/>
  <c r="AG39" i="1"/>
  <c r="AH39" i="1" s="1"/>
  <c r="AC39" i="1"/>
  <c r="AG31" i="1"/>
  <c r="AH31" i="1" s="1"/>
  <c r="AC31" i="1"/>
  <c r="AG23" i="1"/>
  <c r="AH23" i="1" s="1"/>
  <c r="AC23" i="1"/>
  <c r="AD55" i="1"/>
  <c r="AE55" i="1" s="1"/>
  <c r="AD39" i="1"/>
  <c r="AE39" i="1" s="1"/>
  <c r="AD23" i="1"/>
  <c r="AE23" i="1" s="1"/>
  <c r="AD7" i="1"/>
  <c r="AE7" i="1" s="1"/>
  <c r="AG2" i="1" s="1"/>
  <c r="AD6" i="1"/>
  <c r="AE6" i="1" s="1"/>
  <c r="AC6" i="1"/>
  <c r="AH2" i="1" l="1"/>
  <c r="AI2" i="1"/>
  <c r="AG7" i="1"/>
  <c r="AH7" i="1"/>
  <c r="AH62" i="1"/>
</calcChain>
</file>

<file path=xl/sharedStrings.xml><?xml version="1.0" encoding="utf-8"?>
<sst xmlns="http://schemas.openxmlformats.org/spreadsheetml/2006/main" count="30" uniqueCount="30">
  <si>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</si>
  <si>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</si>
  <si>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</si>
  <si>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</si>
  <si>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</si>
  <si>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</si>
  <si>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</si>
  <si>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</si>
  <si>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</si>
  <si>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</si>
  <si>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</si>
  <si>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</si>
  <si>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</si>
  <si>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</si>
  <si>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</si>
  <si>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</si>
  <si>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</si>
  <si>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</si>
  <si>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</si>
  <si>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</si>
  <si>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</si>
  <si>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</si>
  <si>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</si>
  <si>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</si>
  <si>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</si>
  <si>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Realization</t>
  </si>
  <si>
    <t>Csave</t>
  </si>
  <si>
    <t>Realizationdm</t>
  </si>
  <si>
    <t>e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</si>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</sst>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[$-409]mmm\-yy;@"/>
    <numFmt numFmtId="165" formatCode="0.000"/>
    <numFmt numFmtId="166" formatCode="yyyy\-mm\-dd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</cellStyleXfs>
  <cellXfs count="9">
    <xf numFmtId="0" fontId="0" fillId="0" borderId="0" xfId="0"/>
    <xf numFmtId="0" fontId="0" fillId="33" borderId="0" xfId="0" applyFill="1"/>
    <xf numFmtId="164" fontId="0" fillId="0" borderId="0" xfId="0" applyNumberFormat="1"/>
    <xf numFmtId="164" fontId="0" fillId="33" borderId="0" xfId="0" applyNumberFormat="1" applyFill="1"/>
    <xf numFmtId="165" fontId="0" fillId="0" borderId="0" xfId="0" applyNumberFormat="1"/>
    <xf numFmtId="166" fontId="18" fillId="0" borderId="0" xfId="43" applyNumberFormat="1" applyFont="1" applyFill="1" applyBorder="1" applyAlignment="1" applyProtection="1"/>
    <xf numFmtId="43" fontId="18" fillId="0" borderId="0" xfId="42" applyFont="1" applyFill="1" applyBorder="1" applyAlignment="1" applyProtection="1"/>
    <xf numFmtId="43" fontId="0" fillId="0" borderId="0" xfId="42" applyFont="1"/>
    <xf numFmtId="43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00000000-0005-0000-0000-00002F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GDP_H1_test_K_4!$B$2:$B$60</c:f>
              <c:numCache>
                <c:formatCode>General</c:formatCode>
                <c:ptCount val="59"/>
                <c:pt idx="0">
                  <c:v>2.2000000000000002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2.8</c:v>
                </c:pt>
                <c:pt idx="4">
                  <c:v>3</c:v>
                </c:pt>
                <c:pt idx="5">
                  <c:v>3.2</c:v>
                </c:pt>
                <c:pt idx="6">
                  <c:v>3.7</c:v>
                </c:pt>
                <c:pt idx="7">
                  <c:v>3</c:v>
                </c:pt>
                <c:pt idx="8">
                  <c:v>2.6</c:v>
                </c:pt>
                <c:pt idx="9">
                  <c:v>2.5</c:v>
                </c:pt>
                <c:pt idx="10">
                  <c:v>1.2</c:v>
                </c:pt>
                <c:pt idx="11">
                  <c:v>1.2</c:v>
                </c:pt>
                <c:pt idx="12">
                  <c:v>1.2</c:v>
                </c:pt>
                <c:pt idx="13">
                  <c:v>2.5</c:v>
                </c:pt>
                <c:pt idx="14">
                  <c:v>2.5034631319999998</c:v>
                </c:pt>
                <c:pt idx="15">
                  <c:v>1.4</c:v>
                </c:pt>
                <c:pt idx="16">
                  <c:v>1.4</c:v>
                </c:pt>
                <c:pt idx="17">
                  <c:v>1.2360510170000001</c:v>
                </c:pt>
                <c:pt idx="18">
                  <c:v>1.2636918260000001</c:v>
                </c:pt>
                <c:pt idx="19">
                  <c:v>1.5</c:v>
                </c:pt>
                <c:pt idx="20">
                  <c:v>1.5</c:v>
                </c:pt>
                <c:pt idx="21">
                  <c:v>1.8</c:v>
                </c:pt>
                <c:pt idx="22">
                  <c:v>2.0808054330000001</c:v>
                </c:pt>
                <c:pt idx="23">
                  <c:v>2</c:v>
                </c:pt>
                <c:pt idx="24">
                  <c:v>1.939979847</c:v>
                </c:pt>
                <c:pt idx="25">
                  <c:v>1.9</c:v>
                </c:pt>
                <c:pt idx="26">
                  <c:v>1.9</c:v>
                </c:pt>
                <c:pt idx="27">
                  <c:v>1.7336956960000001</c:v>
                </c:pt>
                <c:pt idx="28">
                  <c:v>2</c:v>
                </c:pt>
                <c:pt idx="29">
                  <c:v>2.1</c:v>
                </c:pt>
                <c:pt idx="30">
                  <c:v>2.0724614200000002</c:v>
                </c:pt>
                <c:pt idx="31">
                  <c:v>2.1</c:v>
                </c:pt>
                <c:pt idx="32">
                  <c:v>1.9</c:v>
                </c:pt>
                <c:pt idx="33">
                  <c:v>2.5</c:v>
                </c:pt>
                <c:pt idx="34">
                  <c:v>2.304018648</c:v>
                </c:pt>
                <c:pt idx="35">
                  <c:v>2.5</c:v>
                </c:pt>
                <c:pt idx="36">
                  <c:v>1.7</c:v>
                </c:pt>
                <c:pt idx="37">
                  <c:v>1.7</c:v>
                </c:pt>
                <c:pt idx="38">
                  <c:v>0.91663261500000004</c:v>
                </c:pt>
                <c:pt idx="39">
                  <c:v>-0.2</c:v>
                </c:pt>
                <c:pt idx="40">
                  <c:v>-2.2999999999999998</c:v>
                </c:pt>
                <c:pt idx="41">
                  <c:v>-2</c:v>
                </c:pt>
                <c:pt idx="42">
                  <c:v>-0.2</c:v>
                </c:pt>
                <c:pt idx="43">
                  <c:v>0.2</c:v>
                </c:pt>
                <c:pt idx="44">
                  <c:v>1</c:v>
                </c:pt>
                <c:pt idx="45">
                  <c:v>1.5</c:v>
                </c:pt>
                <c:pt idx="46">
                  <c:v>1.337528574</c:v>
                </c:pt>
                <c:pt idx="47">
                  <c:v>1</c:v>
                </c:pt>
                <c:pt idx="48">
                  <c:v>1.5115635519999999</c:v>
                </c:pt>
                <c:pt idx="49">
                  <c:v>1.5962951110000001</c:v>
                </c:pt>
                <c:pt idx="50">
                  <c:v>1.4836813659999999</c:v>
                </c:pt>
                <c:pt idx="51">
                  <c:v>0.68989433200000005</c:v>
                </c:pt>
                <c:pt idx="52">
                  <c:v>0.9</c:v>
                </c:pt>
                <c:pt idx="53">
                  <c:v>1.7</c:v>
                </c:pt>
                <c:pt idx="54">
                  <c:v>0.41127213000000001</c:v>
                </c:pt>
                <c:pt idx="55">
                  <c:v>0.23118807699999999</c:v>
                </c:pt>
                <c:pt idx="56">
                  <c:v>0.12832147399999999</c:v>
                </c:pt>
                <c:pt idx="57">
                  <c:v>0.8</c:v>
                </c:pt>
                <c:pt idx="58">
                  <c:v>0.66616393399999996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2D-44F6-86A7-373AA9CC2BF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GDP_H1_test_K_4!$C$2:$C$60</c:f>
              <c:numCache>
                <c:formatCode>General</c:formatCode>
                <c:ptCount val="59"/>
                <c:pt idx="0">
                  <c:v>2.2999999999999998</c:v>
                </c:pt>
                <c:pt idx="1">
                  <c:v>2.5</c:v>
                </c:pt>
                <c:pt idx="2">
                  <c:v>2.4473684210000002</c:v>
                </c:pt>
                <c:pt idx="3">
                  <c:v>2.8</c:v>
                </c:pt>
                <c:pt idx="4">
                  <c:v>3</c:v>
                </c:pt>
                <c:pt idx="5">
                  <c:v>3.2</c:v>
                </c:pt>
                <c:pt idx="6">
                  <c:v>3.3894736839999999</c:v>
                </c:pt>
                <c:pt idx="7">
                  <c:v>3</c:v>
                </c:pt>
                <c:pt idx="8">
                  <c:v>2.5</c:v>
                </c:pt>
                <c:pt idx="9">
                  <c:v>2.4</c:v>
                </c:pt>
                <c:pt idx="10">
                  <c:v>1.9862984100000001</c:v>
                </c:pt>
                <c:pt idx="11">
                  <c:v>1.5</c:v>
                </c:pt>
                <c:pt idx="12">
                  <c:v>2</c:v>
                </c:pt>
                <c:pt idx="13">
                  <c:v>2.2000000000000002</c:v>
                </c:pt>
                <c:pt idx="14">
                  <c:v>2.5</c:v>
                </c:pt>
                <c:pt idx="15">
                  <c:v>1.2</c:v>
                </c:pt>
                <c:pt idx="16">
                  <c:v>1.3736341759999999</c:v>
                </c:pt>
                <c:pt idx="17">
                  <c:v>1.188384028</c:v>
                </c:pt>
                <c:pt idx="18">
                  <c:v>1</c:v>
                </c:pt>
                <c:pt idx="19">
                  <c:v>1.4530440090000001</c:v>
                </c:pt>
                <c:pt idx="20">
                  <c:v>2.2000000000000002</c:v>
                </c:pt>
                <c:pt idx="21">
                  <c:v>2.5</c:v>
                </c:pt>
                <c:pt idx="22">
                  <c:v>2.3236333500000002</c:v>
                </c:pt>
                <c:pt idx="23">
                  <c:v>2.5</c:v>
                </c:pt>
                <c:pt idx="24">
                  <c:v>2.1931676850000001</c:v>
                </c:pt>
                <c:pt idx="25">
                  <c:v>2.4</c:v>
                </c:pt>
                <c:pt idx="26">
                  <c:v>1.9764691619999999</c:v>
                </c:pt>
                <c:pt idx="27">
                  <c:v>1.918632337</c:v>
                </c:pt>
                <c:pt idx="28">
                  <c:v>2.2000000000000002</c:v>
                </c:pt>
                <c:pt idx="29">
                  <c:v>2.2999999999999998</c:v>
                </c:pt>
                <c:pt idx="30">
                  <c:v>2.1480116410000001</c:v>
                </c:pt>
                <c:pt idx="31">
                  <c:v>2.5</c:v>
                </c:pt>
                <c:pt idx="32">
                  <c:v>2.5</c:v>
                </c:pt>
                <c:pt idx="33">
                  <c:v>2.8</c:v>
                </c:pt>
                <c:pt idx="34">
                  <c:v>2.7469707040000002</c:v>
                </c:pt>
                <c:pt idx="35">
                  <c:v>2.7</c:v>
                </c:pt>
                <c:pt idx="36">
                  <c:v>2.5</c:v>
                </c:pt>
                <c:pt idx="37">
                  <c:v>2.1</c:v>
                </c:pt>
                <c:pt idx="38">
                  <c:v>1.530549239</c:v>
                </c:pt>
                <c:pt idx="39">
                  <c:v>0.4</c:v>
                </c:pt>
                <c:pt idx="40">
                  <c:v>-2.5</c:v>
                </c:pt>
                <c:pt idx="41">
                  <c:v>-2.5342225150000002</c:v>
                </c:pt>
                <c:pt idx="42">
                  <c:v>-0.83807387899999997</c:v>
                </c:pt>
                <c:pt idx="43">
                  <c:v>0.71780581300000001</c:v>
                </c:pt>
                <c:pt idx="44">
                  <c:v>1.5</c:v>
                </c:pt>
                <c:pt idx="45">
                  <c:v>1.5</c:v>
                </c:pt>
                <c:pt idx="46">
                  <c:v>1.400292409</c:v>
                </c:pt>
                <c:pt idx="47">
                  <c:v>2</c:v>
                </c:pt>
                <c:pt idx="48">
                  <c:v>1.839890375</c:v>
                </c:pt>
                <c:pt idx="49">
                  <c:v>1.9</c:v>
                </c:pt>
                <c:pt idx="50">
                  <c:v>1.6921171150000001</c:v>
                </c:pt>
                <c:pt idx="51">
                  <c:v>2</c:v>
                </c:pt>
                <c:pt idx="52">
                  <c:v>1.2</c:v>
                </c:pt>
                <c:pt idx="53">
                  <c:v>1</c:v>
                </c:pt>
                <c:pt idx="54">
                  <c:v>0.62707209699999999</c:v>
                </c:pt>
                <c:pt idx="55">
                  <c:v>1.1000000000000001</c:v>
                </c:pt>
                <c:pt idx="56">
                  <c:v>0.8</c:v>
                </c:pt>
                <c:pt idx="57">
                  <c:v>0.8</c:v>
                </c:pt>
                <c:pt idx="58">
                  <c:v>0.87915282800000005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92D-44F6-86A7-373AA9CC2BF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GDP_H1_test_K_4!$D$2:$D$60</c:f>
              <c:numCache>
                <c:formatCode>General</c:formatCode>
                <c:ptCount val="59"/>
                <c:pt idx="0">
                  <c:v>1.8</c:v>
                </c:pt>
                <c:pt idx="1">
                  <c:v>2</c:v>
                </c:pt>
                <c:pt idx="2">
                  <c:v>2.1</c:v>
                </c:pt>
                <c:pt idx="3">
                  <c:v>2.4</c:v>
                </c:pt>
                <c:pt idx="4">
                  <c:v>2.9</c:v>
                </c:pt>
                <c:pt idx="5">
                  <c:v>3.2</c:v>
                </c:pt>
                <c:pt idx="6">
                  <c:v>3.1</c:v>
                </c:pt>
                <c:pt idx="7">
                  <c:v>3.0782608699999998</c:v>
                </c:pt>
                <c:pt idx="8">
                  <c:v>2.8</c:v>
                </c:pt>
                <c:pt idx="9">
                  <c:v>2.5</c:v>
                </c:pt>
                <c:pt idx="10">
                  <c:v>2</c:v>
                </c:pt>
                <c:pt idx="11">
                  <c:v>1.3</c:v>
                </c:pt>
                <c:pt idx="12">
                  <c:v>1.8</c:v>
                </c:pt>
                <c:pt idx="13">
                  <c:v>1.9</c:v>
                </c:pt>
                <c:pt idx="14">
                  <c:v>2.2828828990000001</c:v>
                </c:pt>
                <c:pt idx="15">
                  <c:v>1.7</c:v>
                </c:pt>
                <c:pt idx="16">
                  <c:v>1.6</c:v>
                </c:pt>
                <c:pt idx="17">
                  <c:v>0.8</c:v>
                </c:pt>
                <c:pt idx="18">
                  <c:v>1.0870213040000001</c:v>
                </c:pt>
                <c:pt idx="19">
                  <c:v>2.2000000000000002</c:v>
                </c:pt>
                <c:pt idx="20">
                  <c:v>2.1464007340000002</c:v>
                </c:pt>
                <c:pt idx="21">
                  <c:v>2.2000000000000002</c:v>
                </c:pt>
                <c:pt idx="22">
                  <c:v>2.1547353450000002</c:v>
                </c:pt>
                <c:pt idx="23">
                  <c:v>2.0584187279999999</c:v>
                </c:pt>
                <c:pt idx="24">
                  <c:v>1.947495449</c:v>
                </c:pt>
                <c:pt idx="25">
                  <c:v>1.7</c:v>
                </c:pt>
                <c:pt idx="26">
                  <c:v>1.6159084109999999</c:v>
                </c:pt>
                <c:pt idx="27">
                  <c:v>2.2999999999999998</c:v>
                </c:pt>
                <c:pt idx="28">
                  <c:v>2.1450054249999999</c:v>
                </c:pt>
                <c:pt idx="29">
                  <c:v>2</c:v>
                </c:pt>
                <c:pt idx="30">
                  <c:v>2.0181409829999999</c:v>
                </c:pt>
                <c:pt idx="31">
                  <c:v>2.2000000000000002</c:v>
                </c:pt>
                <c:pt idx="32">
                  <c:v>2.1</c:v>
                </c:pt>
                <c:pt idx="33">
                  <c:v>3</c:v>
                </c:pt>
                <c:pt idx="34">
                  <c:v>2.8</c:v>
                </c:pt>
                <c:pt idx="35">
                  <c:v>2.5</c:v>
                </c:pt>
                <c:pt idx="36">
                  <c:v>1.955289966</c:v>
                </c:pt>
                <c:pt idx="37">
                  <c:v>1.468687713</c:v>
                </c:pt>
                <c:pt idx="38">
                  <c:v>0.98024721800000003</c:v>
                </c:pt>
                <c:pt idx="39">
                  <c:v>7.1072722000000005E-2</c:v>
                </c:pt>
                <c:pt idx="40">
                  <c:v>-0.5</c:v>
                </c:pt>
                <c:pt idx="41">
                  <c:v>-1.5</c:v>
                </c:pt>
                <c:pt idx="42">
                  <c:v>-0.245355516</c:v>
                </c:pt>
                <c:pt idx="43">
                  <c:v>0.8</c:v>
                </c:pt>
                <c:pt idx="44">
                  <c:v>1.001877269</c:v>
                </c:pt>
                <c:pt idx="45">
                  <c:v>1.6</c:v>
                </c:pt>
                <c:pt idx="46">
                  <c:v>1.4126034949999999</c:v>
                </c:pt>
                <c:pt idx="47">
                  <c:v>1.8</c:v>
                </c:pt>
                <c:pt idx="48">
                  <c:v>1.5</c:v>
                </c:pt>
                <c:pt idx="49">
                  <c:v>2.1</c:v>
                </c:pt>
                <c:pt idx="50">
                  <c:v>1.671814801</c:v>
                </c:pt>
                <c:pt idx="51">
                  <c:v>-0.5</c:v>
                </c:pt>
                <c:pt idx="52">
                  <c:v>-0.21942059799999999</c:v>
                </c:pt>
                <c:pt idx="53">
                  <c:v>0.102464521</c:v>
                </c:pt>
                <c:pt idx="54">
                  <c:v>-1.5</c:v>
                </c:pt>
                <c:pt idx="55">
                  <c:v>-0.5</c:v>
                </c:pt>
                <c:pt idx="56">
                  <c:v>0.7</c:v>
                </c:pt>
                <c:pt idx="57">
                  <c:v>0.4</c:v>
                </c:pt>
                <c:pt idx="58">
                  <c:v>0.56941112199999999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92D-44F6-86A7-373AA9CC2BF4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GDP_H1_test_K_4!$E$2:$E$60</c:f>
              <c:numCache>
                <c:formatCode>General</c:formatCode>
                <c:ptCount val="59"/>
                <c:pt idx="0">
                  <c:v>2.5</c:v>
                </c:pt>
                <c:pt idx="1">
                  <c:v>3.1</c:v>
                </c:pt>
                <c:pt idx="2">
                  <c:v>2.4473684210000002</c:v>
                </c:pt>
                <c:pt idx="3">
                  <c:v>3.2</c:v>
                </c:pt>
                <c:pt idx="4">
                  <c:v>3.4</c:v>
                </c:pt>
                <c:pt idx="5">
                  <c:v>3.5</c:v>
                </c:pt>
                <c:pt idx="6">
                  <c:v>3.9</c:v>
                </c:pt>
                <c:pt idx="7">
                  <c:v>3.5</c:v>
                </c:pt>
                <c:pt idx="8">
                  <c:v>2.7</c:v>
                </c:pt>
                <c:pt idx="9">
                  <c:v>2.2999999999999998</c:v>
                </c:pt>
                <c:pt idx="10">
                  <c:v>1.9399835700000001</c:v>
                </c:pt>
                <c:pt idx="11">
                  <c:v>1.3</c:v>
                </c:pt>
                <c:pt idx="12">
                  <c:v>1.4</c:v>
                </c:pt>
                <c:pt idx="13">
                  <c:v>2.7</c:v>
                </c:pt>
                <c:pt idx="14">
                  <c:v>3.2</c:v>
                </c:pt>
                <c:pt idx="15">
                  <c:v>1.4</c:v>
                </c:pt>
                <c:pt idx="16">
                  <c:v>1.6</c:v>
                </c:pt>
                <c:pt idx="17">
                  <c:v>0.9</c:v>
                </c:pt>
                <c:pt idx="18">
                  <c:v>1.1377504030000001</c:v>
                </c:pt>
                <c:pt idx="19">
                  <c:v>1.5</c:v>
                </c:pt>
                <c:pt idx="20">
                  <c:v>2.1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2.4</c:v>
                </c:pt>
                <c:pt idx="24">
                  <c:v>2.1</c:v>
                </c:pt>
                <c:pt idx="25">
                  <c:v>2.1</c:v>
                </c:pt>
                <c:pt idx="26">
                  <c:v>1.7652997100000001</c:v>
                </c:pt>
                <c:pt idx="27">
                  <c:v>1.9</c:v>
                </c:pt>
                <c:pt idx="28">
                  <c:v>2.2000000000000002</c:v>
                </c:pt>
                <c:pt idx="29">
                  <c:v>2.5</c:v>
                </c:pt>
                <c:pt idx="30">
                  <c:v>2.1</c:v>
                </c:pt>
                <c:pt idx="31">
                  <c:v>1.9</c:v>
                </c:pt>
                <c:pt idx="32">
                  <c:v>2.2999999999999998</c:v>
                </c:pt>
                <c:pt idx="33">
                  <c:v>2.2999999999999998</c:v>
                </c:pt>
                <c:pt idx="34">
                  <c:v>2.4</c:v>
                </c:pt>
                <c:pt idx="35">
                  <c:v>2.1</c:v>
                </c:pt>
                <c:pt idx="36">
                  <c:v>1.7</c:v>
                </c:pt>
                <c:pt idx="37">
                  <c:v>1.5</c:v>
                </c:pt>
                <c:pt idx="38">
                  <c:v>0.99489007299999999</c:v>
                </c:pt>
                <c:pt idx="39">
                  <c:v>0</c:v>
                </c:pt>
                <c:pt idx="40">
                  <c:v>-1.5</c:v>
                </c:pt>
                <c:pt idx="41">
                  <c:v>-1.5</c:v>
                </c:pt>
                <c:pt idx="42">
                  <c:v>-0.21828162800000001</c:v>
                </c:pt>
                <c:pt idx="43">
                  <c:v>2.6</c:v>
                </c:pt>
                <c:pt idx="44">
                  <c:v>1.8</c:v>
                </c:pt>
                <c:pt idx="45">
                  <c:v>1.9</c:v>
                </c:pt>
                <c:pt idx="46">
                  <c:v>2.1</c:v>
                </c:pt>
                <c:pt idx="47">
                  <c:v>1.3</c:v>
                </c:pt>
                <c:pt idx="48">
                  <c:v>1.4</c:v>
                </c:pt>
                <c:pt idx="49">
                  <c:v>1.6</c:v>
                </c:pt>
                <c:pt idx="50">
                  <c:v>1.7</c:v>
                </c:pt>
                <c:pt idx="51">
                  <c:v>0.2</c:v>
                </c:pt>
                <c:pt idx="52">
                  <c:v>-0.3</c:v>
                </c:pt>
                <c:pt idx="53">
                  <c:v>-0.3</c:v>
                </c:pt>
                <c:pt idx="54">
                  <c:v>-0.21543844100000001</c:v>
                </c:pt>
                <c:pt idx="55">
                  <c:v>0.1</c:v>
                </c:pt>
                <c:pt idx="56">
                  <c:v>0.6</c:v>
                </c:pt>
                <c:pt idx="57">
                  <c:v>0.5</c:v>
                </c:pt>
                <c:pt idx="5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92D-44F6-86A7-373AA9CC2BF4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GDP_H1_test_K_4!$F$2:$F$60</c:f>
              <c:numCache>
                <c:formatCode>General</c:formatCode>
                <c:ptCount val="59"/>
                <c:pt idx="0">
                  <c:v>2</c:v>
                </c:pt>
                <c:pt idx="1">
                  <c:v>2</c:v>
                </c:pt>
                <c:pt idx="2">
                  <c:v>3.3</c:v>
                </c:pt>
                <c:pt idx="3">
                  <c:v>2.8</c:v>
                </c:pt>
                <c:pt idx="4">
                  <c:v>2.9</c:v>
                </c:pt>
                <c:pt idx="5">
                  <c:v>2.5</c:v>
                </c:pt>
                <c:pt idx="6">
                  <c:v>3.1</c:v>
                </c:pt>
                <c:pt idx="7">
                  <c:v>2.7</c:v>
                </c:pt>
                <c:pt idx="8">
                  <c:v>2.7</c:v>
                </c:pt>
                <c:pt idx="9">
                  <c:v>2.1</c:v>
                </c:pt>
                <c:pt idx="10">
                  <c:v>1.4</c:v>
                </c:pt>
                <c:pt idx="11">
                  <c:v>0.8</c:v>
                </c:pt>
                <c:pt idx="12">
                  <c:v>1.4729177339999999</c:v>
                </c:pt>
                <c:pt idx="13">
                  <c:v>1.8</c:v>
                </c:pt>
                <c:pt idx="14">
                  <c:v>2.2000000000000002</c:v>
                </c:pt>
                <c:pt idx="15">
                  <c:v>2.4</c:v>
                </c:pt>
                <c:pt idx="16">
                  <c:v>1.8</c:v>
                </c:pt>
                <c:pt idx="17">
                  <c:v>1.5</c:v>
                </c:pt>
                <c:pt idx="18">
                  <c:v>1.34242963</c:v>
                </c:pt>
                <c:pt idx="19">
                  <c:v>1.8</c:v>
                </c:pt>
                <c:pt idx="20">
                  <c:v>2.0127526910000002</c:v>
                </c:pt>
                <c:pt idx="21">
                  <c:v>2.5</c:v>
                </c:pt>
                <c:pt idx="22">
                  <c:v>2.2315596599999998</c:v>
                </c:pt>
                <c:pt idx="23">
                  <c:v>2.4</c:v>
                </c:pt>
                <c:pt idx="24">
                  <c:v>1.8</c:v>
                </c:pt>
                <c:pt idx="25">
                  <c:v>1.8</c:v>
                </c:pt>
                <c:pt idx="26">
                  <c:v>1.8</c:v>
                </c:pt>
                <c:pt idx="27">
                  <c:v>1.9</c:v>
                </c:pt>
                <c:pt idx="28">
                  <c:v>1.8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1.8</c:v>
                </c:pt>
                <c:pt idx="33">
                  <c:v>2</c:v>
                </c:pt>
                <c:pt idx="34">
                  <c:v>2.2654562679999999</c:v>
                </c:pt>
                <c:pt idx="35">
                  <c:v>2.4</c:v>
                </c:pt>
                <c:pt idx="36">
                  <c:v>2.2000000000000002</c:v>
                </c:pt>
                <c:pt idx="37">
                  <c:v>1.533727042</c:v>
                </c:pt>
                <c:pt idx="38">
                  <c:v>1.4</c:v>
                </c:pt>
                <c:pt idx="39">
                  <c:v>0.5</c:v>
                </c:pt>
                <c:pt idx="40">
                  <c:v>-2</c:v>
                </c:pt>
                <c:pt idx="41">
                  <c:v>-2.5</c:v>
                </c:pt>
                <c:pt idx="42">
                  <c:v>-0.60601120500000005</c:v>
                </c:pt>
                <c:pt idx="43">
                  <c:v>1.2</c:v>
                </c:pt>
                <c:pt idx="44">
                  <c:v>1.1433509749999999</c:v>
                </c:pt>
                <c:pt idx="45">
                  <c:v>1.8</c:v>
                </c:pt>
                <c:pt idx="46">
                  <c:v>1.4</c:v>
                </c:pt>
                <c:pt idx="47">
                  <c:v>2</c:v>
                </c:pt>
                <c:pt idx="48">
                  <c:v>1.6</c:v>
                </c:pt>
                <c:pt idx="49">
                  <c:v>1.7</c:v>
                </c:pt>
                <c:pt idx="50">
                  <c:v>2.2999999999999998</c:v>
                </c:pt>
                <c:pt idx="51">
                  <c:v>1.2</c:v>
                </c:pt>
                <c:pt idx="52">
                  <c:v>-0.8</c:v>
                </c:pt>
                <c:pt idx="53">
                  <c:v>-3.8735922999999998E-2</c:v>
                </c:pt>
                <c:pt idx="54">
                  <c:v>-1.971641E-2</c:v>
                </c:pt>
                <c:pt idx="55">
                  <c:v>0.8</c:v>
                </c:pt>
                <c:pt idx="56">
                  <c:v>0.286268684</c:v>
                </c:pt>
                <c:pt idx="57">
                  <c:v>0.43961334600000002</c:v>
                </c:pt>
                <c:pt idx="58">
                  <c:v>0.57988371699999997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92D-44F6-86A7-373AA9CC2BF4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GDP_H1_test_K_4!$G$2:$G$60</c:f>
              <c:numCache>
                <c:formatCode>General</c:formatCode>
                <c:ptCount val="59"/>
                <c:pt idx="0">
                  <c:v>1.6</c:v>
                </c:pt>
                <c:pt idx="1">
                  <c:v>1.9</c:v>
                </c:pt>
                <c:pt idx="2">
                  <c:v>2.2999999999999998</c:v>
                </c:pt>
                <c:pt idx="3">
                  <c:v>3</c:v>
                </c:pt>
                <c:pt idx="4">
                  <c:v>3.1</c:v>
                </c:pt>
                <c:pt idx="5">
                  <c:v>3.9</c:v>
                </c:pt>
                <c:pt idx="6">
                  <c:v>3.5</c:v>
                </c:pt>
                <c:pt idx="7">
                  <c:v>3.2</c:v>
                </c:pt>
                <c:pt idx="8">
                  <c:v>2.4</c:v>
                </c:pt>
                <c:pt idx="9">
                  <c:v>2.2000000000000002</c:v>
                </c:pt>
                <c:pt idx="10">
                  <c:v>1.5</c:v>
                </c:pt>
                <c:pt idx="11">
                  <c:v>1.0450757399999999</c:v>
                </c:pt>
                <c:pt idx="12">
                  <c:v>1.5</c:v>
                </c:pt>
                <c:pt idx="13">
                  <c:v>3.2</c:v>
                </c:pt>
                <c:pt idx="14">
                  <c:v>2.8176218309999999</c:v>
                </c:pt>
                <c:pt idx="15">
                  <c:v>1.9</c:v>
                </c:pt>
                <c:pt idx="16">
                  <c:v>1.6</c:v>
                </c:pt>
                <c:pt idx="17">
                  <c:v>1.4</c:v>
                </c:pt>
                <c:pt idx="18">
                  <c:v>1.333170454</c:v>
                </c:pt>
                <c:pt idx="19">
                  <c:v>1</c:v>
                </c:pt>
                <c:pt idx="20">
                  <c:v>2.2000000000000002</c:v>
                </c:pt>
                <c:pt idx="21">
                  <c:v>2</c:v>
                </c:pt>
                <c:pt idx="22">
                  <c:v>2.2000000000000002</c:v>
                </c:pt>
                <c:pt idx="23">
                  <c:v>1.5</c:v>
                </c:pt>
                <c:pt idx="24">
                  <c:v>1.8</c:v>
                </c:pt>
                <c:pt idx="25">
                  <c:v>1.9</c:v>
                </c:pt>
                <c:pt idx="26">
                  <c:v>1.685963433</c:v>
                </c:pt>
                <c:pt idx="27">
                  <c:v>2.1</c:v>
                </c:pt>
                <c:pt idx="28">
                  <c:v>2.2999999999999998</c:v>
                </c:pt>
                <c:pt idx="29">
                  <c:v>2.6</c:v>
                </c:pt>
                <c:pt idx="30">
                  <c:v>2.1976065079999998</c:v>
                </c:pt>
                <c:pt idx="31">
                  <c:v>2.2999999999999998</c:v>
                </c:pt>
                <c:pt idx="32">
                  <c:v>2</c:v>
                </c:pt>
                <c:pt idx="33">
                  <c:v>2</c:v>
                </c:pt>
                <c:pt idx="34">
                  <c:v>2.5</c:v>
                </c:pt>
                <c:pt idx="35">
                  <c:v>2.7</c:v>
                </c:pt>
                <c:pt idx="36">
                  <c:v>1.5</c:v>
                </c:pt>
                <c:pt idx="37">
                  <c:v>1</c:v>
                </c:pt>
                <c:pt idx="38">
                  <c:v>0.5</c:v>
                </c:pt>
                <c:pt idx="39">
                  <c:v>-0.7</c:v>
                </c:pt>
                <c:pt idx="40">
                  <c:v>-2.7</c:v>
                </c:pt>
                <c:pt idx="41">
                  <c:v>-3.9</c:v>
                </c:pt>
                <c:pt idx="42">
                  <c:v>-1.4</c:v>
                </c:pt>
                <c:pt idx="43">
                  <c:v>1</c:v>
                </c:pt>
                <c:pt idx="44">
                  <c:v>1.4</c:v>
                </c:pt>
                <c:pt idx="45">
                  <c:v>1.4</c:v>
                </c:pt>
                <c:pt idx="46">
                  <c:v>0.8</c:v>
                </c:pt>
                <c:pt idx="47">
                  <c:v>1.4</c:v>
                </c:pt>
                <c:pt idx="48">
                  <c:v>1.1000000000000001</c:v>
                </c:pt>
                <c:pt idx="49">
                  <c:v>1.4</c:v>
                </c:pt>
                <c:pt idx="50">
                  <c:v>1.2</c:v>
                </c:pt>
                <c:pt idx="51">
                  <c:v>0.9</c:v>
                </c:pt>
                <c:pt idx="52">
                  <c:v>-1</c:v>
                </c:pt>
                <c:pt idx="53">
                  <c:v>0</c:v>
                </c:pt>
                <c:pt idx="54">
                  <c:v>-0.2</c:v>
                </c:pt>
                <c:pt idx="55">
                  <c:v>-0.2</c:v>
                </c:pt>
                <c:pt idx="56">
                  <c:v>-0.3</c:v>
                </c:pt>
                <c:pt idx="57">
                  <c:v>0.5</c:v>
                </c:pt>
                <c:pt idx="5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92D-44F6-86A7-373AA9CC2BF4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GDP_H1_test_K_4!$H$2:$H$60</c:f>
              <c:numCache>
                <c:formatCode>General</c:formatCode>
                <c:ptCount val="59"/>
                <c:pt idx="0">
                  <c:v>2.085</c:v>
                </c:pt>
                <c:pt idx="1">
                  <c:v>2.2818181819999999</c:v>
                </c:pt>
                <c:pt idx="2">
                  <c:v>2.4473684210000002</c:v>
                </c:pt>
                <c:pt idx="3">
                  <c:v>2.873684211</c:v>
                </c:pt>
                <c:pt idx="4">
                  <c:v>2.8</c:v>
                </c:pt>
                <c:pt idx="5">
                  <c:v>2.8</c:v>
                </c:pt>
                <c:pt idx="6">
                  <c:v>3</c:v>
                </c:pt>
                <c:pt idx="7">
                  <c:v>3</c:v>
                </c:pt>
                <c:pt idx="8">
                  <c:v>2.7</c:v>
                </c:pt>
                <c:pt idx="9">
                  <c:v>2.5</c:v>
                </c:pt>
                <c:pt idx="10">
                  <c:v>2.2000000000000002</c:v>
                </c:pt>
                <c:pt idx="11">
                  <c:v>1.75</c:v>
                </c:pt>
                <c:pt idx="12">
                  <c:v>2.1</c:v>
                </c:pt>
                <c:pt idx="13">
                  <c:v>2.2000000000000002</c:v>
                </c:pt>
                <c:pt idx="14">
                  <c:v>2.5</c:v>
                </c:pt>
                <c:pt idx="15">
                  <c:v>2</c:v>
                </c:pt>
                <c:pt idx="16">
                  <c:v>2.25</c:v>
                </c:pt>
                <c:pt idx="17">
                  <c:v>1.8338786460000001</c:v>
                </c:pt>
                <c:pt idx="18">
                  <c:v>1.5</c:v>
                </c:pt>
                <c:pt idx="19">
                  <c:v>1.75</c:v>
                </c:pt>
                <c:pt idx="20">
                  <c:v>2.25</c:v>
                </c:pt>
                <c:pt idx="21">
                  <c:v>2.5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</c:v>
                </c:pt>
                <c:pt idx="25">
                  <c:v>1.75</c:v>
                </c:pt>
                <c:pt idx="26">
                  <c:v>1.5594229399999999</c:v>
                </c:pt>
                <c:pt idx="27">
                  <c:v>1.6</c:v>
                </c:pt>
                <c:pt idx="28">
                  <c:v>1.7</c:v>
                </c:pt>
                <c:pt idx="29">
                  <c:v>1.7</c:v>
                </c:pt>
                <c:pt idx="30">
                  <c:v>1.75</c:v>
                </c:pt>
                <c:pt idx="31">
                  <c:v>2.25</c:v>
                </c:pt>
                <c:pt idx="32">
                  <c:v>2.25</c:v>
                </c:pt>
                <c:pt idx="33">
                  <c:v>2.25</c:v>
                </c:pt>
                <c:pt idx="34">
                  <c:v>2.2000000000000002</c:v>
                </c:pt>
                <c:pt idx="35">
                  <c:v>2.2999999999999998</c:v>
                </c:pt>
                <c:pt idx="36">
                  <c:v>2</c:v>
                </c:pt>
                <c:pt idx="37">
                  <c:v>1.75</c:v>
                </c:pt>
                <c:pt idx="38">
                  <c:v>1.2</c:v>
                </c:pt>
                <c:pt idx="39">
                  <c:v>0.5</c:v>
                </c:pt>
                <c:pt idx="40">
                  <c:v>-0.25</c:v>
                </c:pt>
                <c:pt idx="41">
                  <c:v>-2.6</c:v>
                </c:pt>
                <c:pt idx="42">
                  <c:v>-1</c:v>
                </c:pt>
                <c:pt idx="43">
                  <c:v>1</c:v>
                </c:pt>
                <c:pt idx="44">
                  <c:v>1</c:v>
                </c:pt>
                <c:pt idx="45">
                  <c:v>1.3</c:v>
                </c:pt>
                <c:pt idx="46">
                  <c:v>1.5</c:v>
                </c:pt>
                <c:pt idx="47">
                  <c:v>1.5</c:v>
                </c:pt>
                <c:pt idx="48">
                  <c:v>1.5</c:v>
                </c:pt>
                <c:pt idx="49">
                  <c:v>1.6</c:v>
                </c:pt>
                <c:pt idx="50">
                  <c:v>1.6</c:v>
                </c:pt>
                <c:pt idx="51">
                  <c:v>0.9</c:v>
                </c:pt>
                <c:pt idx="52">
                  <c:v>0.3</c:v>
                </c:pt>
                <c:pt idx="53">
                  <c:v>0.3</c:v>
                </c:pt>
                <c:pt idx="54">
                  <c:v>0.2</c:v>
                </c:pt>
                <c:pt idx="55">
                  <c:v>0.2</c:v>
                </c:pt>
                <c:pt idx="56">
                  <c:v>0.1</c:v>
                </c:pt>
                <c:pt idx="57">
                  <c:v>0.2</c:v>
                </c:pt>
                <c:pt idx="5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92D-44F6-86A7-373AA9CC2BF4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GDP_H1_test_K_4!$I$2:$I$60</c:f>
              <c:numCache>
                <c:formatCode>General</c:formatCode>
                <c:ptCount val="59"/>
                <c:pt idx="0">
                  <c:v>2</c:v>
                </c:pt>
                <c:pt idx="1">
                  <c:v>2.7</c:v>
                </c:pt>
                <c:pt idx="2">
                  <c:v>2.7</c:v>
                </c:pt>
                <c:pt idx="3">
                  <c:v>3.4</c:v>
                </c:pt>
                <c:pt idx="4">
                  <c:v>2.9</c:v>
                </c:pt>
                <c:pt idx="5">
                  <c:v>3</c:v>
                </c:pt>
                <c:pt idx="6">
                  <c:v>3.3894736839999999</c:v>
                </c:pt>
                <c:pt idx="7">
                  <c:v>2.9</c:v>
                </c:pt>
                <c:pt idx="8">
                  <c:v>2.9</c:v>
                </c:pt>
                <c:pt idx="9">
                  <c:v>2.377489373</c:v>
                </c:pt>
                <c:pt idx="10">
                  <c:v>1.969990833</c:v>
                </c:pt>
                <c:pt idx="11">
                  <c:v>1.233776344</c:v>
                </c:pt>
                <c:pt idx="12">
                  <c:v>1.4</c:v>
                </c:pt>
                <c:pt idx="13">
                  <c:v>2.2999999999999998</c:v>
                </c:pt>
                <c:pt idx="14">
                  <c:v>2.519643834</c:v>
                </c:pt>
                <c:pt idx="15">
                  <c:v>1.1000000000000001</c:v>
                </c:pt>
                <c:pt idx="16">
                  <c:v>1.2</c:v>
                </c:pt>
                <c:pt idx="17">
                  <c:v>1.4</c:v>
                </c:pt>
                <c:pt idx="18">
                  <c:v>0.6</c:v>
                </c:pt>
                <c:pt idx="19">
                  <c:v>1.5</c:v>
                </c:pt>
                <c:pt idx="20">
                  <c:v>1.8</c:v>
                </c:pt>
                <c:pt idx="21">
                  <c:v>1.8</c:v>
                </c:pt>
                <c:pt idx="22">
                  <c:v>1.2</c:v>
                </c:pt>
                <c:pt idx="23">
                  <c:v>1.2</c:v>
                </c:pt>
                <c:pt idx="24">
                  <c:v>1.8</c:v>
                </c:pt>
                <c:pt idx="25">
                  <c:v>1.6</c:v>
                </c:pt>
                <c:pt idx="26">
                  <c:v>1.8</c:v>
                </c:pt>
                <c:pt idx="27">
                  <c:v>1.5</c:v>
                </c:pt>
                <c:pt idx="28">
                  <c:v>1.7</c:v>
                </c:pt>
                <c:pt idx="29">
                  <c:v>1.7</c:v>
                </c:pt>
                <c:pt idx="30">
                  <c:v>1.7</c:v>
                </c:pt>
                <c:pt idx="31">
                  <c:v>1.7</c:v>
                </c:pt>
                <c:pt idx="32">
                  <c:v>1.8</c:v>
                </c:pt>
                <c:pt idx="33">
                  <c:v>2</c:v>
                </c:pt>
                <c:pt idx="34">
                  <c:v>2.2999999999999998</c:v>
                </c:pt>
                <c:pt idx="35">
                  <c:v>2.2999999999999998</c:v>
                </c:pt>
                <c:pt idx="36">
                  <c:v>2</c:v>
                </c:pt>
                <c:pt idx="37">
                  <c:v>1.2</c:v>
                </c:pt>
                <c:pt idx="38">
                  <c:v>0.8</c:v>
                </c:pt>
                <c:pt idx="39">
                  <c:v>0</c:v>
                </c:pt>
                <c:pt idx="40">
                  <c:v>-2.2999999999999998</c:v>
                </c:pt>
                <c:pt idx="41">
                  <c:v>-3</c:v>
                </c:pt>
                <c:pt idx="42">
                  <c:v>-0.8</c:v>
                </c:pt>
                <c:pt idx="43">
                  <c:v>0.8</c:v>
                </c:pt>
                <c:pt idx="44">
                  <c:v>1</c:v>
                </c:pt>
                <c:pt idx="45">
                  <c:v>1.3</c:v>
                </c:pt>
                <c:pt idx="46">
                  <c:v>1.6</c:v>
                </c:pt>
                <c:pt idx="47">
                  <c:v>1.5</c:v>
                </c:pt>
                <c:pt idx="48">
                  <c:v>1.5</c:v>
                </c:pt>
                <c:pt idx="49">
                  <c:v>1.5</c:v>
                </c:pt>
                <c:pt idx="50">
                  <c:v>1.6</c:v>
                </c:pt>
                <c:pt idx="51">
                  <c:v>0.6</c:v>
                </c:pt>
                <c:pt idx="52">
                  <c:v>1.1000000000000001</c:v>
                </c:pt>
                <c:pt idx="53">
                  <c:v>1.1000000000000001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0.8</c:v>
                </c:pt>
                <c:pt idx="58">
                  <c:v>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92D-44F6-86A7-373AA9CC2BF4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GDP_H1_test_K_4!$J$2:$J$60</c:f>
              <c:numCache>
                <c:formatCode>General</c:formatCode>
                <c:ptCount val="59"/>
                <c:pt idx="0">
                  <c:v>1.9</c:v>
                </c:pt>
                <c:pt idx="1">
                  <c:v>1.8</c:v>
                </c:pt>
                <c:pt idx="2">
                  <c:v>2.2000000000000002</c:v>
                </c:pt>
                <c:pt idx="3">
                  <c:v>2.873684211</c:v>
                </c:pt>
                <c:pt idx="4">
                  <c:v>3.06</c:v>
                </c:pt>
                <c:pt idx="5">
                  <c:v>3.3</c:v>
                </c:pt>
                <c:pt idx="6">
                  <c:v>3.6</c:v>
                </c:pt>
                <c:pt idx="7">
                  <c:v>3.1</c:v>
                </c:pt>
                <c:pt idx="8">
                  <c:v>2.5</c:v>
                </c:pt>
                <c:pt idx="9">
                  <c:v>2.2219857009999999</c:v>
                </c:pt>
                <c:pt idx="10">
                  <c:v>1.8938871719999999</c:v>
                </c:pt>
                <c:pt idx="11">
                  <c:v>1.192151057</c:v>
                </c:pt>
                <c:pt idx="12">
                  <c:v>2.2000000000000002</c:v>
                </c:pt>
                <c:pt idx="13">
                  <c:v>2.6705947779999999</c:v>
                </c:pt>
                <c:pt idx="14">
                  <c:v>2.695677356</c:v>
                </c:pt>
                <c:pt idx="15">
                  <c:v>1.8</c:v>
                </c:pt>
                <c:pt idx="16">
                  <c:v>1.5</c:v>
                </c:pt>
                <c:pt idx="17">
                  <c:v>0.8</c:v>
                </c:pt>
                <c:pt idx="18">
                  <c:v>2.2000000000000002</c:v>
                </c:pt>
                <c:pt idx="19">
                  <c:v>1.3</c:v>
                </c:pt>
                <c:pt idx="20">
                  <c:v>2</c:v>
                </c:pt>
                <c:pt idx="21">
                  <c:v>1.3</c:v>
                </c:pt>
                <c:pt idx="22">
                  <c:v>2.5</c:v>
                </c:pt>
                <c:pt idx="23">
                  <c:v>1.7</c:v>
                </c:pt>
                <c:pt idx="24">
                  <c:v>2</c:v>
                </c:pt>
                <c:pt idx="25">
                  <c:v>1.5</c:v>
                </c:pt>
                <c:pt idx="26">
                  <c:v>1.7</c:v>
                </c:pt>
                <c:pt idx="27">
                  <c:v>1.8</c:v>
                </c:pt>
                <c:pt idx="28">
                  <c:v>2.2000000000000002</c:v>
                </c:pt>
                <c:pt idx="29">
                  <c:v>2</c:v>
                </c:pt>
                <c:pt idx="30">
                  <c:v>2.2000000000000002</c:v>
                </c:pt>
                <c:pt idx="31">
                  <c:v>2</c:v>
                </c:pt>
                <c:pt idx="32">
                  <c:v>2.2999999999999998</c:v>
                </c:pt>
                <c:pt idx="33">
                  <c:v>2.4</c:v>
                </c:pt>
                <c:pt idx="34">
                  <c:v>2.6</c:v>
                </c:pt>
                <c:pt idx="35">
                  <c:v>2.2999999999999998</c:v>
                </c:pt>
                <c:pt idx="36">
                  <c:v>1.7</c:v>
                </c:pt>
                <c:pt idx="37">
                  <c:v>1.443138187</c:v>
                </c:pt>
                <c:pt idx="38">
                  <c:v>0.7</c:v>
                </c:pt>
                <c:pt idx="39">
                  <c:v>-0.2</c:v>
                </c:pt>
                <c:pt idx="40">
                  <c:v>-1.9</c:v>
                </c:pt>
                <c:pt idx="41">
                  <c:v>-2.8</c:v>
                </c:pt>
                <c:pt idx="42">
                  <c:v>-1</c:v>
                </c:pt>
                <c:pt idx="43">
                  <c:v>1.1000000000000001</c:v>
                </c:pt>
                <c:pt idx="44">
                  <c:v>1.1000000000000001</c:v>
                </c:pt>
                <c:pt idx="45">
                  <c:v>1.4186436469999999</c:v>
                </c:pt>
                <c:pt idx="46">
                  <c:v>1.7</c:v>
                </c:pt>
                <c:pt idx="47">
                  <c:v>1.8</c:v>
                </c:pt>
                <c:pt idx="48">
                  <c:v>1.9</c:v>
                </c:pt>
                <c:pt idx="49">
                  <c:v>1.9</c:v>
                </c:pt>
                <c:pt idx="50">
                  <c:v>1.8</c:v>
                </c:pt>
                <c:pt idx="51">
                  <c:v>1</c:v>
                </c:pt>
                <c:pt idx="52">
                  <c:v>0.3</c:v>
                </c:pt>
                <c:pt idx="53">
                  <c:v>0.1</c:v>
                </c:pt>
                <c:pt idx="54">
                  <c:v>-0.1</c:v>
                </c:pt>
                <c:pt idx="55">
                  <c:v>0.7</c:v>
                </c:pt>
                <c:pt idx="56">
                  <c:v>-0.2</c:v>
                </c:pt>
                <c:pt idx="57">
                  <c:v>0.4</c:v>
                </c:pt>
                <c:pt idx="58">
                  <c:v>0.56717973300000002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92D-44F6-86A7-373AA9CC2BF4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GDP_H1_test_K_4!$K$2:$K$60</c:f>
              <c:numCache>
                <c:formatCode>General</c:formatCode>
                <c:ptCount val="59"/>
                <c:pt idx="0">
                  <c:v>2.1</c:v>
                </c:pt>
                <c:pt idx="1">
                  <c:v>2.6</c:v>
                </c:pt>
                <c:pt idx="2">
                  <c:v>2.4473684210000002</c:v>
                </c:pt>
                <c:pt idx="3">
                  <c:v>3.3</c:v>
                </c:pt>
                <c:pt idx="4">
                  <c:v>3.4</c:v>
                </c:pt>
                <c:pt idx="5">
                  <c:v>3.6</c:v>
                </c:pt>
                <c:pt idx="6">
                  <c:v>3.3894736839999999</c:v>
                </c:pt>
                <c:pt idx="7">
                  <c:v>3.6</c:v>
                </c:pt>
                <c:pt idx="8">
                  <c:v>3.1</c:v>
                </c:pt>
                <c:pt idx="9">
                  <c:v>2.4</c:v>
                </c:pt>
                <c:pt idx="10">
                  <c:v>1.5</c:v>
                </c:pt>
                <c:pt idx="11">
                  <c:v>0.4</c:v>
                </c:pt>
                <c:pt idx="12">
                  <c:v>0.98554275700000005</c:v>
                </c:pt>
                <c:pt idx="13">
                  <c:v>2.2000000000000002</c:v>
                </c:pt>
                <c:pt idx="14">
                  <c:v>2.2999999999999998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1.6</c:v>
                </c:pt>
                <c:pt idx="19">
                  <c:v>1.8</c:v>
                </c:pt>
                <c:pt idx="20">
                  <c:v>1.8</c:v>
                </c:pt>
                <c:pt idx="21">
                  <c:v>1.8</c:v>
                </c:pt>
                <c:pt idx="22">
                  <c:v>2.2000000000000002</c:v>
                </c:pt>
                <c:pt idx="23">
                  <c:v>2</c:v>
                </c:pt>
                <c:pt idx="24">
                  <c:v>2</c:v>
                </c:pt>
                <c:pt idx="25">
                  <c:v>1.8</c:v>
                </c:pt>
                <c:pt idx="26">
                  <c:v>1.3</c:v>
                </c:pt>
                <c:pt idx="27">
                  <c:v>1.1000000000000001</c:v>
                </c:pt>
                <c:pt idx="28">
                  <c:v>1.6</c:v>
                </c:pt>
                <c:pt idx="29">
                  <c:v>2.1</c:v>
                </c:pt>
                <c:pt idx="30">
                  <c:v>1.9</c:v>
                </c:pt>
                <c:pt idx="31">
                  <c:v>1.4</c:v>
                </c:pt>
                <c:pt idx="32">
                  <c:v>1.7</c:v>
                </c:pt>
                <c:pt idx="33">
                  <c:v>1.8</c:v>
                </c:pt>
                <c:pt idx="34">
                  <c:v>1.9</c:v>
                </c:pt>
                <c:pt idx="35">
                  <c:v>1.8</c:v>
                </c:pt>
                <c:pt idx="36">
                  <c:v>1.5629486990000001</c:v>
                </c:pt>
                <c:pt idx="37">
                  <c:v>1.9</c:v>
                </c:pt>
                <c:pt idx="38">
                  <c:v>0.7</c:v>
                </c:pt>
                <c:pt idx="39">
                  <c:v>0</c:v>
                </c:pt>
                <c:pt idx="40">
                  <c:v>-2.5</c:v>
                </c:pt>
                <c:pt idx="41">
                  <c:v>0.5</c:v>
                </c:pt>
                <c:pt idx="42">
                  <c:v>-0.44389813700000003</c:v>
                </c:pt>
                <c:pt idx="43">
                  <c:v>1.0130646619999999</c:v>
                </c:pt>
                <c:pt idx="44">
                  <c:v>1.3</c:v>
                </c:pt>
                <c:pt idx="45">
                  <c:v>0.9</c:v>
                </c:pt>
                <c:pt idx="46">
                  <c:v>1</c:v>
                </c:pt>
                <c:pt idx="47">
                  <c:v>1.3</c:v>
                </c:pt>
                <c:pt idx="48">
                  <c:v>0.9</c:v>
                </c:pt>
                <c:pt idx="49">
                  <c:v>1.1000000000000001</c:v>
                </c:pt>
                <c:pt idx="50">
                  <c:v>1.3</c:v>
                </c:pt>
                <c:pt idx="51">
                  <c:v>0</c:v>
                </c:pt>
                <c:pt idx="52">
                  <c:v>-7.0000000000000007E-2</c:v>
                </c:pt>
                <c:pt idx="53">
                  <c:v>0.1</c:v>
                </c:pt>
                <c:pt idx="54">
                  <c:v>0.1</c:v>
                </c:pt>
                <c:pt idx="55">
                  <c:v>0.3</c:v>
                </c:pt>
                <c:pt idx="56">
                  <c:v>-0.2</c:v>
                </c:pt>
                <c:pt idx="57">
                  <c:v>0.124411625</c:v>
                </c:pt>
                <c:pt idx="58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92D-44F6-86A7-373AA9CC2BF4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GDP_H1_test_K_4!$L$2:$L$60</c:f>
              <c:numCache>
                <c:formatCode>General</c:formatCode>
                <c:ptCount val="59"/>
                <c:pt idx="0">
                  <c:v>2</c:v>
                </c:pt>
                <c:pt idx="1">
                  <c:v>2.4</c:v>
                </c:pt>
                <c:pt idx="2">
                  <c:v>2.1</c:v>
                </c:pt>
                <c:pt idx="3">
                  <c:v>3.2</c:v>
                </c:pt>
                <c:pt idx="4">
                  <c:v>3.1</c:v>
                </c:pt>
                <c:pt idx="5">
                  <c:v>3.7</c:v>
                </c:pt>
                <c:pt idx="6">
                  <c:v>3.7</c:v>
                </c:pt>
                <c:pt idx="7">
                  <c:v>3.3</c:v>
                </c:pt>
                <c:pt idx="8">
                  <c:v>2.7</c:v>
                </c:pt>
                <c:pt idx="9">
                  <c:v>2.4</c:v>
                </c:pt>
                <c:pt idx="10">
                  <c:v>1.4</c:v>
                </c:pt>
                <c:pt idx="11">
                  <c:v>1</c:v>
                </c:pt>
                <c:pt idx="12">
                  <c:v>0.9</c:v>
                </c:pt>
                <c:pt idx="13">
                  <c:v>3</c:v>
                </c:pt>
                <c:pt idx="14">
                  <c:v>2.7</c:v>
                </c:pt>
                <c:pt idx="15">
                  <c:v>0.15</c:v>
                </c:pt>
                <c:pt idx="16">
                  <c:v>0.6</c:v>
                </c:pt>
                <c:pt idx="17">
                  <c:v>0.75</c:v>
                </c:pt>
                <c:pt idx="18">
                  <c:v>0.8</c:v>
                </c:pt>
                <c:pt idx="19">
                  <c:v>1.5</c:v>
                </c:pt>
                <c:pt idx="20">
                  <c:v>1.9</c:v>
                </c:pt>
                <c:pt idx="21">
                  <c:v>2</c:v>
                </c:pt>
                <c:pt idx="22">
                  <c:v>1.9</c:v>
                </c:pt>
                <c:pt idx="23">
                  <c:v>2.2000000000000002</c:v>
                </c:pt>
                <c:pt idx="24">
                  <c:v>1.9</c:v>
                </c:pt>
                <c:pt idx="25">
                  <c:v>2.1</c:v>
                </c:pt>
                <c:pt idx="26">
                  <c:v>1.8</c:v>
                </c:pt>
                <c:pt idx="27">
                  <c:v>1.9</c:v>
                </c:pt>
                <c:pt idx="28">
                  <c:v>2</c:v>
                </c:pt>
                <c:pt idx="29">
                  <c:v>2.6</c:v>
                </c:pt>
                <c:pt idx="30">
                  <c:v>2.2999999999999998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</c:v>
                </c:pt>
                <c:pt idx="34">
                  <c:v>2.2000000000000002</c:v>
                </c:pt>
                <c:pt idx="35">
                  <c:v>0.9</c:v>
                </c:pt>
                <c:pt idx="36">
                  <c:v>0.9</c:v>
                </c:pt>
                <c:pt idx="37">
                  <c:v>0.6</c:v>
                </c:pt>
                <c:pt idx="38">
                  <c:v>0.1</c:v>
                </c:pt>
                <c:pt idx="39">
                  <c:v>0.4</c:v>
                </c:pt>
                <c:pt idx="40">
                  <c:v>-3.5</c:v>
                </c:pt>
                <c:pt idx="41">
                  <c:v>-4.8</c:v>
                </c:pt>
                <c:pt idx="42">
                  <c:v>-2.3571614429999999</c:v>
                </c:pt>
                <c:pt idx="43">
                  <c:v>-0.29867370399999998</c:v>
                </c:pt>
                <c:pt idx="44">
                  <c:v>0.2</c:v>
                </c:pt>
                <c:pt idx="45">
                  <c:v>0.81570201399999998</c:v>
                </c:pt>
                <c:pt idx="46">
                  <c:v>0.93274462499999999</c:v>
                </c:pt>
                <c:pt idx="47">
                  <c:v>2.1</c:v>
                </c:pt>
                <c:pt idx="48">
                  <c:v>2</c:v>
                </c:pt>
                <c:pt idx="49">
                  <c:v>1.2</c:v>
                </c:pt>
                <c:pt idx="50">
                  <c:v>1</c:v>
                </c:pt>
                <c:pt idx="51">
                  <c:v>0.2</c:v>
                </c:pt>
                <c:pt idx="52">
                  <c:v>-0.14788204599999999</c:v>
                </c:pt>
                <c:pt idx="53">
                  <c:v>0.4</c:v>
                </c:pt>
                <c:pt idx="54">
                  <c:v>0.25</c:v>
                </c:pt>
                <c:pt idx="55">
                  <c:v>0.7</c:v>
                </c:pt>
                <c:pt idx="56">
                  <c:v>0.4</c:v>
                </c:pt>
                <c:pt idx="57">
                  <c:v>0.5</c:v>
                </c:pt>
                <c:pt idx="58">
                  <c:v>0.9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92D-44F6-86A7-373AA9CC2BF4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GDP_H1_test_K_4!$M$2:$M$60</c:f>
              <c:numCache>
                <c:formatCode>General</c:formatCode>
                <c:ptCount val="59"/>
                <c:pt idx="0">
                  <c:v>2</c:v>
                </c:pt>
                <c:pt idx="1">
                  <c:v>2.5</c:v>
                </c:pt>
                <c:pt idx="2">
                  <c:v>2.2999999999999998</c:v>
                </c:pt>
                <c:pt idx="3">
                  <c:v>2.873684211</c:v>
                </c:pt>
                <c:pt idx="4">
                  <c:v>3.1</c:v>
                </c:pt>
                <c:pt idx="5">
                  <c:v>3.223809524</c:v>
                </c:pt>
                <c:pt idx="6">
                  <c:v>3</c:v>
                </c:pt>
                <c:pt idx="7">
                  <c:v>2.9</c:v>
                </c:pt>
                <c:pt idx="8">
                  <c:v>2.9</c:v>
                </c:pt>
                <c:pt idx="9">
                  <c:v>2.5</c:v>
                </c:pt>
                <c:pt idx="10">
                  <c:v>2.5</c:v>
                </c:pt>
                <c:pt idx="11">
                  <c:v>1.3</c:v>
                </c:pt>
                <c:pt idx="12">
                  <c:v>1.1000000000000001</c:v>
                </c:pt>
                <c:pt idx="13">
                  <c:v>2.6</c:v>
                </c:pt>
                <c:pt idx="14">
                  <c:v>2.7</c:v>
                </c:pt>
                <c:pt idx="15">
                  <c:v>1.3</c:v>
                </c:pt>
                <c:pt idx="16">
                  <c:v>1.488611715</c:v>
                </c:pt>
                <c:pt idx="17">
                  <c:v>1.1000000000000001</c:v>
                </c:pt>
                <c:pt idx="18">
                  <c:v>1</c:v>
                </c:pt>
                <c:pt idx="19">
                  <c:v>1.5</c:v>
                </c:pt>
                <c:pt idx="20">
                  <c:v>1.8</c:v>
                </c:pt>
                <c:pt idx="21">
                  <c:v>1.9</c:v>
                </c:pt>
                <c:pt idx="22">
                  <c:v>2.2999999999999998</c:v>
                </c:pt>
                <c:pt idx="23">
                  <c:v>2.5</c:v>
                </c:pt>
                <c:pt idx="24">
                  <c:v>2.2000000000000002</c:v>
                </c:pt>
                <c:pt idx="25">
                  <c:v>1.9803818609999999</c:v>
                </c:pt>
                <c:pt idx="26">
                  <c:v>1.702464142</c:v>
                </c:pt>
                <c:pt idx="27">
                  <c:v>1.749208565</c:v>
                </c:pt>
                <c:pt idx="28">
                  <c:v>2.1</c:v>
                </c:pt>
                <c:pt idx="29">
                  <c:v>2.2999999999999998</c:v>
                </c:pt>
                <c:pt idx="30">
                  <c:v>2.1</c:v>
                </c:pt>
                <c:pt idx="31">
                  <c:v>2.063038852</c:v>
                </c:pt>
                <c:pt idx="32">
                  <c:v>2.0685873849999998</c:v>
                </c:pt>
                <c:pt idx="33">
                  <c:v>2.2297754310000002</c:v>
                </c:pt>
                <c:pt idx="34">
                  <c:v>2.333377552</c:v>
                </c:pt>
                <c:pt idx="35">
                  <c:v>2.2000000000000002</c:v>
                </c:pt>
                <c:pt idx="36">
                  <c:v>2.1</c:v>
                </c:pt>
                <c:pt idx="37">
                  <c:v>1.5</c:v>
                </c:pt>
                <c:pt idx="38">
                  <c:v>1.4</c:v>
                </c:pt>
                <c:pt idx="39">
                  <c:v>0.6</c:v>
                </c:pt>
                <c:pt idx="40">
                  <c:v>0.1</c:v>
                </c:pt>
                <c:pt idx="41">
                  <c:v>0.2</c:v>
                </c:pt>
                <c:pt idx="42">
                  <c:v>0.3</c:v>
                </c:pt>
                <c:pt idx="43">
                  <c:v>0.8</c:v>
                </c:pt>
                <c:pt idx="44">
                  <c:v>0.9</c:v>
                </c:pt>
                <c:pt idx="45">
                  <c:v>1.7</c:v>
                </c:pt>
                <c:pt idx="46">
                  <c:v>1.5</c:v>
                </c:pt>
                <c:pt idx="47">
                  <c:v>1.4</c:v>
                </c:pt>
                <c:pt idx="48">
                  <c:v>1.3</c:v>
                </c:pt>
                <c:pt idx="49">
                  <c:v>1.7</c:v>
                </c:pt>
                <c:pt idx="50">
                  <c:v>1.9</c:v>
                </c:pt>
                <c:pt idx="51">
                  <c:v>0.8</c:v>
                </c:pt>
                <c:pt idx="52">
                  <c:v>1.2</c:v>
                </c:pt>
                <c:pt idx="53">
                  <c:v>0.2</c:v>
                </c:pt>
                <c:pt idx="54">
                  <c:v>1</c:v>
                </c:pt>
                <c:pt idx="55">
                  <c:v>0</c:v>
                </c:pt>
                <c:pt idx="56">
                  <c:v>2.9133244999999999E-2</c:v>
                </c:pt>
                <c:pt idx="57">
                  <c:v>-0.3</c:v>
                </c:pt>
                <c:pt idx="5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592D-44F6-86A7-373AA9CC2BF4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GDP_H1_test_K_4!$N$2:$N$60</c:f>
              <c:numCache>
                <c:formatCode>General</c:formatCode>
                <c:ptCount val="59"/>
                <c:pt idx="0">
                  <c:v>2.2000000000000002</c:v>
                </c:pt>
                <c:pt idx="1">
                  <c:v>2.2000000000000002</c:v>
                </c:pt>
                <c:pt idx="2">
                  <c:v>2.6</c:v>
                </c:pt>
                <c:pt idx="3">
                  <c:v>2.9</c:v>
                </c:pt>
                <c:pt idx="4">
                  <c:v>3.06</c:v>
                </c:pt>
                <c:pt idx="5">
                  <c:v>3</c:v>
                </c:pt>
                <c:pt idx="6">
                  <c:v>3.4</c:v>
                </c:pt>
                <c:pt idx="7">
                  <c:v>2.9</c:v>
                </c:pt>
                <c:pt idx="8">
                  <c:v>2.8</c:v>
                </c:pt>
                <c:pt idx="9">
                  <c:v>2.2000000000000002</c:v>
                </c:pt>
                <c:pt idx="10">
                  <c:v>1.9</c:v>
                </c:pt>
                <c:pt idx="11">
                  <c:v>1.1000000000000001</c:v>
                </c:pt>
                <c:pt idx="12">
                  <c:v>1.1000000000000001</c:v>
                </c:pt>
                <c:pt idx="13">
                  <c:v>2.2999999999999998</c:v>
                </c:pt>
                <c:pt idx="14">
                  <c:v>2.7</c:v>
                </c:pt>
                <c:pt idx="15">
                  <c:v>1.5</c:v>
                </c:pt>
                <c:pt idx="16">
                  <c:v>1.4</c:v>
                </c:pt>
                <c:pt idx="17">
                  <c:v>0.8</c:v>
                </c:pt>
                <c:pt idx="18">
                  <c:v>1.194438216</c:v>
                </c:pt>
                <c:pt idx="19">
                  <c:v>1.6</c:v>
                </c:pt>
                <c:pt idx="20">
                  <c:v>2</c:v>
                </c:pt>
                <c:pt idx="21">
                  <c:v>1.5</c:v>
                </c:pt>
                <c:pt idx="22">
                  <c:v>1.7</c:v>
                </c:pt>
                <c:pt idx="23">
                  <c:v>1.9</c:v>
                </c:pt>
                <c:pt idx="24">
                  <c:v>1.7</c:v>
                </c:pt>
                <c:pt idx="25">
                  <c:v>1.7</c:v>
                </c:pt>
                <c:pt idx="26">
                  <c:v>1.3</c:v>
                </c:pt>
                <c:pt idx="27">
                  <c:v>1.4</c:v>
                </c:pt>
                <c:pt idx="28">
                  <c:v>1.9</c:v>
                </c:pt>
                <c:pt idx="29">
                  <c:v>2.4</c:v>
                </c:pt>
                <c:pt idx="30">
                  <c:v>2.1</c:v>
                </c:pt>
                <c:pt idx="31">
                  <c:v>2.0706891980000002</c:v>
                </c:pt>
                <c:pt idx="32">
                  <c:v>2</c:v>
                </c:pt>
                <c:pt idx="33">
                  <c:v>2.4</c:v>
                </c:pt>
                <c:pt idx="34">
                  <c:v>2.404742368</c:v>
                </c:pt>
                <c:pt idx="35">
                  <c:v>2.1</c:v>
                </c:pt>
                <c:pt idx="36">
                  <c:v>2.2000000000000002</c:v>
                </c:pt>
                <c:pt idx="37">
                  <c:v>1.5659274089999999</c:v>
                </c:pt>
                <c:pt idx="38">
                  <c:v>1</c:v>
                </c:pt>
                <c:pt idx="39">
                  <c:v>0.2</c:v>
                </c:pt>
                <c:pt idx="40">
                  <c:v>-1.7091066690000001</c:v>
                </c:pt>
                <c:pt idx="41">
                  <c:v>1</c:v>
                </c:pt>
                <c:pt idx="42">
                  <c:v>1.5</c:v>
                </c:pt>
                <c:pt idx="43">
                  <c:v>0.5</c:v>
                </c:pt>
                <c:pt idx="44">
                  <c:v>0.9</c:v>
                </c:pt>
                <c:pt idx="45">
                  <c:v>2.2000000000000002</c:v>
                </c:pt>
                <c:pt idx="46">
                  <c:v>1</c:v>
                </c:pt>
                <c:pt idx="47">
                  <c:v>0.8</c:v>
                </c:pt>
                <c:pt idx="48">
                  <c:v>1.6</c:v>
                </c:pt>
                <c:pt idx="49">
                  <c:v>1.6</c:v>
                </c:pt>
                <c:pt idx="50">
                  <c:v>1</c:v>
                </c:pt>
                <c:pt idx="51">
                  <c:v>1.2</c:v>
                </c:pt>
                <c:pt idx="52">
                  <c:v>0.8</c:v>
                </c:pt>
                <c:pt idx="53">
                  <c:v>0.1</c:v>
                </c:pt>
                <c:pt idx="54">
                  <c:v>1.3043002999999999E-2</c:v>
                </c:pt>
                <c:pt idx="55">
                  <c:v>0.5</c:v>
                </c:pt>
                <c:pt idx="56">
                  <c:v>1</c:v>
                </c:pt>
                <c:pt idx="57">
                  <c:v>0.7</c:v>
                </c:pt>
                <c:pt idx="58">
                  <c:v>0.67177561399999997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592D-44F6-86A7-373AA9CC2BF4}"/>
            </c:ext>
          </c:extLst>
        </c:ser>
        <c:ser>
          <c:idx val="13"/>
          <c:order val="13"/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GDP_H1_test_K_4!$O$2:$O$60</c:f>
              <c:numCache>
                <c:formatCode>General</c:formatCode>
                <c:ptCount val="59"/>
                <c:pt idx="0">
                  <c:v>1.8</c:v>
                </c:pt>
                <c:pt idx="1">
                  <c:v>1.9</c:v>
                </c:pt>
                <c:pt idx="2">
                  <c:v>2.2000000000000002</c:v>
                </c:pt>
                <c:pt idx="3">
                  <c:v>2.4</c:v>
                </c:pt>
                <c:pt idx="4">
                  <c:v>2.9</c:v>
                </c:pt>
                <c:pt idx="5">
                  <c:v>2.9</c:v>
                </c:pt>
                <c:pt idx="6">
                  <c:v>2.8</c:v>
                </c:pt>
                <c:pt idx="7">
                  <c:v>3</c:v>
                </c:pt>
                <c:pt idx="8">
                  <c:v>2.9</c:v>
                </c:pt>
                <c:pt idx="9">
                  <c:v>2.9</c:v>
                </c:pt>
                <c:pt idx="10">
                  <c:v>2.2999999999999998</c:v>
                </c:pt>
                <c:pt idx="11">
                  <c:v>2</c:v>
                </c:pt>
                <c:pt idx="12">
                  <c:v>2.2000000000000002</c:v>
                </c:pt>
                <c:pt idx="13">
                  <c:v>2.2000000000000002</c:v>
                </c:pt>
                <c:pt idx="14">
                  <c:v>1.7</c:v>
                </c:pt>
                <c:pt idx="15">
                  <c:v>1.5</c:v>
                </c:pt>
                <c:pt idx="16">
                  <c:v>1.8</c:v>
                </c:pt>
                <c:pt idx="17">
                  <c:v>1.400588798</c:v>
                </c:pt>
                <c:pt idx="18">
                  <c:v>1.2</c:v>
                </c:pt>
                <c:pt idx="19">
                  <c:v>1</c:v>
                </c:pt>
                <c:pt idx="20">
                  <c:v>1.634932914</c:v>
                </c:pt>
                <c:pt idx="21">
                  <c:v>2.4</c:v>
                </c:pt>
                <c:pt idx="22">
                  <c:v>2</c:v>
                </c:pt>
                <c:pt idx="23">
                  <c:v>1.9963291679999999</c:v>
                </c:pt>
                <c:pt idx="24">
                  <c:v>2.4</c:v>
                </c:pt>
                <c:pt idx="25">
                  <c:v>2.1</c:v>
                </c:pt>
                <c:pt idx="26">
                  <c:v>1.7719921839999999</c:v>
                </c:pt>
                <c:pt idx="27">
                  <c:v>2.1</c:v>
                </c:pt>
                <c:pt idx="28">
                  <c:v>2.5</c:v>
                </c:pt>
                <c:pt idx="29">
                  <c:v>2.4</c:v>
                </c:pt>
                <c:pt idx="30">
                  <c:v>2.1827299889999998</c:v>
                </c:pt>
                <c:pt idx="31">
                  <c:v>2.7</c:v>
                </c:pt>
                <c:pt idx="32">
                  <c:v>2.7</c:v>
                </c:pt>
                <c:pt idx="33">
                  <c:v>2.7</c:v>
                </c:pt>
                <c:pt idx="34">
                  <c:v>2.5</c:v>
                </c:pt>
                <c:pt idx="35">
                  <c:v>2.2670700789999998</c:v>
                </c:pt>
                <c:pt idx="36">
                  <c:v>2.1</c:v>
                </c:pt>
                <c:pt idx="37">
                  <c:v>1.5721414819999999</c:v>
                </c:pt>
                <c:pt idx="38">
                  <c:v>1.047013583</c:v>
                </c:pt>
                <c:pt idx="39">
                  <c:v>0.4</c:v>
                </c:pt>
                <c:pt idx="40">
                  <c:v>-0.8</c:v>
                </c:pt>
                <c:pt idx="41">
                  <c:v>-1.401804297</c:v>
                </c:pt>
                <c:pt idx="42">
                  <c:v>-7.7050463999999999E-2</c:v>
                </c:pt>
                <c:pt idx="43">
                  <c:v>1.233767155</c:v>
                </c:pt>
                <c:pt idx="44">
                  <c:v>1.3</c:v>
                </c:pt>
                <c:pt idx="45">
                  <c:v>1.6</c:v>
                </c:pt>
                <c:pt idx="46">
                  <c:v>1</c:v>
                </c:pt>
                <c:pt idx="47">
                  <c:v>1.2610324449999999</c:v>
                </c:pt>
                <c:pt idx="48">
                  <c:v>2.1</c:v>
                </c:pt>
                <c:pt idx="49">
                  <c:v>1.9654414520000001</c:v>
                </c:pt>
                <c:pt idx="50">
                  <c:v>1.696817217</c:v>
                </c:pt>
                <c:pt idx="51">
                  <c:v>0.9</c:v>
                </c:pt>
                <c:pt idx="52">
                  <c:v>1.4</c:v>
                </c:pt>
                <c:pt idx="53">
                  <c:v>0.98517622100000002</c:v>
                </c:pt>
                <c:pt idx="54">
                  <c:v>1.6</c:v>
                </c:pt>
                <c:pt idx="55">
                  <c:v>1.215291393</c:v>
                </c:pt>
                <c:pt idx="56">
                  <c:v>0.9</c:v>
                </c:pt>
                <c:pt idx="57">
                  <c:v>0.94331385499999998</c:v>
                </c:pt>
                <c:pt idx="58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592D-44F6-86A7-373AA9CC2BF4}"/>
            </c:ext>
          </c:extLst>
        </c:ser>
        <c:ser>
          <c:idx val="14"/>
          <c:order val="14"/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GDP_H1_test_K_4!$P$2:$P$60</c:f>
              <c:numCache>
                <c:formatCode>General</c:formatCode>
                <c:ptCount val="59"/>
                <c:pt idx="0">
                  <c:v>2.5</c:v>
                </c:pt>
                <c:pt idx="1">
                  <c:v>2.5</c:v>
                </c:pt>
                <c:pt idx="2">
                  <c:v>2.2000000000000002</c:v>
                </c:pt>
                <c:pt idx="3">
                  <c:v>2.8</c:v>
                </c:pt>
                <c:pt idx="4">
                  <c:v>3.2</c:v>
                </c:pt>
                <c:pt idx="5">
                  <c:v>3.1</c:v>
                </c:pt>
                <c:pt idx="6">
                  <c:v>3.4</c:v>
                </c:pt>
                <c:pt idx="7">
                  <c:v>3.2</c:v>
                </c:pt>
                <c:pt idx="8">
                  <c:v>3.1</c:v>
                </c:pt>
                <c:pt idx="9">
                  <c:v>2.8</c:v>
                </c:pt>
                <c:pt idx="10">
                  <c:v>1.8</c:v>
                </c:pt>
                <c:pt idx="11">
                  <c:v>1</c:v>
                </c:pt>
                <c:pt idx="12">
                  <c:v>1.3</c:v>
                </c:pt>
                <c:pt idx="13">
                  <c:v>2</c:v>
                </c:pt>
                <c:pt idx="14">
                  <c:v>2.8</c:v>
                </c:pt>
                <c:pt idx="15">
                  <c:v>1.4</c:v>
                </c:pt>
                <c:pt idx="16">
                  <c:v>1.8</c:v>
                </c:pt>
                <c:pt idx="17">
                  <c:v>1.6</c:v>
                </c:pt>
                <c:pt idx="18">
                  <c:v>1</c:v>
                </c:pt>
                <c:pt idx="19">
                  <c:v>1.5</c:v>
                </c:pt>
                <c:pt idx="20">
                  <c:v>1.932865761</c:v>
                </c:pt>
                <c:pt idx="21">
                  <c:v>2</c:v>
                </c:pt>
                <c:pt idx="22">
                  <c:v>2.1</c:v>
                </c:pt>
                <c:pt idx="23">
                  <c:v>1.8</c:v>
                </c:pt>
                <c:pt idx="24">
                  <c:v>2.2000000000000002</c:v>
                </c:pt>
                <c:pt idx="25">
                  <c:v>2.2999999999999998</c:v>
                </c:pt>
                <c:pt idx="26">
                  <c:v>1.8</c:v>
                </c:pt>
                <c:pt idx="27">
                  <c:v>2.2000000000000002</c:v>
                </c:pt>
                <c:pt idx="28">
                  <c:v>1.9</c:v>
                </c:pt>
                <c:pt idx="29">
                  <c:v>2.2000000000000002</c:v>
                </c:pt>
                <c:pt idx="30">
                  <c:v>2.1</c:v>
                </c:pt>
                <c:pt idx="31">
                  <c:v>2.1</c:v>
                </c:pt>
                <c:pt idx="32">
                  <c:v>2.1</c:v>
                </c:pt>
                <c:pt idx="33">
                  <c:v>2.1</c:v>
                </c:pt>
                <c:pt idx="34">
                  <c:v>2.1</c:v>
                </c:pt>
                <c:pt idx="35">
                  <c:v>2.5</c:v>
                </c:pt>
                <c:pt idx="36">
                  <c:v>1.8734837419999999</c:v>
                </c:pt>
                <c:pt idx="37">
                  <c:v>1.6</c:v>
                </c:pt>
                <c:pt idx="38">
                  <c:v>1.4</c:v>
                </c:pt>
                <c:pt idx="39">
                  <c:v>0.141241796</c:v>
                </c:pt>
                <c:pt idx="40">
                  <c:v>-2.7</c:v>
                </c:pt>
                <c:pt idx="41">
                  <c:v>-2.2999999999999998</c:v>
                </c:pt>
                <c:pt idx="42">
                  <c:v>0.4</c:v>
                </c:pt>
                <c:pt idx="43">
                  <c:v>0.9</c:v>
                </c:pt>
                <c:pt idx="44">
                  <c:v>1.1000000000000001</c:v>
                </c:pt>
                <c:pt idx="45">
                  <c:v>1.2</c:v>
                </c:pt>
                <c:pt idx="46">
                  <c:v>1.5</c:v>
                </c:pt>
                <c:pt idx="47">
                  <c:v>1.7</c:v>
                </c:pt>
                <c:pt idx="48">
                  <c:v>1.2</c:v>
                </c:pt>
                <c:pt idx="49">
                  <c:v>1.5</c:v>
                </c:pt>
                <c:pt idx="50">
                  <c:v>1.1000000000000001</c:v>
                </c:pt>
                <c:pt idx="51">
                  <c:v>0.5</c:v>
                </c:pt>
                <c:pt idx="52">
                  <c:v>-0.1</c:v>
                </c:pt>
                <c:pt idx="53">
                  <c:v>0.2</c:v>
                </c:pt>
                <c:pt idx="54">
                  <c:v>0.2</c:v>
                </c:pt>
                <c:pt idx="55">
                  <c:v>0.1</c:v>
                </c:pt>
                <c:pt idx="56">
                  <c:v>-0.5</c:v>
                </c:pt>
                <c:pt idx="57">
                  <c:v>0.3</c:v>
                </c:pt>
                <c:pt idx="58">
                  <c:v>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592D-44F6-86A7-373AA9CC2BF4}"/>
            </c:ext>
          </c:extLst>
        </c:ser>
        <c:ser>
          <c:idx val="15"/>
          <c:order val="15"/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GDP_H1_test_K_4!$Q$2:$Q$60</c:f>
              <c:numCache>
                <c:formatCode>General</c:formatCode>
                <c:ptCount val="59"/>
                <c:pt idx="0">
                  <c:v>2.4</c:v>
                </c:pt>
                <c:pt idx="1">
                  <c:v>2.4</c:v>
                </c:pt>
                <c:pt idx="2">
                  <c:v>2.7</c:v>
                </c:pt>
                <c:pt idx="3">
                  <c:v>2.9</c:v>
                </c:pt>
                <c:pt idx="4">
                  <c:v>3.1</c:v>
                </c:pt>
                <c:pt idx="5">
                  <c:v>3.6</c:v>
                </c:pt>
                <c:pt idx="6">
                  <c:v>3.4</c:v>
                </c:pt>
                <c:pt idx="7">
                  <c:v>3.3</c:v>
                </c:pt>
                <c:pt idx="8">
                  <c:v>2.6</c:v>
                </c:pt>
                <c:pt idx="9">
                  <c:v>2.2999999999999998</c:v>
                </c:pt>
                <c:pt idx="10">
                  <c:v>2</c:v>
                </c:pt>
                <c:pt idx="11">
                  <c:v>0.9</c:v>
                </c:pt>
                <c:pt idx="12">
                  <c:v>1.5</c:v>
                </c:pt>
                <c:pt idx="13">
                  <c:v>3</c:v>
                </c:pt>
                <c:pt idx="14">
                  <c:v>2.6</c:v>
                </c:pt>
                <c:pt idx="15">
                  <c:v>1.562628541</c:v>
                </c:pt>
                <c:pt idx="16">
                  <c:v>1.1000000000000001</c:v>
                </c:pt>
                <c:pt idx="17">
                  <c:v>1.188652762</c:v>
                </c:pt>
                <c:pt idx="18">
                  <c:v>0.9</c:v>
                </c:pt>
                <c:pt idx="19">
                  <c:v>1.1000000000000001</c:v>
                </c:pt>
                <c:pt idx="20">
                  <c:v>1.7</c:v>
                </c:pt>
                <c:pt idx="21">
                  <c:v>1.8</c:v>
                </c:pt>
                <c:pt idx="22">
                  <c:v>1.7</c:v>
                </c:pt>
                <c:pt idx="23">
                  <c:v>1.8</c:v>
                </c:pt>
                <c:pt idx="24">
                  <c:v>1.9</c:v>
                </c:pt>
                <c:pt idx="25">
                  <c:v>1.9</c:v>
                </c:pt>
                <c:pt idx="26">
                  <c:v>1.6</c:v>
                </c:pt>
                <c:pt idx="27">
                  <c:v>1.8</c:v>
                </c:pt>
                <c:pt idx="28">
                  <c:v>2.1</c:v>
                </c:pt>
                <c:pt idx="29">
                  <c:v>2.2999999999999998</c:v>
                </c:pt>
                <c:pt idx="30">
                  <c:v>2.2999999999999998</c:v>
                </c:pt>
                <c:pt idx="31">
                  <c:v>2.2000000000000002</c:v>
                </c:pt>
                <c:pt idx="32">
                  <c:v>2.2000000000000002</c:v>
                </c:pt>
                <c:pt idx="33">
                  <c:v>2.1</c:v>
                </c:pt>
                <c:pt idx="34">
                  <c:v>2.2869299459999999</c:v>
                </c:pt>
                <c:pt idx="35">
                  <c:v>2.1</c:v>
                </c:pt>
                <c:pt idx="36">
                  <c:v>2</c:v>
                </c:pt>
                <c:pt idx="37">
                  <c:v>1.2</c:v>
                </c:pt>
                <c:pt idx="38">
                  <c:v>0.88958398900000002</c:v>
                </c:pt>
                <c:pt idx="39">
                  <c:v>0.4</c:v>
                </c:pt>
                <c:pt idx="40">
                  <c:v>-1.8</c:v>
                </c:pt>
                <c:pt idx="41">
                  <c:v>-2</c:v>
                </c:pt>
                <c:pt idx="42">
                  <c:v>-0.6</c:v>
                </c:pt>
                <c:pt idx="43">
                  <c:v>1.1000000000000001</c:v>
                </c:pt>
                <c:pt idx="44">
                  <c:v>0.9</c:v>
                </c:pt>
                <c:pt idx="45">
                  <c:v>1.3</c:v>
                </c:pt>
                <c:pt idx="46">
                  <c:v>1.7</c:v>
                </c:pt>
                <c:pt idx="47">
                  <c:v>1.6</c:v>
                </c:pt>
                <c:pt idx="48">
                  <c:v>1.6</c:v>
                </c:pt>
                <c:pt idx="49">
                  <c:v>1.8</c:v>
                </c:pt>
                <c:pt idx="50">
                  <c:v>1.5387176330000001</c:v>
                </c:pt>
                <c:pt idx="51">
                  <c:v>0.5</c:v>
                </c:pt>
                <c:pt idx="52">
                  <c:v>-0.1</c:v>
                </c:pt>
                <c:pt idx="53">
                  <c:v>-0.5</c:v>
                </c:pt>
                <c:pt idx="54">
                  <c:v>-0.2</c:v>
                </c:pt>
                <c:pt idx="55">
                  <c:v>-0.5</c:v>
                </c:pt>
                <c:pt idx="56">
                  <c:v>-0.3</c:v>
                </c:pt>
                <c:pt idx="57">
                  <c:v>0.2</c:v>
                </c:pt>
                <c:pt idx="58">
                  <c:v>0.48327125500000001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592D-44F6-86A7-373AA9CC2BF4}"/>
            </c:ext>
          </c:extLst>
        </c:ser>
        <c:ser>
          <c:idx val="16"/>
          <c:order val="16"/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GDP_H1_test_K_4!$R$2:$R$60</c:f>
              <c:numCache>
                <c:formatCode>General</c:formatCode>
                <c:ptCount val="59"/>
                <c:pt idx="0">
                  <c:v>2.085</c:v>
                </c:pt>
                <c:pt idx="1">
                  <c:v>2</c:v>
                </c:pt>
                <c:pt idx="2">
                  <c:v>2.4</c:v>
                </c:pt>
                <c:pt idx="3">
                  <c:v>3.2</c:v>
                </c:pt>
                <c:pt idx="4">
                  <c:v>3</c:v>
                </c:pt>
                <c:pt idx="5">
                  <c:v>3.3</c:v>
                </c:pt>
                <c:pt idx="6">
                  <c:v>3.3894736839999999</c:v>
                </c:pt>
                <c:pt idx="7">
                  <c:v>2.7</c:v>
                </c:pt>
                <c:pt idx="8">
                  <c:v>2.5</c:v>
                </c:pt>
                <c:pt idx="9">
                  <c:v>2.5</c:v>
                </c:pt>
                <c:pt idx="10">
                  <c:v>1.9</c:v>
                </c:pt>
                <c:pt idx="11">
                  <c:v>0.7</c:v>
                </c:pt>
                <c:pt idx="12">
                  <c:v>1.6</c:v>
                </c:pt>
                <c:pt idx="13">
                  <c:v>2.6</c:v>
                </c:pt>
                <c:pt idx="14">
                  <c:v>2.6</c:v>
                </c:pt>
                <c:pt idx="15">
                  <c:v>1.7</c:v>
                </c:pt>
                <c:pt idx="16">
                  <c:v>1.1000000000000001</c:v>
                </c:pt>
                <c:pt idx="17">
                  <c:v>1.2189341170000001</c:v>
                </c:pt>
                <c:pt idx="18">
                  <c:v>1.4850000000000001</c:v>
                </c:pt>
                <c:pt idx="19">
                  <c:v>1.6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1.9</c:v>
                </c:pt>
                <c:pt idx="24">
                  <c:v>1.5</c:v>
                </c:pt>
                <c:pt idx="25">
                  <c:v>1.8</c:v>
                </c:pt>
                <c:pt idx="26">
                  <c:v>1.6773439649999999</c:v>
                </c:pt>
                <c:pt idx="27">
                  <c:v>1.5</c:v>
                </c:pt>
                <c:pt idx="28">
                  <c:v>1.7</c:v>
                </c:pt>
                <c:pt idx="29">
                  <c:v>2</c:v>
                </c:pt>
                <c:pt idx="30">
                  <c:v>2.0340166079999999</c:v>
                </c:pt>
                <c:pt idx="31">
                  <c:v>2.050148139</c:v>
                </c:pt>
                <c:pt idx="32">
                  <c:v>2</c:v>
                </c:pt>
                <c:pt idx="33">
                  <c:v>2.1</c:v>
                </c:pt>
                <c:pt idx="34">
                  <c:v>2.5</c:v>
                </c:pt>
                <c:pt idx="35">
                  <c:v>2.1</c:v>
                </c:pt>
                <c:pt idx="36">
                  <c:v>1.5</c:v>
                </c:pt>
                <c:pt idx="37">
                  <c:v>1.2</c:v>
                </c:pt>
                <c:pt idx="38">
                  <c:v>0.8</c:v>
                </c:pt>
                <c:pt idx="39">
                  <c:v>-0.3</c:v>
                </c:pt>
                <c:pt idx="40">
                  <c:v>-2.1</c:v>
                </c:pt>
                <c:pt idx="41">
                  <c:v>-2</c:v>
                </c:pt>
                <c:pt idx="42">
                  <c:v>-0.2</c:v>
                </c:pt>
                <c:pt idx="43">
                  <c:v>1.4</c:v>
                </c:pt>
                <c:pt idx="44">
                  <c:v>1.6</c:v>
                </c:pt>
                <c:pt idx="45">
                  <c:v>1.4</c:v>
                </c:pt>
                <c:pt idx="46">
                  <c:v>1.337676238</c:v>
                </c:pt>
                <c:pt idx="47">
                  <c:v>1.4</c:v>
                </c:pt>
                <c:pt idx="48">
                  <c:v>1.5</c:v>
                </c:pt>
                <c:pt idx="49">
                  <c:v>1.5</c:v>
                </c:pt>
                <c:pt idx="50">
                  <c:v>1.4</c:v>
                </c:pt>
                <c:pt idx="51">
                  <c:v>0.3</c:v>
                </c:pt>
                <c:pt idx="52">
                  <c:v>3.1600978000000002E-2</c:v>
                </c:pt>
                <c:pt idx="53">
                  <c:v>0.2</c:v>
                </c:pt>
                <c:pt idx="54">
                  <c:v>4.3877285000000002E-2</c:v>
                </c:pt>
                <c:pt idx="55">
                  <c:v>-0.2</c:v>
                </c:pt>
                <c:pt idx="56">
                  <c:v>-0.3</c:v>
                </c:pt>
                <c:pt idx="57">
                  <c:v>0.223828525</c:v>
                </c:pt>
                <c:pt idx="58">
                  <c:v>0.49813766300000001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592D-44F6-86A7-373AA9CC2BF4}"/>
            </c:ext>
          </c:extLst>
        </c:ser>
        <c:ser>
          <c:idx val="17"/>
          <c:order val="17"/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GDP_H1_test_K_4!$S$2:$S$60</c:f>
              <c:numCache>
                <c:formatCode>General</c:formatCode>
                <c:ptCount val="59"/>
                <c:pt idx="0">
                  <c:v>2.085</c:v>
                </c:pt>
                <c:pt idx="1">
                  <c:v>2.5</c:v>
                </c:pt>
                <c:pt idx="2">
                  <c:v>2.6</c:v>
                </c:pt>
                <c:pt idx="3">
                  <c:v>2.873684211</c:v>
                </c:pt>
                <c:pt idx="4">
                  <c:v>3.7</c:v>
                </c:pt>
                <c:pt idx="5">
                  <c:v>3.6</c:v>
                </c:pt>
                <c:pt idx="6">
                  <c:v>3.5</c:v>
                </c:pt>
                <c:pt idx="7">
                  <c:v>2.9</c:v>
                </c:pt>
                <c:pt idx="8">
                  <c:v>2.6</c:v>
                </c:pt>
                <c:pt idx="9">
                  <c:v>2.1</c:v>
                </c:pt>
                <c:pt idx="10">
                  <c:v>1.84154134</c:v>
                </c:pt>
                <c:pt idx="11">
                  <c:v>1.5</c:v>
                </c:pt>
                <c:pt idx="12">
                  <c:v>2.1</c:v>
                </c:pt>
                <c:pt idx="13">
                  <c:v>2</c:v>
                </c:pt>
                <c:pt idx="14">
                  <c:v>2.4</c:v>
                </c:pt>
                <c:pt idx="15">
                  <c:v>1.6</c:v>
                </c:pt>
                <c:pt idx="16">
                  <c:v>1.4960490280000001</c:v>
                </c:pt>
                <c:pt idx="17">
                  <c:v>1</c:v>
                </c:pt>
                <c:pt idx="18">
                  <c:v>1.2054786280000001</c:v>
                </c:pt>
                <c:pt idx="19">
                  <c:v>1.4</c:v>
                </c:pt>
                <c:pt idx="20">
                  <c:v>1.9008116180000001</c:v>
                </c:pt>
                <c:pt idx="21">
                  <c:v>1.7</c:v>
                </c:pt>
                <c:pt idx="22">
                  <c:v>2.1</c:v>
                </c:pt>
                <c:pt idx="23">
                  <c:v>2.2000000000000002</c:v>
                </c:pt>
                <c:pt idx="24">
                  <c:v>1.9836989140000001</c:v>
                </c:pt>
                <c:pt idx="25">
                  <c:v>1.9</c:v>
                </c:pt>
                <c:pt idx="26">
                  <c:v>2</c:v>
                </c:pt>
                <c:pt idx="27">
                  <c:v>1.82725132</c:v>
                </c:pt>
                <c:pt idx="28">
                  <c:v>1.9946193249999999</c:v>
                </c:pt>
                <c:pt idx="29">
                  <c:v>2.1749493420000001</c:v>
                </c:pt>
                <c:pt idx="30">
                  <c:v>2.0690470589999999</c:v>
                </c:pt>
                <c:pt idx="31">
                  <c:v>2.1</c:v>
                </c:pt>
                <c:pt idx="32">
                  <c:v>2.1</c:v>
                </c:pt>
                <c:pt idx="33">
                  <c:v>2.4</c:v>
                </c:pt>
                <c:pt idx="34">
                  <c:v>2.6</c:v>
                </c:pt>
                <c:pt idx="35">
                  <c:v>2.7</c:v>
                </c:pt>
                <c:pt idx="36">
                  <c:v>2.6</c:v>
                </c:pt>
                <c:pt idx="37">
                  <c:v>1.8</c:v>
                </c:pt>
                <c:pt idx="38">
                  <c:v>2.2000000000000002</c:v>
                </c:pt>
                <c:pt idx="39">
                  <c:v>0.7</c:v>
                </c:pt>
                <c:pt idx="40">
                  <c:v>-0.4</c:v>
                </c:pt>
                <c:pt idx="41">
                  <c:v>-0.96853968099999999</c:v>
                </c:pt>
                <c:pt idx="42">
                  <c:v>-1.2</c:v>
                </c:pt>
                <c:pt idx="43">
                  <c:v>1</c:v>
                </c:pt>
                <c:pt idx="44">
                  <c:v>0.2</c:v>
                </c:pt>
                <c:pt idx="45">
                  <c:v>1.1000000000000001</c:v>
                </c:pt>
                <c:pt idx="46">
                  <c:v>1.3</c:v>
                </c:pt>
                <c:pt idx="47">
                  <c:v>1.6</c:v>
                </c:pt>
                <c:pt idx="48">
                  <c:v>1.5</c:v>
                </c:pt>
                <c:pt idx="49">
                  <c:v>1.3</c:v>
                </c:pt>
                <c:pt idx="50">
                  <c:v>1.3</c:v>
                </c:pt>
                <c:pt idx="51">
                  <c:v>0.8</c:v>
                </c:pt>
                <c:pt idx="52">
                  <c:v>-0.2</c:v>
                </c:pt>
                <c:pt idx="53">
                  <c:v>5.4877658000000003E-2</c:v>
                </c:pt>
                <c:pt idx="54">
                  <c:v>0.1</c:v>
                </c:pt>
                <c:pt idx="55">
                  <c:v>-0.2</c:v>
                </c:pt>
                <c:pt idx="56">
                  <c:v>-0.3</c:v>
                </c:pt>
                <c:pt idx="57">
                  <c:v>0.3</c:v>
                </c:pt>
                <c:pt idx="58">
                  <c:v>0.52325412400000004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592D-44F6-86A7-373AA9CC2BF4}"/>
            </c:ext>
          </c:extLst>
        </c:ser>
        <c:ser>
          <c:idx val="18"/>
          <c:order val="18"/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GDP_H1_test_K_4!$T$2:$T$60</c:f>
              <c:numCache>
                <c:formatCode>General</c:formatCode>
                <c:ptCount val="59"/>
                <c:pt idx="0">
                  <c:v>2.5</c:v>
                </c:pt>
                <c:pt idx="1">
                  <c:v>2.2818181819999999</c:v>
                </c:pt>
                <c:pt idx="2">
                  <c:v>2.5</c:v>
                </c:pt>
                <c:pt idx="3">
                  <c:v>2.9</c:v>
                </c:pt>
                <c:pt idx="4">
                  <c:v>3.06</c:v>
                </c:pt>
                <c:pt idx="5">
                  <c:v>3.223809524</c:v>
                </c:pt>
                <c:pt idx="6">
                  <c:v>3.3894736839999999</c:v>
                </c:pt>
                <c:pt idx="7">
                  <c:v>3</c:v>
                </c:pt>
                <c:pt idx="8">
                  <c:v>2.7020111500000001</c:v>
                </c:pt>
                <c:pt idx="9">
                  <c:v>1.8</c:v>
                </c:pt>
                <c:pt idx="10">
                  <c:v>1.946458357</c:v>
                </c:pt>
                <c:pt idx="11">
                  <c:v>1.2319844339999999</c:v>
                </c:pt>
                <c:pt idx="12">
                  <c:v>1</c:v>
                </c:pt>
                <c:pt idx="13">
                  <c:v>2.2000000000000002</c:v>
                </c:pt>
                <c:pt idx="14">
                  <c:v>2.9</c:v>
                </c:pt>
                <c:pt idx="15">
                  <c:v>1.6</c:v>
                </c:pt>
                <c:pt idx="16">
                  <c:v>1.3</c:v>
                </c:pt>
                <c:pt idx="17">
                  <c:v>1.1000000000000001</c:v>
                </c:pt>
                <c:pt idx="18">
                  <c:v>0.6</c:v>
                </c:pt>
                <c:pt idx="19">
                  <c:v>1.4</c:v>
                </c:pt>
                <c:pt idx="20">
                  <c:v>1.9155977790000001</c:v>
                </c:pt>
                <c:pt idx="21">
                  <c:v>1.4</c:v>
                </c:pt>
                <c:pt idx="22">
                  <c:v>2</c:v>
                </c:pt>
                <c:pt idx="23">
                  <c:v>2.1</c:v>
                </c:pt>
                <c:pt idx="24">
                  <c:v>2.1</c:v>
                </c:pt>
                <c:pt idx="25">
                  <c:v>2.2000000000000002</c:v>
                </c:pt>
                <c:pt idx="26">
                  <c:v>1.3</c:v>
                </c:pt>
                <c:pt idx="27">
                  <c:v>1.4</c:v>
                </c:pt>
                <c:pt idx="28">
                  <c:v>2</c:v>
                </c:pt>
                <c:pt idx="29">
                  <c:v>2.1741091450000001</c:v>
                </c:pt>
                <c:pt idx="30">
                  <c:v>2.0684385380000001</c:v>
                </c:pt>
                <c:pt idx="31">
                  <c:v>1.8</c:v>
                </c:pt>
                <c:pt idx="32">
                  <c:v>1.6</c:v>
                </c:pt>
                <c:pt idx="33">
                  <c:v>1.8</c:v>
                </c:pt>
                <c:pt idx="34">
                  <c:v>2.2999999999999998</c:v>
                </c:pt>
                <c:pt idx="35">
                  <c:v>1.8</c:v>
                </c:pt>
                <c:pt idx="36">
                  <c:v>1.1000000000000001</c:v>
                </c:pt>
                <c:pt idx="37">
                  <c:v>0.9</c:v>
                </c:pt>
                <c:pt idx="38">
                  <c:v>0.7</c:v>
                </c:pt>
                <c:pt idx="39">
                  <c:v>-0.5</c:v>
                </c:pt>
                <c:pt idx="40">
                  <c:v>-2.9</c:v>
                </c:pt>
                <c:pt idx="41">
                  <c:v>-3</c:v>
                </c:pt>
                <c:pt idx="42">
                  <c:v>-0.2</c:v>
                </c:pt>
                <c:pt idx="43">
                  <c:v>1.1000000000000001</c:v>
                </c:pt>
                <c:pt idx="44">
                  <c:v>1.4</c:v>
                </c:pt>
                <c:pt idx="45">
                  <c:v>1</c:v>
                </c:pt>
                <c:pt idx="46">
                  <c:v>1.2</c:v>
                </c:pt>
                <c:pt idx="47">
                  <c:v>1.1000000000000001</c:v>
                </c:pt>
                <c:pt idx="48">
                  <c:v>1.5</c:v>
                </c:pt>
                <c:pt idx="49">
                  <c:v>1.6</c:v>
                </c:pt>
                <c:pt idx="50">
                  <c:v>1.4</c:v>
                </c:pt>
                <c:pt idx="51">
                  <c:v>0.5</c:v>
                </c:pt>
                <c:pt idx="52">
                  <c:v>0.6</c:v>
                </c:pt>
                <c:pt idx="53">
                  <c:v>0.5</c:v>
                </c:pt>
                <c:pt idx="54">
                  <c:v>-0.2</c:v>
                </c:pt>
                <c:pt idx="55">
                  <c:v>0.2</c:v>
                </c:pt>
                <c:pt idx="56">
                  <c:v>0.3</c:v>
                </c:pt>
                <c:pt idx="57">
                  <c:v>0.3</c:v>
                </c:pt>
                <c:pt idx="5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592D-44F6-86A7-373AA9CC2BF4}"/>
            </c:ext>
          </c:extLst>
        </c:ser>
        <c:ser>
          <c:idx val="19"/>
          <c:order val="19"/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GDP_H1_test_K_4!$U$2:$U$60</c:f>
              <c:numCache>
                <c:formatCode>General</c:formatCode>
                <c:ptCount val="59"/>
                <c:pt idx="0">
                  <c:v>2.085</c:v>
                </c:pt>
                <c:pt idx="1">
                  <c:v>2.5</c:v>
                </c:pt>
                <c:pt idx="2">
                  <c:v>3</c:v>
                </c:pt>
                <c:pt idx="3">
                  <c:v>2.7</c:v>
                </c:pt>
                <c:pt idx="4">
                  <c:v>3.5</c:v>
                </c:pt>
                <c:pt idx="5">
                  <c:v>3.223809524</c:v>
                </c:pt>
                <c:pt idx="6">
                  <c:v>3.8</c:v>
                </c:pt>
                <c:pt idx="7">
                  <c:v>3.5</c:v>
                </c:pt>
                <c:pt idx="8">
                  <c:v>2.7</c:v>
                </c:pt>
                <c:pt idx="9">
                  <c:v>2.7</c:v>
                </c:pt>
                <c:pt idx="10">
                  <c:v>2.2999999999999998</c:v>
                </c:pt>
                <c:pt idx="11">
                  <c:v>1.5</c:v>
                </c:pt>
                <c:pt idx="12">
                  <c:v>1.2</c:v>
                </c:pt>
                <c:pt idx="13">
                  <c:v>2.2000000000000002</c:v>
                </c:pt>
                <c:pt idx="14">
                  <c:v>2.2000000000000002</c:v>
                </c:pt>
                <c:pt idx="15">
                  <c:v>0.7</c:v>
                </c:pt>
                <c:pt idx="16">
                  <c:v>1.4</c:v>
                </c:pt>
                <c:pt idx="17">
                  <c:v>1.5</c:v>
                </c:pt>
                <c:pt idx="18">
                  <c:v>2</c:v>
                </c:pt>
                <c:pt idx="19">
                  <c:v>1.5</c:v>
                </c:pt>
                <c:pt idx="20">
                  <c:v>2</c:v>
                </c:pt>
                <c:pt idx="21">
                  <c:v>1.9</c:v>
                </c:pt>
                <c:pt idx="22">
                  <c:v>2.5</c:v>
                </c:pt>
                <c:pt idx="23">
                  <c:v>2</c:v>
                </c:pt>
                <c:pt idx="24">
                  <c:v>1.9</c:v>
                </c:pt>
                <c:pt idx="25">
                  <c:v>2.2999999999999998</c:v>
                </c:pt>
                <c:pt idx="26">
                  <c:v>2.2000000000000002</c:v>
                </c:pt>
                <c:pt idx="27">
                  <c:v>1.8</c:v>
                </c:pt>
                <c:pt idx="28">
                  <c:v>2</c:v>
                </c:pt>
                <c:pt idx="29">
                  <c:v>2.2000000000000002</c:v>
                </c:pt>
                <c:pt idx="30">
                  <c:v>1.7</c:v>
                </c:pt>
                <c:pt idx="31">
                  <c:v>1.7</c:v>
                </c:pt>
                <c:pt idx="32">
                  <c:v>1.8</c:v>
                </c:pt>
                <c:pt idx="33">
                  <c:v>2.2999999999999998</c:v>
                </c:pt>
                <c:pt idx="34">
                  <c:v>1.7</c:v>
                </c:pt>
                <c:pt idx="35">
                  <c:v>1.9</c:v>
                </c:pt>
                <c:pt idx="36">
                  <c:v>1.4</c:v>
                </c:pt>
                <c:pt idx="37">
                  <c:v>1.9</c:v>
                </c:pt>
                <c:pt idx="38">
                  <c:v>0.7</c:v>
                </c:pt>
                <c:pt idx="39">
                  <c:v>0</c:v>
                </c:pt>
                <c:pt idx="40">
                  <c:v>-1.7781747459999999</c:v>
                </c:pt>
                <c:pt idx="41">
                  <c:v>-1.8</c:v>
                </c:pt>
                <c:pt idx="42">
                  <c:v>-0.3</c:v>
                </c:pt>
                <c:pt idx="43">
                  <c:v>1</c:v>
                </c:pt>
                <c:pt idx="44">
                  <c:v>1.1000000000000001</c:v>
                </c:pt>
                <c:pt idx="45">
                  <c:v>1.3</c:v>
                </c:pt>
                <c:pt idx="46">
                  <c:v>1.4</c:v>
                </c:pt>
                <c:pt idx="47">
                  <c:v>2.1</c:v>
                </c:pt>
                <c:pt idx="48">
                  <c:v>1.6265701269999999</c:v>
                </c:pt>
                <c:pt idx="49">
                  <c:v>1.7</c:v>
                </c:pt>
                <c:pt idx="50">
                  <c:v>2</c:v>
                </c:pt>
                <c:pt idx="51">
                  <c:v>0.5</c:v>
                </c:pt>
                <c:pt idx="52">
                  <c:v>0.4</c:v>
                </c:pt>
                <c:pt idx="53">
                  <c:v>0.1</c:v>
                </c:pt>
                <c:pt idx="54">
                  <c:v>0.1</c:v>
                </c:pt>
                <c:pt idx="55">
                  <c:v>0.15437764700000001</c:v>
                </c:pt>
                <c:pt idx="56">
                  <c:v>0.109426921</c:v>
                </c:pt>
                <c:pt idx="57">
                  <c:v>0.4</c:v>
                </c:pt>
                <c:pt idx="58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592D-44F6-86A7-373AA9CC2BF4}"/>
            </c:ext>
          </c:extLst>
        </c:ser>
        <c:ser>
          <c:idx val="20"/>
          <c:order val="20"/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GDP_H1_test_K_4!$V$2:$V$60</c:f>
              <c:numCache>
                <c:formatCode>General</c:formatCode>
                <c:ptCount val="59"/>
                <c:pt idx="0">
                  <c:v>1.9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2.873684211</c:v>
                </c:pt>
                <c:pt idx="4">
                  <c:v>3.06</c:v>
                </c:pt>
                <c:pt idx="5">
                  <c:v>2.9</c:v>
                </c:pt>
                <c:pt idx="6">
                  <c:v>3.4</c:v>
                </c:pt>
                <c:pt idx="7">
                  <c:v>3</c:v>
                </c:pt>
                <c:pt idx="8">
                  <c:v>2.8</c:v>
                </c:pt>
                <c:pt idx="9">
                  <c:v>2.5</c:v>
                </c:pt>
                <c:pt idx="10">
                  <c:v>2.2999999999999998</c:v>
                </c:pt>
                <c:pt idx="11">
                  <c:v>1.3629827880000001</c:v>
                </c:pt>
                <c:pt idx="12">
                  <c:v>1.9</c:v>
                </c:pt>
                <c:pt idx="13">
                  <c:v>2.6</c:v>
                </c:pt>
                <c:pt idx="14">
                  <c:v>3.2</c:v>
                </c:pt>
                <c:pt idx="15">
                  <c:v>2</c:v>
                </c:pt>
                <c:pt idx="16">
                  <c:v>1.5</c:v>
                </c:pt>
                <c:pt idx="17">
                  <c:v>1.2</c:v>
                </c:pt>
                <c:pt idx="18">
                  <c:v>1.2</c:v>
                </c:pt>
                <c:pt idx="19">
                  <c:v>1.3</c:v>
                </c:pt>
                <c:pt idx="20">
                  <c:v>1.6</c:v>
                </c:pt>
                <c:pt idx="21">
                  <c:v>1.7</c:v>
                </c:pt>
                <c:pt idx="22">
                  <c:v>1.9</c:v>
                </c:pt>
                <c:pt idx="23">
                  <c:v>1.9</c:v>
                </c:pt>
                <c:pt idx="24">
                  <c:v>1.6</c:v>
                </c:pt>
                <c:pt idx="25">
                  <c:v>1.8</c:v>
                </c:pt>
                <c:pt idx="26">
                  <c:v>1.603657195</c:v>
                </c:pt>
                <c:pt idx="27">
                  <c:v>1.9</c:v>
                </c:pt>
                <c:pt idx="28">
                  <c:v>1.9</c:v>
                </c:pt>
                <c:pt idx="29">
                  <c:v>2.1</c:v>
                </c:pt>
                <c:pt idx="30">
                  <c:v>2.2000000000000002</c:v>
                </c:pt>
                <c:pt idx="31">
                  <c:v>1.9</c:v>
                </c:pt>
                <c:pt idx="32">
                  <c:v>1.9</c:v>
                </c:pt>
                <c:pt idx="33">
                  <c:v>1.9</c:v>
                </c:pt>
                <c:pt idx="34">
                  <c:v>2.2999999999999998</c:v>
                </c:pt>
                <c:pt idx="35">
                  <c:v>2.1532736360000002</c:v>
                </c:pt>
                <c:pt idx="36">
                  <c:v>1.8</c:v>
                </c:pt>
                <c:pt idx="37">
                  <c:v>1.4017482939999999</c:v>
                </c:pt>
                <c:pt idx="38">
                  <c:v>1.1000000000000001</c:v>
                </c:pt>
                <c:pt idx="39">
                  <c:v>0.3</c:v>
                </c:pt>
                <c:pt idx="40">
                  <c:v>-0.8</c:v>
                </c:pt>
                <c:pt idx="41">
                  <c:v>-1.7</c:v>
                </c:pt>
                <c:pt idx="42">
                  <c:v>-0.26567581899999998</c:v>
                </c:pt>
                <c:pt idx="43">
                  <c:v>1.1147251410000001</c:v>
                </c:pt>
                <c:pt idx="44">
                  <c:v>1</c:v>
                </c:pt>
                <c:pt idx="45">
                  <c:v>1.2</c:v>
                </c:pt>
                <c:pt idx="46">
                  <c:v>1.2155681</c:v>
                </c:pt>
                <c:pt idx="47">
                  <c:v>1</c:v>
                </c:pt>
                <c:pt idx="48">
                  <c:v>1.3</c:v>
                </c:pt>
                <c:pt idx="49">
                  <c:v>1.7083448649999999</c:v>
                </c:pt>
                <c:pt idx="50">
                  <c:v>1.4</c:v>
                </c:pt>
                <c:pt idx="51">
                  <c:v>1.1000000000000001</c:v>
                </c:pt>
                <c:pt idx="52">
                  <c:v>0.40749945500000001</c:v>
                </c:pt>
                <c:pt idx="53">
                  <c:v>0.36407293499999999</c:v>
                </c:pt>
                <c:pt idx="54">
                  <c:v>0.2</c:v>
                </c:pt>
                <c:pt idx="55">
                  <c:v>0.6</c:v>
                </c:pt>
                <c:pt idx="56">
                  <c:v>0.37117064700000002</c:v>
                </c:pt>
                <c:pt idx="57">
                  <c:v>0.54368344499999999</c:v>
                </c:pt>
                <c:pt idx="5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592D-44F6-86A7-373AA9CC2BF4}"/>
            </c:ext>
          </c:extLst>
        </c:ser>
        <c:ser>
          <c:idx val="21"/>
          <c:order val="21"/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GDP_H1_test_K_4!$W$2:$W$60</c:f>
              <c:numCache>
                <c:formatCode>General</c:formatCode>
                <c:ptCount val="59"/>
                <c:pt idx="0">
                  <c:v>2.1</c:v>
                </c:pt>
                <c:pt idx="1">
                  <c:v>1.9</c:v>
                </c:pt>
                <c:pt idx="2">
                  <c:v>2.2999999999999998</c:v>
                </c:pt>
                <c:pt idx="3">
                  <c:v>2.5</c:v>
                </c:pt>
                <c:pt idx="4">
                  <c:v>2.2000000000000002</c:v>
                </c:pt>
                <c:pt idx="5">
                  <c:v>3.6</c:v>
                </c:pt>
                <c:pt idx="6">
                  <c:v>3</c:v>
                </c:pt>
                <c:pt idx="7">
                  <c:v>2.5</c:v>
                </c:pt>
                <c:pt idx="8">
                  <c:v>2.1</c:v>
                </c:pt>
                <c:pt idx="9">
                  <c:v>2.2000000000000002</c:v>
                </c:pt>
                <c:pt idx="10">
                  <c:v>2.2999999999999998</c:v>
                </c:pt>
                <c:pt idx="11">
                  <c:v>2</c:v>
                </c:pt>
                <c:pt idx="12">
                  <c:v>1.6</c:v>
                </c:pt>
                <c:pt idx="13">
                  <c:v>2.2000000000000002</c:v>
                </c:pt>
                <c:pt idx="14">
                  <c:v>2</c:v>
                </c:pt>
                <c:pt idx="15">
                  <c:v>1.6</c:v>
                </c:pt>
                <c:pt idx="16">
                  <c:v>1.2</c:v>
                </c:pt>
                <c:pt idx="17">
                  <c:v>1.1000000000000001</c:v>
                </c:pt>
                <c:pt idx="18">
                  <c:v>0.8</c:v>
                </c:pt>
                <c:pt idx="19">
                  <c:v>1.5</c:v>
                </c:pt>
                <c:pt idx="20">
                  <c:v>1.9</c:v>
                </c:pt>
                <c:pt idx="21">
                  <c:v>2.2000000000000002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2.2999999999999998</c:v>
                </c:pt>
                <c:pt idx="26">
                  <c:v>1.9</c:v>
                </c:pt>
                <c:pt idx="27">
                  <c:v>1.9</c:v>
                </c:pt>
                <c:pt idx="28">
                  <c:v>1.9</c:v>
                </c:pt>
                <c:pt idx="29">
                  <c:v>2.2000000000000002</c:v>
                </c:pt>
                <c:pt idx="30">
                  <c:v>2.4</c:v>
                </c:pt>
                <c:pt idx="31">
                  <c:v>2.1</c:v>
                </c:pt>
                <c:pt idx="32">
                  <c:v>2.0800671099999999</c:v>
                </c:pt>
                <c:pt idx="33">
                  <c:v>2.2332663739999998</c:v>
                </c:pt>
                <c:pt idx="34">
                  <c:v>2.3344255899999999</c:v>
                </c:pt>
                <c:pt idx="35">
                  <c:v>1.9</c:v>
                </c:pt>
                <c:pt idx="36">
                  <c:v>1.7481873000000001</c:v>
                </c:pt>
                <c:pt idx="37">
                  <c:v>1.395854446</c:v>
                </c:pt>
                <c:pt idx="38">
                  <c:v>0.95418825200000001</c:v>
                </c:pt>
                <c:pt idx="39">
                  <c:v>6.1604740999999998E-2</c:v>
                </c:pt>
                <c:pt idx="40">
                  <c:v>-1.3</c:v>
                </c:pt>
                <c:pt idx="41">
                  <c:v>-2</c:v>
                </c:pt>
                <c:pt idx="42">
                  <c:v>-0.6</c:v>
                </c:pt>
                <c:pt idx="43">
                  <c:v>0.96861243100000005</c:v>
                </c:pt>
                <c:pt idx="44">
                  <c:v>0.4</c:v>
                </c:pt>
                <c:pt idx="45">
                  <c:v>1.224291258</c:v>
                </c:pt>
                <c:pt idx="46">
                  <c:v>0.9</c:v>
                </c:pt>
                <c:pt idx="47">
                  <c:v>1.1000000000000001</c:v>
                </c:pt>
                <c:pt idx="48">
                  <c:v>1.5</c:v>
                </c:pt>
                <c:pt idx="49">
                  <c:v>1.6080713980000001</c:v>
                </c:pt>
                <c:pt idx="50">
                  <c:v>1.3</c:v>
                </c:pt>
                <c:pt idx="51">
                  <c:v>0.8</c:v>
                </c:pt>
                <c:pt idx="52">
                  <c:v>-0.71</c:v>
                </c:pt>
                <c:pt idx="53">
                  <c:v>-0.04</c:v>
                </c:pt>
                <c:pt idx="54">
                  <c:v>-0.14865748600000001</c:v>
                </c:pt>
                <c:pt idx="55">
                  <c:v>-1.70568E-3</c:v>
                </c:pt>
                <c:pt idx="56">
                  <c:v>0.34718405200000002</c:v>
                </c:pt>
                <c:pt idx="57">
                  <c:v>0.7</c:v>
                </c:pt>
                <c:pt idx="58">
                  <c:v>0.93962875499999998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592D-44F6-86A7-373AA9CC2BF4}"/>
            </c:ext>
          </c:extLst>
        </c:ser>
        <c:ser>
          <c:idx val="22"/>
          <c:order val="22"/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GDP_H1_test_K_4!$X$2:$X$60</c:f>
              <c:numCache>
                <c:formatCode>General</c:formatCode>
                <c:ptCount val="59"/>
                <c:pt idx="0">
                  <c:v>2.1</c:v>
                </c:pt>
                <c:pt idx="1">
                  <c:v>1.9</c:v>
                </c:pt>
                <c:pt idx="2">
                  <c:v>2.4473684210000002</c:v>
                </c:pt>
                <c:pt idx="3">
                  <c:v>2.5</c:v>
                </c:pt>
                <c:pt idx="4">
                  <c:v>2.9</c:v>
                </c:pt>
                <c:pt idx="5">
                  <c:v>2.8</c:v>
                </c:pt>
                <c:pt idx="6">
                  <c:v>3.7</c:v>
                </c:pt>
                <c:pt idx="7">
                  <c:v>3.2</c:v>
                </c:pt>
                <c:pt idx="8">
                  <c:v>3</c:v>
                </c:pt>
                <c:pt idx="9">
                  <c:v>2.6</c:v>
                </c:pt>
                <c:pt idx="10">
                  <c:v>2.5</c:v>
                </c:pt>
                <c:pt idx="11">
                  <c:v>1.4</c:v>
                </c:pt>
                <c:pt idx="12">
                  <c:v>1.7</c:v>
                </c:pt>
                <c:pt idx="13">
                  <c:v>2.2000000000000002</c:v>
                </c:pt>
                <c:pt idx="14">
                  <c:v>2.5</c:v>
                </c:pt>
                <c:pt idx="15">
                  <c:v>1.9</c:v>
                </c:pt>
                <c:pt idx="16">
                  <c:v>1.7</c:v>
                </c:pt>
                <c:pt idx="17">
                  <c:v>1.4</c:v>
                </c:pt>
                <c:pt idx="18">
                  <c:v>2.1</c:v>
                </c:pt>
                <c:pt idx="19">
                  <c:v>1.8</c:v>
                </c:pt>
                <c:pt idx="20">
                  <c:v>1.7</c:v>
                </c:pt>
                <c:pt idx="21">
                  <c:v>2.1</c:v>
                </c:pt>
                <c:pt idx="22">
                  <c:v>2.1</c:v>
                </c:pt>
                <c:pt idx="23">
                  <c:v>2</c:v>
                </c:pt>
                <c:pt idx="24">
                  <c:v>1.9</c:v>
                </c:pt>
                <c:pt idx="25">
                  <c:v>2</c:v>
                </c:pt>
                <c:pt idx="26">
                  <c:v>1.8</c:v>
                </c:pt>
                <c:pt idx="27">
                  <c:v>1.7</c:v>
                </c:pt>
                <c:pt idx="28">
                  <c:v>1.8</c:v>
                </c:pt>
                <c:pt idx="29">
                  <c:v>1.9</c:v>
                </c:pt>
                <c:pt idx="30">
                  <c:v>2.1</c:v>
                </c:pt>
                <c:pt idx="31">
                  <c:v>1.8</c:v>
                </c:pt>
                <c:pt idx="32">
                  <c:v>2</c:v>
                </c:pt>
                <c:pt idx="33">
                  <c:v>2.2065022729999999</c:v>
                </c:pt>
                <c:pt idx="34">
                  <c:v>2.2999999999999998</c:v>
                </c:pt>
                <c:pt idx="35">
                  <c:v>2.1</c:v>
                </c:pt>
                <c:pt idx="36">
                  <c:v>2</c:v>
                </c:pt>
                <c:pt idx="37">
                  <c:v>1.4</c:v>
                </c:pt>
                <c:pt idx="38">
                  <c:v>1.3</c:v>
                </c:pt>
                <c:pt idx="39">
                  <c:v>0</c:v>
                </c:pt>
                <c:pt idx="40">
                  <c:v>-0.5</c:v>
                </c:pt>
                <c:pt idx="41">
                  <c:v>-1.6467546500000001</c:v>
                </c:pt>
                <c:pt idx="42">
                  <c:v>-0.9</c:v>
                </c:pt>
                <c:pt idx="43">
                  <c:v>0.7</c:v>
                </c:pt>
                <c:pt idx="44">
                  <c:v>1.2</c:v>
                </c:pt>
                <c:pt idx="45">
                  <c:v>1.4</c:v>
                </c:pt>
                <c:pt idx="46">
                  <c:v>1.6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1.7</c:v>
                </c:pt>
                <c:pt idx="51">
                  <c:v>1</c:v>
                </c:pt>
                <c:pt idx="52">
                  <c:v>-0.5</c:v>
                </c:pt>
                <c:pt idx="53">
                  <c:v>0.1</c:v>
                </c:pt>
                <c:pt idx="54">
                  <c:v>-0.4</c:v>
                </c:pt>
                <c:pt idx="55">
                  <c:v>0</c:v>
                </c:pt>
                <c:pt idx="56">
                  <c:v>0.2</c:v>
                </c:pt>
                <c:pt idx="57">
                  <c:v>0.5</c:v>
                </c:pt>
                <c:pt idx="58">
                  <c:v>0.8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592D-44F6-86A7-373AA9CC2BF4}"/>
            </c:ext>
          </c:extLst>
        </c:ser>
        <c:ser>
          <c:idx val="23"/>
          <c:order val="23"/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GDP_H1_test_K_4!$Y$2:$Y$60</c:f>
              <c:numCache>
                <c:formatCode>General</c:formatCode>
                <c:ptCount val="59"/>
                <c:pt idx="0">
                  <c:v>1.8</c:v>
                </c:pt>
                <c:pt idx="1">
                  <c:v>2.4</c:v>
                </c:pt>
                <c:pt idx="2">
                  <c:v>2.4</c:v>
                </c:pt>
                <c:pt idx="3">
                  <c:v>2.9</c:v>
                </c:pt>
                <c:pt idx="4">
                  <c:v>3.1</c:v>
                </c:pt>
                <c:pt idx="5">
                  <c:v>3</c:v>
                </c:pt>
                <c:pt idx="6">
                  <c:v>3.4</c:v>
                </c:pt>
                <c:pt idx="7">
                  <c:v>3.4</c:v>
                </c:pt>
                <c:pt idx="8">
                  <c:v>2.6</c:v>
                </c:pt>
                <c:pt idx="9">
                  <c:v>1.1000000000000001</c:v>
                </c:pt>
                <c:pt idx="10">
                  <c:v>2</c:v>
                </c:pt>
                <c:pt idx="11">
                  <c:v>1</c:v>
                </c:pt>
                <c:pt idx="12">
                  <c:v>2.4</c:v>
                </c:pt>
                <c:pt idx="13">
                  <c:v>2.5</c:v>
                </c:pt>
                <c:pt idx="14">
                  <c:v>2.9</c:v>
                </c:pt>
                <c:pt idx="15">
                  <c:v>2</c:v>
                </c:pt>
                <c:pt idx="16">
                  <c:v>1.7</c:v>
                </c:pt>
                <c:pt idx="17">
                  <c:v>1.98</c:v>
                </c:pt>
                <c:pt idx="18">
                  <c:v>1.5</c:v>
                </c:pt>
                <c:pt idx="19">
                  <c:v>2</c:v>
                </c:pt>
                <c:pt idx="20">
                  <c:v>2.2999999999999998</c:v>
                </c:pt>
                <c:pt idx="21">
                  <c:v>1.8</c:v>
                </c:pt>
                <c:pt idx="22">
                  <c:v>2.4</c:v>
                </c:pt>
                <c:pt idx="23">
                  <c:v>2.2000000000000002</c:v>
                </c:pt>
                <c:pt idx="24">
                  <c:v>2.2000000000000002</c:v>
                </c:pt>
                <c:pt idx="25">
                  <c:v>1.987798406</c:v>
                </c:pt>
                <c:pt idx="26">
                  <c:v>1.6</c:v>
                </c:pt>
                <c:pt idx="27">
                  <c:v>1.6</c:v>
                </c:pt>
                <c:pt idx="28">
                  <c:v>1.9</c:v>
                </c:pt>
                <c:pt idx="29">
                  <c:v>2</c:v>
                </c:pt>
                <c:pt idx="30">
                  <c:v>2</c:v>
                </c:pt>
                <c:pt idx="31">
                  <c:v>2.2999999999999998</c:v>
                </c:pt>
                <c:pt idx="32">
                  <c:v>2.4</c:v>
                </c:pt>
                <c:pt idx="33">
                  <c:v>2.2999999999999998</c:v>
                </c:pt>
                <c:pt idx="34">
                  <c:v>2.4</c:v>
                </c:pt>
                <c:pt idx="35">
                  <c:v>1.9</c:v>
                </c:pt>
                <c:pt idx="36">
                  <c:v>1.5</c:v>
                </c:pt>
                <c:pt idx="37">
                  <c:v>0.9</c:v>
                </c:pt>
                <c:pt idx="38">
                  <c:v>0.2</c:v>
                </c:pt>
                <c:pt idx="39">
                  <c:v>-1</c:v>
                </c:pt>
                <c:pt idx="40">
                  <c:v>-3.1</c:v>
                </c:pt>
                <c:pt idx="41">
                  <c:v>-2.2999999999999998</c:v>
                </c:pt>
                <c:pt idx="42">
                  <c:v>-1</c:v>
                </c:pt>
                <c:pt idx="43">
                  <c:v>0.2</c:v>
                </c:pt>
                <c:pt idx="44">
                  <c:v>1</c:v>
                </c:pt>
                <c:pt idx="45">
                  <c:v>1</c:v>
                </c:pt>
                <c:pt idx="46">
                  <c:v>0.7</c:v>
                </c:pt>
                <c:pt idx="47">
                  <c:v>1</c:v>
                </c:pt>
                <c:pt idx="48">
                  <c:v>1.1000000000000001</c:v>
                </c:pt>
                <c:pt idx="49">
                  <c:v>1.5</c:v>
                </c:pt>
                <c:pt idx="50">
                  <c:v>0.7</c:v>
                </c:pt>
                <c:pt idx="51">
                  <c:v>0.3</c:v>
                </c:pt>
                <c:pt idx="52">
                  <c:v>-0.7</c:v>
                </c:pt>
                <c:pt idx="53">
                  <c:v>-0.7</c:v>
                </c:pt>
                <c:pt idx="54">
                  <c:v>-0.1</c:v>
                </c:pt>
                <c:pt idx="55">
                  <c:v>-0.4</c:v>
                </c:pt>
                <c:pt idx="56">
                  <c:v>-0.7</c:v>
                </c:pt>
                <c:pt idx="57">
                  <c:v>-0.3</c:v>
                </c:pt>
                <c:pt idx="58">
                  <c:v>0.3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92D-44F6-86A7-373AA9CC2BF4}"/>
            </c:ext>
          </c:extLst>
        </c:ser>
        <c:ser>
          <c:idx val="24"/>
          <c:order val="24"/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GDP_H1_test_K_4!$Z$2:$Z$60</c:f>
              <c:numCache>
                <c:formatCode>General</c:formatCode>
                <c:ptCount val="59"/>
                <c:pt idx="0">
                  <c:v>1.9</c:v>
                </c:pt>
                <c:pt idx="1">
                  <c:v>2.1</c:v>
                </c:pt>
                <c:pt idx="2">
                  <c:v>2.4</c:v>
                </c:pt>
                <c:pt idx="3">
                  <c:v>2.8</c:v>
                </c:pt>
                <c:pt idx="4">
                  <c:v>3.3</c:v>
                </c:pt>
                <c:pt idx="5">
                  <c:v>3.4</c:v>
                </c:pt>
                <c:pt idx="6">
                  <c:v>3.3</c:v>
                </c:pt>
                <c:pt idx="7">
                  <c:v>3.3</c:v>
                </c:pt>
                <c:pt idx="8">
                  <c:v>2.7</c:v>
                </c:pt>
                <c:pt idx="9">
                  <c:v>2.3402716720000001</c:v>
                </c:pt>
                <c:pt idx="10">
                  <c:v>2.2999999999999998</c:v>
                </c:pt>
                <c:pt idx="11">
                  <c:v>1</c:v>
                </c:pt>
                <c:pt idx="12">
                  <c:v>1.5</c:v>
                </c:pt>
                <c:pt idx="13">
                  <c:v>1.9</c:v>
                </c:pt>
                <c:pt idx="14">
                  <c:v>2</c:v>
                </c:pt>
                <c:pt idx="15">
                  <c:v>2</c:v>
                </c:pt>
                <c:pt idx="16">
                  <c:v>1.5</c:v>
                </c:pt>
                <c:pt idx="17">
                  <c:v>1.2</c:v>
                </c:pt>
                <c:pt idx="18">
                  <c:v>1.3</c:v>
                </c:pt>
                <c:pt idx="19">
                  <c:v>1.9</c:v>
                </c:pt>
                <c:pt idx="20">
                  <c:v>2.1</c:v>
                </c:pt>
                <c:pt idx="21">
                  <c:v>1.9</c:v>
                </c:pt>
                <c:pt idx="22">
                  <c:v>2.2000000000000002</c:v>
                </c:pt>
                <c:pt idx="23">
                  <c:v>2.2000000000000002</c:v>
                </c:pt>
                <c:pt idx="24">
                  <c:v>1.7</c:v>
                </c:pt>
                <c:pt idx="25">
                  <c:v>1.6</c:v>
                </c:pt>
                <c:pt idx="26">
                  <c:v>1.3</c:v>
                </c:pt>
                <c:pt idx="27">
                  <c:v>1.3</c:v>
                </c:pt>
                <c:pt idx="28">
                  <c:v>2</c:v>
                </c:pt>
                <c:pt idx="29">
                  <c:v>2.2999999999999998</c:v>
                </c:pt>
                <c:pt idx="30">
                  <c:v>2.2000000000000002</c:v>
                </c:pt>
                <c:pt idx="31">
                  <c:v>2</c:v>
                </c:pt>
                <c:pt idx="32">
                  <c:v>1.9</c:v>
                </c:pt>
                <c:pt idx="33">
                  <c:v>1.9</c:v>
                </c:pt>
                <c:pt idx="34">
                  <c:v>2.4</c:v>
                </c:pt>
                <c:pt idx="35">
                  <c:v>2.2000000000000002</c:v>
                </c:pt>
                <c:pt idx="36">
                  <c:v>1.9</c:v>
                </c:pt>
                <c:pt idx="37">
                  <c:v>1.4</c:v>
                </c:pt>
                <c:pt idx="38">
                  <c:v>1.1000000000000001</c:v>
                </c:pt>
                <c:pt idx="39">
                  <c:v>-0.1</c:v>
                </c:pt>
                <c:pt idx="40">
                  <c:v>-2.2999999999999998</c:v>
                </c:pt>
                <c:pt idx="41">
                  <c:v>-1.8</c:v>
                </c:pt>
                <c:pt idx="42">
                  <c:v>-0.22</c:v>
                </c:pt>
                <c:pt idx="43">
                  <c:v>1.8624860379999999</c:v>
                </c:pt>
                <c:pt idx="44">
                  <c:v>1.6092</c:v>
                </c:pt>
                <c:pt idx="45">
                  <c:v>1.6092</c:v>
                </c:pt>
                <c:pt idx="46">
                  <c:v>1.6434</c:v>
                </c:pt>
                <c:pt idx="47">
                  <c:v>1.3568042600000001</c:v>
                </c:pt>
                <c:pt idx="48">
                  <c:v>1.3972205200000001</c:v>
                </c:pt>
                <c:pt idx="49">
                  <c:v>1.8813533330000001</c:v>
                </c:pt>
                <c:pt idx="50">
                  <c:v>1.9682500000000001</c:v>
                </c:pt>
                <c:pt idx="51">
                  <c:v>0.85799999999999998</c:v>
                </c:pt>
                <c:pt idx="52">
                  <c:v>-2.1700000000000001E-3</c:v>
                </c:pt>
                <c:pt idx="53">
                  <c:v>0.13116666699999999</c:v>
                </c:pt>
                <c:pt idx="54">
                  <c:v>0.17649999999999999</c:v>
                </c:pt>
                <c:pt idx="55">
                  <c:v>-9.9250000000000005E-2</c:v>
                </c:pt>
                <c:pt idx="56">
                  <c:v>-0.395805882</c:v>
                </c:pt>
                <c:pt idx="57">
                  <c:v>0.38300000000000001</c:v>
                </c:pt>
                <c:pt idx="58">
                  <c:v>0.42542479999999999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92D-44F6-86A7-373AA9CC2B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2972735"/>
        <c:axId val="1160558495"/>
      </c:lineChart>
      <c:catAx>
        <c:axId val="1312972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558495"/>
        <c:crosses val="autoZero"/>
        <c:auto val="1"/>
        <c:lblAlgn val="ctr"/>
        <c:lblOffset val="100"/>
        <c:noMultiLvlLbl val="0"/>
      </c:catAx>
      <c:valAx>
        <c:axId val="1160558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2972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342900</xdr:colOff>
      <xdr:row>35</xdr:row>
      <xdr:rowOff>69056</xdr:rowOff>
    </xdr:from>
    <xdr:to>
      <xdr:col>21</xdr:col>
      <xdr:colOff>723900</xdr:colOff>
      <xdr:row>49</xdr:row>
      <xdr:rowOff>11906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68F1CE-041C-470F-A96B-D2A3B0D28A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6"/>
  <sheetViews>
    <sheetView tabSelected="1"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C5" sqref="AC5"/>
    </sheetView>
  </sheetViews>
  <sheetFormatPr defaultColWidth="11" defaultRowHeight="15.75" x14ac:dyDescent="0.5"/>
  <cols>
    <col min="27" max="27" width="11" style="1"/>
    <col min="39" max="39" width="11.0625" bestFit="1" customWidth="1"/>
  </cols>
  <sheetData>
    <row r="1" spans="1:4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s="1" t="s">
        <v>25</v>
      </c>
      <c r="AB1" t="s">
        <v>26</v>
      </c>
      <c r="AC1" t="s">
        <v>27</v>
      </c>
    </row>
    <row r="2" spans="1:41" x14ac:dyDescent="0.5">
      <c r="A2">
        <v>1</v>
      </c>
      <c r="B2">
        <v>2.2000000000000002</v>
      </c>
      <c r="C2">
        <v>2.2999999999999998</v>
      </c>
      <c r="D2">
        <v>1.8</v>
      </c>
      <c r="E2">
        <v>2.5</v>
      </c>
      <c r="F2">
        <v>2</v>
      </c>
      <c r="G2">
        <v>1.6</v>
      </c>
      <c r="H2">
        <v>2.085</v>
      </c>
      <c r="I2">
        <v>2</v>
      </c>
      <c r="J2">
        <v>1.9</v>
      </c>
      <c r="K2">
        <v>2.1</v>
      </c>
      <c r="L2">
        <v>2</v>
      </c>
      <c r="M2">
        <v>2</v>
      </c>
      <c r="N2">
        <v>2.2000000000000002</v>
      </c>
      <c r="O2">
        <v>1.8</v>
      </c>
      <c r="P2">
        <v>2.5</v>
      </c>
      <c r="Q2">
        <v>2.4</v>
      </c>
      <c r="R2">
        <v>2.085</v>
      </c>
      <c r="S2">
        <v>2.085</v>
      </c>
      <c r="T2">
        <v>2.5</v>
      </c>
      <c r="U2">
        <v>2.085</v>
      </c>
      <c r="V2">
        <v>1.9</v>
      </c>
      <c r="W2">
        <v>2.1</v>
      </c>
      <c r="X2">
        <v>2.1</v>
      </c>
      <c r="Y2">
        <v>1.8</v>
      </c>
      <c r="Z2">
        <v>1.9</v>
      </c>
      <c r="AA2" s="1">
        <v>2.9</v>
      </c>
      <c r="AB2">
        <f>AVERAGE(B2:Z2)</f>
        <v>2.0775999999999999</v>
      </c>
      <c r="AC2">
        <f>AA2-AB2</f>
        <v>0.82240000000000002</v>
      </c>
      <c r="AD2">
        <f>AA2-AB2</f>
        <v>0.82240000000000002</v>
      </c>
      <c r="AE2">
        <f>AD2^2</f>
        <v>0.67634176000000001</v>
      </c>
      <c r="AF2">
        <f>A2</f>
        <v>1</v>
      </c>
      <c r="AG2" s="1">
        <f>SQRT(AVERAGE(AE2:AE60))</f>
        <v>1.5924292055300666</v>
      </c>
      <c r="AH2" s="1">
        <f>SQRT(AVERAGE(AE6:AE60))</f>
        <v>1.6004533302049195</v>
      </c>
      <c r="AI2" s="1">
        <f>SQRT(AVERAGE(AE2:AE56))</f>
        <v>1.6446023279498412</v>
      </c>
      <c r="AJ2" s="2">
        <v>36404</v>
      </c>
      <c r="AL2" s="5"/>
      <c r="AM2" s="6"/>
      <c r="AN2" s="8"/>
      <c r="AO2" s="7"/>
    </row>
    <row r="3" spans="1:41" x14ac:dyDescent="0.5">
      <c r="A3">
        <v>2</v>
      </c>
      <c r="B3">
        <v>2.2999999999999998</v>
      </c>
      <c r="C3">
        <v>2.5</v>
      </c>
      <c r="D3">
        <v>2</v>
      </c>
      <c r="E3">
        <v>3.1</v>
      </c>
      <c r="F3">
        <v>2</v>
      </c>
      <c r="G3">
        <v>1.9</v>
      </c>
      <c r="H3">
        <v>2.2818181819999999</v>
      </c>
      <c r="I3">
        <v>2.7</v>
      </c>
      <c r="J3">
        <v>1.8</v>
      </c>
      <c r="K3">
        <v>2.6</v>
      </c>
      <c r="L3">
        <v>2.4</v>
      </c>
      <c r="M3">
        <v>2.5</v>
      </c>
      <c r="N3">
        <v>2.2000000000000002</v>
      </c>
      <c r="O3">
        <v>1.9</v>
      </c>
      <c r="P3">
        <v>2.5</v>
      </c>
      <c r="Q3">
        <v>2.4</v>
      </c>
      <c r="R3">
        <v>2</v>
      </c>
      <c r="S3">
        <v>2.5</v>
      </c>
      <c r="T3">
        <v>2.2818181819999999</v>
      </c>
      <c r="U3">
        <v>2.5</v>
      </c>
      <c r="V3">
        <v>2.2000000000000002</v>
      </c>
      <c r="W3">
        <v>1.9</v>
      </c>
      <c r="X3">
        <v>1.9</v>
      </c>
      <c r="Y3">
        <v>2.4</v>
      </c>
      <c r="Z3">
        <v>2.1</v>
      </c>
      <c r="AA3" s="1">
        <v>3.78</v>
      </c>
      <c r="AB3">
        <f t="shared" ref="AB3:AB60" si="0">AVERAGE(B3:Z3)</f>
        <v>2.2745454545600001</v>
      </c>
      <c r="AC3">
        <f t="shared" ref="AC3:AC60" si="1">AA3-AB3</f>
        <v>1.5054545454399997</v>
      </c>
      <c r="AD3">
        <f t="shared" ref="AD3:AD60" si="2">AA3-AB3</f>
        <v>1.5054545454399997</v>
      </c>
      <c r="AE3">
        <f t="shared" ref="AE3:AE60" si="3">AD3^2</f>
        <v>2.2663933883859562</v>
      </c>
      <c r="AF3">
        <f t="shared" ref="AF3:AF60" si="4">A3</f>
        <v>2</v>
      </c>
      <c r="AJ3" s="2">
        <v>36495</v>
      </c>
      <c r="AL3" s="5"/>
      <c r="AM3" s="6"/>
      <c r="AN3" s="8"/>
    </row>
    <row r="4" spans="1:41" x14ac:dyDescent="0.5">
      <c r="A4">
        <v>3</v>
      </c>
      <c r="B4">
        <v>2.2999999999999998</v>
      </c>
      <c r="C4">
        <v>2.4473684210000002</v>
      </c>
      <c r="D4">
        <v>2.1</v>
      </c>
      <c r="E4">
        <v>2.4473684210000002</v>
      </c>
      <c r="F4">
        <v>3.3</v>
      </c>
      <c r="G4">
        <v>2.2999999999999998</v>
      </c>
      <c r="H4">
        <v>2.4473684210000002</v>
      </c>
      <c r="I4">
        <v>2.7</v>
      </c>
      <c r="J4">
        <v>2.2000000000000002</v>
      </c>
      <c r="K4">
        <v>2.4473684210000002</v>
      </c>
      <c r="L4">
        <v>2.1</v>
      </c>
      <c r="M4">
        <v>2.2999999999999998</v>
      </c>
      <c r="N4">
        <v>2.6</v>
      </c>
      <c r="O4">
        <v>2.2000000000000002</v>
      </c>
      <c r="P4">
        <v>2.2000000000000002</v>
      </c>
      <c r="Q4">
        <v>2.7</v>
      </c>
      <c r="R4">
        <v>2.4</v>
      </c>
      <c r="S4">
        <v>2.6</v>
      </c>
      <c r="T4">
        <v>2.5</v>
      </c>
      <c r="U4">
        <v>3</v>
      </c>
      <c r="V4">
        <v>2.2999999999999998</v>
      </c>
      <c r="W4">
        <v>2.2999999999999998</v>
      </c>
      <c r="X4">
        <v>2.4473684210000002</v>
      </c>
      <c r="Y4">
        <v>2.4</v>
      </c>
      <c r="Z4">
        <v>2.4</v>
      </c>
      <c r="AA4" s="1">
        <v>4.2699999999999996</v>
      </c>
      <c r="AB4">
        <f t="shared" si="0"/>
        <v>2.4454736842</v>
      </c>
      <c r="AC4">
        <f t="shared" si="1"/>
        <v>1.8245263157999996</v>
      </c>
      <c r="AD4">
        <f t="shared" si="2"/>
        <v>1.8245263157999996</v>
      </c>
      <c r="AE4">
        <f t="shared" si="3"/>
        <v>3.3288962770467196</v>
      </c>
      <c r="AF4">
        <f t="shared" si="4"/>
        <v>3</v>
      </c>
      <c r="AJ4" s="2">
        <v>36586</v>
      </c>
      <c r="AL4" s="5"/>
      <c r="AM4" s="6"/>
      <c r="AN4" s="8"/>
    </row>
    <row r="5" spans="1:41" x14ac:dyDescent="0.5">
      <c r="A5">
        <v>4</v>
      </c>
      <c r="B5">
        <v>2.8</v>
      </c>
      <c r="C5">
        <v>2.8</v>
      </c>
      <c r="D5">
        <v>2.4</v>
      </c>
      <c r="E5">
        <v>3.2</v>
      </c>
      <c r="F5">
        <v>2.8</v>
      </c>
      <c r="G5">
        <v>3</v>
      </c>
      <c r="H5">
        <v>2.873684211</v>
      </c>
      <c r="I5">
        <v>3.4</v>
      </c>
      <c r="J5">
        <v>2.873684211</v>
      </c>
      <c r="K5">
        <v>3.3</v>
      </c>
      <c r="L5">
        <v>3.2</v>
      </c>
      <c r="M5">
        <v>2.873684211</v>
      </c>
      <c r="N5">
        <v>2.9</v>
      </c>
      <c r="O5">
        <v>2.4</v>
      </c>
      <c r="P5">
        <v>2.8</v>
      </c>
      <c r="Q5">
        <v>2.9</v>
      </c>
      <c r="R5">
        <v>3.2</v>
      </c>
      <c r="S5">
        <v>2.873684211</v>
      </c>
      <c r="T5">
        <v>2.9</v>
      </c>
      <c r="U5">
        <v>2.7</v>
      </c>
      <c r="V5">
        <v>2.873684211</v>
      </c>
      <c r="W5">
        <v>2.5</v>
      </c>
      <c r="X5">
        <v>2.5</v>
      </c>
      <c r="Y5">
        <v>2.9</v>
      </c>
      <c r="Z5">
        <v>2.8</v>
      </c>
      <c r="AA5" s="1">
        <v>4.4400000000000004</v>
      </c>
      <c r="AB5">
        <f t="shared" si="0"/>
        <v>2.8707368421999995</v>
      </c>
      <c r="AC5">
        <f t="shared" si="1"/>
        <v>1.5692631578000009</v>
      </c>
      <c r="AD5">
        <f t="shared" si="2"/>
        <v>1.5692631578000009</v>
      </c>
      <c r="AE5">
        <f t="shared" si="3"/>
        <v>2.4625868584284305</v>
      </c>
      <c r="AF5">
        <f t="shared" si="4"/>
        <v>4</v>
      </c>
      <c r="AJ5" s="2">
        <v>36678</v>
      </c>
      <c r="AL5" s="5"/>
      <c r="AM5" s="6"/>
      <c r="AN5" s="8"/>
    </row>
    <row r="6" spans="1:41" x14ac:dyDescent="0.5">
      <c r="A6">
        <v>5</v>
      </c>
      <c r="B6">
        <v>3</v>
      </c>
      <c r="C6">
        <v>3</v>
      </c>
      <c r="D6">
        <v>2.9</v>
      </c>
      <c r="E6">
        <v>3.4</v>
      </c>
      <c r="F6">
        <v>2.9</v>
      </c>
      <c r="G6">
        <v>3.1</v>
      </c>
      <c r="H6">
        <v>2.8</v>
      </c>
      <c r="I6">
        <v>2.9</v>
      </c>
      <c r="J6">
        <v>3.06</v>
      </c>
      <c r="K6">
        <v>3.4</v>
      </c>
      <c r="L6">
        <v>3.1</v>
      </c>
      <c r="M6">
        <v>3.1</v>
      </c>
      <c r="N6">
        <v>3.06</v>
      </c>
      <c r="O6">
        <v>2.9</v>
      </c>
      <c r="P6">
        <v>3.2</v>
      </c>
      <c r="Q6">
        <v>3.1</v>
      </c>
      <c r="R6">
        <v>3</v>
      </c>
      <c r="S6">
        <v>3.7</v>
      </c>
      <c r="T6">
        <v>3.06</v>
      </c>
      <c r="U6">
        <v>3.5</v>
      </c>
      <c r="V6">
        <v>3.06</v>
      </c>
      <c r="W6">
        <v>2.2000000000000002</v>
      </c>
      <c r="X6">
        <v>2.9</v>
      </c>
      <c r="Y6">
        <v>3.1</v>
      </c>
      <c r="Z6">
        <v>3.3</v>
      </c>
      <c r="AA6" s="1">
        <v>3.81</v>
      </c>
      <c r="AB6">
        <f t="shared" si="0"/>
        <v>3.0696000000000003</v>
      </c>
      <c r="AC6">
        <f t="shared" si="1"/>
        <v>0.74039999999999973</v>
      </c>
      <c r="AD6">
        <f t="shared" si="2"/>
        <v>0.74039999999999973</v>
      </c>
      <c r="AE6">
        <f t="shared" si="3"/>
        <v>0.5481921599999996</v>
      </c>
      <c r="AF6">
        <f t="shared" si="4"/>
        <v>5</v>
      </c>
      <c r="AJ6" s="2">
        <v>36770</v>
      </c>
      <c r="AL6" s="5"/>
      <c r="AM6" s="6"/>
      <c r="AN6" s="8"/>
    </row>
    <row r="7" spans="1:41" x14ac:dyDescent="0.5">
      <c r="A7">
        <v>6</v>
      </c>
      <c r="B7">
        <v>3.2</v>
      </c>
      <c r="C7">
        <v>3.2</v>
      </c>
      <c r="D7">
        <v>3.2</v>
      </c>
      <c r="E7">
        <v>3.5</v>
      </c>
      <c r="F7">
        <v>2.5</v>
      </c>
      <c r="G7">
        <v>3.9</v>
      </c>
      <c r="H7">
        <v>2.8</v>
      </c>
      <c r="I7">
        <v>3</v>
      </c>
      <c r="J7">
        <v>3.3</v>
      </c>
      <c r="K7">
        <v>3.6</v>
      </c>
      <c r="L7">
        <v>3.7</v>
      </c>
      <c r="M7">
        <v>3.223809524</v>
      </c>
      <c r="N7">
        <v>3</v>
      </c>
      <c r="O7">
        <v>2.9</v>
      </c>
      <c r="P7">
        <v>3.1</v>
      </c>
      <c r="Q7">
        <v>3.6</v>
      </c>
      <c r="R7">
        <v>3.3</v>
      </c>
      <c r="S7">
        <v>3.6</v>
      </c>
      <c r="T7">
        <v>3.223809524</v>
      </c>
      <c r="U7">
        <v>3.223809524</v>
      </c>
      <c r="V7">
        <v>2.9</v>
      </c>
      <c r="W7">
        <v>3.6</v>
      </c>
      <c r="X7">
        <v>2.8</v>
      </c>
      <c r="Y7">
        <v>3</v>
      </c>
      <c r="Z7">
        <v>3.4</v>
      </c>
      <c r="AA7" s="1">
        <v>3.3</v>
      </c>
      <c r="AB7">
        <f t="shared" si="0"/>
        <v>3.2308571428800006</v>
      </c>
      <c r="AC7">
        <f t="shared" si="1"/>
        <v>6.9142857119999235E-2</v>
      </c>
      <c r="AD7">
        <f t="shared" si="2"/>
        <v>6.9142857119999235E-2</v>
      </c>
      <c r="AE7">
        <f t="shared" si="3"/>
        <v>4.7807346907166289E-3</v>
      </c>
      <c r="AF7">
        <f t="shared" si="4"/>
        <v>6</v>
      </c>
      <c r="AG7" s="1">
        <f>SQRT(AVERAGE(AE7:AE60))</f>
        <v>1.6120587553568293</v>
      </c>
      <c r="AH7">
        <f>COUNT(AE7:AE60)</f>
        <v>54</v>
      </c>
      <c r="AJ7" s="2">
        <v>36861</v>
      </c>
      <c r="AL7" s="5"/>
      <c r="AM7" s="6"/>
      <c r="AN7" s="8"/>
    </row>
    <row r="8" spans="1:41" x14ac:dyDescent="0.5">
      <c r="A8">
        <v>7</v>
      </c>
      <c r="B8">
        <v>3.7</v>
      </c>
      <c r="C8">
        <v>3.3894736839999999</v>
      </c>
      <c r="D8">
        <v>3.1</v>
      </c>
      <c r="E8">
        <v>3.9</v>
      </c>
      <c r="F8">
        <v>3.1</v>
      </c>
      <c r="G8">
        <v>3.5</v>
      </c>
      <c r="H8">
        <v>3</v>
      </c>
      <c r="I8">
        <v>3.3894736839999999</v>
      </c>
      <c r="J8">
        <v>3.6</v>
      </c>
      <c r="K8">
        <v>3.3894736839999999</v>
      </c>
      <c r="L8">
        <v>3.7</v>
      </c>
      <c r="M8">
        <v>3</v>
      </c>
      <c r="N8">
        <v>3.4</v>
      </c>
      <c r="O8">
        <v>2.8</v>
      </c>
      <c r="P8">
        <v>3.4</v>
      </c>
      <c r="Q8">
        <v>3.4</v>
      </c>
      <c r="R8">
        <v>3.3894736839999999</v>
      </c>
      <c r="S8">
        <v>3.5</v>
      </c>
      <c r="T8">
        <v>3.3894736839999999</v>
      </c>
      <c r="U8">
        <v>3.8</v>
      </c>
      <c r="V8">
        <v>3.4</v>
      </c>
      <c r="W8">
        <v>3</v>
      </c>
      <c r="X8">
        <v>3.7</v>
      </c>
      <c r="Y8">
        <v>3.4</v>
      </c>
      <c r="Z8">
        <v>3.3</v>
      </c>
      <c r="AA8" s="1">
        <v>2.91</v>
      </c>
      <c r="AB8">
        <f t="shared" si="0"/>
        <v>3.3858947368000001</v>
      </c>
      <c r="AC8">
        <f t="shared" si="1"/>
        <v>-0.47589473679999994</v>
      </c>
      <c r="AD8">
        <f t="shared" si="2"/>
        <v>-0.47589473679999994</v>
      </c>
      <c r="AE8">
        <f t="shared" si="3"/>
        <v>0.22647580051394123</v>
      </c>
      <c r="AF8">
        <f t="shared" si="4"/>
        <v>7</v>
      </c>
      <c r="AJ8" s="2">
        <v>36951</v>
      </c>
      <c r="AL8" s="5"/>
      <c r="AM8" s="6"/>
      <c r="AN8" s="8"/>
    </row>
    <row r="9" spans="1:41" x14ac:dyDescent="0.5">
      <c r="A9">
        <v>8</v>
      </c>
      <c r="B9">
        <v>3</v>
      </c>
      <c r="C9">
        <v>3</v>
      </c>
      <c r="D9">
        <v>3.0782608699999998</v>
      </c>
      <c r="E9">
        <v>3.5</v>
      </c>
      <c r="F9">
        <v>2.7</v>
      </c>
      <c r="G9">
        <v>3.2</v>
      </c>
      <c r="H9">
        <v>3</v>
      </c>
      <c r="I9">
        <v>2.9</v>
      </c>
      <c r="J9">
        <v>3.1</v>
      </c>
      <c r="K9">
        <v>3.6</v>
      </c>
      <c r="L9">
        <v>3.3</v>
      </c>
      <c r="M9">
        <v>2.9</v>
      </c>
      <c r="N9">
        <v>2.9</v>
      </c>
      <c r="O9">
        <v>3</v>
      </c>
      <c r="P9">
        <v>3.2</v>
      </c>
      <c r="Q9">
        <v>3.3</v>
      </c>
      <c r="R9">
        <v>2.7</v>
      </c>
      <c r="S9">
        <v>2.9</v>
      </c>
      <c r="T9">
        <v>3</v>
      </c>
      <c r="U9">
        <v>3.5</v>
      </c>
      <c r="V9">
        <v>3</v>
      </c>
      <c r="W9">
        <v>2.5</v>
      </c>
      <c r="X9">
        <v>3.2</v>
      </c>
      <c r="Y9">
        <v>3.4</v>
      </c>
      <c r="Z9">
        <v>3.3</v>
      </c>
      <c r="AA9" s="1">
        <v>2.1</v>
      </c>
      <c r="AB9">
        <f t="shared" si="0"/>
        <v>3.0871304348000002</v>
      </c>
      <c r="AC9">
        <f t="shared" si="1"/>
        <v>-0.98713043480000007</v>
      </c>
      <c r="AD9">
        <f t="shared" si="2"/>
        <v>-0.98713043480000007</v>
      </c>
      <c r="AE9">
        <f t="shared" si="3"/>
        <v>0.97442649530843717</v>
      </c>
      <c r="AF9">
        <f t="shared" si="4"/>
        <v>8</v>
      </c>
      <c r="AJ9" s="2">
        <v>37043</v>
      </c>
      <c r="AL9" s="5"/>
      <c r="AM9" s="6"/>
      <c r="AN9" s="8"/>
    </row>
    <row r="10" spans="1:41" x14ac:dyDescent="0.5">
      <c r="A10">
        <v>9</v>
      </c>
      <c r="B10">
        <v>2.6</v>
      </c>
      <c r="C10">
        <v>2.5</v>
      </c>
      <c r="D10">
        <v>2.8</v>
      </c>
      <c r="E10">
        <v>2.7</v>
      </c>
      <c r="F10">
        <v>2.7</v>
      </c>
      <c r="G10">
        <v>2.4</v>
      </c>
      <c r="H10">
        <v>2.7</v>
      </c>
      <c r="I10">
        <v>2.9</v>
      </c>
      <c r="J10">
        <v>2.5</v>
      </c>
      <c r="K10">
        <v>3.1</v>
      </c>
      <c r="L10">
        <v>2.7</v>
      </c>
      <c r="M10">
        <v>2.9</v>
      </c>
      <c r="N10">
        <v>2.8</v>
      </c>
      <c r="O10">
        <v>2.9</v>
      </c>
      <c r="P10">
        <v>3.1</v>
      </c>
      <c r="Q10">
        <v>2.6</v>
      </c>
      <c r="R10">
        <v>2.5</v>
      </c>
      <c r="S10">
        <v>2.6</v>
      </c>
      <c r="T10">
        <v>2.7020111500000001</v>
      </c>
      <c r="U10">
        <v>2.7</v>
      </c>
      <c r="V10">
        <v>2.8</v>
      </c>
      <c r="W10">
        <v>2.1</v>
      </c>
      <c r="X10">
        <v>3</v>
      </c>
      <c r="Y10">
        <v>2.6</v>
      </c>
      <c r="Z10">
        <v>2.7</v>
      </c>
      <c r="AA10" s="1">
        <v>1.74</v>
      </c>
      <c r="AB10">
        <f t="shared" si="0"/>
        <v>2.7040804459999999</v>
      </c>
      <c r="AC10">
        <f t="shared" si="1"/>
        <v>-0.96408044599999987</v>
      </c>
      <c r="AD10">
        <f t="shared" si="2"/>
        <v>-0.96408044599999987</v>
      </c>
      <c r="AE10">
        <f t="shared" si="3"/>
        <v>0.92945110635955863</v>
      </c>
      <c r="AF10">
        <f t="shared" si="4"/>
        <v>9</v>
      </c>
      <c r="AJ10" s="2">
        <v>37135</v>
      </c>
      <c r="AL10" s="5"/>
      <c r="AM10" s="6"/>
      <c r="AN10" s="8"/>
    </row>
    <row r="11" spans="1:41" x14ac:dyDescent="0.5">
      <c r="A11">
        <v>10</v>
      </c>
      <c r="B11">
        <v>2.5</v>
      </c>
      <c r="C11">
        <v>2.4</v>
      </c>
      <c r="D11">
        <v>2.5</v>
      </c>
      <c r="E11">
        <v>2.2999999999999998</v>
      </c>
      <c r="F11">
        <v>2.1</v>
      </c>
      <c r="G11">
        <v>2.2000000000000002</v>
      </c>
      <c r="H11">
        <v>2.5</v>
      </c>
      <c r="I11">
        <v>2.377489373</v>
      </c>
      <c r="J11">
        <v>2.2219857009999999</v>
      </c>
      <c r="K11">
        <v>2.4</v>
      </c>
      <c r="L11">
        <v>2.4</v>
      </c>
      <c r="M11">
        <v>2.5</v>
      </c>
      <c r="N11">
        <v>2.2000000000000002</v>
      </c>
      <c r="O11">
        <v>2.9</v>
      </c>
      <c r="P11">
        <v>2.8</v>
      </c>
      <c r="Q11">
        <v>2.2999999999999998</v>
      </c>
      <c r="R11">
        <v>2.5</v>
      </c>
      <c r="S11">
        <v>2.1</v>
      </c>
      <c r="T11">
        <v>1.8</v>
      </c>
      <c r="U11">
        <v>2.7</v>
      </c>
      <c r="V11">
        <v>2.5</v>
      </c>
      <c r="W11">
        <v>2.2000000000000002</v>
      </c>
      <c r="X11">
        <v>2.6</v>
      </c>
      <c r="Y11">
        <v>1.1000000000000001</v>
      </c>
      <c r="Z11">
        <v>2.3402716720000001</v>
      </c>
      <c r="AA11" s="1">
        <v>1.24</v>
      </c>
      <c r="AB11">
        <f t="shared" si="0"/>
        <v>2.3375898698399999</v>
      </c>
      <c r="AC11">
        <f t="shared" si="1"/>
        <v>-1.09758986984</v>
      </c>
      <c r="AD11">
        <f t="shared" si="2"/>
        <v>-1.09758986984</v>
      </c>
      <c r="AE11">
        <f t="shared" si="3"/>
        <v>1.2047035223753881</v>
      </c>
      <c r="AF11">
        <f t="shared" si="4"/>
        <v>10</v>
      </c>
      <c r="AJ11" s="2">
        <v>37226</v>
      </c>
      <c r="AL11" s="5"/>
      <c r="AM11" s="6"/>
      <c r="AN11" s="8"/>
    </row>
    <row r="12" spans="1:41" x14ac:dyDescent="0.5">
      <c r="A12">
        <v>11</v>
      </c>
      <c r="B12">
        <v>1.2</v>
      </c>
      <c r="C12">
        <v>1.9862984100000001</v>
      </c>
      <c r="D12">
        <v>2</v>
      </c>
      <c r="E12">
        <v>1.9399835700000001</v>
      </c>
      <c r="F12">
        <v>1.4</v>
      </c>
      <c r="G12">
        <v>1.5</v>
      </c>
      <c r="H12">
        <v>2.2000000000000002</v>
      </c>
      <c r="I12">
        <v>1.969990833</v>
      </c>
      <c r="J12">
        <v>1.8938871719999999</v>
      </c>
      <c r="K12">
        <v>1.5</v>
      </c>
      <c r="L12">
        <v>1.4</v>
      </c>
      <c r="M12">
        <v>2.5</v>
      </c>
      <c r="N12">
        <v>1.9</v>
      </c>
      <c r="O12">
        <v>2.2999999999999998</v>
      </c>
      <c r="P12">
        <v>1.8</v>
      </c>
      <c r="Q12">
        <v>2</v>
      </c>
      <c r="R12">
        <v>1.9</v>
      </c>
      <c r="S12">
        <v>1.84154134</v>
      </c>
      <c r="T12">
        <v>1.946458357</v>
      </c>
      <c r="U12">
        <v>2.2999999999999998</v>
      </c>
      <c r="V12">
        <v>2.2999999999999998</v>
      </c>
      <c r="W12">
        <v>2.2999999999999998</v>
      </c>
      <c r="X12">
        <v>2.5</v>
      </c>
      <c r="Y12">
        <v>2</v>
      </c>
      <c r="Z12">
        <v>2.2999999999999998</v>
      </c>
      <c r="AA12" s="1">
        <v>0.47</v>
      </c>
      <c r="AB12">
        <f t="shared" si="0"/>
        <v>1.9551263872799993</v>
      </c>
      <c r="AC12">
        <f t="shared" si="1"/>
        <v>-1.4851263872799993</v>
      </c>
      <c r="AD12">
        <f t="shared" si="2"/>
        <v>-1.4851263872799993</v>
      </c>
      <c r="AE12">
        <f t="shared" si="3"/>
        <v>2.2056003861953428</v>
      </c>
      <c r="AF12">
        <f t="shared" si="4"/>
        <v>11</v>
      </c>
      <c r="AJ12" s="2">
        <v>37316</v>
      </c>
      <c r="AL12" s="5"/>
      <c r="AM12" s="6"/>
      <c r="AN12" s="8"/>
    </row>
    <row r="13" spans="1:41" x14ac:dyDescent="0.5">
      <c r="A13">
        <v>12</v>
      </c>
      <c r="B13">
        <v>1.2</v>
      </c>
      <c r="C13">
        <v>1.5</v>
      </c>
      <c r="D13">
        <v>1.3</v>
      </c>
      <c r="E13">
        <v>1.3</v>
      </c>
      <c r="F13">
        <v>0.8</v>
      </c>
      <c r="G13">
        <v>1.0450757399999999</v>
      </c>
      <c r="H13">
        <v>1.75</v>
      </c>
      <c r="I13">
        <v>1.233776344</v>
      </c>
      <c r="J13">
        <v>1.192151057</v>
      </c>
      <c r="K13">
        <v>0.4</v>
      </c>
      <c r="L13">
        <v>1</v>
      </c>
      <c r="M13">
        <v>1.3</v>
      </c>
      <c r="N13">
        <v>1.1000000000000001</v>
      </c>
      <c r="O13">
        <v>2</v>
      </c>
      <c r="P13">
        <v>1</v>
      </c>
      <c r="Q13">
        <v>0.9</v>
      </c>
      <c r="R13">
        <v>0.7</v>
      </c>
      <c r="S13">
        <v>1.5</v>
      </c>
      <c r="T13">
        <v>1.2319844339999999</v>
      </c>
      <c r="U13">
        <v>1.5</v>
      </c>
      <c r="V13">
        <v>1.3629827880000001</v>
      </c>
      <c r="W13">
        <v>2</v>
      </c>
      <c r="X13">
        <v>1.4</v>
      </c>
      <c r="Y13">
        <v>1</v>
      </c>
      <c r="Z13">
        <v>1</v>
      </c>
      <c r="AA13" s="1">
        <v>0.97</v>
      </c>
      <c r="AB13">
        <f t="shared" si="0"/>
        <v>1.22863881452</v>
      </c>
      <c r="AC13">
        <f t="shared" si="1"/>
        <v>-0.25863881452000004</v>
      </c>
      <c r="AD13">
        <f t="shared" si="2"/>
        <v>-0.25863881452000004</v>
      </c>
      <c r="AE13">
        <f t="shared" si="3"/>
        <v>6.6894036376310986E-2</v>
      </c>
      <c r="AF13">
        <f t="shared" si="4"/>
        <v>12</v>
      </c>
      <c r="AJ13" s="2">
        <v>37408</v>
      </c>
      <c r="AL13" s="5"/>
      <c r="AM13" s="6"/>
      <c r="AN13" s="8"/>
    </row>
    <row r="14" spans="1:41" x14ac:dyDescent="0.5">
      <c r="A14">
        <v>13</v>
      </c>
      <c r="B14">
        <v>1.2</v>
      </c>
      <c r="C14">
        <v>2</v>
      </c>
      <c r="D14">
        <v>1.8</v>
      </c>
      <c r="E14">
        <v>1.4</v>
      </c>
      <c r="F14">
        <v>1.4729177339999999</v>
      </c>
      <c r="G14">
        <v>1.5</v>
      </c>
      <c r="H14">
        <v>2.1</v>
      </c>
      <c r="I14">
        <v>1.4</v>
      </c>
      <c r="J14">
        <v>2.2000000000000002</v>
      </c>
      <c r="K14">
        <v>0.98554275700000005</v>
      </c>
      <c r="L14">
        <v>0.9</v>
      </c>
      <c r="M14">
        <v>1.1000000000000001</v>
      </c>
      <c r="N14">
        <v>1.1000000000000001</v>
      </c>
      <c r="O14">
        <v>2.2000000000000002</v>
      </c>
      <c r="P14">
        <v>1.3</v>
      </c>
      <c r="Q14">
        <v>1.5</v>
      </c>
      <c r="R14">
        <v>1.6</v>
      </c>
      <c r="S14">
        <v>2.1</v>
      </c>
      <c r="T14">
        <v>1</v>
      </c>
      <c r="U14">
        <v>1.2</v>
      </c>
      <c r="V14">
        <v>1.9</v>
      </c>
      <c r="W14">
        <v>1.6</v>
      </c>
      <c r="X14">
        <v>1.7</v>
      </c>
      <c r="Y14">
        <v>2.4</v>
      </c>
      <c r="Z14">
        <v>1.5</v>
      </c>
      <c r="AA14" s="1">
        <v>1.1599999999999999</v>
      </c>
      <c r="AB14">
        <f t="shared" si="0"/>
        <v>1.5663384196400003</v>
      </c>
      <c r="AC14">
        <f t="shared" si="1"/>
        <v>-0.40633841964000039</v>
      </c>
      <c r="AD14">
        <f t="shared" si="2"/>
        <v>-0.40633841964000039</v>
      </c>
      <c r="AE14">
        <f t="shared" si="3"/>
        <v>0.16511091127553307</v>
      </c>
      <c r="AF14">
        <f t="shared" si="4"/>
        <v>13</v>
      </c>
      <c r="AJ14" s="2">
        <v>37500</v>
      </c>
      <c r="AL14" s="5"/>
      <c r="AM14" s="6"/>
      <c r="AN14" s="8"/>
    </row>
    <row r="15" spans="1:41" x14ac:dyDescent="0.5">
      <c r="A15">
        <v>14</v>
      </c>
      <c r="B15">
        <v>2.5</v>
      </c>
      <c r="C15">
        <v>2.2000000000000002</v>
      </c>
      <c r="D15">
        <v>1.9</v>
      </c>
      <c r="E15">
        <v>2.7</v>
      </c>
      <c r="F15">
        <v>1.8</v>
      </c>
      <c r="G15">
        <v>3.2</v>
      </c>
      <c r="H15">
        <v>2.2000000000000002</v>
      </c>
      <c r="I15">
        <v>2.2999999999999998</v>
      </c>
      <c r="J15">
        <v>2.6705947779999999</v>
      </c>
      <c r="K15">
        <v>2.2000000000000002</v>
      </c>
      <c r="L15">
        <v>3</v>
      </c>
      <c r="M15">
        <v>2.6</v>
      </c>
      <c r="N15">
        <v>2.2999999999999998</v>
      </c>
      <c r="O15">
        <v>2.2000000000000002</v>
      </c>
      <c r="P15">
        <v>2</v>
      </c>
      <c r="Q15">
        <v>3</v>
      </c>
      <c r="R15">
        <v>2.6</v>
      </c>
      <c r="S15">
        <v>2</v>
      </c>
      <c r="T15">
        <v>2.2000000000000002</v>
      </c>
      <c r="U15">
        <v>2.2000000000000002</v>
      </c>
      <c r="V15">
        <v>2.6</v>
      </c>
      <c r="W15">
        <v>2.2000000000000002</v>
      </c>
      <c r="X15">
        <v>2.2000000000000002</v>
      </c>
      <c r="Y15">
        <v>2.5</v>
      </c>
      <c r="Z15">
        <v>1.9</v>
      </c>
      <c r="AA15" s="1">
        <v>1.05</v>
      </c>
      <c r="AB15">
        <f t="shared" si="0"/>
        <v>2.3668237911200007</v>
      </c>
      <c r="AC15">
        <f t="shared" si="1"/>
        <v>-1.3168237911200007</v>
      </c>
      <c r="AD15">
        <f t="shared" si="2"/>
        <v>-1.3168237911200007</v>
      </c>
      <c r="AE15">
        <f t="shared" si="3"/>
        <v>1.7340248968596512</v>
      </c>
      <c r="AF15">
        <f t="shared" si="4"/>
        <v>14</v>
      </c>
      <c r="AJ15" s="2">
        <v>37591</v>
      </c>
      <c r="AL15" s="5"/>
      <c r="AM15" s="6"/>
      <c r="AN15" s="8"/>
    </row>
    <row r="16" spans="1:41" x14ac:dyDescent="0.5">
      <c r="A16">
        <v>15</v>
      </c>
      <c r="B16">
        <v>2.5034631319999998</v>
      </c>
      <c r="C16">
        <v>2.5</v>
      </c>
      <c r="D16">
        <v>2.2828828990000001</v>
      </c>
      <c r="E16">
        <v>3.2</v>
      </c>
      <c r="F16">
        <v>2.2000000000000002</v>
      </c>
      <c r="G16">
        <v>2.8176218309999999</v>
      </c>
      <c r="H16">
        <v>2.5</v>
      </c>
      <c r="I16">
        <v>2.519643834</v>
      </c>
      <c r="J16">
        <v>2.695677356</v>
      </c>
      <c r="K16">
        <v>2.2999999999999998</v>
      </c>
      <c r="L16">
        <v>2.7</v>
      </c>
      <c r="M16">
        <v>2.7</v>
      </c>
      <c r="N16">
        <v>2.7</v>
      </c>
      <c r="O16">
        <v>1.7</v>
      </c>
      <c r="P16">
        <v>2.8</v>
      </c>
      <c r="Q16">
        <v>2.6</v>
      </c>
      <c r="R16">
        <v>2.6</v>
      </c>
      <c r="S16">
        <v>2.4</v>
      </c>
      <c r="T16">
        <v>2.9</v>
      </c>
      <c r="U16">
        <v>2.2000000000000002</v>
      </c>
      <c r="V16">
        <v>3.2</v>
      </c>
      <c r="W16">
        <v>2</v>
      </c>
      <c r="X16">
        <v>2.5</v>
      </c>
      <c r="Y16">
        <v>2.9</v>
      </c>
      <c r="Z16">
        <v>2</v>
      </c>
      <c r="AA16" s="1">
        <v>0.83</v>
      </c>
      <c r="AB16">
        <f t="shared" si="0"/>
        <v>2.5367715620800002</v>
      </c>
      <c r="AC16">
        <f t="shared" si="1"/>
        <v>-1.7067715620800001</v>
      </c>
      <c r="AD16">
        <f t="shared" si="2"/>
        <v>-1.7067715620800001</v>
      </c>
      <c r="AE16">
        <f t="shared" si="3"/>
        <v>2.9130691651250036</v>
      </c>
      <c r="AF16">
        <f t="shared" si="4"/>
        <v>15</v>
      </c>
      <c r="AJ16" s="2">
        <v>37681</v>
      </c>
      <c r="AL16" s="5"/>
      <c r="AM16" s="6"/>
      <c r="AN16" s="8"/>
    </row>
    <row r="17" spans="1:40" x14ac:dyDescent="0.5">
      <c r="A17">
        <v>16</v>
      </c>
      <c r="B17">
        <v>1.4</v>
      </c>
      <c r="C17">
        <v>1.2</v>
      </c>
      <c r="D17">
        <v>1.7</v>
      </c>
      <c r="E17">
        <v>1.4</v>
      </c>
      <c r="F17">
        <v>2.4</v>
      </c>
      <c r="G17">
        <v>1.9</v>
      </c>
      <c r="H17">
        <v>2</v>
      </c>
      <c r="I17">
        <v>1.1000000000000001</v>
      </c>
      <c r="J17">
        <v>1.8</v>
      </c>
      <c r="K17">
        <v>1.5</v>
      </c>
      <c r="L17">
        <v>0.15</v>
      </c>
      <c r="M17">
        <v>1.3</v>
      </c>
      <c r="N17">
        <v>1.5</v>
      </c>
      <c r="O17">
        <v>1.5</v>
      </c>
      <c r="P17">
        <v>1.4</v>
      </c>
      <c r="Q17">
        <v>1.562628541</v>
      </c>
      <c r="R17">
        <v>1.7</v>
      </c>
      <c r="S17">
        <v>1.6</v>
      </c>
      <c r="T17">
        <v>1.6</v>
      </c>
      <c r="U17">
        <v>0.7</v>
      </c>
      <c r="V17">
        <v>2</v>
      </c>
      <c r="W17">
        <v>1.6</v>
      </c>
      <c r="X17">
        <v>1.9</v>
      </c>
      <c r="Y17">
        <v>2</v>
      </c>
      <c r="Z17">
        <v>2</v>
      </c>
      <c r="AA17" s="1">
        <v>0.35</v>
      </c>
      <c r="AB17">
        <f t="shared" si="0"/>
        <v>1.5565051416399998</v>
      </c>
      <c r="AC17">
        <f t="shared" si="1"/>
        <v>-1.2065051416399997</v>
      </c>
      <c r="AD17">
        <f t="shared" si="2"/>
        <v>-1.2065051416399997</v>
      </c>
      <c r="AE17">
        <f t="shared" si="3"/>
        <v>1.4556546568037556</v>
      </c>
      <c r="AF17">
        <f t="shared" si="4"/>
        <v>16</v>
      </c>
      <c r="AJ17" s="2">
        <v>37773</v>
      </c>
      <c r="AL17" s="5"/>
      <c r="AM17" s="6"/>
      <c r="AN17" s="8"/>
    </row>
    <row r="18" spans="1:40" x14ac:dyDescent="0.5">
      <c r="A18">
        <v>17</v>
      </c>
      <c r="B18">
        <v>1.4</v>
      </c>
      <c r="C18">
        <v>1.3736341759999999</v>
      </c>
      <c r="D18">
        <v>1.6</v>
      </c>
      <c r="E18">
        <v>1.6</v>
      </c>
      <c r="F18">
        <v>1.8</v>
      </c>
      <c r="G18">
        <v>1.6</v>
      </c>
      <c r="H18">
        <v>2.25</v>
      </c>
      <c r="I18">
        <v>1.2</v>
      </c>
      <c r="J18">
        <v>1.5</v>
      </c>
      <c r="K18">
        <v>1.6</v>
      </c>
      <c r="L18">
        <v>0.6</v>
      </c>
      <c r="M18">
        <v>1.488611715</v>
      </c>
      <c r="N18">
        <v>1.4</v>
      </c>
      <c r="O18">
        <v>1.8</v>
      </c>
      <c r="P18">
        <v>1.8</v>
      </c>
      <c r="Q18">
        <v>1.1000000000000001</v>
      </c>
      <c r="R18">
        <v>1.1000000000000001</v>
      </c>
      <c r="S18">
        <v>1.4960490280000001</v>
      </c>
      <c r="T18">
        <v>1.3</v>
      </c>
      <c r="U18">
        <v>1.4</v>
      </c>
      <c r="V18">
        <v>1.5</v>
      </c>
      <c r="W18">
        <v>1.2</v>
      </c>
      <c r="X18">
        <v>1.7</v>
      </c>
      <c r="Y18">
        <v>1.7</v>
      </c>
      <c r="Z18">
        <v>1.5</v>
      </c>
      <c r="AA18" s="1">
        <v>0.51</v>
      </c>
      <c r="AB18">
        <f t="shared" si="0"/>
        <v>1.4803317967600003</v>
      </c>
      <c r="AC18">
        <f t="shared" si="1"/>
        <v>-0.97033179676000025</v>
      </c>
      <c r="AD18">
        <f t="shared" si="2"/>
        <v>-0.97033179676000025</v>
      </c>
      <c r="AE18">
        <f t="shared" si="3"/>
        <v>0.94154379580349046</v>
      </c>
      <c r="AF18">
        <f t="shared" si="4"/>
        <v>17</v>
      </c>
      <c r="AJ18" s="2">
        <v>37865</v>
      </c>
      <c r="AL18" s="5"/>
      <c r="AM18" s="6"/>
      <c r="AN18" s="8"/>
    </row>
    <row r="19" spans="1:40" x14ac:dyDescent="0.5">
      <c r="A19">
        <v>18</v>
      </c>
      <c r="B19">
        <v>1.2360510170000001</v>
      </c>
      <c r="C19">
        <v>1.188384028</v>
      </c>
      <c r="D19">
        <v>0.8</v>
      </c>
      <c r="E19">
        <v>0.9</v>
      </c>
      <c r="F19">
        <v>1.5</v>
      </c>
      <c r="G19">
        <v>1.4</v>
      </c>
      <c r="H19">
        <v>1.8338786460000001</v>
      </c>
      <c r="I19">
        <v>1.4</v>
      </c>
      <c r="J19">
        <v>0.8</v>
      </c>
      <c r="K19">
        <v>1.7</v>
      </c>
      <c r="L19">
        <v>0.75</v>
      </c>
      <c r="M19">
        <v>1.1000000000000001</v>
      </c>
      <c r="N19">
        <v>0.8</v>
      </c>
      <c r="O19">
        <v>1.400588798</v>
      </c>
      <c r="P19">
        <v>1.6</v>
      </c>
      <c r="Q19">
        <v>1.188652762</v>
      </c>
      <c r="R19">
        <v>1.2189341170000001</v>
      </c>
      <c r="S19">
        <v>1</v>
      </c>
      <c r="T19">
        <v>1.1000000000000001</v>
      </c>
      <c r="U19">
        <v>1.5</v>
      </c>
      <c r="V19">
        <v>1.2</v>
      </c>
      <c r="W19">
        <v>1.1000000000000001</v>
      </c>
      <c r="X19">
        <v>1.4</v>
      </c>
      <c r="Y19">
        <v>1.98</v>
      </c>
      <c r="Z19">
        <v>1.2</v>
      </c>
      <c r="AA19" s="1">
        <v>1.19</v>
      </c>
      <c r="AB19">
        <f t="shared" si="0"/>
        <v>1.2518595747200001</v>
      </c>
      <c r="AC19">
        <f t="shared" si="1"/>
        <v>-6.1859574720000143E-2</v>
      </c>
      <c r="AD19">
        <f t="shared" si="2"/>
        <v>-6.1859574720000143E-2</v>
      </c>
      <c r="AE19">
        <f t="shared" si="3"/>
        <v>3.826606984539281E-3</v>
      </c>
      <c r="AF19">
        <f t="shared" si="4"/>
        <v>18</v>
      </c>
      <c r="AJ19" s="2">
        <v>37956</v>
      </c>
      <c r="AL19" s="5"/>
      <c r="AM19" s="6"/>
      <c r="AN19" s="8"/>
    </row>
    <row r="20" spans="1:40" x14ac:dyDescent="0.5">
      <c r="A20">
        <v>19</v>
      </c>
      <c r="B20">
        <v>1.2636918260000001</v>
      </c>
      <c r="C20">
        <v>1</v>
      </c>
      <c r="D20">
        <v>1.0870213040000001</v>
      </c>
      <c r="E20">
        <v>1.1377504030000001</v>
      </c>
      <c r="F20">
        <v>1.34242963</v>
      </c>
      <c r="G20">
        <v>1.333170454</v>
      </c>
      <c r="H20">
        <v>1.5</v>
      </c>
      <c r="I20">
        <v>0.6</v>
      </c>
      <c r="J20">
        <v>2.2000000000000002</v>
      </c>
      <c r="K20">
        <v>1.6</v>
      </c>
      <c r="L20">
        <v>0.8</v>
      </c>
      <c r="M20">
        <v>1</v>
      </c>
      <c r="N20">
        <v>1.194438216</v>
      </c>
      <c r="O20">
        <v>1.2</v>
      </c>
      <c r="P20">
        <v>1</v>
      </c>
      <c r="Q20">
        <v>0.9</v>
      </c>
      <c r="R20">
        <v>1.4850000000000001</v>
      </c>
      <c r="S20">
        <v>1.2054786280000001</v>
      </c>
      <c r="T20">
        <v>0.6</v>
      </c>
      <c r="U20">
        <v>2</v>
      </c>
      <c r="V20">
        <v>1.2</v>
      </c>
      <c r="W20">
        <v>0.8</v>
      </c>
      <c r="X20">
        <v>2.1</v>
      </c>
      <c r="Y20">
        <v>1.5</v>
      </c>
      <c r="Z20">
        <v>1.3</v>
      </c>
      <c r="AA20" s="1">
        <v>1.77</v>
      </c>
      <c r="AB20">
        <f t="shared" si="0"/>
        <v>1.2539592184400001</v>
      </c>
      <c r="AC20">
        <f t="shared" si="1"/>
        <v>0.51604078155999988</v>
      </c>
      <c r="AD20">
        <f t="shared" si="2"/>
        <v>0.51604078155999988</v>
      </c>
      <c r="AE20">
        <f t="shared" si="3"/>
        <v>0.26629808823305551</v>
      </c>
      <c r="AF20">
        <f t="shared" si="4"/>
        <v>19</v>
      </c>
      <c r="AJ20" s="2">
        <v>38047</v>
      </c>
      <c r="AL20" s="5"/>
      <c r="AM20" s="6"/>
      <c r="AN20" s="8"/>
    </row>
    <row r="21" spans="1:40" s="1" customFormat="1" x14ac:dyDescent="0.5">
      <c r="A21" s="1">
        <v>20</v>
      </c>
      <c r="B21" s="1">
        <v>1.5</v>
      </c>
      <c r="C21" s="1">
        <v>1.4530440090000001</v>
      </c>
      <c r="D21" s="1">
        <v>2.2000000000000002</v>
      </c>
      <c r="E21" s="1">
        <v>1.5</v>
      </c>
      <c r="F21" s="1">
        <v>1.8</v>
      </c>
      <c r="G21" s="1">
        <v>1</v>
      </c>
      <c r="H21" s="1">
        <v>1.75</v>
      </c>
      <c r="I21" s="1">
        <v>1.5</v>
      </c>
      <c r="J21" s="1">
        <v>1.3</v>
      </c>
      <c r="K21" s="1">
        <v>1.8</v>
      </c>
      <c r="L21" s="1">
        <v>1.5</v>
      </c>
      <c r="M21" s="1">
        <v>1.5</v>
      </c>
      <c r="N21" s="1">
        <v>1.6</v>
      </c>
      <c r="O21" s="1">
        <v>1</v>
      </c>
      <c r="P21" s="1">
        <v>1.5</v>
      </c>
      <c r="Q21" s="1">
        <v>1.1000000000000001</v>
      </c>
      <c r="R21" s="1">
        <v>1.6</v>
      </c>
      <c r="S21" s="1">
        <v>1.4</v>
      </c>
      <c r="T21" s="1">
        <v>1.4</v>
      </c>
      <c r="U21" s="1">
        <v>1.5</v>
      </c>
      <c r="V21" s="1">
        <v>1.3</v>
      </c>
      <c r="W21" s="1">
        <v>1.5</v>
      </c>
      <c r="X21" s="1">
        <v>1.8</v>
      </c>
      <c r="Y21" s="1">
        <v>2</v>
      </c>
      <c r="Z21" s="1">
        <v>1.9</v>
      </c>
      <c r="AA21" s="1">
        <v>2.2400000000000002</v>
      </c>
      <c r="AB21" s="1">
        <f t="shared" si="0"/>
        <v>1.5361217603600001</v>
      </c>
      <c r="AC21" s="1">
        <f t="shared" si="1"/>
        <v>0.70387823964000007</v>
      </c>
      <c r="AD21" s="1">
        <f t="shared" si="2"/>
        <v>0.70387823964000007</v>
      </c>
      <c r="AE21" s="1">
        <f t="shared" si="3"/>
        <v>0.49544457623870536</v>
      </c>
      <c r="AF21" s="1">
        <f t="shared" si="4"/>
        <v>20</v>
      </c>
      <c r="AG21" s="1" t="s">
        <v>28</v>
      </c>
      <c r="AH21" s="1" t="s">
        <v>29</v>
      </c>
      <c r="AJ21" s="3">
        <v>38139</v>
      </c>
      <c r="AL21" s="5"/>
      <c r="AM21" s="6"/>
      <c r="AN21" s="8"/>
    </row>
    <row r="22" spans="1:40" x14ac:dyDescent="0.5">
      <c r="A22">
        <v>21</v>
      </c>
      <c r="B22">
        <v>1.5</v>
      </c>
      <c r="C22">
        <v>2.2000000000000002</v>
      </c>
      <c r="D22">
        <v>2.1464007340000002</v>
      </c>
      <c r="E22">
        <v>2.1</v>
      </c>
      <c r="F22">
        <v>2.0127526910000002</v>
      </c>
      <c r="G22">
        <v>2.2000000000000002</v>
      </c>
      <c r="H22">
        <v>2.25</v>
      </c>
      <c r="I22">
        <v>1.8</v>
      </c>
      <c r="J22">
        <v>2</v>
      </c>
      <c r="K22">
        <v>1.8</v>
      </c>
      <c r="L22">
        <v>1.9</v>
      </c>
      <c r="M22">
        <v>1.8</v>
      </c>
      <c r="N22">
        <v>2</v>
      </c>
      <c r="O22">
        <v>1.634932914</v>
      </c>
      <c r="P22">
        <v>1.932865761</v>
      </c>
      <c r="Q22">
        <v>1.7</v>
      </c>
      <c r="R22">
        <v>2</v>
      </c>
      <c r="S22">
        <v>1.9008116180000001</v>
      </c>
      <c r="T22">
        <v>1.9155977790000001</v>
      </c>
      <c r="U22">
        <v>2</v>
      </c>
      <c r="V22">
        <v>1.6</v>
      </c>
      <c r="W22">
        <v>1.9</v>
      </c>
      <c r="X22">
        <v>1.7</v>
      </c>
      <c r="Y22">
        <v>2.2999999999999998</v>
      </c>
      <c r="Z22">
        <v>2.1</v>
      </c>
      <c r="AA22" s="1">
        <v>2.16</v>
      </c>
      <c r="AB22">
        <f t="shared" si="0"/>
        <v>1.9357344598799999</v>
      </c>
      <c r="AC22">
        <f t="shared" si="1"/>
        <v>0.22426554012000022</v>
      </c>
      <c r="AD22">
        <f t="shared" si="2"/>
        <v>0.22426554012000022</v>
      </c>
      <c r="AE22">
        <f t="shared" si="3"/>
        <v>5.029503248531543E-2</v>
      </c>
      <c r="AF22">
        <f t="shared" si="4"/>
        <v>21</v>
      </c>
      <c r="AG22">
        <f>AA22-AB22</f>
        <v>0.22426554012000022</v>
      </c>
      <c r="AH22">
        <f>AG22^2</f>
        <v>5.029503248531543E-2</v>
      </c>
      <c r="AJ22" s="2">
        <v>38231</v>
      </c>
      <c r="AL22" s="5"/>
      <c r="AM22" s="6"/>
      <c r="AN22" s="8"/>
    </row>
    <row r="23" spans="1:40" x14ac:dyDescent="0.5">
      <c r="A23">
        <v>22</v>
      </c>
      <c r="B23">
        <v>1.8</v>
      </c>
      <c r="C23">
        <v>2.5</v>
      </c>
      <c r="D23">
        <v>2.2000000000000002</v>
      </c>
      <c r="E23">
        <v>2.1</v>
      </c>
      <c r="F23">
        <v>2.5</v>
      </c>
      <c r="G23">
        <v>2</v>
      </c>
      <c r="H23">
        <v>2.5</v>
      </c>
      <c r="I23">
        <v>1.8</v>
      </c>
      <c r="J23">
        <v>1.3</v>
      </c>
      <c r="K23">
        <v>1.8</v>
      </c>
      <c r="L23">
        <v>2</v>
      </c>
      <c r="M23">
        <v>1.9</v>
      </c>
      <c r="N23">
        <v>1.5</v>
      </c>
      <c r="O23">
        <v>2.4</v>
      </c>
      <c r="P23">
        <v>2</v>
      </c>
      <c r="Q23">
        <v>1.8</v>
      </c>
      <c r="R23">
        <v>2</v>
      </c>
      <c r="S23">
        <v>1.7</v>
      </c>
      <c r="T23">
        <v>1.4</v>
      </c>
      <c r="U23">
        <v>1.9</v>
      </c>
      <c r="V23">
        <v>1.7</v>
      </c>
      <c r="W23">
        <v>2.2000000000000002</v>
      </c>
      <c r="X23">
        <v>2.1</v>
      </c>
      <c r="Y23">
        <v>1.8</v>
      </c>
      <c r="Z23">
        <v>1.9</v>
      </c>
      <c r="AA23" s="1">
        <v>1.76</v>
      </c>
      <c r="AB23">
        <f t="shared" si="0"/>
        <v>1.952</v>
      </c>
      <c r="AC23">
        <f t="shared" si="1"/>
        <v>-0.19199999999999995</v>
      </c>
      <c r="AD23">
        <f t="shared" si="2"/>
        <v>-0.19199999999999995</v>
      </c>
      <c r="AE23">
        <f t="shared" si="3"/>
        <v>3.686399999999998E-2</v>
      </c>
      <c r="AF23">
        <f t="shared" si="4"/>
        <v>22</v>
      </c>
      <c r="AG23">
        <f t="shared" ref="AG23:AG60" si="5">AA23-AB23</f>
        <v>-0.19199999999999995</v>
      </c>
      <c r="AH23">
        <f t="shared" ref="AH23:AH60" si="6">AG23^2</f>
        <v>3.686399999999998E-2</v>
      </c>
      <c r="AJ23" s="2">
        <v>38322</v>
      </c>
      <c r="AL23" s="5"/>
      <c r="AM23" s="6"/>
      <c r="AN23" s="8"/>
    </row>
    <row r="24" spans="1:40" x14ac:dyDescent="0.5">
      <c r="A24">
        <v>23</v>
      </c>
      <c r="B24">
        <v>2.0808054330000001</v>
      </c>
      <c r="C24">
        <v>2.3236333500000002</v>
      </c>
      <c r="D24">
        <v>2.1547353450000002</v>
      </c>
      <c r="E24">
        <v>2.2000000000000002</v>
      </c>
      <c r="F24">
        <v>2.2315596599999998</v>
      </c>
      <c r="G24">
        <v>2.2000000000000002</v>
      </c>
      <c r="H24">
        <v>2.2999999999999998</v>
      </c>
      <c r="I24">
        <v>1.2</v>
      </c>
      <c r="J24">
        <v>2.5</v>
      </c>
      <c r="K24">
        <v>2.2000000000000002</v>
      </c>
      <c r="L24">
        <v>1.9</v>
      </c>
      <c r="M24">
        <v>2.2999999999999998</v>
      </c>
      <c r="N24">
        <v>1.7</v>
      </c>
      <c r="O24">
        <v>2</v>
      </c>
      <c r="P24">
        <v>2.1</v>
      </c>
      <c r="Q24">
        <v>1.7</v>
      </c>
      <c r="R24">
        <v>2</v>
      </c>
      <c r="S24">
        <v>2.1</v>
      </c>
      <c r="T24">
        <v>2</v>
      </c>
      <c r="U24">
        <v>2.5</v>
      </c>
      <c r="V24">
        <v>1.9</v>
      </c>
      <c r="W24">
        <v>2</v>
      </c>
      <c r="X24">
        <v>2.1</v>
      </c>
      <c r="Y24">
        <v>2.4</v>
      </c>
      <c r="Z24">
        <v>2.2000000000000002</v>
      </c>
      <c r="AA24" s="1">
        <v>1.47</v>
      </c>
      <c r="AB24">
        <f t="shared" si="0"/>
        <v>2.09162935152</v>
      </c>
      <c r="AC24">
        <f t="shared" si="1"/>
        <v>-0.62162935151999998</v>
      </c>
      <c r="AD24">
        <f t="shared" si="2"/>
        <v>-0.62162935151999998</v>
      </c>
      <c r="AE24">
        <f t="shared" si="3"/>
        <v>0.38642305067117572</v>
      </c>
      <c r="AF24">
        <f t="shared" si="4"/>
        <v>23</v>
      </c>
      <c r="AG24">
        <f t="shared" si="5"/>
        <v>-0.62162935151999998</v>
      </c>
      <c r="AH24">
        <f t="shared" si="6"/>
        <v>0.38642305067117572</v>
      </c>
      <c r="AJ24" s="2">
        <v>38412</v>
      </c>
      <c r="AL24" s="5"/>
      <c r="AM24" s="6"/>
      <c r="AN24" s="8"/>
    </row>
    <row r="25" spans="1:40" x14ac:dyDescent="0.5">
      <c r="A25">
        <v>24</v>
      </c>
      <c r="B25">
        <v>2</v>
      </c>
      <c r="C25">
        <v>2.5</v>
      </c>
      <c r="D25">
        <v>2.0584187279999999</v>
      </c>
      <c r="E25">
        <v>2.4</v>
      </c>
      <c r="F25">
        <v>2.4</v>
      </c>
      <c r="G25">
        <v>1.5</v>
      </c>
      <c r="H25">
        <v>2.2999999999999998</v>
      </c>
      <c r="I25">
        <v>1.2</v>
      </c>
      <c r="J25">
        <v>1.7</v>
      </c>
      <c r="K25">
        <v>2</v>
      </c>
      <c r="L25">
        <v>2.2000000000000002</v>
      </c>
      <c r="M25">
        <v>2.5</v>
      </c>
      <c r="N25">
        <v>1.9</v>
      </c>
      <c r="O25">
        <v>1.9963291679999999</v>
      </c>
      <c r="P25">
        <v>1.8</v>
      </c>
      <c r="Q25">
        <v>1.8</v>
      </c>
      <c r="R25">
        <v>1.9</v>
      </c>
      <c r="S25">
        <v>2.2000000000000002</v>
      </c>
      <c r="T25">
        <v>2.1</v>
      </c>
      <c r="U25">
        <v>2</v>
      </c>
      <c r="V25">
        <v>1.9</v>
      </c>
      <c r="W25">
        <v>2</v>
      </c>
      <c r="X25">
        <v>2</v>
      </c>
      <c r="Y25">
        <v>2.2000000000000002</v>
      </c>
      <c r="Z25">
        <v>2.2000000000000002</v>
      </c>
      <c r="AA25" s="1">
        <v>1.62</v>
      </c>
      <c r="AB25">
        <f t="shared" si="0"/>
        <v>2.0301899158400003</v>
      </c>
      <c r="AC25">
        <f t="shared" si="1"/>
        <v>-0.4101899158400002</v>
      </c>
      <c r="AD25">
        <f t="shared" si="2"/>
        <v>-0.4101899158400002</v>
      </c>
      <c r="AE25">
        <f t="shared" si="3"/>
        <v>0.16825576705682643</v>
      </c>
      <c r="AF25">
        <f t="shared" si="4"/>
        <v>24</v>
      </c>
      <c r="AG25">
        <f t="shared" si="5"/>
        <v>-0.4101899158400002</v>
      </c>
      <c r="AH25">
        <f t="shared" si="6"/>
        <v>0.16825576705682643</v>
      </c>
      <c r="AJ25" s="2">
        <v>38504</v>
      </c>
      <c r="AL25" s="5"/>
      <c r="AM25" s="6"/>
      <c r="AN25" s="8"/>
    </row>
    <row r="26" spans="1:40" x14ac:dyDescent="0.5">
      <c r="A26">
        <v>25</v>
      </c>
      <c r="B26">
        <v>1.939979847</v>
      </c>
      <c r="C26">
        <v>2.1931676850000001</v>
      </c>
      <c r="D26">
        <v>1.947495449</v>
      </c>
      <c r="E26">
        <v>2.1</v>
      </c>
      <c r="F26">
        <v>1.8</v>
      </c>
      <c r="G26">
        <v>1.8</v>
      </c>
      <c r="H26">
        <v>2</v>
      </c>
      <c r="I26">
        <v>1.8</v>
      </c>
      <c r="J26">
        <v>2</v>
      </c>
      <c r="K26">
        <v>2</v>
      </c>
      <c r="L26">
        <v>1.9</v>
      </c>
      <c r="M26">
        <v>2.2000000000000002</v>
      </c>
      <c r="N26">
        <v>1.7</v>
      </c>
      <c r="O26">
        <v>2.4</v>
      </c>
      <c r="P26">
        <v>2.2000000000000002</v>
      </c>
      <c r="Q26">
        <v>1.9</v>
      </c>
      <c r="R26">
        <v>1.5</v>
      </c>
      <c r="S26">
        <v>1.9836989140000001</v>
      </c>
      <c r="T26">
        <v>2.1</v>
      </c>
      <c r="U26">
        <v>1.9</v>
      </c>
      <c r="V26">
        <v>1.6</v>
      </c>
      <c r="W26">
        <v>2</v>
      </c>
      <c r="X26">
        <v>1.9</v>
      </c>
      <c r="Y26">
        <v>2.2000000000000002</v>
      </c>
      <c r="Z26">
        <v>1.7</v>
      </c>
      <c r="AA26" s="1">
        <v>1.89</v>
      </c>
      <c r="AB26">
        <f t="shared" si="0"/>
        <v>1.9505736758000001</v>
      </c>
      <c r="AC26">
        <f t="shared" si="1"/>
        <v>-6.0573675800000171E-2</v>
      </c>
      <c r="AD26">
        <f t="shared" si="2"/>
        <v>-6.0573675800000171E-2</v>
      </c>
      <c r="AE26">
        <f t="shared" si="3"/>
        <v>3.6691701999235263E-3</v>
      </c>
      <c r="AF26">
        <f t="shared" si="4"/>
        <v>25</v>
      </c>
      <c r="AG26">
        <f t="shared" si="5"/>
        <v>-6.0573675800000171E-2</v>
      </c>
      <c r="AH26">
        <f t="shared" si="6"/>
        <v>3.6691701999235263E-3</v>
      </c>
      <c r="AJ26" s="2">
        <v>38596</v>
      </c>
      <c r="AL26" s="5"/>
      <c r="AM26" s="6"/>
      <c r="AN26" s="8"/>
    </row>
    <row r="27" spans="1:40" x14ac:dyDescent="0.5">
      <c r="A27">
        <v>26</v>
      </c>
      <c r="B27">
        <v>1.9</v>
      </c>
      <c r="C27">
        <v>2.4</v>
      </c>
      <c r="D27">
        <v>1.7</v>
      </c>
      <c r="E27">
        <v>2.1</v>
      </c>
      <c r="F27">
        <v>1.8</v>
      </c>
      <c r="G27">
        <v>1.9</v>
      </c>
      <c r="H27">
        <v>1.75</v>
      </c>
      <c r="I27">
        <v>1.6</v>
      </c>
      <c r="J27">
        <v>1.5</v>
      </c>
      <c r="K27">
        <v>1.8</v>
      </c>
      <c r="L27">
        <v>2.1</v>
      </c>
      <c r="M27">
        <v>1.9803818609999999</v>
      </c>
      <c r="N27">
        <v>1.7</v>
      </c>
      <c r="O27">
        <v>2.1</v>
      </c>
      <c r="P27">
        <v>2.2999999999999998</v>
      </c>
      <c r="Q27">
        <v>1.9</v>
      </c>
      <c r="R27">
        <v>1.8</v>
      </c>
      <c r="S27">
        <v>1.9</v>
      </c>
      <c r="T27">
        <v>2.2000000000000002</v>
      </c>
      <c r="U27">
        <v>2.2999999999999998</v>
      </c>
      <c r="V27">
        <v>1.8</v>
      </c>
      <c r="W27">
        <v>2.2999999999999998</v>
      </c>
      <c r="X27">
        <v>2</v>
      </c>
      <c r="Y27">
        <v>1.987798406</v>
      </c>
      <c r="Z27">
        <v>1.6</v>
      </c>
      <c r="AA27" s="1">
        <v>2.2200000000000002</v>
      </c>
      <c r="AB27">
        <f t="shared" si="0"/>
        <v>1.93672721068</v>
      </c>
      <c r="AC27">
        <f t="shared" si="1"/>
        <v>0.28327278932000022</v>
      </c>
      <c r="AD27">
        <f t="shared" si="2"/>
        <v>0.28327278932000022</v>
      </c>
      <c r="AE27">
        <f t="shared" si="3"/>
        <v>8.0243473169133231E-2</v>
      </c>
      <c r="AF27">
        <f t="shared" si="4"/>
        <v>26</v>
      </c>
      <c r="AG27">
        <f t="shared" si="5"/>
        <v>0.28327278932000022</v>
      </c>
      <c r="AH27">
        <f t="shared" si="6"/>
        <v>8.0243473169133231E-2</v>
      </c>
      <c r="AJ27" s="2">
        <v>38687</v>
      </c>
      <c r="AL27" s="5"/>
      <c r="AM27" s="6"/>
      <c r="AN27" s="8"/>
    </row>
    <row r="28" spans="1:40" x14ac:dyDescent="0.5">
      <c r="A28">
        <v>27</v>
      </c>
      <c r="B28">
        <v>1.9</v>
      </c>
      <c r="C28">
        <v>1.9764691619999999</v>
      </c>
      <c r="D28">
        <v>1.6159084109999999</v>
      </c>
      <c r="E28">
        <v>1.7652997100000001</v>
      </c>
      <c r="F28">
        <v>1.8</v>
      </c>
      <c r="G28">
        <v>1.685963433</v>
      </c>
      <c r="H28">
        <v>1.5594229399999999</v>
      </c>
      <c r="I28">
        <v>1.8</v>
      </c>
      <c r="J28">
        <v>1.7</v>
      </c>
      <c r="K28">
        <v>1.3</v>
      </c>
      <c r="L28">
        <v>1.8</v>
      </c>
      <c r="M28">
        <v>1.702464142</v>
      </c>
      <c r="N28">
        <v>1.3</v>
      </c>
      <c r="O28">
        <v>1.7719921839999999</v>
      </c>
      <c r="P28">
        <v>1.8</v>
      </c>
      <c r="Q28">
        <v>1.6</v>
      </c>
      <c r="R28">
        <v>1.6773439649999999</v>
      </c>
      <c r="S28">
        <v>2</v>
      </c>
      <c r="T28">
        <v>1.3</v>
      </c>
      <c r="U28">
        <v>2.2000000000000002</v>
      </c>
      <c r="V28">
        <v>1.603657195</v>
      </c>
      <c r="W28">
        <v>1.9</v>
      </c>
      <c r="X28">
        <v>1.8</v>
      </c>
      <c r="Y28">
        <v>1.6</v>
      </c>
      <c r="Z28">
        <v>1.3</v>
      </c>
      <c r="AA28" s="1">
        <v>2.92</v>
      </c>
      <c r="AB28">
        <f t="shared" si="0"/>
        <v>1.6983408456799998</v>
      </c>
      <c r="AC28">
        <f t="shared" si="1"/>
        <v>1.2216591543200002</v>
      </c>
      <c r="AD28">
        <f t="shared" si="2"/>
        <v>1.2216591543200002</v>
      </c>
      <c r="AE28">
        <f t="shared" si="3"/>
        <v>1.4924510893338581</v>
      </c>
      <c r="AF28">
        <f t="shared" si="4"/>
        <v>27</v>
      </c>
      <c r="AG28">
        <f t="shared" si="5"/>
        <v>1.2216591543200002</v>
      </c>
      <c r="AH28">
        <f t="shared" si="6"/>
        <v>1.4924510893338581</v>
      </c>
      <c r="AJ28" s="2">
        <v>38777</v>
      </c>
      <c r="AL28" s="5"/>
      <c r="AM28" s="6"/>
      <c r="AN28" s="8"/>
    </row>
    <row r="29" spans="1:40" x14ac:dyDescent="0.5">
      <c r="A29">
        <v>28</v>
      </c>
      <c r="B29">
        <v>1.7336956960000001</v>
      </c>
      <c r="C29">
        <v>1.918632337</v>
      </c>
      <c r="D29">
        <v>2.2999999999999998</v>
      </c>
      <c r="E29">
        <v>1.9</v>
      </c>
      <c r="F29">
        <v>1.9</v>
      </c>
      <c r="G29">
        <v>2.1</v>
      </c>
      <c r="H29">
        <v>1.6</v>
      </c>
      <c r="I29">
        <v>1.5</v>
      </c>
      <c r="J29">
        <v>1.8</v>
      </c>
      <c r="K29">
        <v>1.1000000000000001</v>
      </c>
      <c r="L29">
        <v>1.9</v>
      </c>
      <c r="M29">
        <v>1.749208565</v>
      </c>
      <c r="N29">
        <v>1.4</v>
      </c>
      <c r="O29">
        <v>2.1</v>
      </c>
      <c r="P29">
        <v>2.2000000000000002</v>
      </c>
      <c r="Q29">
        <v>1.8</v>
      </c>
      <c r="R29">
        <v>1.5</v>
      </c>
      <c r="S29">
        <v>1.82725132</v>
      </c>
      <c r="T29">
        <v>1.4</v>
      </c>
      <c r="U29">
        <v>1.8</v>
      </c>
      <c r="V29">
        <v>1.9</v>
      </c>
      <c r="W29">
        <v>1.9</v>
      </c>
      <c r="X29">
        <v>1.7</v>
      </c>
      <c r="Y29">
        <v>1.6</v>
      </c>
      <c r="Z29">
        <v>1.3</v>
      </c>
      <c r="AA29" s="1">
        <v>3.37</v>
      </c>
      <c r="AB29">
        <f t="shared" si="0"/>
        <v>1.7571515167199996</v>
      </c>
      <c r="AC29">
        <f t="shared" si="1"/>
        <v>1.6128484832800005</v>
      </c>
      <c r="AD29">
        <f t="shared" si="2"/>
        <v>1.6128484832800005</v>
      </c>
      <c r="AE29">
        <f t="shared" si="3"/>
        <v>2.601280230018598</v>
      </c>
      <c r="AF29">
        <f t="shared" si="4"/>
        <v>28</v>
      </c>
      <c r="AG29">
        <f t="shared" si="5"/>
        <v>1.6128484832800005</v>
      </c>
      <c r="AH29">
        <f t="shared" si="6"/>
        <v>2.601280230018598</v>
      </c>
      <c r="AJ29" s="2">
        <v>38869</v>
      </c>
      <c r="AL29" s="5"/>
      <c r="AM29" s="6"/>
      <c r="AN29" s="8"/>
    </row>
    <row r="30" spans="1:40" x14ac:dyDescent="0.5">
      <c r="A30">
        <v>29</v>
      </c>
      <c r="B30">
        <v>2</v>
      </c>
      <c r="C30">
        <v>2.2000000000000002</v>
      </c>
      <c r="D30">
        <v>2.1450054249999999</v>
      </c>
      <c r="E30">
        <v>2.2000000000000002</v>
      </c>
      <c r="F30">
        <v>1.8</v>
      </c>
      <c r="G30">
        <v>2.2999999999999998</v>
      </c>
      <c r="H30">
        <v>1.7</v>
      </c>
      <c r="I30">
        <v>1.7</v>
      </c>
      <c r="J30">
        <v>2.2000000000000002</v>
      </c>
      <c r="K30">
        <v>1.6</v>
      </c>
      <c r="L30">
        <v>2</v>
      </c>
      <c r="M30">
        <v>2.1</v>
      </c>
      <c r="N30">
        <v>1.9</v>
      </c>
      <c r="O30">
        <v>2.5</v>
      </c>
      <c r="P30">
        <v>1.9</v>
      </c>
      <c r="Q30">
        <v>2.1</v>
      </c>
      <c r="R30">
        <v>1.7</v>
      </c>
      <c r="S30">
        <v>1.9946193249999999</v>
      </c>
      <c r="T30">
        <v>2</v>
      </c>
      <c r="U30">
        <v>2</v>
      </c>
      <c r="V30">
        <v>1.9</v>
      </c>
      <c r="W30">
        <v>1.9</v>
      </c>
      <c r="X30">
        <v>1.8</v>
      </c>
      <c r="Y30">
        <v>1.9</v>
      </c>
      <c r="Z30">
        <v>2</v>
      </c>
      <c r="AA30" s="1">
        <v>3.36</v>
      </c>
      <c r="AB30">
        <f t="shared" si="0"/>
        <v>1.9815849899999998</v>
      </c>
      <c r="AC30">
        <f t="shared" si="1"/>
        <v>1.3784150100000001</v>
      </c>
      <c r="AD30">
        <f t="shared" si="2"/>
        <v>1.3784150100000001</v>
      </c>
      <c r="AE30">
        <f t="shared" si="3"/>
        <v>1.9000279397933004</v>
      </c>
      <c r="AF30">
        <f t="shared" si="4"/>
        <v>29</v>
      </c>
      <c r="AG30">
        <f t="shared" si="5"/>
        <v>1.3784150100000001</v>
      </c>
      <c r="AH30">
        <f t="shared" si="6"/>
        <v>1.9000279397933004</v>
      </c>
      <c r="AJ30" s="2">
        <v>38961</v>
      </c>
      <c r="AL30" s="5"/>
      <c r="AM30" s="6"/>
      <c r="AN30" s="8"/>
    </row>
    <row r="31" spans="1:40" x14ac:dyDescent="0.5">
      <c r="A31">
        <v>30</v>
      </c>
      <c r="B31">
        <v>2.1</v>
      </c>
      <c r="C31">
        <v>2.2999999999999998</v>
      </c>
      <c r="D31">
        <v>2</v>
      </c>
      <c r="E31">
        <v>2.5</v>
      </c>
      <c r="F31">
        <v>2</v>
      </c>
      <c r="G31">
        <v>2.6</v>
      </c>
      <c r="H31">
        <v>1.7</v>
      </c>
      <c r="I31">
        <v>1.7</v>
      </c>
      <c r="J31">
        <v>2</v>
      </c>
      <c r="K31">
        <v>2.1</v>
      </c>
      <c r="L31">
        <v>2.6</v>
      </c>
      <c r="M31">
        <v>2.2999999999999998</v>
      </c>
      <c r="N31">
        <v>2.4</v>
      </c>
      <c r="O31">
        <v>2.4</v>
      </c>
      <c r="P31">
        <v>2.2000000000000002</v>
      </c>
      <c r="Q31">
        <v>2.2999999999999998</v>
      </c>
      <c r="R31">
        <v>2</v>
      </c>
      <c r="S31">
        <v>2.1749493420000001</v>
      </c>
      <c r="T31">
        <v>2.1741091450000001</v>
      </c>
      <c r="U31">
        <v>2.2000000000000002</v>
      </c>
      <c r="V31">
        <v>2.1</v>
      </c>
      <c r="W31">
        <v>2.2000000000000002</v>
      </c>
      <c r="X31">
        <v>1.9</v>
      </c>
      <c r="Y31">
        <v>2</v>
      </c>
      <c r="Z31">
        <v>2.2999999999999998</v>
      </c>
      <c r="AA31" s="1">
        <v>3.8</v>
      </c>
      <c r="AB31">
        <f t="shared" si="0"/>
        <v>2.1699623394800001</v>
      </c>
      <c r="AC31">
        <f t="shared" si="1"/>
        <v>1.6300376605199998</v>
      </c>
      <c r="AD31">
        <f t="shared" si="2"/>
        <v>1.6300376605199998</v>
      </c>
      <c r="AE31">
        <f t="shared" si="3"/>
        <v>2.6570227747135138</v>
      </c>
      <c r="AF31">
        <f t="shared" si="4"/>
        <v>30</v>
      </c>
      <c r="AG31">
        <f t="shared" si="5"/>
        <v>1.6300376605199998</v>
      </c>
      <c r="AH31">
        <f t="shared" si="6"/>
        <v>2.6570227747135138</v>
      </c>
      <c r="AJ31" s="2">
        <v>39052</v>
      </c>
      <c r="AL31" s="5"/>
      <c r="AM31" s="6"/>
      <c r="AN31" s="8"/>
    </row>
    <row r="32" spans="1:40" x14ac:dyDescent="0.5">
      <c r="A32">
        <v>31</v>
      </c>
      <c r="B32">
        <v>2.0724614200000002</v>
      </c>
      <c r="C32">
        <v>2.1480116410000001</v>
      </c>
      <c r="D32">
        <v>2.0181409829999999</v>
      </c>
      <c r="E32">
        <v>2.1</v>
      </c>
      <c r="F32">
        <v>2</v>
      </c>
      <c r="G32">
        <v>2.1976065079999998</v>
      </c>
      <c r="H32">
        <v>1.75</v>
      </c>
      <c r="I32">
        <v>1.7</v>
      </c>
      <c r="J32">
        <v>2.2000000000000002</v>
      </c>
      <c r="K32">
        <v>1.9</v>
      </c>
      <c r="L32">
        <v>2.2999999999999998</v>
      </c>
      <c r="M32">
        <v>2.1</v>
      </c>
      <c r="N32">
        <v>2.1</v>
      </c>
      <c r="O32">
        <v>2.1827299889999998</v>
      </c>
      <c r="P32">
        <v>2.1</v>
      </c>
      <c r="Q32">
        <v>2.2999999999999998</v>
      </c>
      <c r="R32">
        <v>2.0340166079999999</v>
      </c>
      <c r="S32">
        <v>2.0690470589999999</v>
      </c>
      <c r="T32">
        <v>2.0684385380000001</v>
      </c>
      <c r="U32">
        <v>1.7</v>
      </c>
      <c r="V32">
        <v>2.2000000000000002</v>
      </c>
      <c r="W32">
        <v>2.4</v>
      </c>
      <c r="X32">
        <v>2.1</v>
      </c>
      <c r="Y32">
        <v>2</v>
      </c>
      <c r="Z32">
        <v>2.2000000000000002</v>
      </c>
      <c r="AA32" s="1">
        <v>3.68</v>
      </c>
      <c r="AB32">
        <f t="shared" si="0"/>
        <v>2.0776181098400004</v>
      </c>
      <c r="AC32">
        <f t="shared" si="1"/>
        <v>1.6023818901599998</v>
      </c>
      <c r="AD32">
        <f t="shared" si="2"/>
        <v>1.6023818901599998</v>
      </c>
      <c r="AE32">
        <f t="shared" si="3"/>
        <v>2.5676277219127335</v>
      </c>
      <c r="AF32">
        <f t="shared" si="4"/>
        <v>31</v>
      </c>
      <c r="AG32">
        <f t="shared" si="5"/>
        <v>1.6023818901599998</v>
      </c>
      <c r="AH32">
        <f t="shared" si="6"/>
        <v>2.5676277219127335</v>
      </c>
      <c r="AJ32" s="2">
        <v>39142</v>
      </c>
      <c r="AL32" s="5"/>
      <c r="AM32" s="6"/>
      <c r="AN32" s="8"/>
    </row>
    <row r="33" spans="1:40" x14ac:dyDescent="0.5">
      <c r="A33">
        <v>32</v>
      </c>
      <c r="B33">
        <v>2.1</v>
      </c>
      <c r="C33">
        <v>2.5</v>
      </c>
      <c r="D33">
        <v>2.2000000000000002</v>
      </c>
      <c r="E33">
        <v>1.9</v>
      </c>
      <c r="F33">
        <v>2</v>
      </c>
      <c r="G33">
        <v>2.2999999999999998</v>
      </c>
      <c r="H33">
        <v>2.25</v>
      </c>
      <c r="I33">
        <v>1.7</v>
      </c>
      <c r="J33">
        <v>2</v>
      </c>
      <c r="K33">
        <v>1.4</v>
      </c>
      <c r="L33">
        <v>2.2000000000000002</v>
      </c>
      <c r="M33">
        <v>2.063038852</v>
      </c>
      <c r="N33">
        <v>2.0706891980000002</v>
      </c>
      <c r="O33">
        <v>2.7</v>
      </c>
      <c r="P33">
        <v>2.1</v>
      </c>
      <c r="Q33">
        <v>2.2000000000000002</v>
      </c>
      <c r="R33">
        <v>2.050148139</v>
      </c>
      <c r="S33">
        <v>2.1</v>
      </c>
      <c r="T33">
        <v>1.8</v>
      </c>
      <c r="U33">
        <v>1.7</v>
      </c>
      <c r="V33">
        <v>1.9</v>
      </c>
      <c r="W33">
        <v>2.1</v>
      </c>
      <c r="X33">
        <v>1.8</v>
      </c>
      <c r="Y33">
        <v>2.2999999999999998</v>
      </c>
      <c r="Z33">
        <v>2</v>
      </c>
      <c r="AA33" s="1">
        <v>3.01</v>
      </c>
      <c r="AB33">
        <f t="shared" si="0"/>
        <v>2.0573550475599998</v>
      </c>
      <c r="AC33">
        <f t="shared" si="1"/>
        <v>0.95264495244000003</v>
      </c>
      <c r="AD33">
        <f t="shared" si="2"/>
        <v>0.95264495244000003</v>
      </c>
      <c r="AE33">
        <f t="shared" si="3"/>
        <v>0.90753240540940994</v>
      </c>
      <c r="AF33">
        <f t="shared" si="4"/>
        <v>32</v>
      </c>
      <c r="AG33">
        <f t="shared" si="5"/>
        <v>0.95264495244000003</v>
      </c>
      <c r="AH33">
        <f t="shared" si="6"/>
        <v>0.90753240540940994</v>
      </c>
      <c r="AJ33" s="2">
        <v>39234</v>
      </c>
      <c r="AL33" s="5"/>
      <c r="AM33" s="6"/>
      <c r="AN33" s="8"/>
    </row>
    <row r="34" spans="1:40" x14ac:dyDescent="0.5">
      <c r="A34">
        <v>33</v>
      </c>
      <c r="B34">
        <v>1.9</v>
      </c>
      <c r="C34">
        <v>2.5</v>
      </c>
      <c r="D34">
        <v>2.1</v>
      </c>
      <c r="E34">
        <v>2.2999999999999998</v>
      </c>
      <c r="F34">
        <v>1.8</v>
      </c>
      <c r="G34">
        <v>2</v>
      </c>
      <c r="H34">
        <v>2.25</v>
      </c>
      <c r="I34">
        <v>1.8</v>
      </c>
      <c r="J34">
        <v>2.2999999999999998</v>
      </c>
      <c r="K34">
        <v>1.7</v>
      </c>
      <c r="L34">
        <v>2.2000000000000002</v>
      </c>
      <c r="M34">
        <v>2.0685873849999998</v>
      </c>
      <c r="N34">
        <v>2</v>
      </c>
      <c r="O34">
        <v>2.7</v>
      </c>
      <c r="P34">
        <v>2.1</v>
      </c>
      <c r="Q34">
        <v>2.2000000000000002</v>
      </c>
      <c r="R34">
        <v>2</v>
      </c>
      <c r="S34">
        <v>2.1</v>
      </c>
      <c r="T34">
        <v>1.6</v>
      </c>
      <c r="U34">
        <v>1.8</v>
      </c>
      <c r="V34">
        <v>1.9</v>
      </c>
      <c r="W34">
        <v>2.0800671099999999</v>
      </c>
      <c r="X34">
        <v>2</v>
      </c>
      <c r="Y34">
        <v>2.4</v>
      </c>
      <c r="Z34">
        <v>1.9</v>
      </c>
      <c r="AA34" s="1">
        <v>2.98</v>
      </c>
      <c r="AB34">
        <f t="shared" si="0"/>
        <v>2.0679461797999998</v>
      </c>
      <c r="AC34">
        <f t="shared" si="1"/>
        <v>0.91205382020000014</v>
      </c>
      <c r="AD34">
        <f t="shared" si="2"/>
        <v>0.91205382020000014</v>
      </c>
      <c r="AE34">
        <f t="shared" si="3"/>
        <v>0.83184217094141422</v>
      </c>
      <c r="AF34">
        <f t="shared" si="4"/>
        <v>33</v>
      </c>
      <c r="AG34">
        <f t="shared" si="5"/>
        <v>0.91205382020000014</v>
      </c>
      <c r="AH34">
        <f t="shared" si="6"/>
        <v>0.83184217094141422</v>
      </c>
      <c r="AJ34" s="2">
        <v>39326</v>
      </c>
      <c r="AL34" s="5"/>
      <c r="AM34" s="6"/>
      <c r="AN34" s="8"/>
    </row>
    <row r="35" spans="1:40" x14ac:dyDescent="0.5">
      <c r="A35">
        <v>34</v>
      </c>
      <c r="B35">
        <v>2.5</v>
      </c>
      <c r="C35">
        <v>2.8</v>
      </c>
      <c r="D35">
        <v>3</v>
      </c>
      <c r="E35">
        <v>2.2999999999999998</v>
      </c>
      <c r="F35">
        <v>2</v>
      </c>
      <c r="G35">
        <v>2</v>
      </c>
      <c r="H35">
        <v>2.25</v>
      </c>
      <c r="I35">
        <v>2</v>
      </c>
      <c r="J35">
        <v>2.4</v>
      </c>
      <c r="K35">
        <v>1.8</v>
      </c>
      <c r="L35">
        <v>2</v>
      </c>
      <c r="M35">
        <v>2.2297754310000002</v>
      </c>
      <c r="N35">
        <v>2.4</v>
      </c>
      <c r="O35">
        <v>2.7</v>
      </c>
      <c r="P35">
        <v>2.1</v>
      </c>
      <c r="Q35">
        <v>2.1</v>
      </c>
      <c r="R35">
        <v>2.1</v>
      </c>
      <c r="S35">
        <v>2.4</v>
      </c>
      <c r="T35">
        <v>1.8</v>
      </c>
      <c r="U35">
        <v>2.2999999999999998</v>
      </c>
      <c r="V35">
        <v>1.9</v>
      </c>
      <c r="W35">
        <v>2.2332663739999998</v>
      </c>
      <c r="X35">
        <v>2.2065022729999999</v>
      </c>
      <c r="Y35">
        <v>2.2999999999999998</v>
      </c>
      <c r="Z35">
        <v>1.9</v>
      </c>
      <c r="AA35" s="1">
        <v>2.2799999999999998</v>
      </c>
      <c r="AB35">
        <f t="shared" si="0"/>
        <v>2.2287817631199998</v>
      </c>
      <c r="AC35">
        <f t="shared" si="1"/>
        <v>5.1218236880000045E-2</v>
      </c>
      <c r="AD35">
        <f t="shared" si="2"/>
        <v>5.1218236880000045E-2</v>
      </c>
      <c r="AE35">
        <f t="shared" si="3"/>
        <v>2.6233077890957966E-3</v>
      </c>
      <c r="AF35">
        <f t="shared" si="4"/>
        <v>34</v>
      </c>
      <c r="AG35">
        <f t="shared" si="5"/>
        <v>5.1218236880000045E-2</v>
      </c>
      <c r="AH35">
        <f t="shared" si="6"/>
        <v>2.6233077890957966E-3</v>
      </c>
      <c r="AJ35" s="2">
        <v>39417</v>
      </c>
      <c r="AL35" s="5"/>
      <c r="AM35" s="6"/>
      <c r="AN35" s="8"/>
    </row>
    <row r="36" spans="1:40" x14ac:dyDescent="0.5">
      <c r="A36">
        <v>35</v>
      </c>
      <c r="B36">
        <v>2.304018648</v>
      </c>
      <c r="C36">
        <v>2.7469707040000002</v>
      </c>
      <c r="D36">
        <v>2.8</v>
      </c>
      <c r="E36">
        <v>2.4</v>
      </c>
      <c r="F36">
        <v>2.2654562679999999</v>
      </c>
      <c r="G36">
        <v>2.5</v>
      </c>
      <c r="H36">
        <v>2.2000000000000002</v>
      </c>
      <c r="I36">
        <v>2.2999999999999998</v>
      </c>
      <c r="J36">
        <v>2.6</v>
      </c>
      <c r="K36">
        <v>1.9</v>
      </c>
      <c r="L36">
        <v>2.2000000000000002</v>
      </c>
      <c r="M36">
        <v>2.333377552</v>
      </c>
      <c r="N36">
        <v>2.404742368</v>
      </c>
      <c r="O36">
        <v>2.5</v>
      </c>
      <c r="P36">
        <v>2.1</v>
      </c>
      <c r="Q36">
        <v>2.2869299459999999</v>
      </c>
      <c r="R36">
        <v>2.5</v>
      </c>
      <c r="S36">
        <v>2.6</v>
      </c>
      <c r="T36">
        <v>2.2999999999999998</v>
      </c>
      <c r="U36">
        <v>1.7</v>
      </c>
      <c r="V36">
        <v>2.2999999999999998</v>
      </c>
      <c r="W36">
        <v>2.3344255899999999</v>
      </c>
      <c r="X36">
        <v>2.2999999999999998</v>
      </c>
      <c r="Y36">
        <v>2.4</v>
      </c>
      <c r="Z36">
        <v>2.4</v>
      </c>
      <c r="AA36" s="1">
        <v>2.09</v>
      </c>
      <c r="AB36">
        <f t="shared" si="0"/>
        <v>2.3470368430399997</v>
      </c>
      <c r="AC36">
        <f t="shared" si="1"/>
        <v>-0.25703684303999985</v>
      </c>
      <c r="AD36">
        <f t="shared" si="2"/>
        <v>-0.25703684303999985</v>
      </c>
      <c r="AE36">
        <f t="shared" si="3"/>
        <v>6.6067938679969518E-2</v>
      </c>
      <c r="AF36">
        <f t="shared" si="4"/>
        <v>35</v>
      </c>
      <c r="AG36">
        <f t="shared" si="5"/>
        <v>-0.25703684303999985</v>
      </c>
      <c r="AH36">
        <f t="shared" si="6"/>
        <v>6.6067938679969518E-2</v>
      </c>
      <c r="AJ36" s="2">
        <v>39508</v>
      </c>
      <c r="AL36" s="5"/>
      <c r="AM36" s="6"/>
      <c r="AN36" s="8"/>
    </row>
    <row r="37" spans="1:40" x14ac:dyDescent="0.5">
      <c r="A37">
        <v>36</v>
      </c>
      <c r="B37">
        <v>2.5</v>
      </c>
      <c r="C37">
        <v>2.7</v>
      </c>
      <c r="D37">
        <v>2.5</v>
      </c>
      <c r="E37">
        <v>2.1</v>
      </c>
      <c r="F37">
        <v>2.4</v>
      </c>
      <c r="G37">
        <v>2.7</v>
      </c>
      <c r="H37">
        <v>2.2999999999999998</v>
      </c>
      <c r="I37">
        <v>2.2999999999999998</v>
      </c>
      <c r="J37">
        <v>2.2999999999999998</v>
      </c>
      <c r="K37">
        <v>1.8</v>
      </c>
      <c r="L37">
        <v>0.9</v>
      </c>
      <c r="M37">
        <v>2.2000000000000002</v>
      </c>
      <c r="N37">
        <v>2.1</v>
      </c>
      <c r="O37">
        <v>2.2670700789999998</v>
      </c>
      <c r="P37">
        <v>2.5</v>
      </c>
      <c r="Q37">
        <v>2.1</v>
      </c>
      <c r="R37">
        <v>2.1</v>
      </c>
      <c r="S37">
        <v>2.7</v>
      </c>
      <c r="T37">
        <v>1.8</v>
      </c>
      <c r="U37">
        <v>1.9</v>
      </c>
      <c r="V37">
        <v>2.1532736360000002</v>
      </c>
      <c r="W37">
        <v>1.9</v>
      </c>
      <c r="X37">
        <v>2.1</v>
      </c>
      <c r="Y37">
        <v>1.9</v>
      </c>
      <c r="Z37">
        <v>2.2000000000000002</v>
      </c>
      <c r="AA37" s="1">
        <v>1.19</v>
      </c>
      <c r="AB37">
        <f t="shared" si="0"/>
        <v>2.1768137486000003</v>
      </c>
      <c r="AC37">
        <f t="shared" si="1"/>
        <v>-0.98681374860000037</v>
      </c>
      <c r="AD37">
        <f t="shared" si="2"/>
        <v>-0.98681374860000037</v>
      </c>
      <c r="AE37">
        <f t="shared" si="3"/>
        <v>0.97380137442598469</v>
      </c>
      <c r="AF37">
        <f t="shared" si="4"/>
        <v>36</v>
      </c>
      <c r="AG37">
        <f t="shared" si="5"/>
        <v>-0.98681374860000037</v>
      </c>
      <c r="AH37">
        <f t="shared" si="6"/>
        <v>0.97380137442598469</v>
      </c>
      <c r="AJ37" s="2">
        <v>39600</v>
      </c>
      <c r="AL37" s="5"/>
      <c r="AM37" s="6"/>
      <c r="AN37" s="8"/>
    </row>
    <row r="38" spans="1:40" x14ac:dyDescent="0.5">
      <c r="A38">
        <v>37</v>
      </c>
      <c r="B38">
        <v>1.7</v>
      </c>
      <c r="C38">
        <v>2.5</v>
      </c>
      <c r="D38">
        <v>1.955289966</v>
      </c>
      <c r="E38">
        <v>1.7</v>
      </c>
      <c r="F38">
        <v>2.2000000000000002</v>
      </c>
      <c r="G38">
        <v>1.5</v>
      </c>
      <c r="H38">
        <v>2</v>
      </c>
      <c r="I38">
        <v>2</v>
      </c>
      <c r="J38">
        <v>1.7</v>
      </c>
      <c r="K38">
        <v>1.5629486990000001</v>
      </c>
      <c r="L38">
        <v>0.9</v>
      </c>
      <c r="M38">
        <v>2.1</v>
      </c>
      <c r="N38">
        <v>2.2000000000000002</v>
      </c>
      <c r="O38">
        <v>2.1</v>
      </c>
      <c r="P38">
        <v>1.8734837419999999</v>
      </c>
      <c r="Q38">
        <v>2</v>
      </c>
      <c r="R38">
        <v>1.5</v>
      </c>
      <c r="S38">
        <v>2.6</v>
      </c>
      <c r="T38">
        <v>1.1000000000000001</v>
      </c>
      <c r="U38">
        <v>1.4</v>
      </c>
      <c r="V38">
        <v>1.8</v>
      </c>
      <c r="W38">
        <v>1.7481873000000001</v>
      </c>
      <c r="X38">
        <v>2</v>
      </c>
      <c r="Y38">
        <v>1.5</v>
      </c>
      <c r="Z38">
        <v>1.9</v>
      </c>
      <c r="AA38" s="1">
        <v>-0.06</v>
      </c>
      <c r="AB38">
        <f t="shared" si="0"/>
        <v>1.8215963882799997</v>
      </c>
      <c r="AC38">
        <f t="shared" si="1"/>
        <v>-1.8815963882799998</v>
      </c>
      <c r="AD38">
        <f t="shared" si="2"/>
        <v>-1.8815963882799998</v>
      </c>
      <c r="AE38">
        <f t="shared" si="3"/>
        <v>3.5404049683883394</v>
      </c>
      <c r="AF38">
        <f t="shared" si="4"/>
        <v>37</v>
      </c>
      <c r="AG38">
        <f t="shared" si="5"/>
        <v>-1.8815963882799998</v>
      </c>
      <c r="AH38">
        <f t="shared" si="6"/>
        <v>3.5404049683883394</v>
      </c>
      <c r="AJ38" s="2">
        <v>39692</v>
      </c>
      <c r="AL38" s="5"/>
      <c r="AM38" s="6"/>
      <c r="AN38" s="8"/>
    </row>
    <row r="39" spans="1:40" x14ac:dyDescent="0.5">
      <c r="A39">
        <v>38</v>
      </c>
      <c r="B39">
        <v>1.7</v>
      </c>
      <c r="C39">
        <v>2.1</v>
      </c>
      <c r="D39">
        <v>1.468687713</v>
      </c>
      <c r="E39">
        <v>1.5</v>
      </c>
      <c r="F39">
        <v>1.533727042</v>
      </c>
      <c r="G39">
        <v>1</v>
      </c>
      <c r="H39">
        <v>1.75</v>
      </c>
      <c r="I39">
        <v>1.2</v>
      </c>
      <c r="J39">
        <v>1.443138187</v>
      </c>
      <c r="K39">
        <v>1.9</v>
      </c>
      <c r="L39">
        <v>0.6</v>
      </c>
      <c r="M39">
        <v>1.5</v>
      </c>
      <c r="N39">
        <v>1.5659274089999999</v>
      </c>
      <c r="O39">
        <v>1.5721414819999999</v>
      </c>
      <c r="P39">
        <v>1.6</v>
      </c>
      <c r="Q39">
        <v>1.2</v>
      </c>
      <c r="R39">
        <v>1.2</v>
      </c>
      <c r="S39">
        <v>1.8</v>
      </c>
      <c r="T39">
        <v>0.9</v>
      </c>
      <c r="U39">
        <v>1.9</v>
      </c>
      <c r="V39">
        <v>1.4017482939999999</v>
      </c>
      <c r="W39">
        <v>1.395854446</v>
      </c>
      <c r="X39">
        <v>1.4</v>
      </c>
      <c r="Y39">
        <v>0.9</v>
      </c>
      <c r="Z39">
        <v>1.4</v>
      </c>
      <c r="AA39" s="1">
        <v>-2.14</v>
      </c>
      <c r="AB39">
        <f t="shared" si="0"/>
        <v>1.4372489829199997</v>
      </c>
      <c r="AC39">
        <f t="shared" si="1"/>
        <v>-3.5772489829199996</v>
      </c>
      <c r="AD39">
        <f t="shared" si="2"/>
        <v>-3.5772489829199996</v>
      </c>
      <c r="AE39">
        <f t="shared" si="3"/>
        <v>12.796710285802172</v>
      </c>
      <c r="AF39">
        <f t="shared" si="4"/>
        <v>38</v>
      </c>
      <c r="AG39">
        <f t="shared" si="5"/>
        <v>-3.5772489829199996</v>
      </c>
      <c r="AH39">
        <f t="shared" si="6"/>
        <v>12.796710285802172</v>
      </c>
      <c r="AJ39" s="2">
        <v>39783</v>
      </c>
      <c r="AL39" s="5"/>
      <c r="AM39" s="6"/>
      <c r="AN39" s="8"/>
    </row>
    <row r="40" spans="1:40" x14ac:dyDescent="0.5">
      <c r="A40">
        <v>39</v>
      </c>
      <c r="B40">
        <v>0.91663261500000004</v>
      </c>
      <c r="C40">
        <v>1.530549239</v>
      </c>
      <c r="D40">
        <v>0.98024721800000003</v>
      </c>
      <c r="E40">
        <v>0.99489007299999999</v>
      </c>
      <c r="F40">
        <v>1.4</v>
      </c>
      <c r="G40">
        <v>0.5</v>
      </c>
      <c r="H40">
        <v>1.2</v>
      </c>
      <c r="I40">
        <v>0.8</v>
      </c>
      <c r="J40">
        <v>0.7</v>
      </c>
      <c r="K40">
        <v>0.7</v>
      </c>
      <c r="L40">
        <v>0.1</v>
      </c>
      <c r="M40">
        <v>1.4</v>
      </c>
      <c r="N40">
        <v>1</v>
      </c>
      <c r="O40">
        <v>1.047013583</v>
      </c>
      <c r="P40">
        <v>1.4</v>
      </c>
      <c r="Q40">
        <v>0.88958398900000002</v>
      </c>
      <c r="R40">
        <v>0.8</v>
      </c>
      <c r="S40">
        <v>2.2000000000000002</v>
      </c>
      <c r="T40">
        <v>0.7</v>
      </c>
      <c r="U40">
        <v>0.7</v>
      </c>
      <c r="V40">
        <v>1.1000000000000001</v>
      </c>
      <c r="W40">
        <v>0.95418825200000001</v>
      </c>
      <c r="X40">
        <v>1.3</v>
      </c>
      <c r="Y40">
        <v>0.2</v>
      </c>
      <c r="Z40">
        <v>1.1000000000000001</v>
      </c>
      <c r="AA40" s="1">
        <v>-5.48</v>
      </c>
      <c r="AB40">
        <f t="shared" si="0"/>
        <v>0.98452419876000008</v>
      </c>
      <c r="AC40">
        <f t="shared" si="1"/>
        <v>-6.4645241987600004</v>
      </c>
      <c r="AD40">
        <f t="shared" si="2"/>
        <v>-6.4645241987600004</v>
      </c>
      <c r="AE40">
        <f t="shared" si="3"/>
        <v>41.790073116353625</v>
      </c>
      <c r="AF40">
        <f t="shared" si="4"/>
        <v>39</v>
      </c>
      <c r="AG40">
        <f t="shared" si="5"/>
        <v>-6.4645241987600004</v>
      </c>
      <c r="AH40">
        <f t="shared" si="6"/>
        <v>41.790073116353625</v>
      </c>
      <c r="AJ40" s="2">
        <v>39873</v>
      </c>
      <c r="AL40" s="5"/>
      <c r="AM40" s="6"/>
      <c r="AN40" s="8"/>
    </row>
    <row r="41" spans="1:40" x14ac:dyDescent="0.5">
      <c r="A41">
        <v>40</v>
      </c>
      <c r="B41">
        <v>-0.2</v>
      </c>
      <c r="C41">
        <v>0.4</v>
      </c>
      <c r="D41">
        <v>7.1072722000000005E-2</v>
      </c>
      <c r="E41">
        <v>0</v>
      </c>
      <c r="F41">
        <v>0.5</v>
      </c>
      <c r="G41">
        <v>-0.7</v>
      </c>
      <c r="H41">
        <v>0.5</v>
      </c>
      <c r="I41">
        <v>0</v>
      </c>
      <c r="J41">
        <v>-0.2</v>
      </c>
      <c r="K41">
        <v>0</v>
      </c>
      <c r="L41">
        <v>0.4</v>
      </c>
      <c r="M41">
        <v>0.6</v>
      </c>
      <c r="N41">
        <v>0.2</v>
      </c>
      <c r="O41">
        <v>0.4</v>
      </c>
      <c r="P41">
        <v>0.141241796</v>
      </c>
      <c r="Q41">
        <v>0.4</v>
      </c>
      <c r="R41">
        <v>-0.3</v>
      </c>
      <c r="S41">
        <v>0.7</v>
      </c>
      <c r="T41">
        <v>-0.5</v>
      </c>
      <c r="U41">
        <v>0</v>
      </c>
      <c r="V41">
        <v>0.3</v>
      </c>
      <c r="W41">
        <v>6.1604740999999998E-2</v>
      </c>
      <c r="X41">
        <v>0</v>
      </c>
      <c r="Y41">
        <v>-1</v>
      </c>
      <c r="Z41">
        <v>-0.1</v>
      </c>
      <c r="AA41" s="1">
        <v>-5.35</v>
      </c>
      <c r="AB41">
        <f t="shared" si="0"/>
        <v>6.6956770360000015E-2</v>
      </c>
      <c r="AC41">
        <f t="shared" si="1"/>
        <v>-5.4169567703599997</v>
      </c>
      <c r="AD41">
        <f t="shared" si="2"/>
        <v>-5.4169567703599997</v>
      </c>
      <c r="AE41">
        <f t="shared" si="3"/>
        <v>29.343420651949039</v>
      </c>
      <c r="AF41">
        <f t="shared" si="4"/>
        <v>40</v>
      </c>
      <c r="AG41">
        <f t="shared" si="5"/>
        <v>-5.4169567703599997</v>
      </c>
      <c r="AH41">
        <f t="shared" si="6"/>
        <v>29.343420651949039</v>
      </c>
      <c r="AJ41" s="2">
        <v>39965</v>
      </c>
      <c r="AL41" s="5"/>
      <c r="AM41" s="6"/>
      <c r="AN41" s="8"/>
    </row>
    <row r="42" spans="1:40" x14ac:dyDescent="0.5">
      <c r="A42">
        <v>41</v>
      </c>
      <c r="B42">
        <v>-2.2999999999999998</v>
      </c>
      <c r="C42">
        <v>-2.5</v>
      </c>
      <c r="D42">
        <v>-0.5</v>
      </c>
      <c r="E42">
        <v>-1.5</v>
      </c>
      <c r="F42">
        <v>-2</v>
      </c>
      <c r="G42">
        <v>-2.7</v>
      </c>
      <c r="H42">
        <v>-0.25</v>
      </c>
      <c r="I42">
        <v>-2.2999999999999998</v>
      </c>
      <c r="J42">
        <v>-1.9</v>
      </c>
      <c r="K42">
        <v>-2.5</v>
      </c>
      <c r="L42">
        <v>-3.5</v>
      </c>
      <c r="M42">
        <v>0.1</v>
      </c>
      <c r="N42">
        <v>-1.7091066690000001</v>
      </c>
      <c r="O42">
        <v>-0.8</v>
      </c>
      <c r="P42">
        <v>-2.7</v>
      </c>
      <c r="Q42">
        <v>-1.8</v>
      </c>
      <c r="R42">
        <v>-2.1</v>
      </c>
      <c r="S42">
        <v>-0.4</v>
      </c>
      <c r="T42">
        <v>-2.9</v>
      </c>
      <c r="U42">
        <v>-1.7781747459999999</v>
      </c>
      <c r="V42">
        <v>-0.8</v>
      </c>
      <c r="W42">
        <v>-1.3</v>
      </c>
      <c r="X42">
        <v>-0.5</v>
      </c>
      <c r="Y42">
        <v>-3.1</v>
      </c>
      <c r="Z42">
        <v>-2.2999999999999998</v>
      </c>
      <c r="AA42" s="1">
        <v>-4.3899999999999997</v>
      </c>
      <c r="AB42">
        <f t="shared" si="0"/>
        <v>-1.7614912565999998</v>
      </c>
      <c r="AC42">
        <f t="shared" si="1"/>
        <v>-2.6285087433999998</v>
      </c>
      <c r="AD42">
        <f t="shared" si="2"/>
        <v>-2.6285087433999998</v>
      </c>
      <c r="AE42">
        <f t="shared" si="3"/>
        <v>6.9090582141302459</v>
      </c>
      <c r="AF42">
        <f t="shared" si="4"/>
        <v>41</v>
      </c>
      <c r="AG42">
        <f t="shared" si="5"/>
        <v>-2.6285087433999998</v>
      </c>
      <c r="AH42">
        <f t="shared" si="6"/>
        <v>6.9090582141302459</v>
      </c>
      <c r="AJ42" s="2">
        <v>40057</v>
      </c>
      <c r="AL42" s="5"/>
      <c r="AM42" s="6"/>
      <c r="AN42" s="8"/>
    </row>
    <row r="43" spans="1:40" x14ac:dyDescent="0.5">
      <c r="A43">
        <v>42</v>
      </c>
      <c r="B43">
        <v>-2</v>
      </c>
      <c r="C43">
        <v>-2.5342225150000002</v>
      </c>
      <c r="D43">
        <v>-1.5</v>
      </c>
      <c r="E43">
        <v>-1.5</v>
      </c>
      <c r="F43">
        <v>-2.5</v>
      </c>
      <c r="G43">
        <v>-3.9</v>
      </c>
      <c r="H43">
        <v>-2.6</v>
      </c>
      <c r="I43">
        <v>-3</v>
      </c>
      <c r="J43">
        <v>-2.8</v>
      </c>
      <c r="K43">
        <v>0.5</v>
      </c>
      <c r="L43">
        <v>-4.8</v>
      </c>
      <c r="M43">
        <v>0.2</v>
      </c>
      <c r="N43">
        <v>1</v>
      </c>
      <c r="O43">
        <v>-1.401804297</v>
      </c>
      <c r="P43">
        <v>-2.2999999999999998</v>
      </c>
      <c r="Q43">
        <v>-2</v>
      </c>
      <c r="R43">
        <v>-2</v>
      </c>
      <c r="S43">
        <v>-0.96853968099999999</v>
      </c>
      <c r="T43">
        <v>-3</v>
      </c>
      <c r="U43">
        <v>-1.8</v>
      </c>
      <c r="V43">
        <v>-1.7</v>
      </c>
      <c r="W43">
        <v>-2</v>
      </c>
      <c r="X43">
        <v>-1.6467546500000001</v>
      </c>
      <c r="Y43">
        <v>-2.2999999999999998</v>
      </c>
      <c r="Z43">
        <v>-1.8</v>
      </c>
      <c r="AA43" s="1">
        <v>-2.29</v>
      </c>
      <c r="AB43">
        <f t="shared" si="0"/>
        <v>-1.9340528457199997</v>
      </c>
      <c r="AC43">
        <f t="shared" si="1"/>
        <v>-0.35594715428000034</v>
      </c>
      <c r="AD43">
        <f t="shared" si="2"/>
        <v>-0.35594715428000034</v>
      </c>
      <c r="AE43">
        <f t="shared" si="3"/>
        <v>0.12669837664003036</v>
      </c>
      <c r="AF43">
        <f t="shared" si="4"/>
        <v>42</v>
      </c>
      <c r="AG43">
        <f t="shared" si="5"/>
        <v>-0.35594715428000034</v>
      </c>
      <c r="AH43">
        <f t="shared" si="6"/>
        <v>0.12669837664003036</v>
      </c>
      <c r="AJ43" s="2">
        <v>40148</v>
      </c>
      <c r="AL43" s="5"/>
      <c r="AM43" s="6"/>
      <c r="AN43" s="8"/>
    </row>
    <row r="44" spans="1:40" x14ac:dyDescent="0.5">
      <c r="A44">
        <v>43</v>
      </c>
      <c r="B44">
        <v>-0.2</v>
      </c>
      <c r="C44">
        <v>-0.83807387899999997</v>
      </c>
      <c r="D44">
        <v>-0.245355516</v>
      </c>
      <c r="E44">
        <v>-0.21828162800000001</v>
      </c>
      <c r="F44">
        <v>-0.60601120500000005</v>
      </c>
      <c r="G44">
        <v>-1.4</v>
      </c>
      <c r="H44">
        <v>-1</v>
      </c>
      <c r="I44">
        <v>-0.8</v>
      </c>
      <c r="J44">
        <v>-1</v>
      </c>
      <c r="K44">
        <v>-0.44389813700000003</v>
      </c>
      <c r="L44">
        <v>-2.3571614429999999</v>
      </c>
      <c r="M44">
        <v>0.3</v>
      </c>
      <c r="N44">
        <v>1.5</v>
      </c>
      <c r="O44">
        <v>-7.7050463999999999E-2</v>
      </c>
      <c r="P44">
        <v>0.4</v>
      </c>
      <c r="Q44">
        <v>-0.6</v>
      </c>
      <c r="R44">
        <v>-0.2</v>
      </c>
      <c r="S44">
        <v>-1.2</v>
      </c>
      <c r="T44">
        <v>-0.2</v>
      </c>
      <c r="U44">
        <v>-0.3</v>
      </c>
      <c r="V44">
        <v>-0.26567581899999998</v>
      </c>
      <c r="W44">
        <v>-0.6</v>
      </c>
      <c r="X44">
        <v>-0.9</v>
      </c>
      <c r="Y44">
        <v>-1</v>
      </c>
      <c r="Z44">
        <v>-0.22</v>
      </c>
      <c r="AA44" s="1">
        <v>0.98</v>
      </c>
      <c r="AB44">
        <f t="shared" si="0"/>
        <v>-0.49886032363999994</v>
      </c>
      <c r="AC44">
        <f t="shared" si="1"/>
        <v>1.47886032364</v>
      </c>
      <c r="AD44">
        <f t="shared" si="2"/>
        <v>1.47886032364</v>
      </c>
      <c r="AE44">
        <f t="shared" si="3"/>
        <v>2.1870278568366053</v>
      </c>
      <c r="AF44">
        <f t="shared" si="4"/>
        <v>43</v>
      </c>
      <c r="AG44">
        <f t="shared" si="5"/>
        <v>1.47886032364</v>
      </c>
      <c r="AH44">
        <f t="shared" si="6"/>
        <v>2.1870278568366053</v>
      </c>
      <c r="AJ44" s="2">
        <v>40238</v>
      </c>
      <c r="AL44" s="5"/>
      <c r="AM44" s="6"/>
      <c r="AN44" s="8"/>
    </row>
    <row r="45" spans="1:40" x14ac:dyDescent="0.5">
      <c r="A45">
        <v>44</v>
      </c>
      <c r="B45">
        <v>0.2</v>
      </c>
      <c r="C45">
        <v>0.71780581300000001</v>
      </c>
      <c r="D45">
        <v>0.8</v>
      </c>
      <c r="E45">
        <v>2.6</v>
      </c>
      <c r="F45">
        <v>1.2</v>
      </c>
      <c r="G45">
        <v>1</v>
      </c>
      <c r="H45">
        <v>1</v>
      </c>
      <c r="I45">
        <v>0.8</v>
      </c>
      <c r="J45">
        <v>1.1000000000000001</v>
      </c>
      <c r="K45">
        <v>1.0130646619999999</v>
      </c>
      <c r="L45">
        <v>-0.29867370399999998</v>
      </c>
      <c r="M45">
        <v>0.8</v>
      </c>
      <c r="N45">
        <v>0.5</v>
      </c>
      <c r="O45">
        <v>1.233767155</v>
      </c>
      <c r="P45">
        <v>0.9</v>
      </c>
      <c r="Q45">
        <v>1.1000000000000001</v>
      </c>
      <c r="R45">
        <v>1.4</v>
      </c>
      <c r="S45">
        <v>1</v>
      </c>
      <c r="T45">
        <v>1.1000000000000001</v>
      </c>
      <c r="U45">
        <v>1</v>
      </c>
      <c r="V45">
        <v>1.1147251410000001</v>
      </c>
      <c r="W45">
        <v>0.96861243100000005</v>
      </c>
      <c r="X45">
        <v>0.7</v>
      </c>
      <c r="Y45">
        <v>0.2</v>
      </c>
      <c r="Z45">
        <v>1.8624860379999999</v>
      </c>
      <c r="AA45" s="1">
        <v>2.19</v>
      </c>
      <c r="AB45">
        <f t="shared" si="0"/>
        <v>0.96047150144000004</v>
      </c>
      <c r="AC45">
        <f t="shared" si="1"/>
        <v>1.2295284985599999</v>
      </c>
      <c r="AD45">
        <f t="shared" si="2"/>
        <v>1.2295284985599999</v>
      </c>
      <c r="AE45">
        <f t="shared" si="3"/>
        <v>1.5117403287712077</v>
      </c>
      <c r="AF45">
        <f t="shared" si="4"/>
        <v>44</v>
      </c>
      <c r="AG45">
        <f t="shared" si="5"/>
        <v>1.2295284985599999</v>
      </c>
      <c r="AH45">
        <f t="shared" si="6"/>
        <v>1.5117403287712077</v>
      </c>
      <c r="AJ45" s="2">
        <v>40330</v>
      </c>
      <c r="AL45" s="5"/>
      <c r="AM45" s="6"/>
      <c r="AN45" s="8"/>
    </row>
    <row r="46" spans="1:40" x14ac:dyDescent="0.5">
      <c r="A46">
        <v>45</v>
      </c>
      <c r="B46">
        <v>1</v>
      </c>
      <c r="C46">
        <v>1.5</v>
      </c>
      <c r="D46">
        <v>1.001877269</v>
      </c>
      <c r="E46">
        <v>1.8</v>
      </c>
      <c r="F46">
        <v>1.1433509749999999</v>
      </c>
      <c r="G46">
        <v>1.4</v>
      </c>
      <c r="H46">
        <v>1</v>
      </c>
      <c r="I46">
        <v>1</v>
      </c>
      <c r="J46">
        <v>1.1000000000000001</v>
      </c>
      <c r="K46">
        <v>1.3</v>
      </c>
      <c r="L46">
        <v>0.2</v>
      </c>
      <c r="M46">
        <v>0.9</v>
      </c>
      <c r="N46">
        <v>0.9</v>
      </c>
      <c r="O46">
        <v>1.3</v>
      </c>
      <c r="P46">
        <v>1.1000000000000001</v>
      </c>
      <c r="Q46">
        <v>0.9</v>
      </c>
      <c r="R46">
        <v>1.6</v>
      </c>
      <c r="S46">
        <v>0.2</v>
      </c>
      <c r="T46">
        <v>1.4</v>
      </c>
      <c r="U46">
        <v>1.1000000000000001</v>
      </c>
      <c r="V46">
        <v>1</v>
      </c>
      <c r="W46">
        <v>0.4</v>
      </c>
      <c r="X46">
        <v>1.2</v>
      </c>
      <c r="Y46">
        <v>1</v>
      </c>
      <c r="Z46">
        <v>1.6092</v>
      </c>
      <c r="AA46" s="1">
        <v>2.16</v>
      </c>
      <c r="AB46">
        <f t="shared" si="0"/>
        <v>1.08217712976</v>
      </c>
      <c r="AC46">
        <f t="shared" si="1"/>
        <v>1.0778228702400001</v>
      </c>
      <c r="AD46">
        <f t="shared" si="2"/>
        <v>1.0778228702400001</v>
      </c>
      <c r="AE46">
        <f t="shared" si="3"/>
        <v>1.1617021396123921</v>
      </c>
      <c r="AF46">
        <f t="shared" si="4"/>
        <v>45</v>
      </c>
      <c r="AG46">
        <f t="shared" si="5"/>
        <v>1.0778228702400001</v>
      </c>
      <c r="AH46">
        <f t="shared" si="6"/>
        <v>1.1617021396123921</v>
      </c>
      <c r="AJ46" s="2">
        <v>40422</v>
      </c>
      <c r="AL46" s="5"/>
      <c r="AM46" s="6"/>
      <c r="AN46" s="8"/>
    </row>
    <row r="47" spans="1:40" x14ac:dyDescent="0.5">
      <c r="A47">
        <v>46</v>
      </c>
      <c r="B47">
        <v>1.5</v>
      </c>
      <c r="C47">
        <v>1.5</v>
      </c>
      <c r="D47">
        <v>1.6</v>
      </c>
      <c r="E47">
        <v>1.9</v>
      </c>
      <c r="F47">
        <v>1.8</v>
      </c>
      <c r="G47">
        <v>1.4</v>
      </c>
      <c r="H47">
        <v>1.3</v>
      </c>
      <c r="I47">
        <v>1.3</v>
      </c>
      <c r="J47">
        <v>1.4186436469999999</v>
      </c>
      <c r="K47">
        <v>0.9</v>
      </c>
      <c r="L47">
        <v>0.81570201399999998</v>
      </c>
      <c r="M47">
        <v>1.7</v>
      </c>
      <c r="N47">
        <v>2.2000000000000002</v>
      </c>
      <c r="O47">
        <v>1.6</v>
      </c>
      <c r="P47">
        <v>1.2</v>
      </c>
      <c r="Q47">
        <v>1.3</v>
      </c>
      <c r="R47">
        <v>1.4</v>
      </c>
      <c r="S47">
        <v>1.1000000000000001</v>
      </c>
      <c r="T47">
        <v>1</v>
      </c>
      <c r="U47">
        <v>1.3</v>
      </c>
      <c r="V47">
        <v>1.2</v>
      </c>
      <c r="W47">
        <v>1.224291258</v>
      </c>
      <c r="X47">
        <v>1.4</v>
      </c>
      <c r="Y47">
        <v>1</v>
      </c>
      <c r="Z47">
        <v>1.6092</v>
      </c>
      <c r="AA47" s="1">
        <v>2.2599999999999998</v>
      </c>
      <c r="AB47">
        <f t="shared" si="0"/>
        <v>1.38671347676</v>
      </c>
      <c r="AC47">
        <f t="shared" si="1"/>
        <v>0.87328652323999978</v>
      </c>
      <c r="AD47">
        <f t="shared" si="2"/>
        <v>0.87328652323999978</v>
      </c>
      <c r="AE47">
        <f t="shared" si="3"/>
        <v>0.7626293516726067</v>
      </c>
      <c r="AF47">
        <f t="shared" si="4"/>
        <v>46</v>
      </c>
      <c r="AG47">
        <f t="shared" si="5"/>
        <v>0.87328652323999978</v>
      </c>
      <c r="AH47">
        <f t="shared" si="6"/>
        <v>0.7626293516726067</v>
      </c>
      <c r="AJ47" s="2">
        <v>40513</v>
      </c>
      <c r="AL47" s="5"/>
      <c r="AM47" s="6"/>
      <c r="AN47" s="8"/>
    </row>
    <row r="48" spans="1:40" x14ac:dyDescent="0.5">
      <c r="A48">
        <v>47</v>
      </c>
      <c r="B48">
        <v>1.337528574</v>
      </c>
      <c r="C48">
        <v>1.400292409</v>
      </c>
      <c r="D48">
        <v>1.4126034949999999</v>
      </c>
      <c r="E48">
        <v>2.1</v>
      </c>
      <c r="F48">
        <v>1.4</v>
      </c>
      <c r="G48">
        <v>0.8</v>
      </c>
      <c r="H48">
        <v>1.5</v>
      </c>
      <c r="I48">
        <v>1.6</v>
      </c>
      <c r="J48">
        <v>1.7</v>
      </c>
      <c r="K48">
        <v>1</v>
      </c>
      <c r="L48">
        <v>0.93274462499999999</v>
      </c>
      <c r="M48">
        <v>1.5</v>
      </c>
      <c r="N48">
        <v>1</v>
      </c>
      <c r="O48">
        <v>1</v>
      </c>
      <c r="P48">
        <v>1.5</v>
      </c>
      <c r="Q48">
        <v>1.7</v>
      </c>
      <c r="R48">
        <v>1.337676238</v>
      </c>
      <c r="S48">
        <v>1.3</v>
      </c>
      <c r="T48">
        <v>1.2</v>
      </c>
      <c r="U48">
        <v>1.4</v>
      </c>
      <c r="V48">
        <v>1.2155681</v>
      </c>
      <c r="W48">
        <v>0.9</v>
      </c>
      <c r="X48">
        <v>1.6</v>
      </c>
      <c r="Y48">
        <v>0.7</v>
      </c>
      <c r="Z48">
        <v>1.6434</v>
      </c>
      <c r="AA48" s="1">
        <v>2.64</v>
      </c>
      <c r="AB48">
        <f t="shared" si="0"/>
        <v>1.3271925376399998</v>
      </c>
      <c r="AC48">
        <f t="shared" si="1"/>
        <v>1.3128074623600003</v>
      </c>
      <c r="AD48">
        <f t="shared" si="2"/>
        <v>1.3128074623600003</v>
      </c>
      <c r="AE48">
        <f t="shared" si="3"/>
        <v>1.7234634332281038</v>
      </c>
      <c r="AF48">
        <f t="shared" si="4"/>
        <v>47</v>
      </c>
      <c r="AG48">
        <f t="shared" si="5"/>
        <v>1.3128074623600003</v>
      </c>
      <c r="AH48">
        <f t="shared" si="6"/>
        <v>1.7234634332281038</v>
      </c>
      <c r="AJ48" s="2">
        <v>40603</v>
      </c>
      <c r="AL48" s="5"/>
      <c r="AM48" s="6"/>
      <c r="AN48" s="8"/>
    </row>
    <row r="49" spans="1:40" x14ac:dyDescent="0.5">
      <c r="A49">
        <v>48</v>
      </c>
      <c r="B49">
        <v>1</v>
      </c>
      <c r="C49">
        <v>2</v>
      </c>
      <c r="D49">
        <v>1.8</v>
      </c>
      <c r="E49">
        <v>1.3</v>
      </c>
      <c r="F49">
        <v>2</v>
      </c>
      <c r="G49">
        <v>1.4</v>
      </c>
      <c r="H49">
        <v>1.5</v>
      </c>
      <c r="I49">
        <v>1.5</v>
      </c>
      <c r="J49">
        <v>1.8</v>
      </c>
      <c r="K49">
        <v>1.3</v>
      </c>
      <c r="L49">
        <v>2.1</v>
      </c>
      <c r="M49">
        <v>1.4</v>
      </c>
      <c r="N49">
        <v>0.8</v>
      </c>
      <c r="O49">
        <v>1.2610324449999999</v>
      </c>
      <c r="P49">
        <v>1.7</v>
      </c>
      <c r="Q49">
        <v>1.6</v>
      </c>
      <c r="R49">
        <v>1.4</v>
      </c>
      <c r="S49">
        <v>1.6</v>
      </c>
      <c r="T49">
        <v>1.1000000000000001</v>
      </c>
      <c r="U49">
        <v>2.1</v>
      </c>
      <c r="V49">
        <v>1</v>
      </c>
      <c r="W49">
        <v>1.1000000000000001</v>
      </c>
      <c r="X49">
        <v>1.4</v>
      </c>
      <c r="Y49">
        <v>1</v>
      </c>
      <c r="Z49">
        <v>1.3568042600000001</v>
      </c>
      <c r="AA49" s="1">
        <v>1.77</v>
      </c>
      <c r="AB49">
        <f t="shared" si="0"/>
        <v>1.4607134682</v>
      </c>
      <c r="AC49">
        <f t="shared" si="1"/>
        <v>0.30928653179999999</v>
      </c>
      <c r="AD49">
        <f t="shared" si="2"/>
        <v>0.30928653179999999</v>
      </c>
      <c r="AE49">
        <f t="shared" si="3"/>
        <v>9.5658158752872396E-2</v>
      </c>
      <c r="AF49">
        <f t="shared" si="4"/>
        <v>48</v>
      </c>
      <c r="AG49">
        <f t="shared" si="5"/>
        <v>0.30928653179999999</v>
      </c>
      <c r="AH49">
        <f t="shared" si="6"/>
        <v>9.5658158752872396E-2</v>
      </c>
      <c r="AJ49" s="2">
        <v>40695</v>
      </c>
      <c r="AL49" s="5"/>
      <c r="AM49" s="6"/>
      <c r="AN49" s="8"/>
    </row>
    <row r="50" spans="1:40" x14ac:dyDescent="0.5">
      <c r="A50">
        <v>49</v>
      </c>
      <c r="B50">
        <v>1.5115635519999999</v>
      </c>
      <c r="C50">
        <v>1.839890375</v>
      </c>
      <c r="D50">
        <v>1.5</v>
      </c>
      <c r="E50">
        <v>1.4</v>
      </c>
      <c r="F50">
        <v>1.6</v>
      </c>
      <c r="G50">
        <v>1.1000000000000001</v>
      </c>
      <c r="H50">
        <v>1.5</v>
      </c>
      <c r="I50">
        <v>1.5</v>
      </c>
      <c r="J50">
        <v>1.9</v>
      </c>
      <c r="K50">
        <v>0.9</v>
      </c>
      <c r="L50">
        <v>2</v>
      </c>
      <c r="M50">
        <v>1.3</v>
      </c>
      <c r="N50">
        <v>1.6</v>
      </c>
      <c r="O50">
        <v>2.1</v>
      </c>
      <c r="P50">
        <v>1.2</v>
      </c>
      <c r="Q50">
        <v>1.6</v>
      </c>
      <c r="R50">
        <v>1.5</v>
      </c>
      <c r="S50">
        <v>1.5</v>
      </c>
      <c r="T50">
        <v>1.5</v>
      </c>
      <c r="U50">
        <v>1.6265701269999999</v>
      </c>
      <c r="V50">
        <v>1.3</v>
      </c>
      <c r="W50">
        <v>1.5</v>
      </c>
      <c r="X50">
        <v>1.4</v>
      </c>
      <c r="Y50">
        <v>1.1000000000000001</v>
      </c>
      <c r="Z50">
        <v>1.3972205200000001</v>
      </c>
      <c r="AA50" s="1">
        <v>1.44</v>
      </c>
      <c r="AB50">
        <f t="shared" si="0"/>
        <v>1.49500978296</v>
      </c>
      <c r="AC50">
        <f t="shared" si="1"/>
        <v>-5.5009782960000031E-2</v>
      </c>
      <c r="AD50">
        <f t="shared" si="2"/>
        <v>-5.5009782960000031E-2</v>
      </c>
      <c r="AE50">
        <f t="shared" si="3"/>
        <v>3.0260762213063096E-3</v>
      </c>
      <c r="AF50">
        <f t="shared" si="4"/>
        <v>49</v>
      </c>
      <c r="AG50">
        <f t="shared" si="5"/>
        <v>-5.5009782960000031E-2</v>
      </c>
      <c r="AH50">
        <f t="shared" si="6"/>
        <v>3.0260762213063096E-3</v>
      </c>
      <c r="AJ50" s="2">
        <v>40787</v>
      </c>
      <c r="AL50" s="5"/>
      <c r="AM50" s="6"/>
      <c r="AN50" s="8"/>
    </row>
    <row r="51" spans="1:40" x14ac:dyDescent="0.5">
      <c r="A51">
        <v>50</v>
      </c>
      <c r="B51">
        <v>1.5962951110000001</v>
      </c>
      <c r="C51">
        <v>1.9</v>
      </c>
      <c r="D51">
        <v>2.1</v>
      </c>
      <c r="E51">
        <v>1.6</v>
      </c>
      <c r="F51">
        <v>1.7</v>
      </c>
      <c r="G51">
        <v>1.4</v>
      </c>
      <c r="H51">
        <v>1.6</v>
      </c>
      <c r="I51">
        <v>1.5</v>
      </c>
      <c r="J51">
        <v>1.9</v>
      </c>
      <c r="K51">
        <v>1.1000000000000001</v>
      </c>
      <c r="L51">
        <v>1.2</v>
      </c>
      <c r="M51">
        <v>1.7</v>
      </c>
      <c r="N51">
        <v>1.6</v>
      </c>
      <c r="O51">
        <v>1.9654414520000001</v>
      </c>
      <c r="P51">
        <v>1.5</v>
      </c>
      <c r="Q51">
        <v>1.8</v>
      </c>
      <c r="R51">
        <v>1.5</v>
      </c>
      <c r="S51">
        <v>1.3</v>
      </c>
      <c r="T51">
        <v>1.6</v>
      </c>
      <c r="U51">
        <v>1.7</v>
      </c>
      <c r="V51">
        <v>1.7083448649999999</v>
      </c>
      <c r="W51">
        <v>1.6080713980000001</v>
      </c>
      <c r="X51">
        <v>1.4</v>
      </c>
      <c r="Y51">
        <v>1.5</v>
      </c>
      <c r="Z51">
        <v>1.8813533330000001</v>
      </c>
      <c r="AA51" s="1">
        <v>0.65</v>
      </c>
      <c r="AB51">
        <f t="shared" si="0"/>
        <v>1.6143802463600003</v>
      </c>
      <c r="AC51">
        <f t="shared" si="1"/>
        <v>-0.9643802463600003</v>
      </c>
      <c r="AD51">
        <f t="shared" si="2"/>
        <v>-0.9643802463600003</v>
      </c>
      <c r="AE51">
        <f t="shared" si="3"/>
        <v>0.93002925956937488</v>
      </c>
      <c r="AF51">
        <f t="shared" si="4"/>
        <v>50</v>
      </c>
      <c r="AG51">
        <f t="shared" si="5"/>
        <v>-0.9643802463600003</v>
      </c>
      <c r="AH51">
        <f t="shared" si="6"/>
        <v>0.93002925956937488</v>
      </c>
      <c r="AJ51" s="2">
        <v>40878</v>
      </c>
      <c r="AL51" s="5"/>
      <c r="AM51" s="6"/>
      <c r="AN51" s="8"/>
    </row>
    <row r="52" spans="1:40" x14ac:dyDescent="0.5">
      <c r="A52">
        <v>51</v>
      </c>
      <c r="B52">
        <v>1.4836813659999999</v>
      </c>
      <c r="C52">
        <v>1.6921171150000001</v>
      </c>
      <c r="D52">
        <v>1.671814801</v>
      </c>
      <c r="E52">
        <v>1.7</v>
      </c>
      <c r="F52">
        <v>2.2999999999999998</v>
      </c>
      <c r="G52">
        <v>1.2</v>
      </c>
      <c r="H52">
        <v>1.6</v>
      </c>
      <c r="I52">
        <v>1.6</v>
      </c>
      <c r="J52">
        <v>1.8</v>
      </c>
      <c r="K52">
        <v>1.3</v>
      </c>
      <c r="L52">
        <v>1</v>
      </c>
      <c r="M52">
        <v>1.9</v>
      </c>
      <c r="N52">
        <v>1</v>
      </c>
      <c r="O52">
        <v>1.696817217</v>
      </c>
      <c r="P52">
        <v>1.1000000000000001</v>
      </c>
      <c r="Q52">
        <v>1.5387176330000001</v>
      </c>
      <c r="R52">
        <v>1.4</v>
      </c>
      <c r="S52">
        <v>1.3</v>
      </c>
      <c r="T52">
        <v>1.4</v>
      </c>
      <c r="U52">
        <v>2</v>
      </c>
      <c r="V52">
        <v>1.4</v>
      </c>
      <c r="W52">
        <v>1.3</v>
      </c>
      <c r="X52">
        <v>1.7</v>
      </c>
      <c r="Y52">
        <v>0.7</v>
      </c>
      <c r="Z52">
        <v>1.9682500000000001</v>
      </c>
      <c r="AA52" s="1">
        <v>-0.2</v>
      </c>
      <c r="AB52">
        <f t="shared" si="0"/>
        <v>1.5100559252799999</v>
      </c>
      <c r="AC52">
        <f t="shared" si="1"/>
        <v>-1.7100559252799998</v>
      </c>
      <c r="AD52">
        <f t="shared" si="2"/>
        <v>-1.7100559252799998</v>
      </c>
      <c r="AE52">
        <f t="shared" si="3"/>
        <v>2.9242912675852364</v>
      </c>
      <c r="AF52">
        <f t="shared" si="4"/>
        <v>51</v>
      </c>
      <c r="AG52">
        <f t="shared" si="5"/>
        <v>-1.7100559252799998</v>
      </c>
      <c r="AH52">
        <f t="shared" si="6"/>
        <v>2.9242912675852364</v>
      </c>
      <c r="AJ52" s="2">
        <v>40969</v>
      </c>
      <c r="AL52" s="5"/>
      <c r="AM52" s="6"/>
      <c r="AN52" s="8"/>
    </row>
    <row r="53" spans="1:40" x14ac:dyDescent="0.5">
      <c r="A53">
        <v>52</v>
      </c>
      <c r="B53">
        <v>0.68989433200000005</v>
      </c>
      <c r="C53">
        <v>2</v>
      </c>
      <c r="D53">
        <v>-0.5</v>
      </c>
      <c r="E53">
        <v>0.2</v>
      </c>
      <c r="F53">
        <v>1.2</v>
      </c>
      <c r="G53">
        <v>0.9</v>
      </c>
      <c r="H53">
        <v>0.9</v>
      </c>
      <c r="I53">
        <v>0.6</v>
      </c>
      <c r="J53">
        <v>1</v>
      </c>
      <c r="K53">
        <v>0</v>
      </c>
      <c r="L53">
        <v>0.2</v>
      </c>
      <c r="M53">
        <v>0.8</v>
      </c>
      <c r="N53">
        <v>1.2</v>
      </c>
      <c r="O53">
        <v>0.9</v>
      </c>
      <c r="P53">
        <v>0.5</v>
      </c>
      <c r="Q53">
        <v>0.5</v>
      </c>
      <c r="R53">
        <v>0.3</v>
      </c>
      <c r="S53">
        <v>0.8</v>
      </c>
      <c r="T53">
        <v>0.5</v>
      </c>
      <c r="U53">
        <v>0.5</v>
      </c>
      <c r="V53">
        <v>1.1000000000000001</v>
      </c>
      <c r="W53">
        <v>0.8</v>
      </c>
      <c r="X53">
        <v>1</v>
      </c>
      <c r="Y53">
        <v>0.3</v>
      </c>
      <c r="Z53">
        <v>0.85799999999999998</v>
      </c>
      <c r="AA53" s="1">
        <v>-0.53</v>
      </c>
      <c r="AB53">
        <f t="shared" si="0"/>
        <v>0.68991577328000009</v>
      </c>
      <c r="AC53">
        <f t="shared" si="1"/>
        <v>-1.2199157732800001</v>
      </c>
      <c r="AD53">
        <f t="shared" si="2"/>
        <v>-1.2199157732800001</v>
      </c>
      <c r="AE53">
        <f t="shared" si="3"/>
        <v>1.4881944938973406</v>
      </c>
      <c r="AF53">
        <f t="shared" si="4"/>
        <v>52</v>
      </c>
      <c r="AG53">
        <f t="shared" si="5"/>
        <v>-1.2199157732800001</v>
      </c>
      <c r="AH53">
        <f t="shared" si="6"/>
        <v>1.4881944938973406</v>
      </c>
      <c r="AJ53" s="2">
        <v>41061</v>
      </c>
      <c r="AL53" s="5"/>
      <c r="AM53" s="6"/>
      <c r="AN53" s="8"/>
    </row>
    <row r="54" spans="1:40" x14ac:dyDescent="0.5">
      <c r="A54">
        <v>53</v>
      </c>
      <c r="B54">
        <v>0.9</v>
      </c>
      <c r="C54">
        <v>1.2</v>
      </c>
      <c r="D54">
        <v>-0.21942059799999999</v>
      </c>
      <c r="E54">
        <v>-0.3</v>
      </c>
      <c r="F54">
        <v>-0.8</v>
      </c>
      <c r="G54">
        <v>-1</v>
      </c>
      <c r="H54">
        <v>0.3</v>
      </c>
      <c r="I54">
        <v>1.1000000000000001</v>
      </c>
      <c r="J54">
        <v>0.3</v>
      </c>
      <c r="K54">
        <v>-7.0000000000000007E-2</v>
      </c>
      <c r="L54">
        <v>-0.14788204599999999</v>
      </c>
      <c r="M54">
        <v>1.2</v>
      </c>
      <c r="N54">
        <v>0.8</v>
      </c>
      <c r="O54">
        <v>1.4</v>
      </c>
      <c r="P54">
        <v>-0.1</v>
      </c>
      <c r="Q54">
        <v>-0.1</v>
      </c>
      <c r="R54">
        <v>3.1600978000000002E-2</v>
      </c>
      <c r="S54">
        <v>-0.2</v>
      </c>
      <c r="T54">
        <v>0.6</v>
      </c>
      <c r="U54">
        <v>0.4</v>
      </c>
      <c r="V54">
        <v>0.40749945500000001</v>
      </c>
      <c r="W54">
        <v>-0.71</v>
      </c>
      <c r="X54">
        <v>-0.5</v>
      </c>
      <c r="Y54">
        <v>-0.7</v>
      </c>
      <c r="Z54">
        <v>-2.1700000000000001E-3</v>
      </c>
      <c r="AA54" s="1">
        <v>-0.72</v>
      </c>
      <c r="AB54">
        <f t="shared" si="0"/>
        <v>0.15158511156000004</v>
      </c>
      <c r="AC54">
        <f t="shared" si="1"/>
        <v>-0.87158511155999996</v>
      </c>
      <c r="AD54">
        <f t="shared" si="2"/>
        <v>-0.87158511155999996</v>
      </c>
      <c r="AE54">
        <f t="shared" si="3"/>
        <v>0.75966060669305757</v>
      </c>
      <c r="AF54">
        <f t="shared" si="4"/>
        <v>53</v>
      </c>
      <c r="AG54">
        <f t="shared" si="5"/>
        <v>-0.87158511155999996</v>
      </c>
      <c r="AH54">
        <f t="shared" si="6"/>
        <v>0.75966060669305757</v>
      </c>
      <c r="AJ54" s="2">
        <v>41153</v>
      </c>
      <c r="AL54" s="5"/>
      <c r="AM54" s="6"/>
      <c r="AN54" s="8"/>
    </row>
    <row r="55" spans="1:40" x14ac:dyDescent="0.5">
      <c r="A55">
        <v>54</v>
      </c>
      <c r="B55">
        <v>1.7</v>
      </c>
      <c r="C55">
        <v>1</v>
      </c>
      <c r="D55">
        <v>0.102464521</v>
      </c>
      <c r="E55">
        <v>-0.3</v>
      </c>
      <c r="F55">
        <v>-3.8735922999999998E-2</v>
      </c>
      <c r="G55">
        <v>0</v>
      </c>
      <c r="H55">
        <v>0.3</v>
      </c>
      <c r="I55">
        <v>1.1000000000000001</v>
      </c>
      <c r="J55">
        <v>0.1</v>
      </c>
      <c r="K55">
        <v>0.1</v>
      </c>
      <c r="L55">
        <v>0.4</v>
      </c>
      <c r="M55">
        <v>0.2</v>
      </c>
      <c r="N55">
        <v>0.1</v>
      </c>
      <c r="O55">
        <v>0.98517622100000002</v>
      </c>
      <c r="P55">
        <v>0.2</v>
      </c>
      <c r="Q55">
        <v>-0.5</v>
      </c>
      <c r="R55">
        <v>0.2</v>
      </c>
      <c r="S55">
        <v>5.4877658000000003E-2</v>
      </c>
      <c r="T55">
        <v>0.5</v>
      </c>
      <c r="U55">
        <v>0.1</v>
      </c>
      <c r="V55">
        <v>0.36407293499999999</v>
      </c>
      <c r="W55">
        <v>-0.04</v>
      </c>
      <c r="X55">
        <v>0.1</v>
      </c>
      <c r="Y55">
        <v>-0.7</v>
      </c>
      <c r="Z55">
        <v>0.13116666699999999</v>
      </c>
      <c r="AA55" s="1">
        <v>-1.01</v>
      </c>
      <c r="AB55">
        <f t="shared" si="0"/>
        <v>0.24636088315999996</v>
      </c>
      <c r="AC55">
        <f t="shared" si="1"/>
        <v>-1.2563608831599999</v>
      </c>
      <c r="AD55">
        <f t="shared" si="2"/>
        <v>-1.2563608831599999</v>
      </c>
      <c r="AE55">
        <f t="shared" si="3"/>
        <v>1.5784426687345749</v>
      </c>
      <c r="AF55">
        <f t="shared" si="4"/>
        <v>54</v>
      </c>
      <c r="AG55">
        <f t="shared" si="5"/>
        <v>-1.2563608831599999</v>
      </c>
      <c r="AH55">
        <f t="shared" si="6"/>
        <v>1.5784426687345749</v>
      </c>
      <c r="AJ55" s="2">
        <v>41244</v>
      </c>
      <c r="AL55" s="5"/>
      <c r="AM55" s="6"/>
      <c r="AN55" s="8"/>
    </row>
    <row r="56" spans="1:40" x14ac:dyDescent="0.5">
      <c r="A56">
        <v>55</v>
      </c>
      <c r="B56">
        <v>0.41127213000000001</v>
      </c>
      <c r="C56">
        <v>0.62707209699999999</v>
      </c>
      <c r="D56">
        <v>-1.5</v>
      </c>
      <c r="E56">
        <v>-0.21543844100000001</v>
      </c>
      <c r="F56">
        <v>-1.971641E-2</v>
      </c>
      <c r="G56">
        <v>-0.2</v>
      </c>
      <c r="H56">
        <v>0.2</v>
      </c>
      <c r="I56">
        <v>0</v>
      </c>
      <c r="J56">
        <v>-0.1</v>
      </c>
      <c r="K56">
        <v>0.1</v>
      </c>
      <c r="L56">
        <v>0.25</v>
      </c>
      <c r="M56">
        <v>1</v>
      </c>
      <c r="N56">
        <v>1.3043002999999999E-2</v>
      </c>
      <c r="O56">
        <v>1.6</v>
      </c>
      <c r="P56">
        <v>0.2</v>
      </c>
      <c r="Q56">
        <v>-0.2</v>
      </c>
      <c r="R56">
        <v>4.3877285000000002E-2</v>
      </c>
      <c r="S56">
        <v>0.1</v>
      </c>
      <c r="T56">
        <v>-0.2</v>
      </c>
      <c r="U56">
        <v>0.1</v>
      </c>
      <c r="V56">
        <v>0.2</v>
      </c>
      <c r="W56">
        <v>-0.14865748600000001</v>
      </c>
      <c r="X56">
        <v>-0.4</v>
      </c>
      <c r="Y56">
        <v>-0.1</v>
      </c>
      <c r="Z56">
        <v>0.17649999999999999</v>
      </c>
      <c r="AA56" s="1">
        <v>-1.1599999999999999</v>
      </c>
      <c r="AB56">
        <f t="shared" si="0"/>
        <v>7.7518087120000023E-2</v>
      </c>
      <c r="AC56">
        <f t="shared" si="1"/>
        <v>-1.23751808712</v>
      </c>
      <c r="AD56">
        <f t="shared" si="2"/>
        <v>-1.23751808712</v>
      </c>
      <c r="AE56">
        <f t="shared" si="3"/>
        <v>1.5314510159491439</v>
      </c>
      <c r="AF56">
        <f t="shared" si="4"/>
        <v>55</v>
      </c>
      <c r="AG56">
        <f t="shared" si="5"/>
        <v>-1.23751808712</v>
      </c>
      <c r="AH56">
        <f t="shared" si="6"/>
        <v>1.5314510159491439</v>
      </c>
      <c r="AJ56" s="2">
        <v>41334</v>
      </c>
      <c r="AL56" s="5"/>
      <c r="AM56" s="6"/>
      <c r="AN56" s="8"/>
    </row>
    <row r="57" spans="1:40" x14ac:dyDescent="0.5">
      <c r="A57">
        <v>56</v>
      </c>
      <c r="B57">
        <v>0.23118807699999999</v>
      </c>
      <c r="C57">
        <v>1.1000000000000001</v>
      </c>
      <c r="D57">
        <v>-0.5</v>
      </c>
      <c r="E57">
        <v>0.1</v>
      </c>
      <c r="F57">
        <v>0.8</v>
      </c>
      <c r="G57">
        <v>-0.2</v>
      </c>
      <c r="H57">
        <v>0.2</v>
      </c>
      <c r="I57">
        <v>0</v>
      </c>
      <c r="J57">
        <v>0.7</v>
      </c>
      <c r="K57">
        <v>0.3</v>
      </c>
      <c r="L57">
        <v>0.7</v>
      </c>
      <c r="M57">
        <v>0</v>
      </c>
      <c r="N57">
        <v>0.5</v>
      </c>
      <c r="O57">
        <v>1.215291393</v>
      </c>
      <c r="P57">
        <v>0.1</v>
      </c>
      <c r="Q57">
        <v>-0.5</v>
      </c>
      <c r="R57">
        <v>-0.2</v>
      </c>
      <c r="S57">
        <v>-0.2</v>
      </c>
      <c r="T57">
        <v>0.2</v>
      </c>
      <c r="U57">
        <v>0.15437764700000001</v>
      </c>
      <c r="V57">
        <v>0.6</v>
      </c>
      <c r="W57">
        <v>-1.70568E-3</v>
      </c>
      <c r="X57">
        <v>0</v>
      </c>
      <c r="Y57">
        <v>-0.4</v>
      </c>
      <c r="Z57">
        <v>-9.9250000000000005E-2</v>
      </c>
      <c r="AA57" s="1">
        <v>-0.56999999999999995</v>
      </c>
      <c r="AB57">
        <f t="shared" si="0"/>
        <v>0.19199605748000001</v>
      </c>
      <c r="AC57">
        <f t="shared" si="1"/>
        <v>-0.76199605747999999</v>
      </c>
      <c r="AD57">
        <f t="shared" si="2"/>
        <v>-0.76199605747999999</v>
      </c>
      <c r="AE57">
        <f t="shared" si="3"/>
        <v>0.58063799161506346</v>
      </c>
      <c r="AF57">
        <f t="shared" si="4"/>
        <v>56</v>
      </c>
      <c r="AG57">
        <f t="shared" si="5"/>
        <v>-0.76199605747999999</v>
      </c>
      <c r="AH57">
        <f t="shared" si="6"/>
        <v>0.58063799161506346</v>
      </c>
      <c r="AJ57" s="2">
        <v>41426</v>
      </c>
      <c r="AL57" s="5"/>
      <c r="AM57" s="6"/>
      <c r="AN57" s="8"/>
    </row>
    <row r="58" spans="1:40" x14ac:dyDescent="0.5">
      <c r="A58">
        <v>57</v>
      </c>
      <c r="B58">
        <v>0.12832147399999999</v>
      </c>
      <c r="C58">
        <v>0.8</v>
      </c>
      <c r="D58">
        <v>0.7</v>
      </c>
      <c r="E58">
        <v>0.6</v>
      </c>
      <c r="F58">
        <v>0.286268684</v>
      </c>
      <c r="G58">
        <v>-0.3</v>
      </c>
      <c r="H58">
        <v>0.1</v>
      </c>
      <c r="I58">
        <v>0</v>
      </c>
      <c r="J58">
        <v>-0.2</v>
      </c>
      <c r="K58">
        <v>-0.2</v>
      </c>
      <c r="L58">
        <v>0.4</v>
      </c>
      <c r="M58">
        <v>2.9133244999999999E-2</v>
      </c>
      <c r="N58">
        <v>1</v>
      </c>
      <c r="O58">
        <v>0.9</v>
      </c>
      <c r="P58">
        <v>-0.5</v>
      </c>
      <c r="Q58">
        <v>-0.3</v>
      </c>
      <c r="R58">
        <v>-0.3</v>
      </c>
      <c r="S58">
        <v>-0.3</v>
      </c>
      <c r="T58">
        <v>0.3</v>
      </c>
      <c r="U58">
        <v>0.109426921</v>
      </c>
      <c r="V58">
        <v>0.37117064700000002</v>
      </c>
      <c r="W58">
        <v>0.34718405200000002</v>
      </c>
      <c r="X58">
        <v>0.2</v>
      </c>
      <c r="Y58">
        <v>-0.7</v>
      </c>
      <c r="Z58">
        <v>-0.395805882</v>
      </c>
      <c r="AA58" s="1">
        <v>-0.28999999999999998</v>
      </c>
      <c r="AB58">
        <f t="shared" si="0"/>
        <v>0.12302796564000003</v>
      </c>
      <c r="AC58">
        <f t="shared" si="1"/>
        <v>-0.41302796563999999</v>
      </c>
      <c r="AD58">
        <f t="shared" si="2"/>
        <v>-0.41302796563999999</v>
      </c>
      <c r="AE58">
        <f t="shared" si="3"/>
        <v>0.17059210040071701</v>
      </c>
      <c r="AF58">
        <f t="shared" si="4"/>
        <v>57</v>
      </c>
      <c r="AG58">
        <f t="shared" si="5"/>
        <v>-0.41302796563999999</v>
      </c>
      <c r="AH58">
        <f t="shared" si="6"/>
        <v>0.17059210040071701</v>
      </c>
      <c r="AJ58" s="2">
        <v>41518</v>
      </c>
      <c r="AL58" s="5"/>
      <c r="AM58" s="6"/>
      <c r="AN58" s="8"/>
    </row>
    <row r="59" spans="1:40" x14ac:dyDescent="0.5">
      <c r="A59">
        <v>58</v>
      </c>
      <c r="B59">
        <v>0.8</v>
      </c>
      <c r="C59">
        <v>0.8</v>
      </c>
      <c r="D59">
        <v>0.4</v>
      </c>
      <c r="E59">
        <v>0.5</v>
      </c>
      <c r="F59">
        <v>0.43961334600000002</v>
      </c>
      <c r="G59">
        <v>0.5</v>
      </c>
      <c r="H59">
        <v>0.2</v>
      </c>
      <c r="I59">
        <v>0.8</v>
      </c>
      <c r="J59">
        <v>0.4</v>
      </c>
      <c r="K59">
        <v>0.124411625</v>
      </c>
      <c r="L59">
        <v>0.5</v>
      </c>
      <c r="M59">
        <v>-0.3</v>
      </c>
      <c r="N59">
        <v>0.7</v>
      </c>
      <c r="O59">
        <v>0.94331385499999998</v>
      </c>
      <c r="P59">
        <v>0.3</v>
      </c>
      <c r="Q59">
        <v>0.2</v>
      </c>
      <c r="R59">
        <v>0.223828525</v>
      </c>
      <c r="S59">
        <v>0.3</v>
      </c>
      <c r="T59">
        <v>0.3</v>
      </c>
      <c r="U59">
        <v>0.4</v>
      </c>
      <c r="V59">
        <v>0.54368344499999999</v>
      </c>
      <c r="W59">
        <v>0.7</v>
      </c>
      <c r="X59">
        <v>0.5</v>
      </c>
      <c r="Y59">
        <v>-0.3</v>
      </c>
      <c r="Z59">
        <v>0.38300000000000001</v>
      </c>
      <c r="AA59" s="1">
        <v>0.5</v>
      </c>
      <c r="AB59">
        <f t="shared" si="0"/>
        <v>0.41431403183999987</v>
      </c>
      <c r="AC59">
        <f t="shared" si="1"/>
        <v>8.5685968160000126E-2</v>
      </c>
      <c r="AD59">
        <f t="shared" si="2"/>
        <v>8.5685968160000126E-2</v>
      </c>
      <c r="AE59">
        <f t="shared" si="3"/>
        <v>7.3420851395165554E-3</v>
      </c>
      <c r="AF59">
        <f t="shared" si="4"/>
        <v>58</v>
      </c>
      <c r="AG59">
        <f t="shared" si="5"/>
        <v>8.5685968160000126E-2</v>
      </c>
      <c r="AH59">
        <f t="shared" si="6"/>
        <v>7.3420851395165554E-3</v>
      </c>
      <c r="AJ59" s="2">
        <v>41609</v>
      </c>
      <c r="AL59" s="5"/>
      <c r="AM59" s="6"/>
      <c r="AN59" s="8"/>
    </row>
    <row r="60" spans="1:40" x14ac:dyDescent="0.5">
      <c r="A60">
        <v>59</v>
      </c>
      <c r="B60">
        <v>0.66616393399999996</v>
      </c>
      <c r="C60">
        <v>0.87915282800000005</v>
      </c>
      <c r="D60">
        <v>0.56941112199999999</v>
      </c>
      <c r="E60">
        <v>0.3</v>
      </c>
      <c r="F60">
        <v>0.57988371699999997</v>
      </c>
      <c r="G60">
        <v>0.3</v>
      </c>
      <c r="H60">
        <v>0.5</v>
      </c>
      <c r="I60">
        <v>0.4</v>
      </c>
      <c r="J60">
        <v>0.56717973300000002</v>
      </c>
      <c r="K60">
        <v>0.6</v>
      </c>
      <c r="L60">
        <v>0.9</v>
      </c>
      <c r="M60">
        <v>0</v>
      </c>
      <c r="N60">
        <v>0.67177561399999997</v>
      </c>
      <c r="O60">
        <v>0.5</v>
      </c>
      <c r="P60">
        <v>0.7</v>
      </c>
      <c r="Q60">
        <v>0.48327125500000001</v>
      </c>
      <c r="R60">
        <v>0.49813766300000001</v>
      </c>
      <c r="S60">
        <v>0.52325412400000004</v>
      </c>
      <c r="T60">
        <v>0.3</v>
      </c>
      <c r="U60">
        <v>0.6</v>
      </c>
      <c r="V60">
        <v>1.5</v>
      </c>
      <c r="W60">
        <v>0.93962875499999998</v>
      </c>
      <c r="X60">
        <v>0.8</v>
      </c>
      <c r="Y60">
        <v>0.3</v>
      </c>
      <c r="Z60">
        <v>0.42542479999999999</v>
      </c>
      <c r="AA60" s="1">
        <v>0.89</v>
      </c>
      <c r="AB60">
        <f t="shared" si="0"/>
        <v>0.58013134179999992</v>
      </c>
      <c r="AC60">
        <f t="shared" si="1"/>
        <v>0.30986865820000009</v>
      </c>
      <c r="AD60">
        <f t="shared" si="2"/>
        <v>0.30986865820000009</v>
      </c>
      <c r="AE60">
        <f t="shared" si="3"/>
        <v>9.6018585334668477E-2</v>
      </c>
      <c r="AF60">
        <f t="shared" si="4"/>
        <v>59</v>
      </c>
      <c r="AG60">
        <f t="shared" si="5"/>
        <v>0.30986865820000009</v>
      </c>
      <c r="AH60">
        <f t="shared" si="6"/>
        <v>9.6018585334668477E-2</v>
      </c>
      <c r="AJ60" s="2">
        <v>41699</v>
      </c>
      <c r="AL60" s="5"/>
      <c r="AM60" s="6"/>
      <c r="AN60" s="8"/>
    </row>
    <row r="61" spans="1:40" x14ac:dyDescent="0.5">
      <c r="AL61" s="5"/>
      <c r="AM61" s="6"/>
      <c r="AN61" s="8"/>
    </row>
    <row r="62" spans="1:40" x14ac:dyDescent="0.5">
      <c r="AH62" s="4">
        <f>AVERAGE(AH22:AH60)</f>
        <v>3.2498538584583967</v>
      </c>
      <c r="AJ62" s="2"/>
      <c r="AL62" s="5"/>
      <c r="AM62" s="6"/>
      <c r="AN62" s="8"/>
    </row>
    <row r="63" spans="1:40" x14ac:dyDescent="0.5">
      <c r="AJ63" s="2"/>
      <c r="AL63" s="5"/>
      <c r="AM63" s="6"/>
      <c r="AN63" s="8"/>
    </row>
    <row r="64" spans="1:40" x14ac:dyDescent="0.5">
      <c r="AJ64" s="2"/>
      <c r="AL64" s="5"/>
      <c r="AM64" s="6"/>
      <c r="AN64" s="8"/>
    </row>
    <row r="65" spans="36:40" x14ac:dyDescent="0.5">
      <c r="AJ65" s="2"/>
      <c r="AL65" s="5"/>
      <c r="AM65" s="6"/>
      <c r="AN65" s="8"/>
    </row>
    <row r="66" spans="36:40" x14ac:dyDescent="0.5">
      <c r="AL66" s="5"/>
      <c r="AM66" s="6"/>
      <c r="AN66" s="8"/>
    </row>
    <row r="67" spans="36:40" x14ac:dyDescent="0.5">
      <c r="AL67" s="5"/>
      <c r="AM67" s="6"/>
      <c r="AN67" s="8"/>
    </row>
    <row r="68" spans="36:40" x14ac:dyDescent="0.5">
      <c r="AL68" s="5"/>
      <c r="AM68" s="6"/>
      <c r="AN68" s="8"/>
    </row>
    <row r="69" spans="36:40" x14ac:dyDescent="0.5">
      <c r="AL69" s="5"/>
      <c r="AM69" s="6"/>
      <c r="AN69" s="8"/>
    </row>
    <row r="70" spans="36:40" x14ac:dyDescent="0.5">
      <c r="AL70" s="5"/>
      <c r="AM70" s="6"/>
      <c r="AN70" s="8"/>
    </row>
    <row r="71" spans="36:40" x14ac:dyDescent="0.5">
      <c r="AL71" s="5"/>
      <c r="AM71" s="6"/>
      <c r="AN71" s="8"/>
    </row>
    <row r="72" spans="36:40" x14ac:dyDescent="0.5">
      <c r="AL72" s="5"/>
      <c r="AM72" s="6"/>
      <c r="AN72" s="8"/>
    </row>
    <row r="73" spans="36:40" x14ac:dyDescent="0.5">
      <c r="AL73" s="5"/>
      <c r="AM73" s="6"/>
      <c r="AN73" s="8"/>
    </row>
    <row r="74" spans="36:40" x14ac:dyDescent="0.5">
      <c r="AL74" s="5"/>
      <c r="AM74" s="6"/>
      <c r="AN74" s="8"/>
    </row>
    <row r="75" spans="36:40" x14ac:dyDescent="0.5">
      <c r="AL75" s="5"/>
      <c r="AM75" s="6"/>
      <c r="AN75" s="8"/>
    </row>
    <row r="76" spans="36:40" x14ac:dyDescent="0.5">
      <c r="AL76" s="5"/>
      <c r="AM76" s="6"/>
      <c r="AN76" s="8"/>
    </row>
  </sheetData>
  <pageMargins left="0.75" right="0.75" top="1" bottom="1" header="0.5" footer="0.5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GDP_H1_test_K_4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Mahrad Sharifvaghefi</dc:creator>
  <cp:lastModifiedBy>Alexander Chudik</cp:lastModifiedBy>
  <dcterms:created xsi:type="dcterms:W3CDTF">2018-04-29T06:18:10Z</dcterms:created>
  <dcterms:modified xsi:type="dcterms:W3CDTF">2020-07-06T16:57:33Z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5d89ac9b-5cd3-430f-93fe-f67041bf0766</vt:lpwstr>
  </property>
</Properties>
</file>