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8_{0AC000C2-075C-40AE-9FF2-A67C47106602}" xr6:coauthVersionLast="47" xr6:coauthVersionMax="47" xr10:uidLastSave="{00000000-0000-0000-0000-000000000000}"/>
  <bookViews>
    <workbookView xWindow="45960" yWindow="-120" windowWidth="29040" windowHeight="15840" activeTab="4" xr2:uid="{00000000-000D-0000-FFFF-FFFF00000000}"/>
  </bookViews>
  <sheets>
    <sheet name="Dane proj2_copy" sheetId="1" r:id="rId1"/>
    <sheet name="proj3" sheetId="2" r:id="rId2"/>
    <sheet name="Tabelka z danymi" sheetId="3" r:id="rId3"/>
    <sheet name="proj4" sheetId="4" r:id="rId4"/>
    <sheet name="Proj5" sheetId="5" r:id="rId5"/>
    <sheet name="proj8" sheetId="6" r:id="rId6"/>
  </sheets>
  <externalReferences>
    <externalReference r:id="rId7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5" i="6" l="1"/>
  <c r="M44" i="6"/>
  <c r="M43" i="6"/>
  <c r="M42" i="6"/>
  <c r="S41" i="6"/>
  <c r="P41" i="6"/>
  <c r="O41" i="6"/>
  <c r="M41" i="6"/>
  <c r="R41" i="6" s="1"/>
  <c r="N40" i="6"/>
  <c r="M40" i="6"/>
  <c r="M39" i="6"/>
  <c r="P38" i="6"/>
  <c r="M38" i="6"/>
  <c r="M37" i="6"/>
  <c r="R36" i="6"/>
  <c r="O36" i="6"/>
  <c r="N36" i="6"/>
  <c r="Q36" i="6" s="1"/>
  <c r="M36" i="6"/>
  <c r="M35" i="6"/>
  <c r="P34" i="6"/>
  <c r="M34" i="6"/>
  <c r="S34" i="6" s="1"/>
  <c r="O33" i="6"/>
  <c r="M33" i="6"/>
  <c r="C33" i="6"/>
  <c r="M32" i="6"/>
  <c r="R31" i="6"/>
  <c r="O31" i="6"/>
  <c r="N31" i="6"/>
  <c r="M31" i="6"/>
  <c r="M30" i="6"/>
  <c r="C30" i="6"/>
  <c r="M29" i="6"/>
  <c r="C29" i="6"/>
  <c r="M28" i="6"/>
  <c r="M27" i="6"/>
  <c r="S26" i="6"/>
  <c r="P26" i="6"/>
  <c r="O26" i="6"/>
  <c r="M26" i="6"/>
  <c r="R26" i="6" s="1"/>
  <c r="N25" i="6"/>
  <c r="M25" i="6"/>
  <c r="M24" i="6"/>
  <c r="P23" i="6"/>
  <c r="M23" i="6"/>
  <c r="M22" i="6"/>
  <c r="R21" i="6"/>
  <c r="O21" i="6"/>
  <c r="N21" i="6"/>
  <c r="Q21" i="6" s="1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N44" i="6" s="1"/>
  <c r="M14" i="6"/>
  <c r="R13" i="6"/>
  <c r="O13" i="6"/>
  <c r="N13" i="6"/>
  <c r="Q13" i="6" s="1"/>
  <c r="M13" i="6"/>
  <c r="C13" i="6"/>
  <c r="P9" i="6" s="1"/>
  <c r="N12" i="6"/>
  <c r="M12" i="6"/>
  <c r="C12" i="6"/>
  <c r="S11" i="6"/>
  <c r="P11" i="6"/>
  <c r="M11" i="6"/>
  <c r="Q10" i="6"/>
  <c r="N10" i="6"/>
  <c r="M10" i="6"/>
  <c r="M9" i="6"/>
  <c r="S9" i="6" s="1"/>
  <c r="S8" i="6"/>
  <c r="P8" i="6"/>
  <c r="O8" i="6"/>
  <c r="M8" i="6"/>
  <c r="R8" i="6" s="1"/>
  <c r="N7" i="6"/>
  <c r="Q7" i="6" s="1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H9" i="1" s="1"/>
  <c r="U3" i="1"/>
  <c r="Y3" i="1" s="1"/>
  <c r="C3" i="1"/>
  <c r="C2" i="1"/>
  <c r="B53" i="2" l="1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H37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P4" i="6"/>
  <c r="S4" i="6" s="1"/>
  <c r="N6" i="6"/>
  <c r="Q6" i="6" s="1"/>
  <c r="O11" i="6"/>
  <c r="R11" i="6" s="1"/>
  <c r="P14" i="6"/>
  <c r="S14" i="6" s="1"/>
  <c r="P17" i="6"/>
  <c r="S17" i="6" s="1"/>
  <c r="P22" i="6"/>
  <c r="S22" i="6" s="1"/>
  <c r="N24" i="6"/>
  <c r="Q24" i="6" s="1"/>
  <c r="N29" i="6"/>
  <c r="Q29" i="6" s="1"/>
  <c r="P32" i="6"/>
  <c r="S32" i="6" s="1"/>
  <c r="P37" i="6"/>
  <c r="S37" i="6" s="1"/>
  <c r="N39" i="6"/>
  <c r="Q39" i="6" s="1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N19" i="6"/>
  <c r="Q19" i="6" s="1"/>
  <c r="O24" i="6"/>
  <c r="R24" i="6" s="1"/>
  <c r="O29" i="6"/>
  <c r="R29" i="6" s="1"/>
  <c r="N34" i="6"/>
  <c r="Q34" i="6" s="1"/>
  <c r="O39" i="6"/>
  <c r="R39" i="6" s="1"/>
  <c r="P44" i="6"/>
  <c r="F28" i="4"/>
  <c r="S29" i="4"/>
  <c r="R30" i="4"/>
  <c r="Q31" i="4"/>
  <c r="S32" i="4"/>
  <c r="O36" i="4"/>
  <c r="P6" i="6"/>
  <c r="S6" i="6" s="1"/>
  <c r="N8" i="6"/>
  <c r="N16" i="6"/>
  <c r="O19" i="6"/>
  <c r="R19" i="6" s="1"/>
  <c r="P24" i="6"/>
  <c r="S24" i="6" s="1"/>
  <c r="N26" i="6"/>
  <c r="Q26" i="6" s="1"/>
  <c r="P29" i="6"/>
  <c r="S29" i="6" s="1"/>
  <c r="O34" i="6"/>
  <c r="P39" i="6"/>
  <c r="S39" i="6" s="1"/>
  <c r="N41" i="6"/>
  <c r="Q44" i="6"/>
  <c r="N35" i="4"/>
  <c r="N28" i="6"/>
  <c r="Q28" i="6" s="1"/>
  <c r="N43" i="6"/>
  <c r="Q43" i="6" s="1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N5" i="6"/>
  <c r="Q5" i="6" s="1"/>
  <c r="Q8" i="6"/>
  <c r="O10" i="6"/>
  <c r="R10" i="6" s="1"/>
  <c r="P13" i="6"/>
  <c r="S13" i="6" s="1"/>
  <c r="Q16" i="6"/>
  <c r="N18" i="6"/>
  <c r="P21" i="6"/>
  <c r="S21" i="6" s="1"/>
  <c r="N23" i="6"/>
  <c r="O28" i="6"/>
  <c r="R28" i="6" s="1"/>
  <c r="P31" i="6"/>
  <c r="S31" i="6" s="1"/>
  <c r="R34" i="6"/>
  <c r="P36" i="6"/>
  <c r="S36" i="6" s="1"/>
  <c r="N38" i="6"/>
  <c r="Q38" i="6" s="1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N15" i="6"/>
  <c r="O18" i="6"/>
  <c r="O23" i="6"/>
  <c r="P28" i="6"/>
  <c r="Q31" i="6"/>
  <c r="N33" i="6"/>
  <c r="Q33" i="6" s="1"/>
  <c r="O38" i="6"/>
  <c r="R38" i="6" s="1"/>
  <c r="P43" i="6"/>
  <c r="S43" i="6" s="1"/>
  <c r="N45" i="6"/>
  <c r="Q45" i="6" s="1"/>
  <c r="O45" i="6"/>
  <c r="R45" i="6" s="1"/>
  <c r="O33" i="4"/>
  <c r="Q34" i="4"/>
  <c r="O7" i="6"/>
  <c r="O12" i="6"/>
  <c r="R12" i="6" s="1"/>
  <c r="P15" i="6"/>
  <c r="Q18" i="6"/>
  <c r="N20" i="6"/>
  <c r="Q20" i="6" s="1"/>
  <c r="Q23" i="6"/>
  <c r="O25" i="6"/>
  <c r="R25" i="6" s="1"/>
  <c r="N30" i="6"/>
  <c r="Q30" i="6" s="1"/>
  <c r="P33" i="6"/>
  <c r="N35" i="6"/>
  <c r="Q35" i="6" s="1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N9" i="6"/>
  <c r="Q9" i="6" s="1"/>
  <c r="P12" i="6"/>
  <c r="S12" i="6" s="1"/>
  <c r="Q15" i="6"/>
  <c r="R18" i="6"/>
  <c r="O20" i="6"/>
  <c r="R23" i="6"/>
  <c r="P25" i="6"/>
  <c r="S25" i="6" s="1"/>
  <c r="N27" i="6"/>
  <c r="Q27" i="6" s="1"/>
  <c r="O30" i="6"/>
  <c r="R30" i="6" s="1"/>
  <c r="O35" i="6"/>
  <c r="R35" i="6" s="1"/>
  <c r="P40" i="6"/>
  <c r="S40" i="6" s="1"/>
  <c r="N42" i="6"/>
  <c r="Q42" i="6" s="1"/>
  <c r="N16" i="4"/>
  <c r="O29" i="4"/>
  <c r="N30" i="4"/>
  <c r="O32" i="4"/>
  <c r="N4" i="6"/>
  <c r="Q4" i="6" s="1"/>
  <c r="O9" i="6"/>
  <c r="R9" i="6" s="1"/>
  <c r="Q12" i="6"/>
  <c r="N14" i="6"/>
  <c r="Q14" i="6" s="1"/>
  <c r="N17" i="6"/>
  <c r="Q17" i="6" s="1"/>
  <c r="P20" i="6"/>
  <c r="N22" i="6"/>
  <c r="Q22" i="6" s="1"/>
  <c r="Q25" i="6"/>
  <c r="O27" i="6"/>
  <c r="R27" i="6" s="1"/>
  <c r="P30" i="6"/>
  <c r="S30" i="6" s="1"/>
  <c r="N32" i="6"/>
  <c r="Q32" i="6" s="1"/>
  <c r="R33" i="6"/>
  <c r="P35" i="6"/>
  <c r="S35" i="6" s="1"/>
  <c r="N37" i="6"/>
  <c r="Q37" i="6" s="1"/>
  <c r="Q40" i="6"/>
  <c r="O42" i="6"/>
  <c r="R42" i="6" s="1"/>
  <c r="O6" i="4"/>
  <c r="N15" i="4"/>
  <c r="O16" i="4"/>
  <c r="F20" i="4"/>
  <c r="O30" i="4"/>
  <c r="N31" i="4"/>
  <c r="O4" i="6"/>
  <c r="R4" i="6" s="1"/>
  <c r="N11" i="6"/>
  <c r="Q11" i="6" s="1"/>
  <c r="O14" i="6"/>
  <c r="R14" i="6" s="1"/>
  <c r="O17" i="6"/>
  <c r="R17" i="6" s="1"/>
  <c r="O22" i="6"/>
  <c r="R22" i="6" s="1"/>
  <c r="P27" i="6"/>
  <c r="S27" i="6" s="1"/>
  <c r="O32" i="6"/>
  <c r="W35" i="1" l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U26" i="4" l="1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scheme val="minor"/>
          </rPr>
          <t>nie jestem pewien, nie wiem skąd wziąć z_c nigdzie w projektach nie było liczone
	-Marek Polewski</t>
        </r>
      </text>
    </comment>
  </commentList>
</comments>
</file>

<file path=xl/sharedStrings.xml><?xml version="1.0" encoding="utf-8"?>
<sst xmlns="http://schemas.openxmlformats.org/spreadsheetml/2006/main" count="350" uniqueCount="291">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</sst>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26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sz val="11"/>
      <color theme="1"/>
      <name val="Calibri"/>
    </font>
    <font>
      <sz val="11"/>
      <color rgb="FFADBAC7"/>
      <name val="Consolas"/>
    </font>
    <font>
      <sz val="11"/>
      <color rgb="FF1F1F1F"/>
      <name val="&quot;Google Sans&quot;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name val="Arial"/>
    </font>
    <font>
      <sz val="11"/>
      <color theme="1"/>
      <name val="Consolas"/>
    </font>
    <font>
      <u/>
      <sz val="10"/>
      <color rgb="FF0000FF"/>
      <name val="Arial"/>
    </font>
    <font>
      <b/>
      <sz val="11"/>
      <color theme="1"/>
      <name val="Arial"/>
    </font>
    <font>
      <sz val="12"/>
      <color rgb="FF198639"/>
      <name val="Monospace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i/>
      <sz val="10"/>
      <color rgb="FF000000"/>
      <name val="Arial"/>
    </font>
    <font>
      <b/>
      <sz val="17"/>
      <color theme="1"/>
      <name val="Arial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3" fillId="0" borderId="0" xfId="0" applyFont="1" applyAlignment="1">
      <alignment horizontal="center" vertical="center"/>
    </xf>
    <xf numFmtId="0" fontId="0" fillId="0" borderId="0" xfId="0"/>
    <xf numFmtId="0" fontId="8" fillId="0" borderId="1" xfId="0" applyFont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0" borderId="0" xfId="0" applyFont="1"/>
    <xf numFmtId="0" fontId="3" fillId="0" borderId="0" xfId="0" applyFont="1"/>
    <xf numFmtId="0" fontId="8" fillId="0" borderId="0" xfId="0" applyFont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15" fillId="0" borderId="0" xfId="0" applyFont="1"/>
    <xf numFmtId="0" fontId="19" fillId="0" borderId="0" xfId="0" applyFont="1" applyAlignment="1">
      <alignment vertical="center"/>
    </xf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8" fillId="7" borderId="7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4</xdr:row>
      <xdr:rowOff>95250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13</xdr:row>
      <xdr:rowOff>190500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209925" y="2790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8</xdr:row>
      <xdr:rowOff>142875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71675" y="17430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7</xdr:row>
      <xdr:rowOff>85725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485775</xdr:colOff>
      <xdr:row>6</xdr:row>
      <xdr:rowOff>200025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c_m.sa/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1000"/>
  <sheetViews>
    <sheetView topLeftCell="A4" workbookViewId="0"/>
  </sheetViews>
  <sheetFormatPr defaultColWidth="12.6328125" defaultRowHeight="15.75" customHeight="1"/>
  <cols>
    <col min="2" max="2" width="17.6328125" customWidth="1"/>
    <col min="3" max="3" width="14.36328125" customWidth="1"/>
    <col min="26" max="26" width="12" customWidth="1"/>
  </cols>
  <sheetData>
    <row r="1" spans="1:30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66"/>
  <sheetViews>
    <sheetView topLeftCell="A10" workbookViewId="0">
      <selection activeCell="A35" sqref="A35"/>
    </sheetView>
  </sheetViews>
  <sheetFormatPr defaultColWidth="12.6328125" defaultRowHeight="15.75" customHeight="1"/>
  <cols>
    <col min="1" max="1" width="34" customWidth="1"/>
    <col min="2" max="2" width="25.6328125" customWidth="1"/>
    <col min="4" max="4" width="13.26953125" customWidth="1"/>
    <col min="5" max="5" width="6.6328125" customWidth="1"/>
    <col min="6" max="6" width="23.7265625" customWidth="1"/>
    <col min="7" max="7" width="20.9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>
      <c r="A8" s="80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81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81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81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>
      <c r="A18" s="6" t="s">
        <v>100</v>
      </c>
      <c r="B18" s="6">
        <v>1.5</v>
      </c>
      <c r="E18" s="82" t="s">
        <v>101</v>
      </c>
      <c r="F18" s="83"/>
      <c r="G18" s="83"/>
      <c r="H18" s="83"/>
      <c r="I18" s="83"/>
      <c r="J18" s="84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>
      <c r="A32" s="21" t="s">
        <v>133</v>
      </c>
      <c r="B32" s="6">
        <f>0.355/B18</f>
        <v>0.23666666666666666</v>
      </c>
      <c r="E32" s="85" t="s">
        <v>134</v>
      </c>
      <c r="F32" s="81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86" t="s">
        <v>141</v>
      </c>
      <c r="F37" s="81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87" t="s">
        <v>149</v>
      </c>
      <c r="B48" s="81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87" t="s">
        <v>155</v>
      </c>
      <c r="B55" s="81"/>
    </row>
    <row r="56" spans="1:3" ht="12.5">
      <c r="A56" s="6" t="s">
        <v>150</v>
      </c>
      <c r="B56" s="6">
        <f>C3</f>
        <v>7.1641999999999997E-2</v>
      </c>
    </row>
    <row r="58" spans="1:3" ht="13">
      <c r="A58" s="87" t="s">
        <v>156</v>
      </c>
      <c r="B58" s="81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D85C6"/>
    <outlinePr summaryBelow="0" summaryRight="0"/>
    <pageSetUpPr fitToPage="1"/>
  </sheetPr>
  <dimension ref="A1:V45"/>
  <sheetViews>
    <sheetView topLeftCell="A19" workbookViewId="0">
      <selection activeCell="R2" sqref="R2"/>
    </sheetView>
  </sheetViews>
  <sheetFormatPr defaultColWidth="12.6328125" defaultRowHeight="15.75" customHeight="1"/>
  <cols>
    <col min="1" max="1" width="5.90625" customWidth="1"/>
    <col min="2" max="17" width="11" customWidth="1"/>
  </cols>
  <sheetData>
    <row r="1" spans="1:22" ht="15.75" customHeight="1">
      <c r="A1" s="23"/>
      <c r="B1" s="88" t="s">
        <v>164</v>
      </c>
      <c r="C1" s="83"/>
      <c r="D1" s="83"/>
      <c r="E1" s="83"/>
      <c r="F1" s="84"/>
      <c r="G1" s="88" t="s">
        <v>165</v>
      </c>
      <c r="H1" s="83"/>
      <c r="I1" s="83"/>
      <c r="J1" s="84"/>
      <c r="K1" s="88" t="s">
        <v>166</v>
      </c>
      <c r="L1" s="83"/>
      <c r="M1" s="83"/>
      <c r="N1" s="83"/>
      <c r="O1" s="83"/>
      <c r="P1" s="83"/>
      <c r="Q1" s="84"/>
      <c r="R1" s="97" t="s">
        <v>167</v>
      </c>
      <c r="S1" s="89"/>
      <c r="T1" s="89"/>
      <c r="U1" s="89"/>
      <c r="V1" s="89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000"/>
  <sheetViews>
    <sheetView workbookViewId="0">
      <selection activeCell="V11" sqref="V11"/>
    </sheetView>
  </sheetViews>
  <sheetFormatPr defaultColWidth="12.6328125" defaultRowHeight="15.75" customHeight="1"/>
  <cols>
    <col min="1" max="1" width="23.453125" customWidth="1"/>
    <col min="2" max="2" width="7.26953125" customWidth="1"/>
    <col min="9" max="19" width="8.08984375" customWidth="1"/>
  </cols>
  <sheetData>
    <row r="1" spans="1:19">
      <c r="A1" s="21" t="s">
        <v>171</v>
      </c>
      <c r="B1" s="6">
        <v>600</v>
      </c>
      <c r="I1" s="90" t="s">
        <v>142</v>
      </c>
      <c r="J1" s="90" t="s">
        <v>14</v>
      </c>
      <c r="K1" s="90" t="s">
        <v>172</v>
      </c>
      <c r="L1" s="90" t="s">
        <v>173</v>
      </c>
      <c r="M1" s="90" t="s">
        <v>170</v>
      </c>
      <c r="N1" s="92" t="s">
        <v>174</v>
      </c>
      <c r="O1" s="81"/>
      <c r="P1" s="93" t="s">
        <v>175</v>
      </c>
      <c r="Q1" s="81"/>
      <c r="R1" s="93" t="s">
        <v>176</v>
      </c>
      <c r="S1" s="81"/>
    </row>
    <row r="2" spans="1:19">
      <c r="A2" s="21" t="s">
        <v>177</v>
      </c>
      <c r="B2" s="6">
        <v>726</v>
      </c>
      <c r="I2" s="81"/>
      <c r="J2" s="81"/>
      <c r="K2" s="81"/>
      <c r="L2" s="81"/>
      <c r="M2" s="81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15.75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15.7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>
      <c r="A9" s="87" t="s">
        <v>189</v>
      </c>
      <c r="B9" s="81"/>
      <c r="D9" s="87" t="s">
        <v>190</v>
      </c>
      <c r="E9" s="81"/>
      <c r="F9" s="81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91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81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>
      <c r="B22" s="81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81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91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81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81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81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91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81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81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81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26"/>
  <sheetViews>
    <sheetView tabSelected="1" topLeftCell="A2" workbookViewId="0">
      <selection sqref="A1:D1"/>
    </sheetView>
  </sheetViews>
  <sheetFormatPr defaultColWidth="12.6328125" defaultRowHeight="15.75" customHeight="1"/>
  <cols>
    <col min="1" max="1" width="29.08984375" customWidth="1"/>
    <col min="2" max="2" width="7.453125" customWidth="1"/>
    <col min="3" max="3" width="9.36328125" customWidth="1"/>
    <col min="4" max="4" width="7.453125" customWidth="1"/>
    <col min="6" max="6" width="9.08984375" customWidth="1"/>
    <col min="7" max="7" width="12.36328125" customWidth="1"/>
    <col min="8" max="8" width="7.36328125" customWidth="1"/>
    <col min="10" max="10" width="15.7265625" customWidth="1"/>
    <col min="11" max="11" width="9" customWidth="1"/>
  </cols>
  <sheetData>
    <row r="1" spans="1:12" ht="15.75" customHeight="1">
      <c r="A1" s="94" t="s">
        <v>210</v>
      </c>
      <c r="B1" s="81"/>
      <c r="C1" s="81"/>
      <c r="D1" s="81"/>
    </row>
    <row r="2" spans="1:12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>
      <c r="A7" s="57" t="s">
        <v>227</v>
      </c>
      <c r="B7" s="57" t="s">
        <v>228</v>
      </c>
      <c r="C7" s="57">
        <v>1.2250000000000001</v>
      </c>
      <c r="D7" s="57" t="s">
        <v>229</v>
      </c>
      <c r="F7" s="85" t="s">
        <v>230</v>
      </c>
      <c r="G7" s="81"/>
      <c r="H7" s="81"/>
      <c r="I7" s="81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1"/>
  <sheetViews>
    <sheetView workbookViewId="0"/>
  </sheetViews>
  <sheetFormatPr defaultColWidth="12.6328125" defaultRowHeight="15.75" customHeight="1"/>
  <cols>
    <col min="7" max="7" width="9.26953125" customWidth="1"/>
    <col min="8" max="8" width="5.36328125" customWidth="1"/>
    <col min="9" max="9" width="6.26953125" customWidth="1"/>
    <col min="10" max="19" width="8.6328125" customWidth="1"/>
  </cols>
  <sheetData>
    <row r="1" spans="1:19">
      <c r="C1" s="66"/>
      <c r="H1" s="23"/>
      <c r="I1" s="95" t="s">
        <v>164</v>
      </c>
      <c r="J1" s="84"/>
      <c r="K1" s="96"/>
      <c r="L1" s="84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7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 t="shared" si="3"/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Dane proj2_copy</vt:lpstr>
      <vt:lpstr>proj3</vt:lpstr>
      <vt:lpstr>Tabelka z danymi</vt:lpstr>
      <vt:lpstr>proj4</vt:lpstr>
      <vt:lpstr>Proj5</vt:lpstr>
      <vt:lpstr>proj8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2023-10-31T16:00:22Z</dcterms:modified>
</cp:coreProperties>
</file>