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27560" yWindow="-3600" windowWidth="38400" windowHeight="21160" activeTab="5"/>
  </bookViews>
  <sheets>
    <sheet name="Level Design" sheetId="7" r:id="rId1"/>
    <sheet name="Mobs_Stage" sheetId="1" r:id="rId2"/>
    <sheet name="Tech Data" sheetId="9" r:id="rId3"/>
    <sheet name="stage_text" sheetId="8" r:id="rId4"/>
    <sheet name="Boss Formation" sheetId="10" r:id="rId5"/>
    <sheet name="Level Rewards" sheetId="11" r:id="rId6"/>
  </sheets>
  <externalReferences>
    <externalReference r:id="rId7"/>
  </externalReferences>
  <definedNames>
    <definedName name="Break_Even_Level">'[1]NPC Base Statistic'!$D$1</definedName>
    <definedName name="NPC_Attack_Interval">'[1]NPC Base Statistic'!$J$2</definedName>
    <definedName name="NPC_Attack_Speed">'[1]NPC Base Statistic'!$H$2</definedName>
    <definedName name="NPC_Time_To_Kill">'[1]NPC Base Statistic'!$B$1</definedName>
    <definedName name="Player_Average_Bend">'[1]NPC Base Statistic'!$L$1</definedName>
    <definedName name="Player_Avg_Armor">'[1]NPC Base Statistic'!$F$2</definedName>
    <definedName name="Player_Avg_Block">'[1]NPC Base Statistic'!$H$1</definedName>
    <definedName name="Player_Avg_Reflect">'[1]NPC Base Statistic'!$L$2</definedName>
    <definedName name="Player_DPS_Multiplier">'[1]NPC Base Statistic'!$B$2</definedName>
    <definedName name="_xlnm.Print_Area" localSheetId="3">stage_text!$A$132:$AF$161</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1" i="7" l="1"/>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O579" i="1"/>
  <c r="O578" i="1"/>
  <c r="O577" i="1"/>
  <c r="O576" i="1"/>
  <c r="O575" i="1"/>
  <c r="O574" i="1"/>
  <c r="O573" i="1"/>
  <c r="O572" i="1"/>
  <c r="O571" i="1"/>
  <c r="O570" i="1"/>
  <c r="O569" i="1"/>
  <c r="O568" i="1"/>
  <c r="O567" i="1"/>
  <c r="O566" i="1"/>
  <c r="O565" i="1"/>
  <c r="O564" i="1"/>
  <c r="M564" i="1"/>
  <c r="L564" i="1"/>
  <c r="J564" i="1"/>
  <c r="O563" i="1"/>
  <c r="M563" i="1"/>
  <c r="L563" i="1"/>
  <c r="J563" i="1"/>
  <c r="O562" i="1"/>
  <c r="M562" i="1"/>
  <c r="L562" i="1"/>
  <c r="J562" i="1"/>
  <c r="O561" i="1"/>
  <c r="O560" i="1"/>
  <c r="O559" i="1"/>
  <c r="O558" i="1"/>
  <c r="O557" i="1"/>
  <c r="O556" i="1"/>
  <c r="O555" i="1"/>
  <c r="O554" i="1"/>
  <c r="O553" i="1"/>
  <c r="O552" i="1"/>
  <c r="O551" i="1"/>
  <c r="O550" i="1"/>
  <c r="O549" i="1"/>
  <c r="O548" i="1"/>
  <c r="O547" i="1"/>
  <c r="O546" i="1"/>
  <c r="M546" i="1"/>
  <c r="L546" i="1"/>
  <c r="J546" i="1"/>
  <c r="O545" i="1"/>
  <c r="M545" i="1"/>
  <c r="L545" i="1"/>
  <c r="J545" i="1"/>
  <c r="O544" i="1"/>
  <c r="M544" i="1"/>
  <c r="L544" i="1"/>
  <c r="J544" i="1"/>
  <c r="O543" i="1"/>
  <c r="O542" i="1"/>
  <c r="O541" i="1"/>
  <c r="O540" i="1"/>
  <c r="O539" i="1"/>
  <c r="O538" i="1"/>
  <c r="O537" i="1"/>
  <c r="O536" i="1"/>
  <c r="O535" i="1"/>
  <c r="O534" i="1"/>
  <c r="O533" i="1"/>
  <c r="O532" i="1"/>
  <c r="O531" i="1"/>
  <c r="O530" i="1"/>
  <c r="O529" i="1"/>
  <c r="O528" i="1"/>
  <c r="M528" i="1"/>
  <c r="L528" i="1"/>
  <c r="J528" i="1"/>
  <c r="O527" i="1"/>
  <c r="M527" i="1"/>
  <c r="L527" i="1"/>
  <c r="J527" i="1"/>
  <c r="O526" i="1"/>
  <c r="M526" i="1"/>
  <c r="L526" i="1"/>
  <c r="J526" i="1"/>
  <c r="O525" i="1"/>
  <c r="O524" i="1"/>
  <c r="O523" i="1"/>
  <c r="O522" i="1"/>
  <c r="O521" i="1"/>
  <c r="O520" i="1"/>
  <c r="O519" i="1"/>
  <c r="O518" i="1"/>
  <c r="O517" i="1"/>
  <c r="O516" i="1"/>
  <c r="O515" i="1"/>
  <c r="O514" i="1"/>
  <c r="O513" i="1"/>
  <c r="O512" i="1"/>
  <c r="O511" i="1"/>
  <c r="O510" i="1"/>
  <c r="M510" i="1"/>
  <c r="L510" i="1"/>
  <c r="J510" i="1"/>
  <c r="O509" i="1"/>
  <c r="M509" i="1"/>
  <c r="L509" i="1"/>
  <c r="J509" i="1"/>
  <c r="O508" i="1"/>
  <c r="M508" i="1"/>
  <c r="L508" i="1"/>
  <c r="J508" i="1"/>
  <c r="O507" i="1"/>
  <c r="O506" i="1"/>
  <c r="O505" i="1"/>
  <c r="O504" i="1"/>
  <c r="O503" i="1"/>
  <c r="O502" i="1"/>
  <c r="O501" i="1"/>
  <c r="O500" i="1"/>
  <c r="O499" i="1"/>
  <c r="O498" i="1"/>
  <c r="O497" i="1"/>
  <c r="O496" i="1"/>
  <c r="O495" i="1"/>
  <c r="O494" i="1"/>
  <c r="O493" i="1"/>
  <c r="O492" i="1"/>
  <c r="M492" i="1"/>
  <c r="L492" i="1"/>
  <c r="J492" i="1"/>
  <c r="O491" i="1"/>
  <c r="M491" i="1"/>
  <c r="L491" i="1"/>
  <c r="J491" i="1"/>
  <c r="O490" i="1"/>
  <c r="M490" i="1"/>
  <c r="L490" i="1"/>
  <c r="J490" i="1"/>
  <c r="O489" i="1"/>
  <c r="O488" i="1"/>
  <c r="O487" i="1"/>
  <c r="O486" i="1"/>
  <c r="O485" i="1"/>
  <c r="O484" i="1"/>
  <c r="O483" i="1"/>
  <c r="O482" i="1"/>
  <c r="O481" i="1"/>
  <c r="O480" i="1"/>
  <c r="O479" i="1"/>
  <c r="O478" i="1"/>
  <c r="Z477" i="1"/>
  <c r="Y477" i="1"/>
  <c r="W477" i="1"/>
  <c r="O477" i="1"/>
  <c r="Z476" i="1"/>
  <c r="Y476" i="1"/>
  <c r="W476" i="1"/>
  <c r="O476" i="1"/>
  <c r="Z475" i="1"/>
  <c r="Y475" i="1"/>
  <c r="W475" i="1"/>
  <c r="O475" i="1"/>
  <c r="Z474" i="1"/>
  <c r="Y474" i="1"/>
  <c r="W474" i="1"/>
  <c r="O474" i="1"/>
  <c r="M474" i="1"/>
  <c r="L474" i="1"/>
  <c r="J474" i="1"/>
  <c r="Z473" i="1"/>
  <c r="Y473" i="1"/>
  <c r="W473" i="1"/>
  <c r="O473" i="1"/>
  <c r="M473" i="1"/>
  <c r="L473" i="1"/>
  <c r="J473" i="1"/>
  <c r="Z472" i="1"/>
  <c r="Y472" i="1"/>
  <c r="W472" i="1"/>
  <c r="O472" i="1"/>
  <c r="M472" i="1"/>
  <c r="L472" i="1"/>
  <c r="J472" i="1"/>
  <c r="Z471" i="1"/>
  <c r="Y471" i="1"/>
  <c r="W471" i="1"/>
  <c r="O471" i="1"/>
  <c r="Z470" i="1"/>
  <c r="Y470" i="1"/>
  <c r="W470" i="1"/>
  <c r="O470" i="1"/>
  <c r="Z469" i="1"/>
  <c r="Y469" i="1"/>
  <c r="W469" i="1"/>
  <c r="O469" i="1"/>
  <c r="Z468" i="1"/>
  <c r="Y468" i="1"/>
  <c r="W468" i="1"/>
  <c r="O468" i="1"/>
  <c r="Z467" i="1"/>
  <c r="Y467" i="1"/>
  <c r="W467" i="1"/>
  <c r="O467" i="1"/>
  <c r="Z466" i="1"/>
  <c r="Y466" i="1"/>
  <c r="W466" i="1"/>
  <c r="O466" i="1"/>
  <c r="Z465" i="1"/>
  <c r="Y465" i="1"/>
  <c r="W465" i="1"/>
  <c r="O465" i="1"/>
  <c r="M465" i="1"/>
  <c r="L465" i="1"/>
  <c r="J465" i="1"/>
  <c r="Z464" i="1"/>
  <c r="Y464" i="1"/>
  <c r="W464" i="1"/>
  <c r="O464" i="1"/>
  <c r="M464" i="1"/>
  <c r="L464" i="1"/>
  <c r="J464" i="1"/>
  <c r="Z463" i="1"/>
  <c r="Y463" i="1"/>
  <c r="W463" i="1"/>
  <c r="O463" i="1"/>
  <c r="M463" i="1"/>
  <c r="L463" i="1"/>
  <c r="J463" i="1"/>
  <c r="Z462" i="1"/>
  <c r="Y462" i="1"/>
  <c r="W462" i="1"/>
  <c r="O462" i="1"/>
  <c r="M462" i="1"/>
  <c r="L462" i="1"/>
  <c r="J462" i="1"/>
  <c r="Z461" i="1"/>
  <c r="Y461" i="1"/>
  <c r="W461" i="1"/>
  <c r="O461" i="1"/>
  <c r="M461" i="1"/>
  <c r="L461" i="1"/>
  <c r="J461" i="1"/>
  <c r="Z460" i="1"/>
  <c r="Y460" i="1"/>
  <c r="W460" i="1"/>
  <c r="O460" i="1"/>
  <c r="M460" i="1"/>
  <c r="L460" i="1"/>
  <c r="J460" i="1"/>
  <c r="Z459" i="1"/>
  <c r="Y459" i="1"/>
  <c r="W459" i="1"/>
  <c r="O459" i="1"/>
  <c r="M459" i="1"/>
  <c r="L459" i="1"/>
  <c r="J459" i="1"/>
  <c r="Z458" i="1"/>
  <c r="Y458" i="1"/>
  <c r="W458" i="1"/>
  <c r="O458" i="1"/>
  <c r="M458" i="1"/>
  <c r="L458" i="1"/>
  <c r="J458" i="1"/>
  <c r="Z457" i="1"/>
  <c r="Y457" i="1"/>
  <c r="W457" i="1"/>
  <c r="O457" i="1"/>
  <c r="M457" i="1"/>
  <c r="L457" i="1"/>
  <c r="J457" i="1"/>
  <c r="Z456" i="1"/>
  <c r="Y456" i="1"/>
  <c r="W456" i="1"/>
  <c r="O456" i="1"/>
  <c r="M456" i="1"/>
  <c r="L456" i="1"/>
  <c r="J456" i="1"/>
  <c r="Z455" i="1"/>
  <c r="Y455" i="1"/>
  <c r="W455" i="1"/>
  <c r="O455" i="1"/>
  <c r="M455" i="1"/>
  <c r="L455" i="1"/>
  <c r="J455" i="1"/>
  <c r="Z454" i="1"/>
  <c r="Y454" i="1"/>
  <c r="W454" i="1"/>
  <c r="O454" i="1"/>
  <c r="M454" i="1"/>
  <c r="L454" i="1"/>
  <c r="J454" i="1"/>
  <c r="Z453" i="1"/>
  <c r="Y453" i="1"/>
  <c r="W453" i="1"/>
  <c r="O453" i="1"/>
  <c r="Z452" i="1"/>
  <c r="Y452" i="1"/>
  <c r="W452" i="1"/>
  <c r="O452" i="1"/>
  <c r="Z451" i="1"/>
  <c r="Y451" i="1"/>
  <c r="W451" i="1"/>
  <c r="O451" i="1"/>
  <c r="Z450" i="1"/>
  <c r="Y450" i="1"/>
  <c r="W450" i="1"/>
  <c r="O450" i="1"/>
  <c r="Z449" i="1"/>
  <c r="Y449" i="1"/>
  <c r="W449" i="1"/>
  <c r="O449" i="1"/>
  <c r="Z448" i="1"/>
  <c r="Y448" i="1"/>
  <c r="W448" i="1"/>
  <c r="O448" i="1"/>
  <c r="Z447" i="1"/>
  <c r="Y447" i="1"/>
  <c r="W447" i="1"/>
  <c r="O447" i="1"/>
  <c r="Z446" i="1"/>
  <c r="Y446" i="1"/>
  <c r="W446" i="1"/>
  <c r="O446" i="1"/>
  <c r="Z445" i="1"/>
  <c r="Y445" i="1"/>
  <c r="W445" i="1"/>
  <c r="O445" i="1"/>
  <c r="M445" i="1"/>
  <c r="L445" i="1"/>
  <c r="J445" i="1"/>
  <c r="Z444" i="1"/>
  <c r="Y444" i="1"/>
  <c r="W444" i="1"/>
  <c r="O444" i="1"/>
  <c r="M444" i="1"/>
  <c r="L444" i="1"/>
  <c r="J444" i="1"/>
  <c r="Z443" i="1"/>
  <c r="Y443" i="1"/>
  <c r="W443" i="1"/>
  <c r="O443" i="1"/>
  <c r="M443" i="1"/>
  <c r="L443" i="1"/>
  <c r="J443" i="1"/>
  <c r="Z442" i="1"/>
  <c r="Y442" i="1"/>
  <c r="W442" i="1"/>
  <c r="O442" i="1"/>
  <c r="M442" i="1"/>
  <c r="L442" i="1"/>
  <c r="J442" i="1"/>
  <c r="Z441" i="1"/>
  <c r="Y441" i="1"/>
  <c r="W441" i="1"/>
  <c r="O441" i="1"/>
  <c r="M441" i="1"/>
  <c r="L441" i="1"/>
  <c r="J441" i="1"/>
  <c r="Z440" i="1"/>
  <c r="Y440" i="1"/>
  <c r="W440" i="1"/>
  <c r="O440" i="1"/>
  <c r="M440" i="1"/>
  <c r="L440" i="1"/>
  <c r="J440" i="1"/>
  <c r="Z439" i="1"/>
  <c r="Y439" i="1"/>
  <c r="W439" i="1"/>
  <c r="O439" i="1"/>
  <c r="M439" i="1"/>
  <c r="L439" i="1"/>
  <c r="J439" i="1"/>
  <c r="Z438" i="1"/>
  <c r="Y438" i="1"/>
  <c r="W438" i="1"/>
  <c r="O438" i="1"/>
  <c r="M438" i="1"/>
  <c r="L438" i="1"/>
  <c r="J438" i="1"/>
  <c r="Z437" i="1"/>
  <c r="Y437" i="1"/>
  <c r="W437" i="1"/>
  <c r="O437" i="1"/>
  <c r="M437" i="1"/>
  <c r="L437" i="1"/>
  <c r="J437" i="1"/>
  <c r="Z436" i="1"/>
  <c r="Y436" i="1"/>
  <c r="W436" i="1"/>
  <c r="O436" i="1"/>
  <c r="M436" i="1"/>
  <c r="L436" i="1"/>
  <c r="J436" i="1"/>
  <c r="Z435" i="1"/>
  <c r="Y435" i="1"/>
  <c r="W435" i="1"/>
  <c r="O435" i="1"/>
  <c r="Z434" i="1"/>
  <c r="Y434" i="1"/>
  <c r="W434" i="1"/>
  <c r="O434" i="1"/>
  <c r="Z433" i="1"/>
  <c r="Y433" i="1"/>
  <c r="W433" i="1"/>
  <c r="O433" i="1"/>
  <c r="Z432" i="1"/>
  <c r="Y432" i="1"/>
  <c r="W432" i="1"/>
  <c r="O432" i="1"/>
  <c r="Z431" i="1"/>
  <c r="Y431" i="1"/>
  <c r="W431" i="1"/>
  <c r="O431" i="1"/>
  <c r="M431" i="1"/>
  <c r="L431" i="1"/>
  <c r="J431" i="1"/>
  <c r="Z430" i="1"/>
  <c r="Y430" i="1"/>
  <c r="W430" i="1"/>
  <c r="O430" i="1"/>
  <c r="M430" i="1"/>
  <c r="L430" i="1"/>
  <c r="J430" i="1"/>
  <c r="Z429" i="1"/>
  <c r="Y429" i="1"/>
  <c r="W429" i="1"/>
  <c r="O429" i="1"/>
  <c r="M429" i="1"/>
  <c r="L429" i="1"/>
  <c r="J429" i="1"/>
  <c r="Z428" i="1"/>
  <c r="Y428" i="1"/>
  <c r="W428" i="1"/>
  <c r="O428" i="1"/>
  <c r="M428" i="1"/>
  <c r="L428" i="1"/>
  <c r="J428" i="1"/>
  <c r="Z427" i="1"/>
  <c r="Y427" i="1"/>
  <c r="W427" i="1"/>
  <c r="O427" i="1"/>
  <c r="M427" i="1"/>
  <c r="L427" i="1"/>
  <c r="J427" i="1"/>
  <c r="Z426" i="1"/>
  <c r="Y426" i="1"/>
  <c r="W426" i="1"/>
  <c r="O426" i="1"/>
  <c r="M426" i="1"/>
  <c r="L426" i="1"/>
  <c r="J426" i="1"/>
  <c r="Z425" i="1"/>
  <c r="Y425" i="1"/>
  <c r="W425" i="1"/>
  <c r="O425" i="1"/>
  <c r="M425" i="1"/>
  <c r="L425" i="1"/>
  <c r="J425" i="1"/>
  <c r="Z424" i="1"/>
  <c r="Y424" i="1"/>
  <c r="W424" i="1"/>
  <c r="O424" i="1"/>
  <c r="M424" i="1"/>
  <c r="L424" i="1"/>
  <c r="J424" i="1"/>
  <c r="Z423" i="1"/>
  <c r="Y423" i="1"/>
  <c r="W423" i="1"/>
  <c r="O423" i="1"/>
  <c r="M423" i="1"/>
  <c r="L423" i="1"/>
  <c r="J423" i="1"/>
  <c r="Z422" i="1"/>
  <c r="Y422" i="1"/>
  <c r="W422" i="1"/>
  <c r="O422" i="1"/>
  <c r="M422" i="1"/>
  <c r="L422" i="1"/>
  <c r="J422" i="1"/>
  <c r="Z421" i="1"/>
  <c r="Y421" i="1"/>
  <c r="W421" i="1"/>
  <c r="O421" i="1"/>
  <c r="M421" i="1"/>
  <c r="L421" i="1"/>
  <c r="J421" i="1"/>
  <c r="Z420" i="1"/>
  <c r="Y420" i="1"/>
  <c r="W420" i="1"/>
  <c r="O420" i="1"/>
  <c r="M420" i="1"/>
  <c r="L420" i="1"/>
  <c r="J420" i="1"/>
  <c r="Z419" i="1"/>
  <c r="Y419" i="1"/>
  <c r="W419" i="1"/>
  <c r="O419" i="1"/>
  <c r="M419" i="1"/>
  <c r="L419" i="1"/>
  <c r="J419" i="1"/>
  <c r="Z418" i="1"/>
  <c r="Y418" i="1"/>
  <c r="W418" i="1"/>
  <c r="O418" i="1"/>
  <c r="M418" i="1"/>
  <c r="L418" i="1"/>
  <c r="J418" i="1"/>
  <c r="Z417" i="1"/>
  <c r="Y417" i="1"/>
  <c r="W417" i="1"/>
  <c r="O417" i="1"/>
  <c r="Z416" i="1"/>
  <c r="Y416" i="1"/>
  <c r="W416" i="1"/>
  <c r="O416" i="1"/>
  <c r="Z415" i="1"/>
  <c r="Y415" i="1"/>
  <c r="W415" i="1"/>
  <c r="O415" i="1"/>
  <c r="Z414" i="1"/>
  <c r="Y414" i="1"/>
  <c r="W414" i="1"/>
  <c r="O414" i="1"/>
  <c r="M414" i="1"/>
  <c r="L414" i="1"/>
  <c r="J414" i="1"/>
  <c r="Z413" i="1"/>
  <c r="Y413" i="1"/>
  <c r="W413" i="1"/>
  <c r="O413" i="1"/>
  <c r="M413" i="1"/>
  <c r="L413" i="1"/>
  <c r="J413" i="1"/>
  <c r="Z412" i="1"/>
  <c r="Y412" i="1"/>
  <c r="W412" i="1"/>
  <c r="O412" i="1"/>
  <c r="M412" i="1"/>
  <c r="L412" i="1"/>
  <c r="J412" i="1"/>
  <c r="Z411" i="1"/>
  <c r="Y411" i="1"/>
  <c r="W411" i="1"/>
  <c r="O411" i="1"/>
  <c r="M411" i="1"/>
  <c r="L411" i="1"/>
  <c r="J411" i="1"/>
  <c r="Z410" i="1"/>
  <c r="Y410" i="1"/>
  <c r="W410" i="1"/>
  <c r="O410" i="1"/>
  <c r="M410" i="1"/>
  <c r="L410" i="1"/>
  <c r="J410" i="1"/>
  <c r="Z409" i="1"/>
  <c r="Y409" i="1"/>
  <c r="W409" i="1"/>
  <c r="O409" i="1"/>
  <c r="M409" i="1"/>
  <c r="L409" i="1"/>
  <c r="J409" i="1"/>
  <c r="Z408" i="1"/>
  <c r="Y408" i="1"/>
  <c r="W408" i="1"/>
  <c r="O408" i="1"/>
  <c r="M408" i="1"/>
  <c r="L408" i="1"/>
  <c r="J408" i="1"/>
  <c r="Z407" i="1"/>
  <c r="Y407" i="1"/>
  <c r="W407" i="1"/>
  <c r="O407" i="1"/>
  <c r="M407" i="1"/>
  <c r="L407" i="1"/>
  <c r="J407" i="1"/>
  <c r="Z406" i="1"/>
  <c r="Y406" i="1"/>
  <c r="W406" i="1"/>
  <c r="O406" i="1"/>
  <c r="M406" i="1"/>
  <c r="L406" i="1"/>
  <c r="J406" i="1"/>
  <c r="Z405" i="1"/>
  <c r="Y405" i="1"/>
  <c r="W405" i="1"/>
  <c r="O405" i="1"/>
  <c r="M405" i="1"/>
  <c r="L405" i="1"/>
  <c r="J405" i="1"/>
  <c r="Z404" i="1"/>
  <c r="Y404" i="1"/>
  <c r="W404" i="1"/>
  <c r="O404" i="1"/>
  <c r="M404" i="1"/>
  <c r="L404" i="1"/>
  <c r="J404" i="1"/>
  <c r="Z403" i="1"/>
  <c r="Y403" i="1"/>
  <c r="W403" i="1"/>
  <c r="O403" i="1"/>
  <c r="M403" i="1"/>
  <c r="L403" i="1"/>
  <c r="J403" i="1"/>
  <c r="Z402" i="1"/>
  <c r="Y402" i="1"/>
  <c r="W402" i="1"/>
  <c r="O402" i="1"/>
  <c r="M402" i="1"/>
  <c r="L402" i="1"/>
  <c r="J402" i="1"/>
  <c r="Z401" i="1"/>
  <c r="Y401" i="1"/>
  <c r="W401" i="1"/>
  <c r="O401" i="1"/>
  <c r="M401" i="1"/>
  <c r="L401" i="1"/>
  <c r="J401" i="1"/>
  <c r="Z400" i="1"/>
  <c r="Y400" i="1"/>
  <c r="W400" i="1"/>
  <c r="O400" i="1"/>
  <c r="M400" i="1"/>
  <c r="L400" i="1"/>
  <c r="J400" i="1"/>
  <c r="Z399" i="1"/>
  <c r="Y399" i="1"/>
  <c r="W399" i="1"/>
  <c r="O399" i="1"/>
  <c r="Z398" i="1"/>
  <c r="Y398" i="1"/>
  <c r="W398" i="1"/>
  <c r="O398" i="1"/>
  <c r="Z397" i="1"/>
  <c r="Y397" i="1"/>
  <c r="W397" i="1"/>
  <c r="O397" i="1"/>
  <c r="Z396" i="1"/>
  <c r="Y396" i="1"/>
  <c r="W396" i="1"/>
  <c r="O396" i="1"/>
  <c r="Z395" i="1"/>
  <c r="Y395" i="1"/>
  <c r="W395" i="1"/>
  <c r="O395" i="1"/>
  <c r="Z394" i="1"/>
  <c r="Y394" i="1"/>
  <c r="W394" i="1"/>
  <c r="O394" i="1"/>
  <c r="Z393" i="1"/>
  <c r="Y393" i="1"/>
  <c r="W393" i="1"/>
  <c r="O393" i="1"/>
  <c r="Z392" i="1"/>
  <c r="Y392" i="1"/>
  <c r="W392" i="1"/>
  <c r="O392" i="1"/>
  <c r="Z391" i="1"/>
  <c r="Y391" i="1"/>
  <c r="W391" i="1"/>
  <c r="O391" i="1"/>
  <c r="Z390" i="1"/>
  <c r="Y390" i="1"/>
  <c r="W390" i="1"/>
  <c r="O390" i="1"/>
  <c r="Z389" i="1"/>
  <c r="Y389" i="1"/>
  <c r="W389" i="1"/>
  <c r="O389" i="1"/>
  <c r="M389" i="1"/>
  <c r="L389" i="1"/>
  <c r="J389" i="1"/>
  <c r="Z388" i="1"/>
  <c r="Y388" i="1"/>
  <c r="W388" i="1"/>
  <c r="O388" i="1"/>
  <c r="M388" i="1"/>
  <c r="L388" i="1"/>
  <c r="J388" i="1"/>
  <c r="Z387" i="1"/>
  <c r="Y387" i="1"/>
  <c r="W387" i="1"/>
  <c r="O387" i="1"/>
  <c r="M387" i="1"/>
  <c r="L387" i="1"/>
  <c r="J387" i="1"/>
  <c r="Z386" i="1"/>
  <c r="Y386" i="1"/>
  <c r="W386" i="1"/>
  <c r="O386" i="1"/>
  <c r="M386" i="1"/>
  <c r="L386" i="1"/>
  <c r="J386" i="1"/>
  <c r="Z385" i="1"/>
  <c r="Y385" i="1"/>
  <c r="W385" i="1"/>
  <c r="O385" i="1"/>
  <c r="M385" i="1"/>
  <c r="L385" i="1"/>
  <c r="J385" i="1"/>
  <c r="Z384" i="1"/>
  <c r="Y384" i="1"/>
  <c r="W384" i="1"/>
  <c r="O384" i="1"/>
  <c r="M384" i="1"/>
  <c r="L384" i="1"/>
  <c r="J384" i="1"/>
  <c r="Z383" i="1"/>
  <c r="Y383" i="1"/>
  <c r="W383" i="1"/>
  <c r="O383" i="1"/>
  <c r="M383" i="1"/>
  <c r="L383" i="1"/>
  <c r="J383" i="1"/>
  <c r="Z382" i="1"/>
  <c r="Y382" i="1"/>
  <c r="W382" i="1"/>
  <c r="O382" i="1"/>
  <c r="M382" i="1"/>
  <c r="L382" i="1"/>
  <c r="J382" i="1"/>
  <c r="Z381" i="1"/>
  <c r="Y381" i="1"/>
  <c r="W381" i="1"/>
  <c r="O381" i="1"/>
  <c r="Z380" i="1"/>
  <c r="Y380" i="1"/>
  <c r="W380" i="1"/>
  <c r="O380" i="1"/>
  <c r="Z379" i="1"/>
  <c r="Y379" i="1"/>
  <c r="W379" i="1"/>
  <c r="O379" i="1"/>
  <c r="Z378" i="1"/>
  <c r="Y378" i="1"/>
  <c r="W378" i="1"/>
  <c r="O378" i="1"/>
  <c r="Z377" i="1"/>
  <c r="Y377" i="1"/>
  <c r="W377" i="1"/>
  <c r="O377" i="1"/>
  <c r="Z376" i="1"/>
  <c r="Y376" i="1"/>
  <c r="W376" i="1"/>
  <c r="O376" i="1"/>
  <c r="Z375" i="1"/>
  <c r="Y375" i="1"/>
  <c r="W375" i="1"/>
  <c r="O375" i="1"/>
  <c r="Z374" i="1"/>
  <c r="Y374" i="1"/>
  <c r="W374" i="1"/>
  <c r="O374" i="1"/>
  <c r="M374" i="1"/>
  <c r="L374" i="1"/>
  <c r="J374" i="1"/>
  <c r="Z373" i="1"/>
  <c r="Y373" i="1"/>
  <c r="W373" i="1"/>
  <c r="O373" i="1"/>
  <c r="M373" i="1"/>
  <c r="L373" i="1"/>
  <c r="J373" i="1"/>
  <c r="Z372" i="1"/>
  <c r="Y372" i="1"/>
  <c r="W372" i="1"/>
  <c r="O372" i="1"/>
  <c r="M372" i="1"/>
  <c r="L372" i="1"/>
  <c r="J372" i="1"/>
  <c r="Z371" i="1"/>
  <c r="Y371" i="1"/>
  <c r="W371" i="1"/>
  <c r="O371" i="1"/>
  <c r="M371" i="1"/>
  <c r="L371" i="1"/>
  <c r="J371" i="1"/>
  <c r="Z370" i="1"/>
  <c r="Y370" i="1"/>
  <c r="W370" i="1"/>
  <c r="O370" i="1"/>
  <c r="M370" i="1"/>
  <c r="L370" i="1"/>
  <c r="J370" i="1"/>
  <c r="Z369" i="1"/>
  <c r="Y369" i="1"/>
  <c r="W369" i="1"/>
  <c r="O369" i="1"/>
  <c r="M369" i="1"/>
  <c r="L369" i="1"/>
  <c r="J369" i="1"/>
  <c r="Z368" i="1"/>
  <c r="Y368" i="1"/>
  <c r="W368" i="1"/>
  <c r="O368" i="1"/>
  <c r="M368" i="1"/>
  <c r="L368" i="1"/>
  <c r="J368" i="1"/>
  <c r="Z367" i="1"/>
  <c r="Y367" i="1"/>
  <c r="W367" i="1"/>
  <c r="O367" i="1"/>
  <c r="M367" i="1"/>
  <c r="L367" i="1"/>
  <c r="J367" i="1"/>
  <c r="Z366" i="1"/>
  <c r="Y366" i="1"/>
  <c r="W366" i="1"/>
  <c r="O366" i="1"/>
  <c r="M366" i="1"/>
  <c r="L366" i="1"/>
  <c r="J366" i="1"/>
  <c r="Z365" i="1"/>
  <c r="Y365" i="1"/>
  <c r="W365" i="1"/>
  <c r="O365" i="1"/>
  <c r="M365" i="1"/>
  <c r="L365" i="1"/>
  <c r="J365" i="1"/>
  <c r="Z364" i="1"/>
  <c r="Y364" i="1"/>
  <c r="W364" i="1"/>
  <c r="O364" i="1"/>
  <c r="M364" i="1"/>
  <c r="L364" i="1"/>
  <c r="J364" i="1"/>
  <c r="Z363" i="1"/>
  <c r="Y363" i="1"/>
  <c r="W363" i="1"/>
  <c r="O363" i="1"/>
  <c r="Z362" i="1"/>
  <c r="Y362" i="1"/>
  <c r="W362" i="1"/>
  <c r="O362" i="1"/>
  <c r="Z361" i="1"/>
  <c r="Y361" i="1"/>
  <c r="W361" i="1"/>
  <c r="O361" i="1"/>
  <c r="Z360" i="1"/>
  <c r="Y360" i="1"/>
  <c r="W360" i="1"/>
  <c r="O360" i="1"/>
  <c r="Z359" i="1"/>
  <c r="Y359" i="1"/>
  <c r="W359" i="1"/>
  <c r="O359" i="1"/>
  <c r="Z358" i="1"/>
  <c r="Y358" i="1"/>
  <c r="W358" i="1"/>
  <c r="O358" i="1"/>
  <c r="Z357" i="1"/>
  <c r="Y357" i="1"/>
  <c r="W357" i="1"/>
  <c r="O357" i="1"/>
  <c r="Z356" i="1"/>
  <c r="Y356" i="1"/>
  <c r="W356" i="1"/>
  <c r="O356" i="1"/>
  <c r="Z355" i="1"/>
  <c r="Y355" i="1"/>
  <c r="W355" i="1"/>
  <c r="O355" i="1"/>
  <c r="M355" i="1"/>
  <c r="L355" i="1"/>
  <c r="J355" i="1"/>
  <c r="Z354" i="1"/>
  <c r="Y354" i="1"/>
  <c r="W354" i="1"/>
  <c r="O354" i="1"/>
  <c r="M354" i="1"/>
  <c r="L354" i="1"/>
  <c r="J354" i="1"/>
  <c r="Z353" i="1"/>
  <c r="Y353" i="1"/>
  <c r="W353" i="1"/>
  <c r="O353" i="1"/>
  <c r="M353" i="1"/>
  <c r="L353" i="1"/>
  <c r="J353" i="1"/>
  <c r="Z352" i="1"/>
  <c r="Y352" i="1"/>
  <c r="W352" i="1"/>
  <c r="O352" i="1"/>
  <c r="M352" i="1"/>
  <c r="L352" i="1"/>
  <c r="J352" i="1"/>
  <c r="Z351" i="1"/>
  <c r="Y351" i="1"/>
  <c r="W351" i="1"/>
  <c r="O351" i="1"/>
  <c r="M351" i="1"/>
  <c r="L351" i="1"/>
  <c r="J351" i="1"/>
  <c r="Z350" i="1"/>
  <c r="Y350" i="1"/>
  <c r="W350" i="1"/>
  <c r="O350" i="1"/>
  <c r="M350" i="1"/>
  <c r="L350" i="1"/>
  <c r="J350" i="1"/>
  <c r="Z349" i="1"/>
  <c r="Y349" i="1"/>
  <c r="W349" i="1"/>
  <c r="O349" i="1"/>
  <c r="M349" i="1"/>
  <c r="L349" i="1"/>
  <c r="J349" i="1"/>
  <c r="Z348" i="1"/>
  <c r="Y348" i="1"/>
  <c r="W348" i="1"/>
  <c r="O348" i="1"/>
  <c r="M348" i="1"/>
  <c r="L348" i="1"/>
  <c r="J348" i="1"/>
  <c r="Z347" i="1"/>
  <c r="Y347" i="1"/>
  <c r="W347" i="1"/>
  <c r="O347" i="1"/>
  <c r="M347" i="1"/>
  <c r="L347" i="1"/>
  <c r="J347" i="1"/>
  <c r="Z346" i="1"/>
  <c r="Y346" i="1"/>
  <c r="W346" i="1"/>
  <c r="O346" i="1"/>
  <c r="M346" i="1"/>
  <c r="L346" i="1"/>
  <c r="J346" i="1"/>
  <c r="Z345" i="1"/>
  <c r="Y345" i="1"/>
  <c r="W345" i="1"/>
  <c r="O345" i="1"/>
  <c r="Z344" i="1"/>
  <c r="Y344" i="1"/>
  <c r="W344" i="1"/>
  <c r="O344" i="1"/>
  <c r="Z343" i="1"/>
  <c r="Y343" i="1"/>
  <c r="W343" i="1"/>
  <c r="O343" i="1"/>
  <c r="Z342" i="1"/>
  <c r="Y342" i="1"/>
  <c r="W342" i="1"/>
  <c r="O342" i="1"/>
  <c r="Z341" i="1"/>
  <c r="Y341" i="1"/>
  <c r="W341" i="1"/>
  <c r="O341" i="1"/>
  <c r="Z340" i="1"/>
  <c r="Y340" i="1"/>
  <c r="W340" i="1"/>
  <c r="O340" i="1"/>
  <c r="M340" i="1"/>
  <c r="L340" i="1"/>
  <c r="J340" i="1"/>
  <c r="Z339" i="1"/>
  <c r="Y339" i="1"/>
  <c r="W339" i="1"/>
  <c r="O339" i="1"/>
  <c r="M339" i="1"/>
  <c r="L339" i="1"/>
  <c r="J339" i="1"/>
  <c r="Z338" i="1"/>
  <c r="Y338" i="1"/>
  <c r="W338" i="1"/>
  <c r="O338" i="1"/>
  <c r="M338" i="1"/>
  <c r="L338" i="1"/>
  <c r="J338" i="1"/>
  <c r="Z337" i="1"/>
  <c r="Y337" i="1"/>
  <c r="W337" i="1"/>
  <c r="O337" i="1"/>
  <c r="M337" i="1"/>
  <c r="L337" i="1"/>
  <c r="J337" i="1"/>
  <c r="Z336" i="1"/>
  <c r="Y336" i="1"/>
  <c r="W336" i="1"/>
  <c r="O336" i="1"/>
  <c r="M336" i="1"/>
  <c r="L336" i="1"/>
  <c r="J336" i="1"/>
  <c r="Z335" i="1"/>
  <c r="Y335" i="1"/>
  <c r="W335" i="1"/>
  <c r="O335" i="1"/>
  <c r="M335" i="1"/>
  <c r="L335" i="1"/>
  <c r="J335" i="1"/>
  <c r="Z334" i="1"/>
  <c r="Y334" i="1"/>
  <c r="W334" i="1"/>
  <c r="O334" i="1"/>
  <c r="M334" i="1"/>
  <c r="L334" i="1"/>
  <c r="J334" i="1"/>
  <c r="Z333" i="1"/>
  <c r="Y333" i="1"/>
  <c r="W333" i="1"/>
  <c r="O333" i="1"/>
  <c r="M333" i="1"/>
  <c r="L333" i="1"/>
  <c r="J333" i="1"/>
  <c r="Z332" i="1"/>
  <c r="Y332" i="1"/>
  <c r="W332" i="1"/>
  <c r="O332" i="1"/>
  <c r="M332" i="1"/>
  <c r="L332" i="1"/>
  <c r="J332" i="1"/>
  <c r="Z331" i="1"/>
  <c r="Y331" i="1"/>
  <c r="W331" i="1"/>
  <c r="O331" i="1"/>
  <c r="M331" i="1"/>
  <c r="L331" i="1"/>
  <c r="J331" i="1"/>
  <c r="Z330" i="1"/>
  <c r="Y330" i="1"/>
  <c r="W330" i="1"/>
  <c r="O330" i="1"/>
  <c r="M330" i="1"/>
  <c r="L330" i="1"/>
  <c r="J330" i="1"/>
  <c r="Z329" i="1"/>
  <c r="Y329" i="1"/>
  <c r="W329" i="1"/>
  <c r="O329" i="1"/>
  <c r="M329" i="1"/>
  <c r="L329" i="1"/>
  <c r="J329" i="1"/>
  <c r="Z328" i="1"/>
  <c r="Y328" i="1"/>
  <c r="W328" i="1"/>
  <c r="O328" i="1"/>
  <c r="M328" i="1"/>
  <c r="L328" i="1"/>
  <c r="J328" i="1"/>
  <c r="Z327" i="1"/>
  <c r="Y327" i="1"/>
  <c r="W327" i="1"/>
  <c r="O327" i="1"/>
  <c r="Z326" i="1"/>
  <c r="Y326" i="1"/>
  <c r="W326" i="1"/>
  <c r="O326" i="1"/>
  <c r="M326" i="1"/>
  <c r="L326" i="1"/>
  <c r="J326" i="1"/>
  <c r="Z325" i="1"/>
  <c r="Y325" i="1"/>
  <c r="W325" i="1"/>
  <c r="O325" i="1"/>
  <c r="M325" i="1"/>
  <c r="L325" i="1"/>
  <c r="J325" i="1"/>
  <c r="Z324" i="1"/>
  <c r="Y324" i="1"/>
  <c r="W324" i="1"/>
  <c r="O324" i="1"/>
  <c r="M324" i="1"/>
  <c r="L324" i="1"/>
  <c r="J324" i="1"/>
  <c r="Z323" i="1"/>
  <c r="Y323" i="1"/>
  <c r="W323" i="1"/>
  <c r="O323" i="1"/>
  <c r="M323" i="1"/>
  <c r="L323" i="1"/>
  <c r="J323" i="1"/>
  <c r="Z322" i="1"/>
  <c r="Y322" i="1"/>
  <c r="W322" i="1"/>
  <c r="O322" i="1"/>
  <c r="M322" i="1"/>
  <c r="L322" i="1"/>
  <c r="J322" i="1"/>
  <c r="Z321" i="1"/>
  <c r="Y321" i="1"/>
  <c r="W321" i="1"/>
  <c r="O321" i="1"/>
  <c r="M321" i="1"/>
  <c r="L321" i="1"/>
  <c r="J321" i="1"/>
  <c r="Z320" i="1"/>
  <c r="Y320" i="1"/>
  <c r="W320" i="1"/>
  <c r="O320" i="1"/>
  <c r="M320" i="1"/>
  <c r="L320" i="1"/>
  <c r="J320" i="1"/>
  <c r="Z319" i="1"/>
  <c r="Y319" i="1"/>
  <c r="W319" i="1"/>
  <c r="O319" i="1"/>
  <c r="M319" i="1"/>
  <c r="L319" i="1"/>
  <c r="J319" i="1"/>
  <c r="Z318" i="1"/>
  <c r="Y318" i="1"/>
  <c r="W318" i="1"/>
  <c r="O318" i="1"/>
  <c r="M318" i="1"/>
  <c r="L318" i="1"/>
  <c r="J318" i="1"/>
  <c r="Z317" i="1"/>
  <c r="Y317" i="1"/>
  <c r="W317" i="1"/>
  <c r="O317" i="1"/>
  <c r="M317" i="1"/>
  <c r="L317" i="1"/>
  <c r="J317" i="1"/>
  <c r="Z316" i="1"/>
  <c r="Y316" i="1"/>
  <c r="W316" i="1"/>
  <c r="O316" i="1"/>
  <c r="M316" i="1"/>
  <c r="L316" i="1"/>
  <c r="J316" i="1"/>
  <c r="Z315" i="1"/>
  <c r="Y315" i="1"/>
  <c r="W315" i="1"/>
  <c r="O315" i="1"/>
  <c r="M315" i="1"/>
  <c r="L315" i="1"/>
  <c r="J315" i="1"/>
  <c r="Z314" i="1"/>
  <c r="Y314" i="1"/>
  <c r="W314" i="1"/>
  <c r="O314" i="1"/>
  <c r="M314" i="1"/>
  <c r="L314" i="1"/>
  <c r="J314" i="1"/>
  <c r="Z313" i="1"/>
  <c r="Y313" i="1"/>
  <c r="W313" i="1"/>
  <c r="O313" i="1"/>
  <c r="M313" i="1"/>
  <c r="L313" i="1"/>
  <c r="J313" i="1"/>
  <c r="Z312" i="1"/>
  <c r="Y312" i="1"/>
  <c r="W312" i="1"/>
  <c r="O312" i="1"/>
  <c r="M312" i="1"/>
  <c r="L312" i="1"/>
  <c r="J312" i="1"/>
  <c r="Z311" i="1"/>
  <c r="Y311" i="1"/>
  <c r="W311" i="1"/>
  <c r="O311" i="1"/>
  <c r="M311" i="1"/>
  <c r="L311" i="1"/>
  <c r="J311" i="1"/>
  <c r="Z310" i="1"/>
  <c r="Y310" i="1"/>
  <c r="W310" i="1"/>
  <c r="O310" i="1"/>
  <c r="M310" i="1"/>
  <c r="L310" i="1"/>
  <c r="J310" i="1"/>
  <c r="Z309" i="1"/>
  <c r="Y309" i="1"/>
  <c r="W309" i="1"/>
  <c r="O309" i="1"/>
  <c r="Z308" i="1"/>
  <c r="Y308" i="1"/>
  <c r="W308" i="1"/>
  <c r="O308" i="1"/>
  <c r="Z307" i="1"/>
  <c r="Y307" i="1"/>
  <c r="W307" i="1"/>
  <c r="O307" i="1"/>
  <c r="Z306" i="1"/>
  <c r="Y306" i="1"/>
  <c r="W306" i="1"/>
  <c r="O306" i="1"/>
  <c r="Z305" i="1"/>
  <c r="Y305" i="1"/>
  <c r="W305" i="1"/>
  <c r="O305" i="1"/>
  <c r="Z304" i="1"/>
  <c r="Y304" i="1"/>
  <c r="W304" i="1"/>
  <c r="O304" i="1"/>
  <c r="Z303" i="1"/>
  <c r="Y303" i="1"/>
  <c r="W303" i="1"/>
  <c r="O303" i="1"/>
  <c r="M303" i="1"/>
  <c r="L303" i="1"/>
  <c r="J303" i="1"/>
  <c r="Z302" i="1"/>
  <c r="Y302" i="1"/>
  <c r="W302" i="1"/>
  <c r="O302" i="1"/>
  <c r="M302" i="1"/>
  <c r="L302" i="1"/>
  <c r="J302" i="1"/>
  <c r="Z301" i="1"/>
  <c r="Y301" i="1"/>
  <c r="W301" i="1"/>
  <c r="O301" i="1"/>
  <c r="M301" i="1"/>
  <c r="L301" i="1"/>
  <c r="J301" i="1"/>
  <c r="Z300" i="1"/>
  <c r="Y300" i="1"/>
  <c r="W300" i="1"/>
  <c r="O300" i="1"/>
  <c r="M300" i="1"/>
  <c r="L300" i="1"/>
  <c r="J300" i="1"/>
  <c r="Z299" i="1"/>
  <c r="Y299" i="1"/>
  <c r="W299" i="1"/>
  <c r="O299" i="1"/>
  <c r="M299" i="1"/>
  <c r="L299" i="1"/>
  <c r="J299" i="1"/>
  <c r="Z298" i="1"/>
  <c r="Y298" i="1"/>
  <c r="W298" i="1"/>
  <c r="O298" i="1"/>
  <c r="M298" i="1"/>
  <c r="L298" i="1"/>
  <c r="J298" i="1"/>
  <c r="Z297" i="1"/>
  <c r="Y297" i="1"/>
  <c r="W297" i="1"/>
  <c r="O297" i="1"/>
  <c r="M297" i="1"/>
  <c r="L297" i="1"/>
  <c r="J297" i="1"/>
  <c r="Z296" i="1"/>
  <c r="Y296" i="1"/>
  <c r="W296" i="1"/>
  <c r="O296" i="1"/>
  <c r="M296" i="1"/>
  <c r="L296" i="1"/>
  <c r="J296" i="1"/>
  <c r="Z295" i="1"/>
  <c r="Y295" i="1"/>
  <c r="W295" i="1"/>
  <c r="O295" i="1"/>
  <c r="M295" i="1"/>
  <c r="L295" i="1"/>
  <c r="J295" i="1"/>
  <c r="Z294" i="1"/>
  <c r="Y294" i="1"/>
  <c r="W294" i="1"/>
  <c r="O294" i="1"/>
  <c r="M294" i="1"/>
  <c r="L294" i="1"/>
  <c r="J294" i="1"/>
  <c r="Z293" i="1"/>
  <c r="Y293" i="1"/>
  <c r="W293" i="1"/>
  <c r="O293" i="1"/>
  <c r="M293" i="1"/>
  <c r="L293" i="1"/>
  <c r="J293" i="1"/>
  <c r="Z292" i="1"/>
  <c r="Y292" i="1"/>
  <c r="W292" i="1"/>
  <c r="O292" i="1"/>
  <c r="M292" i="1"/>
  <c r="L292" i="1"/>
  <c r="J292" i="1"/>
  <c r="Z291" i="1"/>
  <c r="Y291" i="1"/>
  <c r="W291" i="1"/>
  <c r="O291" i="1"/>
  <c r="Z290" i="1"/>
  <c r="Y290" i="1"/>
  <c r="W290" i="1"/>
  <c r="O290" i="1"/>
  <c r="Z289" i="1"/>
  <c r="Y289" i="1"/>
  <c r="W289" i="1"/>
  <c r="O289" i="1"/>
  <c r="Z288" i="1"/>
  <c r="Y288" i="1"/>
  <c r="W288" i="1"/>
  <c r="O288" i="1"/>
  <c r="Z287" i="1"/>
  <c r="Y287" i="1"/>
  <c r="W287" i="1"/>
  <c r="O287" i="1"/>
  <c r="M287" i="1"/>
  <c r="L287" i="1"/>
  <c r="J287" i="1"/>
  <c r="Z286" i="1"/>
  <c r="Y286" i="1"/>
  <c r="W286" i="1"/>
  <c r="O286" i="1"/>
  <c r="M286" i="1"/>
  <c r="L286" i="1"/>
  <c r="J286" i="1"/>
  <c r="Z285" i="1"/>
  <c r="Y285" i="1"/>
  <c r="W285" i="1"/>
  <c r="O285" i="1"/>
  <c r="M285" i="1"/>
  <c r="L285" i="1"/>
  <c r="J285" i="1"/>
  <c r="Z284" i="1"/>
  <c r="Y284" i="1"/>
  <c r="W284" i="1"/>
  <c r="O284" i="1"/>
  <c r="M284" i="1"/>
  <c r="L284" i="1"/>
  <c r="J284" i="1"/>
  <c r="Z283" i="1"/>
  <c r="Y283" i="1"/>
  <c r="W283" i="1"/>
  <c r="O283" i="1"/>
  <c r="M283" i="1"/>
  <c r="L283" i="1"/>
  <c r="J283" i="1"/>
  <c r="Z282" i="1"/>
  <c r="Y282" i="1"/>
  <c r="W282" i="1"/>
  <c r="O282" i="1"/>
  <c r="M282" i="1"/>
  <c r="L282" i="1"/>
  <c r="J282" i="1"/>
  <c r="Z281" i="1"/>
  <c r="Y281" i="1"/>
  <c r="W281" i="1"/>
  <c r="O281" i="1"/>
  <c r="M281" i="1"/>
  <c r="L281" i="1"/>
  <c r="J281" i="1"/>
  <c r="Z280" i="1"/>
  <c r="Y280" i="1"/>
  <c r="W280" i="1"/>
  <c r="O280" i="1"/>
  <c r="M280" i="1"/>
  <c r="L280" i="1"/>
  <c r="J280" i="1"/>
  <c r="Z279" i="1"/>
  <c r="Y279" i="1"/>
  <c r="W279" i="1"/>
  <c r="O279" i="1"/>
  <c r="M279" i="1"/>
  <c r="L279" i="1"/>
  <c r="J279" i="1"/>
  <c r="Z278" i="1"/>
  <c r="Y278" i="1"/>
  <c r="W278" i="1"/>
  <c r="O278" i="1"/>
  <c r="M278" i="1"/>
  <c r="L278" i="1"/>
  <c r="J278" i="1"/>
  <c r="Z277" i="1"/>
  <c r="Y277" i="1"/>
  <c r="W277" i="1"/>
  <c r="O277" i="1"/>
  <c r="M277" i="1"/>
  <c r="L277" i="1"/>
  <c r="J277" i="1"/>
  <c r="Z276" i="1"/>
  <c r="Y276" i="1"/>
  <c r="W276" i="1"/>
  <c r="O276" i="1"/>
  <c r="M276" i="1"/>
  <c r="L276" i="1"/>
  <c r="J276" i="1"/>
  <c r="Z275" i="1"/>
  <c r="Y275" i="1"/>
  <c r="W275" i="1"/>
  <c r="O275" i="1"/>
  <c r="M275" i="1"/>
  <c r="L275" i="1"/>
  <c r="J275" i="1"/>
  <c r="Z274" i="1"/>
  <c r="Y274" i="1"/>
  <c r="W274" i="1"/>
  <c r="O274" i="1"/>
  <c r="M274" i="1"/>
  <c r="L274" i="1"/>
  <c r="J274" i="1"/>
  <c r="Z273" i="1"/>
  <c r="Y273" i="1"/>
  <c r="W273" i="1"/>
  <c r="O273" i="1"/>
  <c r="Z272" i="1"/>
  <c r="Y272" i="1"/>
  <c r="W272" i="1"/>
  <c r="O272" i="1"/>
  <c r="Z271" i="1"/>
  <c r="Y271" i="1"/>
  <c r="W271" i="1"/>
  <c r="O271" i="1"/>
  <c r="Z270" i="1"/>
  <c r="Y270" i="1"/>
  <c r="W270" i="1"/>
  <c r="O270" i="1"/>
  <c r="Z269" i="1"/>
  <c r="Y269" i="1"/>
  <c r="W269" i="1"/>
  <c r="O269" i="1"/>
  <c r="M269" i="1"/>
  <c r="L269" i="1"/>
  <c r="J269" i="1"/>
  <c r="Z268" i="1"/>
  <c r="Y268" i="1"/>
  <c r="W268" i="1"/>
  <c r="O268" i="1"/>
  <c r="M268" i="1"/>
  <c r="L268" i="1"/>
  <c r="J268" i="1"/>
  <c r="Z267" i="1"/>
  <c r="Y267" i="1"/>
  <c r="W267" i="1"/>
  <c r="O267" i="1"/>
  <c r="M267" i="1"/>
  <c r="L267" i="1"/>
  <c r="J267" i="1"/>
  <c r="Z266" i="1"/>
  <c r="Y266" i="1"/>
  <c r="W266" i="1"/>
  <c r="O266" i="1"/>
  <c r="M266" i="1"/>
  <c r="L266" i="1"/>
  <c r="J266" i="1"/>
  <c r="Z265" i="1"/>
  <c r="Y265" i="1"/>
  <c r="W265" i="1"/>
  <c r="O265" i="1"/>
  <c r="M265" i="1"/>
  <c r="L265" i="1"/>
  <c r="J265" i="1"/>
  <c r="Z264" i="1"/>
  <c r="Y264" i="1"/>
  <c r="W264" i="1"/>
  <c r="O264" i="1"/>
  <c r="M264" i="1"/>
  <c r="L264" i="1"/>
  <c r="J264" i="1"/>
  <c r="Z263" i="1"/>
  <c r="Y263" i="1"/>
  <c r="W263" i="1"/>
  <c r="O263" i="1"/>
  <c r="M263" i="1"/>
  <c r="L263" i="1"/>
  <c r="J263" i="1"/>
  <c r="Z262" i="1"/>
  <c r="Y262" i="1"/>
  <c r="W262" i="1"/>
  <c r="O262" i="1"/>
  <c r="M262" i="1"/>
  <c r="L262" i="1"/>
  <c r="J262" i="1"/>
  <c r="Z261" i="1"/>
  <c r="Y261" i="1"/>
  <c r="W261" i="1"/>
  <c r="O261" i="1"/>
  <c r="M261" i="1"/>
  <c r="L261" i="1"/>
  <c r="J261" i="1"/>
  <c r="Z260" i="1"/>
  <c r="Y260" i="1"/>
  <c r="W260" i="1"/>
  <c r="O260" i="1"/>
  <c r="M260" i="1"/>
  <c r="L260" i="1"/>
  <c r="J260" i="1"/>
  <c r="Z259" i="1"/>
  <c r="Y259" i="1"/>
  <c r="W259" i="1"/>
  <c r="O259" i="1"/>
  <c r="M259" i="1"/>
  <c r="L259" i="1"/>
  <c r="J259" i="1"/>
  <c r="Z258" i="1"/>
  <c r="Y258" i="1"/>
  <c r="W258" i="1"/>
  <c r="O258" i="1"/>
  <c r="M258" i="1"/>
  <c r="L258" i="1"/>
  <c r="J258" i="1"/>
  <c r="Z257" i="1"/>
  <c r="Y257" i="1"/>
  <c r="W257" i="1"/>
  <c r="O257" i="1"/>
  <c r="M257" i="1"/>
  <c r="L257" i="1"/>
  <c r="J257" i="1"/>
  <c r="Z256" i="1"/>
  <c r="Y256" i="1"/>
  <c r="W256" i="1"/>
  <c r="O256" i="1"/>
  <c r="M256" i="1"/>
  <c r="L256" i="1"/>
  <c r="J256" i="1"/>
  <c r="Z255" i="1"/>
  <c r="Y255" i="1"/>
  <c r="W255" i="1"/>
  <c r="O255" i="1"/>
  <c r="Z254" i="1"/>
  <c r="Y254" i="1"/>
  <c r="W254" i="1"/>
  <c r="O254" i="1"/>
  <c r="Z253" i="1"/>
  <c r="Y253" i="1"/>
  <c r="W253" i="1"/>
  <c r="O253" i="1"/>
  <c r="Z252" i="1"/>
  <c r="Y252" i="1"/>
  <c r="W252" i="1"/>
  <c r="O252" i="1"/>
  <c r="Z251" i="1"/>
  <c r="Y251" i="1"/>
  <c r="W251" i="1"/>
  <c r="O251" i="1"/>
  <c r="M251" i="1"/>
  <c r="L251" i="1"/>
  <c r="J251" i="1"/>
  <c r="Z250" i="1"/>
  <c r="Y250" i="1"/>
  <c r="W250" i="1"/>
  <c r="O250" i="1"/>
  <c r="M250" i="1"/>
  <c r="L250" i="1"/>
  <c r="J250" i="1"/>
  <c r="Z249" i="1"/>
  <c r="Y249" i="1"/>
  <c r="W249" i="1"/>
  <c r="O249" i="1"/>
  <c r="M249" i="1"/>
  <c r="L249" i="1"/>
  <c r="J249" i="1"/>
  <c r="Z248" i="1"/>
  <c r="Y248" i="1"/>
  <c r="W248" i="1"/>
  <c r="O248" i="1"/>
  <c r="M248" i="1"/>
  <c r="L248" i="1"/>
  <c r="J248" i="1"/>
  <c r="Z247" i="1"/>
  <c r="Y247" i="1"/>
  <c r="W247" i="1"/>
  <c r="O247" i="1"/>
  <c r="M247" i="1"/>
  <c r="L247" i="1"/>
  <c r="J247" i="1"/>
  <c r="Z246" i="1"/>
  <c r="Y246" i="1"/>
  <c r="W246" i="1"/>
  <c r="O246" i="1"/>
  <c r="M246" i="1"/>
  <c r="L246" i="1"/>
  <c r="J246" i="1"/>
  <c r="Z245" i="1"/>
  <c r="Y245" i="1"/>
  <c r="W245" i="1"/>
  <c r="O245" i="1"/>
  <c r="M245" i="1"/>
  <c r="L245" i="1"/>
  <c r="J245" i="1"/>
  <c r="Z244" i="1"/>
  <c r="Y244" i="1"/>
  <c r="W244" i="1"/>
  <c r="O244" i="1"/>
  <c r="M244" i="1"/>
  <c r="L244" i="1"/>
  <c r="J244" i="1"/>
  <c r="Z243" i="1"/>
  <c r="Y243" i="1"/>
  <c r="W243" i="1"/>
  <c r="O243" i="1"/>
  <c r="M243" i="1"/>
  <c r="L243" i="1"/>
  <c r="J243" i="1"/>
  <c r="Z242" i="1"/>
  <c r="Y242" i="1"/>
  <c r="W242" i="1"/>
  <c r="O242" i="1"/>
  <c r="M242" i="1"/>
  <c r="L242" i="1"/>
  <c r="J242" i="1"/>
  <c r="Z241" i="1"/>
  <c r="Y241" i="1"/>
  <c r="W241" i="1"/>
  <c r="O241" i="1"/>
  <c r="M241" i="1"/>
  <c r="L241" i="1"/>
  <c r="J241" i="1"/>
  <c r="Z240" i="1"/>
  <c r="Y240" i="1"/>
  <c r="W240" i="1"/>
  <c r="O240" i="1"/>
  <c r="M240" i="1"/>
  <c r="L240" i="1"/>
  <c r="J240" i="1"/>
  <c r="Z239" i="1"/>
  <c r="Y239" i="1"/>
  <c r="W239" i="1"/>
  <c r="O239" i="1"/>
  <c r="M239" i="1"/>
  <c r="L239" i="1"/>
  <c r="J239" i="1"/>
  <c r="Z238" i="1"/>
  <c r="Y238" i="1"/>
  <c r="W238" i="1"/>
  <c r="O238" i="1"/>
  <c r="M238" i="1"/>
  <c r="L238" i="1"/>
  <c r="J238" i="1"/>
  <c r="Z237" i="1"/>
  <c r="Y237" i="1"/>
  <c r="W237" i="1"/>
  <c r="O237" i="1"/>
  <c r="Z236" i="1"/>
  <c r="Y236" i="1"/>
  <c r="W236" i="1"/>
  <c r="O236" i="1"/>
  <c r="Z235" i="1"/>
  <c r="Y235" i="1"/>
  <c r="W235" i="1"/>
  <c r="O235" i="1"/>
  <c r="M235" i="1"/>
  <c r="L235" i="1"/>
  <c r="J235" i="1"/>
  <c r="Z234" i="1"/>
  <c r="Y234" i="1"/>
  <c r="W234" i="1"/>
  <c r="O234" i="1"/>
  <c r="M234" i="1"/>
  <c r="L234" i="1"/>
  <c r="J234" i="1"/>
  <c r="Z233" i="1"/>
  <c r="Y233" i="1"/>
  <c r="W233" i="1"/>
  <c r="O233" i="1"/>
  <c r="M233" i="1"/>
  <c r="L233" i="1"/>
  <c r="J233" i="1"/>
  <c r="Z232" i="1"/>
  <c r="Y232" i="1"/>
  <c r="W232" i="1"/>
  <c r="O232" i="1"/>
  <c r="M232" i="1"/>
  <c r="L232" i="1"/>
  <c r="J232" i="1"/>
  <c r="Z231" i="1"/>
  <c r="Y231" i="1"/>
  <c r="W231" i="1"/>
  <c r="O231" i="1"/>
  <c r="M231" i="1"/>
  <c r="L231" i="1"/>
  <c r="J231" i="1"/>
  <c r="Z230" i="1"/>
  <c r="Y230" i="1"/>
  <c r="W230" i="1"/>
  <c r="O230" i="1"/>
  <c r="M230" i="1"/>
  <c r="L230" i="1"/>
  <c r="J230" i="1"/>
  <c r="Z229" i="1"/>
  <c r="Y229" i="1"/>
  <c r="W229" i="1"/>
  <c r="O229" i="1"/>
  <c r="M229" i="1"/>
  <c r="L229" i="1"/>
  <c r="J229" i="1"/>
  <c r="Z228" i="1"/>
  <c r="Y228" i="1"/>
  <c r="W228" i="1"/>
  <c r="O228" i="1"/>
  <c r="M228" i="1"/>
  <c r="L228" i="1"/>
  <c r="J228" i="1"/>
  <c r="Z227" i="1"/>
  <c r="Y227" i="1"/>
  <c r="W227" i="1"/>
  <c r="O227" i="1"/>
  <c r="M227" i="1"/>
  <c r="L227" i="1"/>
  <c r="J227" i="1"/>
  <c r="Z226" i="1"/>
  <c r="Y226" i="1"/>
  <c r="W226" i="1"/>
  <c r="O226" i="1"/>
  <c r="M226" i="1"/>
  <c r="L226" i="1"/>
  <c r="J226" i="1"/>
  <c r="Z225" i="1"/>
  <c r="Y225" i="1"/>
  <c r="W225" i="1"/>
  <c r="O225" i="1"/>
  <c r="M225" i="1"/>
  <c r="L225" i="1"/>
  <c r="J225" i="1"/>
  <c r="Z224" i="1"/>
  <c r="Y224" i="1"/>
  <c r="W224" i="1"/>
  <c r="O224" i="1"/>
  <c r="M224" i="1"/>
  <c r="L224" i="1"/>
  <c r="J224" i="1"/>
  <c r="Z223" i="1"/>
  <c r="Y223" i="1"/>
  <c r="W223" i="1"/>
  <c r="O223" i="1"/>
  <c r="M223" i="1"/>
  <c r="L223" i="1"/>
  <c r="J223" i="1"/>
  <c r="Z222" i="1"/>
  <c r="Y222" i="1"/>
  <c r="W222" i="1"/>
  <c r="O222" i="1"/>
  <c r="M222" i="1"/>
  <c r="L222" i="1"/>
  <c r="J222" i="1"/>
  <c r="Z221" i="1"/>
  <c r="Y221" i="1"/>
  <c r="W221" i="1"/>
  <c r="O221" i="1"/>
  <c r="M221" i="1"/>
  <c r="L221" i="1"/>
  <c r="J221" i="1"/>
  <c r="Z220" i="1"/>
  <c r="Y220" i="1"/>
  <c r="W220" i="1"/>
  <c r="O220" i="1"/>
  <c r="M220" i="1"/>
  <c r="L220" i="1"/>
  <c r="J220" i="1"/>
  <c r="Z219" i="1"/>
  <c r="Y219" i="1"/>
  <c r="W219" i="1"/>
  <c r="O219" i="1"/>
  <c r="Z218" i="1"/>
  <c r="Y218" i="1"/>
  <c r="W218" i="1"/>
  <c r="O218" i="1"/>
  <c r="Z217" i="1"/>
  <c r="Y217" i="1"/>
  <c r="W217" i="1"/>
  <c r="O217" i="1"/>
  <c r="Z216" i="1"/>
  <c r="Y216" i="1"/>
  <c r="W216" i="1"/>
  <c r="O216" i="1"/>
  <c r="M216" i="1"/>
  <c r="L216" i="1"/>
  <c r="J216" i="1"/>
  <c r="Z215" i="1"/>
  <c r="Y215" i="1"/>
  <c r="W215" i="1"/>
  <c r="O215" i="1"/>
  <c r="M215" i="1"/>
  <c r="L215" i="1"/>
  <c r="J215" i="1"/>
  <c r="Z214" i="1"/>
  <c r="Y214" i="1"/>
  <c r="W214" i="1"/>
  <c r="O214" i="1"/>
  <c r="M214" i="1"/>
  <c r="L214" i="1"/>
  <c r="J214" i="1"/>
  <c r="Z213" i="1"/>
  <c r="Y213" i="1"/>
  <c r="W213" i="1"/>
  <c r="O213" i="1"/>
  <c r="M213" i="1"/>
  <c r="L213" i="1"/>
  <c r="J213" i="1"/>
  <c r="Z212" i="1"/>
  <c r="Y212" i="1"/>
  <c r="W212" i="1"/>
  <c r="O212" i="1"/>
  <c r="M212" i="1"/>
  <c r="L212" i="1"/>
  <c r="J212" i="1"/>
  <c r="Z211" i="1"/>
  <c r="Y211" i="1"/>
  <c r="W211" i="1"/>
  <c r="O211" i="1"/>
  <c r="M211" i="1"/>
  <c r="L211" i="1"/>
  <c r="J211" i="1"/>
  <c r="Z210" i="1"/>
  <c r="Y210" i="1"/>
  <c r="W210" i="1"/>
  <c r="O210" i="1"/>
  <c r="M210" i="1"/>
  <c r="L210" i="1"/>
  <c r="J210" i="1"/>
  <c r="Z209" i="1"/>
  <c r="Y209" i="1"/>
  <c r="W209" i="1"/>
  <c r="O209" i="1"/>
  <c r="M209" i="1"/>
  <c r="L209" i="1"/>
  <c r="J209" i="1"/>
  <c r="Z208" i="1"/>
  <c r="Y208" i="1"/>
  <c r="W208" i="1"/>
  <c r="O208" i="1"/>
  <c r="M208" i="1"/>
  <c r="L208" i="1"/>
  <c r="J208" i="1"/>
  <c r="Z207" i="1"/>
  <c r="Y207" i="1"/>
  <c r="W207" i="1"/>
  <c r="O207" i="1"/>
  <c r="M207" i="1"/>
  <c r="L207" i="1"/>
  <c r="J207" i="1"/>
  <c r="Z206" i="1"/>
  <c r="Y206" i="1"/>
  <c r="W206" i="1"/>
  <c r="O206" i="1"/>
  <c r="M206" i="1"/>
  <c r="L206" i="1"/>
  <c r="J206" i="1"/>
  <c r="Z205" i="1"/>
  <c r="Y205" i="1"/>
  <c r="W205" i="1"/>
  <c r="O205" i="1"/>
  <c r="M205" i="1"/>
  <c r="L205" i="1"/>
  <c r="J205" i="1"/>
  <c r="Z204" i="1"/>
  <c r="Y204" i="1"/>
  <c r="W204" i="1"/>
  <c r="O204" i="1"/>
  <c r="M204" i="1"/>
  <c r="L204" i="1"/>
  <c r="J204" i="1"/>
  <c r="Z203" i="1"/>
  <c r="Y203" i="1"/>
  <c r="W203" i="1"/>
  <c r="O203" i="1"/>
  <c r="M203" i="1"/>
  <c r="L203" i="1"/>
  <c r="J203" i="1"/>
  <c r="Z202" i="1"/>
  <c r="Y202" i="1"/>
  <c r="W202" i="1"/>
  <c r="O202" i="1"/>
  <c r="M202" i="1"/>
  <c r="L202" i="1"/>
  <c r="J202" i="1"/>
  <c r="Z201" i="1"/>
  <c r="Y201" i="1"/>
  <c r="W201" i="1"/>
  <c r="O201" i="1"/>
  <c r="Z200" i="1"/>
  <c r="Y200" i="1"/>
  <c r="W200" i="1"/>
  <c r="O200" i="1"/>
  <c r="Z199" i="1"/>
  <c r="Y199" i="1"/>
  <c r="W199" i="1"/>
  <c r="O199" i="1"/>
  <c r="Z198" i="1"/>
  <c r="Y198" i="1"/>
  <c r="W198" i="1"/>
  <c r="O198" i="1"/>
  <c r="M198" i="1"/>
  <c r="L198" i="1"/>
  <c r="J198" i="1"/>
  <c r="Z197" i="1"/>
  <c r="Y197" i="1"/>
  <c r="W197" i="1"/>
  <c r="O197" i="1"/>
  <c r="M197" i="1"/>
  <c r="L197" i="1"/>
  <c r="J197" i="1"/>
  <c r="Z196" i="1"/>
  <c r="Y196" i="1"/>
  <c r="W196" i="1"/>
  <c r="O196" i="1"/>
  <c r="M196" i="1"/>
  <c r="L196" i="1"/>
  <c r="J196" i="1"/>
  <c r="Z195" i="1"/>
  <c r="Y195" i="1"/>
  <c r="W195" i="1"/>
  <c r="O195" i="1"/>
  <c r="M195" i="1"/>
  <c r="L195" i="1"/>
  <c r="J195" i="1"/>
  <c r="Z194" i="1"/>
  <c r="Y194" i="1"/>
  <c r="W194" i="1"/>
  <c r="O194" i="1"/>
  <c r="M194" i="1"/>
  <c r="L194" i="1"/>
  <c r="J194" i="1"/>
  <c r="Z193" i="1"/>
  <c r="Y193" i="1"/>
  <c r="W193" i="1"/>
  <c r="O193" i="1"/>
  <c r="M193" i="1"/>
  <c r="L193" i="1"/>
  <c r="J193" i="1"/>
  <c r="Z192" i="1"/>
  <c r="Y192" i="1"/>
  <c r="W192" i="1"/>
  <c r="O192" i="1"/>
  <c r="M192" i="1"/>
  <c r="L192" i="1"/>
  <c r="J192" i="1"/>
  <c r="Z191" i="1"/>
  <c r="Y191" i="1"/>
  <c r="W191" i="1"/>
  <c r="O191" i="1"/>
  <c r="M191" i="1"/>
  <c r="L191" i="1"/>
  <c r="J191" i="1"/>
  <c r="Z190" i="1"/>
  <c r="Y190" i="1"/>
  <c r="W190" i="1"/>
  <c r="O190" i="1"/>
  <c r="M190" i="1"/>
  <c r="L190" i="1"/>
  <c r="J190" i="1"/>
  <c r="Z189" i="1"/>
  <c r="Y189" i="1"/>
  <c r="W189" i="1"/>
  <c r="O189" i="1"/>
  <c r="M189" i="1"/>
  <c r="L189" i="1"/>
  <c r="J189" i="1"/>
  <c r="Z188" i="1"/>
  <c r="Y188" i="1"/>
  <c r="W188" i="1"/>
  <c r="O188" i="1"/>
  <c r="M188" i="1"/>
  <c r="L188" i="1"/>
  <c r="J188" i="1"/>
  <c r="Z187" i="1"/>
  <c r="Y187" i="1"/>
  <c r="W187" i="1"/>
  <c r="O187" i="1"/>
  <c r="M187" i="1"/>
  <c r="L187" i="1"/>
  <c r="J187" i="1"/>
  <c r="Z186" i="1"/>
  <c r="Y186" i="1"/>
  <c r="W186" i="1"/>
  <c r="O186" i="1"/>
  <c r="M186" i="1"/>
  <c r="L186" i="1"/>
  <c r="J186" i="1"/>
  <c r="Z185" i="1"/>
  <c r="Y185" i="1"/>
  <c r="W185" i="1"/>
  <c r="O185" i="1"/>
  <c r="M185" i="1"/>
  <c r="L185" i="1"/>
  <c r="J185" i="1"/>
  <c r="Z184" i="1"/>
  <c r="Y184" i="1"/>
  <c r="W184" i="1"/>
  <c r="O184" i="1"/>
  <c r="M184" i="1"/>
  <c r="L184" i="1"/>
  <c r="J184" i="1"/>
  <c r="Z183" i="1"/>
  <c r="Y183" i="1"/>
  <c r="W183" i="1"/>
  <c r="O183" i="1"/>
  <c r="Z182" i="1"/>
  <c r="Y182" i="1"/>
  <c r="W182" i="1"/>
  <c r="O182" i="1"/>
  <c r="M182" i="1"/>
  <c r="L182" i="1"/>
  <c r="J182" i="1"/>
  <c r="Z181" i="1"/>
  <c r="Y181" i="1"/>
  <c r="W181" i="1"/>
  <c r="O181" i="1"/>
  <c r="M181" i="1"/>
  <c r="L181" i="1"/>
  <c r="J181" i="1"/>
  <c r="Z180" i="1"/>
  <c r="Y180" i="1"/>
  <c r="W180" i="1"/>
  <c r="O180" i="1"/>
  <c r="M180" i="1"/>
  <c r="L180" i="1"/>
  <c r="J180" i="1"/>
  <c r="Z179" i="1"/>
  <c r="Y179" i="1"/>
  <c r="W179" i="1"/>
  <c r="O179" i="1"/>
  <c r="M179" i="1"/>
  <c r="L179" i="1"/>
  <c r="J179" i="1"/>
  <c r="Z178" i="1"/>
  <c r="Y178" i="1"/>
  <c r="W178" i="1"/>
  <c r="O178" i="1"/>
  <c r="M178" i="1"/>
  <c r="L178" i="1"/>
  <c r="J178" i="1"/>
  <c r="Z177" i="1"/>
  <c r="Y177" i="1"/>
  <c r="W177" i="1"/>
  <c r="O177" i="1"/>
  <c r="M177" i="1"/>
  <c r="L177" i="1"/>
  <c r="J177" i="1"/>
  <c r="Z176" i="1"/>
  <c r="Y176" i="1"/>
  <c r="W176" i="1"/>
  <c r="O176" i="1"/>
  <c r="M176" i="1"/>
  <c r="L176" i="1"/>
  <c r="J176" i="1"/>
  <c r="Z175" i="1"/>
  <c r="Y175" i="1"/>
  <c r="W175" i="1"/>
  <c r="O175" i="1"/>
  <c r="M175" i="1"/>
  <c r="L175" i="1"/>
  <c r="J175" i="1"/>
  <c r="Z174" i="1"/>
  <c r="Y174" i="1"/>
  <c r="W174" i="1"/>
  <c r="O174" i="1"/>
  <c r="M174" i="1"/>
  <c r="L174" i="1"/>
  <c r="J174" i="1"/>
  <c r="Z173" i="1"/>
  <c r="Y173" i="1"/>
  <c r="W173" i="1"/>
  <c r="O173" i="1"/>
  <c r="M173" i="1"/>
  <c r="L173" i="1"/>
  <c r="J173" i="1"/>
  <c r="Z172" i="1"/>
  <c r="Y172" i="1"/>
  <c r="W172" i="1"/>
  <c r="O172" i="1"/>
  <c r="M172" i="1"/>
  <c r="L172" i="1"/>
  <c r="J172" i="1"/>
  <c r="Z171" i="1"/>
  <c r="Y171" i="1"/>
  <c r="W171" i="1"/>
  <c r="O171" i="1"/>
  <c r="M171" i="1"/>
  <c r="L171" i="1"/>
  <c r="J171" i="1"/>
  <c r="Z170" i="1"/>
  <c r="Y170" i="1"/>
  <c r="W170" i="1"/>
  <c r="O170" i="1"/>
  <c r="M170" i="1"/>
  <c r="L170" i="1"/>
  <c r="J170" i="1"/>
  <c r="Z169" i="1"/>
  <c r="Y169" i="1"/>
  <c r="W169" i="1"/>
  <c r="O169" i="1"/>
  <c r="M169" i="1"/>
  <c r="L169" i="1"/>
  <c r="J169" i="1"/>
  <c r="Z168" i="1"/>
  <c r="Y168" i="1"/>
  <c r="W168" i="1"/>
  <c r="O168" i="1"/>
  <c r="M168" i="1"/>
  <c r="L168" i="1"/>
  <c r="J168" i="1"/>
  <c r="Z167" i="1"/>
  <c r="Y167" i="1"/>
  <c r="W167" i="1"/>
  <c r="O167" i="1"/>
  <c r="M167" i="1"/>
  <c r="L167" i="1"/>
  <c r="J167" i="1"/>
  <c r="Z166" i="1"/>
  <c r="Y166" i="1"/>
  <c r="W166" i="1"/>
  <c r="O166" i="1"/>
  <c r="M166" i="1"/>
  <c r="L166" i="1"/>
  <c r="J166" i="1"/>
  <c r="Z165" i="1"/>
  <c r="Y165" i="1"/>
  <c r="W165" i="1"/>
  <c r="O165" i="1"/>
  <c r="Z164" i="1"/>
  <c r="Y164" i="1"/>
  <c r="W164" i="1"/>
  <c r="O164" i="1"/>
  <c r="Z163" i="1"/>
  <c r="Y163" i="1"/>
  <c r="W163" i="1"/>
  <c r="O163" i="1"/>
  <c r="Z162" i="1"/>
  <c r="Y162" i="1"/>
  <c r="W162" i="1"/>
  <c r="O162" i="1"/>
  <c r="Z161" i="1"/>
  <c r="Y161" i="1"/>
  <c r="W161" i="1"/>
  <c r="O161" i="1"/>
  <c r="M161" i="1"/>
  <c r="L161" i="1"/>
  <c r="J161" i="1"/>
  <c r="Z160" i="1"/>
  <c r="Y160" i="1"/>
  <c r="W160" i="1"/>
  <c r="O160" i="1"/>
  <c r="M160" i="1"/>
  <c r="L160" i="1"/>
  <c r="J160" i="1"/>
  <c r="Z159" i="1"/>
  <c r="Y159" i="1"/>
  <c r="W159" i="1"/>
  <c r="O159" i="1"/>
  <c r="M159" i="1"/>
  <c r="L159" i="1"/>
  <c r="J159" i="1"/>
  <c r="Z158" i="1"/>
  <c r="Y158" i="1"/>
  <c r="W158" i="1"/>
  <c r="O158" i="1"/>
  <c r="M158" i="1"/>
  <c r="L158" i="1"/>
  <c r="J158" i="1"/>
  <c r="Z157" i="1"/>
  <c r="Y157" i="1"/>
  <c r="W157" i="1"/>
  <c r="O157" i="1"/>
  <c r="M157" i="1"/>
  <c r="L157" i="1"/>
  <c r="J157" i="1"/>
  <c r="Z156" i="1"/>
  <c r="Y156" i="1"/>
  <c r="W156" i="1"/>
  <c r="O156" i="1"/>
  <c r="M156" i="1"/>
  <c r="L156" i="1"/>
  <c r="J156" i="1"/>
  <c r="Z155" i="1"/>
  <c r="Y155" i="1"/>
  <c r="W155" i="1"/>
  <c r="O155" i="1"/>
  <c r="M155" i="1"/>
  <c r="L155" i="1"/>
  <c r="J155" i="1"/>
  <c r="Z154" i="1"/>
  <c r="Y154" i="1"/>
  <c r="W154" i="1"/>
  <c r="O154" i="1"/>
  <c r="M154" i="1"/>
  <c r="L154" i="1"/>
  <c r="J154" i="1"/>
  <c r="Z153" i="1"/>
  <c r="Y153" i="1"/>
  <c r="W153" i="1"/>
  <c r="O153" i="1"/>
  <c r="M153" i="1"/>
  <c r="L153" i="1"/>
  <c r="J153" i="1"/>
  <c r="Z152" i="1"/>
  <c r="Y152" i="1"/>
  <c r="W152" i="1"/>
  <c r="O152" i="1"/>
  <c r="M152" i="1"/>
  <c r="L152" i="1"/>
  <c r="J152" i="1"/>
  <c r="Z151" i="1"/>
  <c r="Y151" i="1"/>
  <c r="W151" i="1"/>
  <c r="O151" i="1"/>
  <c r="M151" i="1"/>
  <c r="L151" i="1"/>
  <c r="J151" i="1"/>
  <c r="Z150" i="1"/>
  <c r="Y150" i="1"/>
  <c r="W150" i="1"/>
  <c r="O150" i="1"/>
  <c r="M150" i="1"/>
  <c r="L150" i="1"/>
  <c r="J150" i="1"/>
  <c r="Z149" i="1"/>
  <c r="Y149" i="1"/>
  <c r="W149" i="1"/>
  <c r="O149" i="1"/>
  <c r="M149" i="1"/>
  <c r="L149" i="1"/>
  <c r="J149" i="1"/>
  <c r="Z148" i="1"/>
  <c r="Y148" i="1"/>
  <c r="W148" i="1"/>
  <c r="O148" i="1"/>
  <c r="M148" i="1"/>
  <c r="L148" i="1"/>
  <c r="J148" i="1"/>
  <c r="Z147" i="1"/>
  <c r="Y147" i="1"/>
  <c r="W147" i="1"/>
  <c r="O147" i="1"/>
  <c r="Z146" i="1"/>
  <c r="Y146" i="1"/>
  <c r="W146" i="1"/>
  <c r="O146" i="1"/>
  <c r="M146" i="1"/>
  <c r="L146" i="1"/>
  <c r="J146" i="1"/>
  <c r="Z145" i="1"/>
  <c r="Y145" i="1"/>
  <c r="W145" i="1"/>
  <c r="O145" i="1"/>
  <c r="M145" i="1"/>
  <c r="L145" i="1"/>
  <c r="J145" i="1"/>
  <c r="Z144" i="1"/>
  <c r="Y144" i="1"/>
  <c r="W144" i="1"/>
  <c r="O144" i="1"/>
  <c r="M144" i="1"/>
  <c r="L144" i="1"/>
  <c r="J144" i="1"/>
  <c r="Z143" i="1"/>
  <c r="Y143" i="1"/>
  <c r="W143" i="1"/>
  <c r="O143" i="1"/>
  <c r="M143" i="1"/>
  <c r="L143" i="1"/>
  <c r="J143" i="1"/>
  <c r="Z142" i="1"/>
  <c r="Y142" i="1"/>
  <c r="W142" i="1"/>
  <c r="O142" i="1"/>
  <c r="M142" i="1"/>
  <c r="L142" i="1"/>
  <c r="J142" i="1"/>
  <c r="Z141" i="1"/>
  <c r="Y141" i="1"/>
  <c r="W141" i="1"/>
  <c r="O141" i="1"/>
  <c r="M141" i="1"/>
  <c r="L141" i="1"/>
  <c r="J141" i="1"/>
  <c r="Z140" i="1"/>
  <c r="Y140" i="1"/>
  <c r="W140" i="1"/>
  <c r="O140" i="1"/>
  <c r="M140" i="1"/>
  <c r="L140" i="1"/>
  <c r="J140" i="1"/>
  <c r="Z139" i="1"/>
  <c r="Y139" i="1"/>
  <c r="W139" i="1"/>
  <c r="O139" i="1"/>
  <c r="M139" i="1"/>
  <c r="L139" i="1"/>
  <c r="J139" i="1"/>
  <c r="Z138" i="1"/>
  <c r="Y138" i="1"/>
  <c r="W138" i="1"/>
  <c r="O138" i="1"/>
  <c r="M138" i="1"/>
  <c r="L138" i="1"/>
  <c r="J138" i="1"/>
  <c r="Z137" i="1"/>
  <c r="Y137" i="1"/>
  <c r="W137" i="1"/>
  <c r="O137" i="1"/>
  <c r="M137" i="1"/>
  <c r="L137" i="1"/>
  <c r="J137" i="1"/>
  <c r="Z136" i="1"/>
  <c r="Y136" i="1"/>
  <c r="W136" i="1"/>
  <c r="O136" i="1"/>
  <c r="M136" i="1"/>
  <c r="L136" i="1"/>
  <c r="J136" i="1"/>
  <c r="Z135" i="1"/>
  <c r="Y135" i="1"/>
  <c r="W135" i="1"/>
  <c r="O135" i="1"/>
  <c r="M135" i="1"/>
  <c r="L135" i="1"/>
  <c r="J135" i="1"/>
  <c r="Z134" i="1"/>
  <c r="Y134" i="1"/>
  <c r="W134" i="1"/>
  <c r="O134" i="1"/>
  <c r="M134" i="1"/>
  <c r="L134" i="1"/>
  <c r="J134" i="1"/>
  <c r="Z133" i="1"/>
  <c r="Y133" i="1"/>
  <c r="W133" i="1"/>
  <c r="O133" i="1"/>
  <c r="M133" i="1"/>
  <c r="L133" i="1"/>
  <c r="J133" i="1"/>
  <c r="Z132" i="1"/>
  <c r="Y132" i="1"/>
  <c r="W132" i="1"/>
  <c r="O132" i="1"/>
  <c r="M132" i="1"/>
  <c r="L132" i="1"/>
  <c r="J132" i="1"/>
  <c r="Z131" i="1"/>
  <c r="Y131" i="1"/>
  <c r="W131" i="1"/>
  <c r="O131" i="1"/>
  <c r="M131" i="1"/>
  <c r="L131" i="1"/>
  <c r="J131" i="1"/>
  <c r="Z130" i="1"/>
  <c r="Y130" i="1"/>
  <c r="W130" i="1"/>
  <c r="O130" i="1"/>
  <c r="M130" i="1"/>
  <c r="L130" i="1"/>
  <c r="J130" i="1"/>
  <c r="Z129" i="1"/>
  <c r="Y129" i="1"/>
  <c r="W129" i="1"/>
  <c r="O129" i="1"/>
  <c r="M129" i="1"/>
  <c r="L129" i="1"/>
  <c r="J129" i="1"/>
  <c r="Z128" i="1"/>
  <c r="Y128" i="1"/>
  <c r="W128" i="1"/>
  <c r="O128" i="1"/>
  <c r="M128" i="1"/>
  <c r="L128" i="1"/>
  <c r="J128" i="1"/>
  <c r="Z127" i="1"/>
  <c r="Y127" i="1"/>
  <c r="W127" i="1"/>
  <c r="O127" i="1"/>
  <c r="M127" i="1"/>
  <c r="L127" i="1"/>
  <c r="J127" i="1"/>
  <c r="Z126" i="1"/>
  <c r="Y126" i="1"/>
  <c r="W126" i="1"/>
  <c r="O126" i="1"/>
  <c r="M126" i="1"/>
  <c r="L126" i="1"/>
  <c r="J126" i="1"/>
  <c r="Z125" i="1"/>
  <c r="Y125" i="1"/>
  <c r="W125" i="1"/>
  <c r="O125" i="1"/>
  <c r="M125" i="1"/>
  <c r="L125" i="1"/>
  <c r="J125" i="1"/>
  <c r="Z124" i="1"/>
  <c r="Y124" i="1"/>
  <c r="W124" i="1"/>
  <c r="O124" i="1"/>
  <c r="M124" i="1"/>
  <c r="L124" i="1"/>
  <c r="J124" i="1"/>
  <c r="Z123" i="1"/>
  <c r="Y123" i="1"/>
  <c r="W123" i="1"/>
  <c r="O123" i="1"/>
  <c r="M123" i="1"/>
  <c r="L123" i="1"/>
  <c r="J123" i="1"/>
  <c r="Z122" i="1"/>
  <c r="Y122" i="1"/>
  <c r="W122" i="1"/>
  <c r="O122" i="1"/>
  <c r="M122" i="1"/>
  <c r="L122" i="1"/>
  <c r="J122" i="1"/>
  <c r="Z121" i="1"/>
  <c r="Y121" i="1"/>
  <c r="W121" i="1"/>
  <c r="O121" i="1"/>
  <c r="M121" i="1"/>
  <c r="L121" i="1"/>
  <c r="J121" i="1"/>
  <c r="Z120" i="1"/>
  <c r="Y120" i="1"/>
  <c r="W120" i="1"/>
  <c r="O120" i="1"/>
  <c r="M120" i="1"/>
  <c r="L120" i="1"/>
  <c r="J120" i="1"/>
  <c r="Z119" i="1"/>
  <c r="Y119" i="1"/>
  <c r="W119" i="1"/>
  <c r="O119" i="1"/>
  <c r="M119" i="1"/>
  <c r="L119" i="1"/>
  <c r="J119" i="1"/>
  <c r="Z118" i="1"/>
  <c r="Y118" i="1"/>
  <c r="W118" i="1"/>
  <c r="O118" i="1"/>
  <c r="M118" i="1"/>
  <c r="L118" i="1"/>
  <c r="J118" i="1"/>
  <c r="Z117" i="1"/>
  <c r="Y117" i="1"/>
  <c r="W117" i="1"/>
  <c r="O117" i="1"/>
  <c r="M117" i="1"/>
  <c r="L117" i="1"/>
  <c r="J117" i="1"/>
  <c r="Z116" i="1"/>
  <c r="Y116" i="1"/>
  <c r="W116" i="1"/>
  <c r="O116" i="1"/>
  <c r="M116" i="1"/>
  <c r="L116" i="1"/>
  <c r="J116" i="1"/>
  <c r="Z115" i="1"/>
  <c r="Y115" i="1"/>
  <c r="W115" i="1"/>
  <c r="O115" i="1"/>
  <c r="M115" i="1"/>
  <c r="L115" i="1"/>
  <c r="J115" i="1"/>
  <c r="Z114" i="1"/>
  <c r="Y114" i="1"/>
  <c r="W114" i="1"/>
  <c r="O114" i="1"/>
  <c r="M114" i="1"/>
  <c r="L114" i="1"/>
  <c r="J114" i="1"/>
  <c r="Z113" i="1"/>
  <c r="Y113" i="1"/>
  <c r="W113" i="1"/>
  <c r="O113" i="1"/>
  <c r="M113" i="1"/>
  <c r="L113" i="1"/>
  <c r="J113" i="1"/>
  <c r="Z112" i="1"/>
  <c r="Y112" i="1"/>
  <c r="W112" i="1"/>
  <c r="O112" i="1"/>
  <c r="M112" i="1"/>
  <c r="L112" i="1"/>
  <c r="J112" i="1"/>
  <c r="Z111" i="1"/>
  <c r="Y111" i="1"/>
  <c r="W111" i="1"/>
  <c r="O111" i="1"/>
  <c r="Z110" i="1"/>
  <c r="Y110" i="1"/>
  <c r="W110" i="1"/>
  <c r="O110" i="1"/>
  <c r="Z109" i="1"/>
  <c r="Y109" i="1"/>
  <c r="W109" i="1"/>
  <c r="O109" i="1"/>
  <c r="Z108" i="1"/>
  <c r="Y108" i="1"/>
  <c r="W108" i="1"/>
  <c r="O108" i="1"/>
  <c r="Z107" i="1"/>
  <c r="Y107" i="1"/>
  <c r="W107" i="1"/>
  <c r="O107" i="1"/>
  <c r="Z106" i="1"/>
  <c r="Y106" i="1"/>
  <c r="W106" i="1"/>
  <c r="O106" i="1"/>
  <c r="Z105" i="1"/>
  <c r="Y105" i="1"/>
  <c r="W105" i="1"/>
  <c r="O105" i="1"/>
  <c r="Z104" i="1"/>
  <c r="Y104" i="1"/>
  <c r="W104" i="1"/>
  <c r="O104" i="1"/>
  <c r="M104" i="1"/>
  <c r="L104" i="1"/>
  <c r="J104" i="1"/>
  <c r="Z103" i="1"/>
  <c r="Y103" i="1"/>
  <c r="W103" i="1"/>
  <c r="O103" i="1"/>
  <c r="M103" i="1"/>
  <c r="L103" i="1"/>
  <c r="J103" i="1"/>
  <c r="Z102" i="1"/>
  <c r="Y102" i="1"/>
  <c r="W102" i="1"/>
  <c r="O102" i="1"/>
  <c r="M102" i="1"/>
  <c r="L102" i="1"/>
  <c r="J102" i="1"/>
  <c r="Z101" i="1"/>
  <c r="Y101" i="1"/>
  <c r="W101" i="1"/>
  <c r="O101" i="1"/>
  <c r="M101" i="1"/>
  <c r="L101" i="1"/>
  <c r="J101" i="1"/>
  <c r="Z100" i="1"/>
  <c r="Y100" i="1"/>
  <c r="W100" i="1"/>
  <c r="O100" i="1"/>
  <c r="M100" i="1"/>
  <c r="L100" i="1"/>
  <c r="J100" i="1"/>
  <c r="Z99" i="1"/>
  <c r="Y99" i="1"/>
  <c r="W99" i="1"/>
  <c r="O99" i="1"/>
  <c r="M99" i="1"/>
  <c r="L99" i="1"/>
  <c r="J99" i="1"/>
  <c r="Z98" i="1"/>
  <c r="Y98" i="1"/>
  <c r="W98" i="1"/>
  <c r="O98" i="1"/>
  <c r="M98" i="1"/>
  <c r="L98" i="1"/>
  <c r="J98" i="1"/>
  <c r="Z97" i="1"/>
  <c r="Y97" i="1"/>
  <c r="W97" i="1"/>
  <c r="O97" i="1"/>
  <c r="M97" i="1"/>
  <c r="L97" i="1"/>
  <c r="J97" i="1"/>
  <c r="Z96" i="1"/>
  <c r="Y96" i="1"/>
  <c r="W96" i="1"/>
  <c r="O96" i="1"/>
  <c r="M96" i="1"/>
  <c r="L96" i="1"/>
  <c r="J96" i="1"/>
  <c r="Z95" i="1"/>
  <c r="Y95" i="1"/>
  <c r="W95" i="1"/>
  <c r="O95" i="1"/>
  <c r="M95" i="1"/>
  <c r="L95" i="1"/>
  <c r="J95" i="1"/>
  <c r="Z94" i="1"/>
  <c r="Y94" i="1"/>
  <c r="W94" i="1"/>
  <c r="O94" i="1"/>
  <c r="M94" i="1"/>
  <c r="L94" i="1"/>
  <c r="J94" i="1"/>
  <c r="Z93" i="1"/>
  <c r="Y93" i="1"/>
  <c r="W93" i="1"/>
  <c r="O93" i="1"/>
  <c r="Z92" i="1"/>
  <c r="Y92" i="1"/>
  <c r="W92" i="1"/>
  <c r="O92" i="1"/>
  <c r="Z91" i="1"/>
  <c r="Y91" i="1"/>
  <c r="W91" i="1"/>
  <c r="O91" i="1"/>
  <c r="Z90" i="1"/>
  <c r="Y90" i="1"/>
  <c r="W90" i="1"/>
  <c r="O90" i="1"/>
  <c r="Z89" i="1"/>
  <c r="Y89" i="1"/>
  <c r="W89" i="1"/>
  <c r="O89" i="1"/>
  <c r="Z88" i="1"/>
  <c r="Y88" i="1"/>
  <c r="W88" i="1"/>
  <c r="O88" i="1"/>
  <c r="M88" i="1"/>
  <c r="L88" i="1"/>
  <c r="J88" i="1"/>
  <c r="Z87" i="1"/>
  <c r="Y87" i="1"/>
  <c r="W87" i="1"/>
  <c r="O87" i="1"/>
  <c r="M87" i="1"/>
  <c r="L87" i="1"/>
  <c r="J87" i="1"/>
  <c r="Z86" i="1"/>
  <c r="Y86" i="1"/>
  <c r="W86" i="1"/>
  <c r="O86" i="1"/>
  <c r="M86" i="1"/>
  <c r="L86" i="1"/>
  <c r="J86" i="1"/>
  <c r="Z85" i="1"/>
  <c r="Y85" i="1"/>
  <c r="W85" i="1"/>
  <c r="O85" i="1"/>
  <c r="M85" i="1"/>
  <c r="L85" i="1"/>
  <c r="J85" i="1"/>
  <c r="Z84" i="1"/>
  <c r="Y84" i="1"/>
  <c r="W84" i="1"/>
  <c r="O84" i="1"/>
  <c r="M84" i="1"/>
  <c r="L84" i="1"/>
  <c r="J84" i="1"/>
  <c r="Z83" i="1"/>
  <c r="Y83" i="1"/>
  <c r="W83" i="1"/>
  <c r="O83" i="1"/>
  <c r="M83" i="1"/>
  <c r="L83" i="1"/>
  <c r="J83" i="1"/>
  <c r="Z82" i="1"/>
  <c r="Y82" i="1"/>
  <c r="W82" i="1"/>
  <c r="O82" i="1"/>
  <c r="M82" i="1"/>
  <c r="L82" i="1"/>
  <c r="J82" i="1"/>
  <c r="Z81" i="1"/>
  <c r="Y81" i="1"/>
  <c r="W81" i="1"/>
  <c r="O81" i="1"/>
  <c r="M81" i="1"/>
  <c r="L81" i="1"/>
  <c r="J81" i="1"/>
  <c r="Z80" i="1"/>
  <c r="Y80" i="1"/>
  <c r="W80" i="1"/>
  <c r="O80" i="1"/>
  <c r="M80" i="1"/>
  <c r="L80" i="1"/>
  <c r="J80" i="1"/>
  <c r="Z79" i="1"/>
  <c r="Y79" i="1"/>
  <c r="W79" i="1"/>
  <c r="O79" i="1"/>
  <c r="M79" i="1"/>
  <c r="L79" i="1"/>
  <c r="J79" i="1"/>
  <c r="Z78" i="1"/>
  <c r="Y78" i="1"/>
  <c r="W78" i="1"/>
  <c r="O78" i="1"/>
  <c r="M78" i="1"/>
  <c r="L78" i="1"/>
  <c r="J78" i="1"/>
  <c r="Z77" i="1"/>
  <c r="Y77" i="1"/>
  <c r="W77" i="1"/>
  <c r="O77" i="1"/>
  <c r="M77" i="1"/>
  <c r="L77" i="1"/>
  <c r="J77" i="1"/>
  <c r="Z76" i="1"/>
  <c r="Y76" i="1"/>
  <c r="W76" i="1"/>
  <c r="O76" i="1"/>
  <c r="M76" i="1"/>
  <c r="L76" i="1"/>
  <c r="J76" i="1"/>
  <c r="Z75" i="1"/>
  <c r="Y75" i="1"/>
  <c r="W75" i="1"/>
  <c r="O75" i="1"/>
  <c r="Z74" i="1"/>
  <c r="Y74" i="1"/>
  <c r="W74" i="1"/>
  <c r="O74" i="1"/>
  <c r="Z73" i="1"/>
  <c r="Y73" i="1"/>
  <c r="W73" i="1"/>
  <c r="O73" i="1"/>
  <c r="Z72" i="1"/>
  <c r="Y72" i="1"/>
  <c r="W72" i="1"/>
  <c r="O72" i="1"/>
  <c r="Z71" i="1"/>
  <c r="Y71" i="1"/>
  <c r="W71" i="1"/>
  <c r="O71" i="1"/>
  <c r="Z70" i="1"/>
  <c r="Y70" i="1"/>
  <c r="W70" i="1"/>
  <c r="O70" i="1"/>
  <c r="M70" i="1"/>
  <c r="L70" i="1"/>
  <c r="J70" i="1"/>
  <c r="Z69" i="1"/>
  <c r="Y69" i="1"/>
  <c r="W69" i="1"/>
  <c r="O69" i="1"/>
  <c r="M69" i="1"/>
  <c r="L69" i="1"/>
  <c r="J69" i="1"/>
  <c r="Z68" i="1"/>
  <c r="Y68" i="1"/>
  <c r="W68" i="1"/>
  <c r="O68" i="1"/>
  <c r="M68" i="1"/>
  <c r="L68" i="1"/>
  <c r="J68" i="1"/>
  <c r="Z67" i="1"/>
  <c r="Y67" i="1"/>
  <c r="W67" i="1"/>
  <c r="O67" i="1"/>
  <c r="M67" i="1"/>
  <c r="L67" i="1"/>
  <c r="J67" i="1"/>
  <c r="Z66" i="1"/>
  <c r="Y66" i="1"/>
  <c r="W66" i="1"/>
  <c r="O66" i="1"/>
  <c r="M66" i="1"/>
  <c r="L66" i="1"/>
  <c r="J66" i="1"/>
  <c r="Z65" i="1"/>
  <c r="Y65" i="1"/>
  <c r="W65" i="1"/>
  <c r="O65" i="1"/>
  <c r="M65" i="1"/>
  <c r="L65" i="1"/>
  <c r="J65" i="1"/>
  <c r="Z64" i="1"/>
  <c r="Y64" i="1"/>
  <c r="W64" i="1"/>
  <c r="O64" i="1"/>
  <c r="M64" i="1"/>
  <c r="L64" i="1"/>
  <c r="J64" i="1"/>
  <c r="Z63" i="1"/>
  <c r="Y63" i="1"/>
  <c r="W63" i="1"/>
  <c r="O63" i="1"/>
  <c r="M63" i="1"/>
  <c r="L63" i="1"/>
  <c r="J63" i="1"/>
  <c r="Z62" i="1"/>
  <c r="Y62" i="1"/>
  <c r="W62" i="1"/>
  <c r="O62" i="1"/>
  <c r="M62" i="1"/>
  <c r="L62" i="1"/>
  <c r="J62" i="1"/>
  <c r="Z61" i="1"/>
  <c r="Y61" i="1"/>
  <c r="W61" i="1"/>
  <c r="O61" i="1"/>
  <c r="M61" i="1"/>
  <c r="L61" i="1"/>
  <c r="J61" i="1"/>
  <c r="Z60" i="1"/>
  <c r="Y60" i="1"/>
  <c r="W60" i="1"/>
  <c r="O60" i="1"/>
  <c r="M60" i="1"/>
  <c r="L60" i="1"/>
  <c r="J60" i="1"/>
  <c r="Z59" i="1"/>
  <c r="Y59" i="1"/>
  <c r="W59" i="1"/>
  <c r="O59" i="1"/>
  <c r="M59" i="1"/>
  <c r="L59" i="1"/>
  <c r="J59" i="1"/>
  <c r="Z58" i="1"/>
  <c r="Y58" i="1"/>
  <c r="W58" i="1"/>
  <c r="O58" i="1"/>
  <c r="M58" i="1"/>
  <c r="L58" i="1"/>
  <c r="J58" i="1"/>
  <c r="Z57" i="1"/>
  <c r="Y57" i="1"/>
  <c r="W57" i="1"/>
  <c r="O57" i="1"/>
  <c r="Z56" i="1"/>
  <c r="Y56" i="1"/>
  <c r="W56" i="1"/>
  <c r="O56" i="1"/>
  <c r="Z55" i="1"/>
  <c r="Y55" i="1"/>
  <c r="W55" i="1"/>
  <c r="O55" i="1"/>
  <c r="M55" i="1"/>
  <c r="L55" i="1"/>
  <c r="J55" i="1"/>
  <c r="Z54" i="1"/>
  <c r="Y54" i="1"/>
  <c r="W54" i="1"/>
  <c r="O54" i="1"/>
  <c r="M54" i="1"/>
  <c r="L54" i="1"/>
  <c r="J54" i="1"/>
  <c r="Z53" i="1"/>
  <c r="Y53" i="1"/>
  <c r="W53" i="1"/>
  <c r="O53" i="1"/>
  <c r="M53" i="1"/>
  <c r="L53" i="1"/>
  <c r="J53" i="1"/>
  <c r="Z52" i="1"/>
  <c r="Y52" i="1"/>
  <c r="W52" i="1"/>
  <c r="O52" i="1"/>
  <c r="M52" i="1"/>
  <c r="L52" i="1"/>
  <c r="J52" i="1"/>
  <c r="Z51" i="1"/>
  <c r="Y51" i="1"/>
  <c r="W51" i="1"/>
  <c r="O51" i="1"/>
  <c r="M51" i="1"/>
  <c r="L51" i="1"/>
  <c r="J51" i="1"/>
  <c r="Z50" i="1"/>
  <c r="Y50" i="1"/>
  <c r="W50" i="1"/>
  <c r="O50" i="1"/>
  <c r="M50" i="1"/>
  <c r="L50" i="1"/>
  <c r="J50" i="1"/>
  <c r="Z49" i="1"/>
  <c r="Y49" i="1"/>
  <c r="W49" i="1"/>
  <c r="O49" i="1"/>
  <c r="M49" i="1"/>
  <c r="L49" i="1"/>
  <c r="J49" i="1"/>
  <c r="Z48" i="1"/>
  <c r="Y48" i="1"/>
  <c r="W48" i="1"/>
  <c r="O48" i="1"/>
  <c r="M48" i="1"/>
  <c r="L48" i="1"/>
  <c r="J48" i="1"/>
  <c r="Z47" i="1"/>
  <c r="Y47" i="1"/>
  <c r="W47" i="1"/>
  <c r="O47" i="1"/>
  <c r="M47" i="1"/>
  <c r="L47" i="1"/>
  <c r="J47" i="1"/>
  <c r="Z46" i="1"/>
  <c r="Y46" i="1"/>
  <c r="W46" i="1"/>
  <c r="O46" i="1"/>
  <c r="M46" i="1"/>
  <c r="L46" i="1"/>
  <c r="J46" i="1"/>
  <c r="Z45" i="1"/>
  <c r="Y45" i="1"/>
  <c r="W45" i="1"/>
  <c r="O45" i="1"/>
  <c r="M45" i="1"/>
  <c r="L45" i="1"/>
  <c r="J45" i="1"/>
  <c r="Z44" i="1"/>
  <c r="Y44" i="1"/>
  <c r="W44" i="1"/>
  <c r="O44" i="1"/>
  <c r="M44" i="1"/>
  <c r="L44" i="1"/>
  <c r="J44" i="1"/>
  <c r="Z43" i="1"/>
  <c r="Y43" i="1"/>
  <c r="W43" i="1"/>
  <c r="O43" i="1"/>
  <c r="M43" i="1"/>
  <c r="L43" i="1"/>
  <c r="J43" i="1"/>
  <c r="Z42" i="1"/>
  <c r="Y42" i="1"/>
  <c r="W42" i="1"/>
  <c r="O42" i="1"/>
  <c r="M42" i="1"/>
  <c r="L42" i="1"/>
  <c r="J42" i="1"/>
  <c r="Z41" i="1"/>
  <c r="Y41" i="1"/>
  <c r="W41" i="1"/>
  <c r="O41" i="1"/>
  <c r="M41" i="1"/>
  <c r="L41" i="1"/>
  <c r="J41" i="1"/>
  <c r="Z40" i="1"/>
  <c r="Y40" i="1"/>
  <c r="W40" i="1"/>
  <c r="O40" i="1"/>
  <c r="M40" i="1"/>
  <c r="L40" i="1"/>
  <c r="J40" i="1"/>
  <c r="Z39" i="1"/>
  <c r="Y39" i="1"/>
  <c r="W39" i="1"/>
  <c r="O39" i="1"/>
  <c r="Z38" i="1"/>
  <c r="Y38" i="1"/>
  <c r="W38" i="1"/>
  <c r="O38" i="1"/>
  <c r="Z37" i="1"/>
  <c r="Y37" i="1"/>
  <c r="W37" i="1"/>
  <c r="O37" i="1"/>
  <c r="Z36" i="1"/>
  <c r="Y36" i="1"/>
  <c r="W36" i="1"/>
  <c r="O36" i="1"/>
  <c r="Z35" i="1"/>
  <c r="Y35" i="1"/>
  <c r="W35" i="1"/>
  <c r="O35" i="1"/>
  <c r="Z34" i="1"/>
  <c r="Y34" i="1"/>
  <c r="W34" i="1"/>
  <c r="O34" i="1"/>
  <c r="Z33" i="1"/>
  <c r="Y33" i="1"/>
  <c r="W33" i="1"/>
  <c r="O33" i="1"/>
  <c r="Z32" i="1"/>
  <c r="Y32" i="1"/>
  <c r="W32" i="1"/>
  <c r="O32" i="1"/>
  <c r="Z31" i="1"/>
  <c r="Y31" i="1"/>
  <c r="W31" i="1"/>
  <c r="O31" i="1"/>
  <c r="Z30" i="1"/>
  <c r="Y30" i="1"/>
  <c r="W30" i="1"/>
  <c r="O30" i="1"/>
  <c r="M30" i="1"/>
  <c r="L30" i="1"/>
  <c r="J30" i="1"/>
  <c r="Z29" i="1"/>
  <c r="Y29" i="1"/>
  <c r="W29" i="1"/>
  <c r="O29" i="1"/>
  <c r="M29" i="1"/>
  <c r="L29" i="1"/>
  <c r="J29" i="1"/>
  <c r="Z28" i="1"/>
  <c r="Y28" i="1"/>
  <c r="W28" i="1"/>
  <c r="O28" i="1"/>
  <c r="M28" i="1"/>
  <c r="L28" i="1"/>
  <c r="J28" i="1"/>
  <c r="Z27" i="1"/>
  <c r="Y27" i="1"/>
  <c r="W27" i="1"/>
  <c r="O27" i="1"/>
  <c r="M27" i="1"/>
  <c r="L27" i="1"/>
  <c r="J27" i="1"/>
  <c r="Z26" i="1"/>
  <c r="Y26" i="1"/>
  <c r="W26" i="1"/>
  <c r="O26" i="1"/>
  <c r="M26" i="1"/>
  <c r="L26" i="1"/>
  <c r="J26" i="1"/>
  <c r="Z25" i="1"/>
  <c r="Y25" i="1"/>
  <c r="W25" i="1"/>
  <c r="O25" i="1"/>
  <c r="M25" i="1"/>
  <c r="L25" i="1"/>
  <c r="J25" i="1"/>
  <c r="Z24" i="1"/>
  <c r="Y24" i="1"/>
  <c r="W24" i="1"/>
  <c r="O24" i="1"/>
  <c r="M24" i="1"/>
  <c r="L24" i="1"/>
  <c r="J24" i="1"/>
  <c r="Z23" i="1"/>
  <c r="Y23" i="1"/>
  <c r="W23" i="1"/>
  <c r="O23" i="1"/>
  <c r="M23" i="1"/>
  <c r="L23" i="1"/>
  <c r="J23" i="1"/>
  <c r="Z22" i="1"/>
  <c r="Y22" i="1"/>
  <c r="W22" i="1"/>
  <c r="O22" i="1"/>
  <c r="M22" i="1"/>
  <c r="L22" i="1"/>
  <c r="J22" i="1"/>
  <c r="Z21" i="1"/>
  <c r="Y21" i="1"/>
  <c r="W21" i="1"/>
  <c r="O21" i="1"/>
  <c r="Z20" i="1"/>
  <c r="Y20" i="1"/>
  <c r="W20" i="1"/>
  <c r="O20" i="1"/>
  <c r="Z19" i="1"/>
  <c r="Y19" i="1"/>
  <c r="W19" i="1"/>
  <c r="O19" i="1"/>
  <c r="Z18" i="1"/>
  <c r="Y18" i="1"/>
  <c r="W18" i="1"/>
  <c r="O18" i="1"/>
  <c r="Z17" i="1"/>
  <c r="Y17" i="1"/>
  <c r="W17" i="1"/>
  <c r="O17" i="1"/>
  <c r="Z16" i="1"/>
  <c r="Y16" i="1"/>
  <c r="W16" i="1"/>
  <c r="O16" i="1"/>
  <c r="Z15" i="1"/>
  <c r="Y15" i="1"/>
  <c r="W15" i="1"/>
  <c r="O15" i="1"/>
  <c r="Z14" i="1"/>
  <c r="Y14" i="1"/>
  <c r="W14" i="1"/>
  <c r="O14" i="1"/>
  <c r="Z13" i="1"/>
  <c r="Y13" i="1"/>
  <c r="W13" i="1"/>
  <c r="O13" i="1"/>
  <c r="Z12" i="1"/>
  <c r="Y12" i="1"/>
  <c r="W12" i="1"/>
  <c r="O12" i="1"/>
  <c r="Z11" i="1"/>
  <c r="Y11" i="1"/>
  <c r="W11" i="1"/>
  <c r="O11" i="1"/>
  <c r="Z10" i="1"/>
  <c r="Y10" i="1"/>
  <c r="W10" i="1"/>
  <c r="O10" i="1"/>
  <c r="Z9" i="1"/>
  <c r="Y9" i="1"/>
  <c r="W9" i="1"/>
  <c r="O9" i="1"/>
  <c r="Z8" i="1"/>
  <c r="Y8" i="1"/>
  <c r="W8" i="1"/>
  <c r="O8" i="1"/>
  <c r="Z7" i="1"/>
  <c r="Y7" i="1"/>
  <c r="W7" i="1"/>
  <c r="O7" i="1"/>
  <c r="Z6" i="1"/>
  <c r="Y6" i="1"/>
  <c r="W6" i="1"/>
  <c r="O6" i="1"/>
  <c r="M6" i="1"/>
  <c r="L6" i="1"/>
  <c r="J6" i="1"/>
  <c r="Z5" i="1"/>
  <c r="Y5" i="1"/>
  <c r="W5" i="1"/>
  <c r="O5" i="1"/>
  <c r="M5" i="1"/>
  <c r="L5" i="1"/>
  <c r="J5" i="1"/>
  <c r="Z4" i="1"/>
  <c r="Y4" i="1"/>
  <c r="W4" i="1"/>
  <c r="O4" i="1"/>
  <c r="M4" i="1"/>
  <c r="L4" i="1"/>
  <c r="J4" i="1"/>
  <c r="N38" i="9"/>
  <c r="BD4" i="9"/>
  <c r="BD5" i="9"/>
  <c r="BD6" i="9"/>
  <c r="BD7" i="9"/>
  <c r="BD8" i="9"/>
  <c r="BD9" i="9"/>
  <c r="BD10" i="9"/>
  <c r="BD11" i="9"/>
  <c r="BD12" i="9"/>
  <c r="BD13" i="9"/>
  <c r="BD14" i="9"/>
  <c r="BD15" i="9"/>
  <c r="BD16" i="9"/>
  <c r="BD17" i="9"/>
  <c r="BD18" i="9"/>
  <c r="BD19" i="9"/>
  <c r="BD20" i="9"/>
  <c r="BD21" i="9"/>
  <c r="BD22" i="9"/>
  <c r="BD23" i="9"/>
  <c r="BD24" i="9"/>
  <c r="BD25" i="9"/>
  <c r="BD26" i="9"/>
  <c r="BD27" i="9"/>
  <c r="BD28" i="9"/>
  <c r="BD29" i="9"/>
  <c r="BD30" i="9"/>
  <c r="BD31" i="9"/>
  <c r="BD32" i="9"/>
  <c r="BD33" i="9"/>
  <c r="BD34" i="9"/>
  <c r="BD41" i="9"/>
  <c r="BD42" i="9"/>
  <c r="BD43" i="9"/>
  <c r="BD44" i="9"/>
  <c r="BD45" i="9"/>
  <c r="BD46" i="9"/>
  <c r="BD47" i="9"/>
  <c r="BD48" i="9"/>
  <c r="BD49" i="9"/>
  <c r="BD50" i="9"/>
  <c r="BD51" i="9"/>
  <c r="BD52" i="9"/>
  <c r="BD53" i="9"/>
  <c r="BD54" i="9"/>
  <c r="BD55" i="9"/>
  <c r="BD56" i="9"/>
  <c r="BD57" i="9"/>
  <c r="BD58" i="9"/>
  <c r="BD59" i="9"/>
  <c r="BD60" i="9"/>
  <c r="BD61" i="9"/>
  <c r="BD62" i="9"/>
  <c r="BD63" i="9"/>
  <c r="BD64" i="9"/>
  <c r="BD65" i="9"/>
  <c r="BD66" i="9"/>
  <c r="BD67" i="9"/>
  <c r="BD68" i="9"/>
  <c r="BD69" i="9"/>
  <c r="BD70" i="9"/>
  <c r="BD71" i="9"/>
  <c r="BD72" i="9"/>
  <c r="BD73" i="9"/>
  <c r="BD74" i="9"/>
  <c r="BD75" i="9"/>
  <c r="BD76" i="9"/>
  <c r="BD77" i="9"/>
  <c r="BD78" i="9"/>
  <c r="BD79" i="9"/>
  <c r="BD80" i="9"/>
  <c r="BD81" i="9"/>
  <c r="BD82" i="9"/>
  <c r="BD83" i="9"/>
  <c r="BD84" i="9"/>
  <c r="BD85" i="9"/>
  <c r="BD86" i="9"/>
  <c r="BD87" i="9"/>
  <c r="BD88" i="9"/>
  <c r="BD89" i="9"/>
  <c r="BD90" i="9"/>
  <c r="BD91" i="9"/>
  <c r="BD92" i="9"/>
  <c r="BD93" i="9"/>
  <c r="BD94" i="9"/>
  <c r="BD95" i="9"/>
  <c r="BD96" i="9"/>
  <c r="BD97" i="9"/>
  <c r="BD98" i="9"/>
  <c r="BD99" i="9"/>
  <c r="BD100" i="9"/>
  <c r="BD101" i="9"/>
  <c r="BD102" i="9"/>
  <c r="BD103" i="9"/>
  <c r="BD104" i="9"/>
  <c r="BD105" i="9"/>
  <c r="BD106" i="9"/>
  <c r="BD107" i="9"/>
  <c r="BD108" i="9"/>
  <c r="BD109" i="9"/>
  <c r="BD110" i="9"/>
  <c r="BD111" i="9"/>
  <c r="BD112" i="9"/>
  <c r="BD113" i="9"/>
  <c r="BD114" i="9"/>
  <c r="BD115" i="9"/>
  <c r="BD116" i="9"/>
  <c r="BD117" i="9"/>
  <c r="BD118" i="9"/>
  <c r="BD119" i="9"/>
  <c r="BD120" i="9"/>
  <c r="BD121" i="9"/>
  <c r="BD122" i="9"/>
  <c r="BD123" i="9"/>
  <c r="BD124" i="9"/>
  <c r="BD125" i="9"/>
  <c r="BD126" i="9"/>
  <c r="BD127" i="9"/>
  <c r="BD128" i="9"/>
  <c r="BD129" i="9"/>
  <c r="BD130" i="9"/>
  <c r="BD131" i="9"/>
  <c r="BD132" i="9"/>
  <c r="BD133" i="9"/>
  <c r="BD134" i="9"/>
  <c r="BD135" i="9"/>
  <c r="BD136" i="9"/>
  <c r="BD137" i="9"/>
  <c r="BD138" i="9"/>
  <c r="BD139" i="9"/>
  <c r="BD140" i="9"/>
  <c r="BD141" i="9"/>
  <c r="BD142" i="9"/>
  <c r="BD143" i="9"/>
  <c r="BD144" i="9"/>
  <c r="BD145" i="9"/>
  <c r="BD146" i="9"/>
  <c r="BD147" i="9"/>
  <c r="BD148" i="9"/>
  <c r="BD149" i="9"/>
  <c r="BD150" i="9"/>
  <c r="BD151" i="9"/>
  <c r="BD152" i="9"/>
  <c r="BD153" i="9"/>
  <c r="BD154" i="9"/>
  <c r="BD155" i="9"/>
  <c r="BD156" i="9"/>
  <c r="BD157" i="9"/>
  <c r="BD158" i="9"/>
  <c r="BD159" i="9"/>
  <c r="BD160" i="9"/>
  <c r="BD161" i="9"/>
  <c r="BD162" i="9"/>
  <c r="BD163" i="9"/>
  <c r="BD164" i="9"/>
  <c r="BD165" i="9"/>
  <c r="BD166" i="9"/>
  <c r="BD167" i="9"/>
  <c r="BD168" i="9"/>
  <c r="BD169" i="9"/>
  <c r="BD170" i="9"/>
  <c r="BD171" i="9"/>
  <c r="BD172" i="9"/>
  <c r="BD173" i="9"/>
  <c r="BD174" i="9"/>
  <c r="BD175" i="9"/>
  <c r="BD176" i="9"/>
  <c r="BD177" i="9"/>
  <c r="BD178" i="9"/>
  <c r="BD179" i="9"/>
  <c r="BD180" i="9"/>
  <c r="BD181" i="9"/>
  <c r="BD182" i="9"/>
  <c r="BD183" i="9"/>
  <c r="BD184" i="9"/>
  <c r="BD185" i="9"/>
  <c r="BD186" i="9"/>
  <c r="BD187" i="9"/>
  <c r="BD188" i="9"/>
  <c r="BD189" i="9"/>
  <c r="BD190" i="9"/>
  <c r="BD191" i="9"/>
  <c r="BD192" i="9"/>
  <c r="BD193" i="9"/>
</calcChain>
</file>

<file path=xl/sharedStrings.xml><?xml version="1.0" encoding="utf-8"?>
<sst xmlns="http://schemas.openxmlformats.org/spreadsheetml/2006/main" count="3946" uniqueCount="1380">
  <si>
    <t>cost_stamina</t>
    <phoneticPr fontId="0" type="noConversion"/>
  </si>
  <si>
    <t>money</t>
    <phoneticPr fontId="0" type="noConversion"/>
  </si>
  <si>
    <t>stage_effect</t>
    <phoneticPr fontId="0" type="noConversion"/>
  </si>
  <si>
    <t>weather_effect</t>
    <phoneticPr fontId="0" type="noConversion"/>
  </si>
  <si>
    <t>special_effect</t>
    <phoneticPr fontId="0" type="noConversion"/>
  </si>
  <si>
    <t>normal_battle_BGM</t>
    <phoneticPr fontId="0" type="noConversion"/>
  </si>
  <si>
    <t>boss_battle_BGM</t>
    <phoneticPr fontId="0" type="noConversion"/>
  </si>
  <si>
    <t>start_script</t>
    <phoneticPr fontId="0" type="noConversion"/>
  </si>
  <si>
    <t>end_script</t>
    <phoneticPr fontId="0" type="noConversion"/>
  </si>
  <si>
    <t>special_group_skill_id</t>
    <phoneticPr fontId="0" type="noConversion"/>
  </si>
  <si>
    <t>stage_count</t>
    <phoneticPr fontId="0" type="noConversion"/>
  </si>
  <si>
    <t>m006.mp3</t>
    <phoneticPr fontId="0" type="noConversion"/>
  </si>
  <si>
    <t>bf006_btl_boss.mp3</t>
  </si>
  <si>
    <t>xxx.json</t>
    <phoneticPr fontId="0" type="noConversion"/>
  </si>
  <si>
    <t>m006.mp3</t>
  </si>
  <si>
    <t>bf011_map_firecave.mp3</t>
  </si>
  <si>
    <t>Need a Hero!</t>
  </si>
  <si>
    <t>Praying for a Hero</t>
  </si>
  <si>
    <t>Worthy Hero</t>
  </si>
  <si>
    <t>description</t>
  </si>
  <si>
    <t>background_effect</t>
  </si>
  <si>
    <t xml:space="preserve">Incarnam </t>
  </si>
  <si>
    <t>There are invading wabbits in the city. We need a hero who is willing to go through fire and brimstones to defeat them!</t>
  </si>
  <si>
    <t xml:space="preserve">We are praying for a hero and you have finally come. Our fears are now dispelled. </t>
  </si>
  <si>
    <t>There is only one way to prove that you can be a worthy hero and go to Astrub.</t>
  </si>
  <si>
    <t>Astrub Level 1</t>
  </si>
  <si>
    <t>Amakna Level 1</t>
  </si>
  <si>
    <t>Bonta Level 1</t>
  </si>
  <si>
    <t>Brakmar Level 1</t>
  </si>
  <si>
    <t>Sufokia Level 1</t>
  </si>
  <si>
    <t>Incarnam Level 1</t>
  </si>
  <si>
    <t xml:space="preserve">Astrub </t>
  </si>
  <si>
    <t>Amakna</t>
  </si>
  <si>
    <t>Bonta</t>
  </si>
  <si>
    <t xml:space="preserve">Brakmar </t>
  </si>
  <si>
    <t>Sufokia</t>
  </si>
  <si>
    <t>Astrub is the testing ground for new heroes. The city have become dangerous all of a sudden.</t>
  </si>
  <si>
    <t>Unrest is brewing and a mysterious presence is felt by everyone.</t>
  </si>
  <si>
    <t xml:space="preserve">Investigate Old Astrub dungeon for the recent strange happenings. </t>
  </si>
  <si>
    <t>In the sewers north of Astrub is the House of Trouble.</t>
  </si>
  <si>
    <t>The truth will always reveal to the determined.</t>
  </si>
  <si>
    <t xml:space="preserve">The presence of a mysterious Dark Force is in this place and you have a very bad ominous feeling. </t>
  </si>
  <si>
    <t>Gobballs are most harmless creatures but lately they have been on a rampage</t>
  </si>
  <si>
    <t>The docile tofu are attacking people. What is going on?</t>
  </si>
  <si>
    <t>There is a mysterious report that a Dofus has been found. Could this be the cause of all the disturbances?</t>
  </si>
  <si>
    <t xml:space="preserve">Investigate the woods for clues. Something unknown is lurking in there and it is scaring everyone. </t>
  </si>
  <si>
    <t>Beyond the Amakna ancient woods are a place that even bold adventurers dare not venture. Prove your courage.</t>
  </si>
  <si>
    <t xml:space="preserve">The country of the Gobballs is a wild place. All the signs of the disturbance seem to be hinting from there. Be vigilant! </t>
  </si>
  <si>
    <t>What is going on? The Divine City have never been attacked before!</t>
  </si>
  <si>
    <t>Maraunding monsters are on a rampage and are pillaging their way in the Cania Plains. Stop them!</t>
  </si>
  <si>
    <t>It is the same malicious force that is attacking the Divine City. Who has been directing the monsters?</t>
  </si>
  <si>
    <t>Parts of the Divine City is in ruins. Hero, we need you…</t>
  </si>
  <si>
    <t>This is the day that we got to make our stand.</t>
  </si>
  <si>
    <t>Dark Force arising. Could it be agents from Brakmar?</t>
  </si>
  <si>
    <t xml:space="preserve">An archipelego where your holidays could be numbered. </t>
  </si>
  <si>
    <t>The mines hold some of the secrets of Brakmar. You don't want to be in here.</t>
  </si>
  <si>
    <t>Even Heroes feel sadness here especially when they died here.</t>
  </si>
  <si>
    <t>The viles experiments of the Brakmar Council are so appalling. These creatures…</t>
  </si>
  <si>
    <t>This is the site of the vile experiments. Can your legs still move or are jelly?</t>
  </si>
  <si>
    <t xml:space="preserve">A mighty force is stirring up here. Even the unshakable Brakmar is trembling now. </t>
  </si>
  <si>
    <t>There are so much water here…</t>
  </si>
  <si>
    <t>Here is a spot of dry land. You are unwelcome here…</t>
  </si>
  <si>
    <t>Much of the history of Sufokia is under this bridge, um...according to legends...</t>
  </si>
  <si>
    <t>Much of the waters of Sufokia is divided here. The caverns on the side of the Turfo Canyon grows eerie at night.</t>
  </si>
  <si>
    <t>The waters here give off steam and is known to cause drowiness. Don't fall into the water when you are drowsy.</t>
  </si>
  <si>
    <t xml:space="preserve">The Dark God of the Corrupted Brakmar Council. </t>
  </si>
  <si>
    <t>A New World!</t>
  </si>
  <si>
    <t>Soul's Crossing</t>
  </si>
  <si>
    <t>Old Astrub</t>
  </si>
  <si>
    <t>House of Trouble</t>
  </si>
  <si>
    <t>A New Finding</t>
  </si>
  <si>
    <t>Destiny Calls</t>
  </si>
  <si>
    <t>The Gobball Rampage</t>
  </si>
  <si>
    <t>Raining Tofu</t>
  </si>
  <si>
    <t>A Dofus</t>
  </si>
  <si>
    <t>The Dark Woods</t>
  </si>
  <si>
    <t>Swords Crossing</t>
  </si>
  <si>
    <t>Gobballified Country</t>
  </si>
  <si>
    <t>Bonta Headquarters</t>
  </si>
  <si>
    <t>Cania Plains</t>
  </si>
  <si>
    <t>Arms Way</t>
  </si>
  <si>
    <t>Bonta Ruins</t>
  </si>
  <si>
    <t>Departing Sorrows</t>
  </si>
  <si>
    <t>Brakmar Influence</t>
  </si>
  <si>
    <t>Brakmar Archipelego</t>
  </si>
  <si>
    <t>The Burning Mines</t>
  </si>
  <si>
    <t>Mourning Wood</t>
  </si>
  <si>
    <t>Corruption of the Council</t>
  </si>
  <si>
    <t xml:space="preserve">Silmote </t>
  </si>
  <si>
    <t>Dark Corruption</t>
  </si>
  <si>
    <t>In Deep Waters</t>
  </si>
  <si>
    <t>Hanging Garden</t>
  </si>
  <si>
    <t>Unna Bridge</t>
  </si>
  <si>
    <t>Turfo Canyon</t>
  </si>
  <si>
    <t>Steamulating Shore</t>
  </si>
  <si>
    <t>Ultimate Monster</t>
  </si>
  <si>
    <t>Area ID</t>
  </si>
  <si>
    <t>Area</t>
  </si>
  <si>
    <t>Node</t>
  </si>
  <si>
    <t>stage_name_en</t>
    <phoneticPr fontId="0" type="noConversion"/>
  </si>
  <si>
    <t>Quest Item</t>
  </si>
  <si>
    <t>stage_description_en</t>
  </si>
  <si>
    <t>Monsters Appearing</t>
  </si>
  <si>
    <t>Node1 Boss</t>
  </si>
  <si>
    <t>Node2 Boss</t>
  </si>
  <si>
    <t>Node3 Boss</t>
  </si>
  <si>
    <t>Node4 Boss</t>
  </si>
  <si>
    <t>Node5 Boss</t>
  </si>
  <si>
    <t>Node6 Boss</t>
  </si>
  <si>
    <t>Dialogue1</t>
  </si>
  <si>
    <t>Dialogue2</t>
  </si>
  <si>
    <t>Dialogue3</t>
  </si>
  <si>
    <t>Dialogue4</t>
  </si>
  <si>
    <t>Welcome to Wakfu Raiderz. In ths turmoil times, we need a raiderz hero to adventure deep in dangerous lands. Are you the hero that we are looking for?</t>
  </si>
  <si>
    <t>Wabbit</t>
  </si>
  <si>
    <t>Black Tiwabbit</t>
  </si>
  <si>
    <t>Wabbit the Wich</t>
  </si>
  <si>
    <t>Wa Wabbit</t>
  </si>
  <si>
    <t>The city of Astrub is the most populous place in the World of Twelve. Here, you can listen to heroic tales from everywhere! From here, you can reach out to the other Four Nations that make up Wakfu and align with the Nation after your heart!</t>
  </si>
  <si>
    <t>Green Piwi</t>
  </si>
  <si>
    <t>Purple Piwi</t>
  </si>
  <si>
    <t>Red Piwi</t>
  </si>
  <si>
    <t>Blue Piwi</t>
  </si>
  <si>
    <t>Green Googoo</t>
  </si>
  <si>
    <t>Purple Googoo</t>
  </si>
  <si>
    <t>Red Googoo</t>
  </si>
  <si>
    <t>Blue Googoo</t>
  </si>
  <si>
    <t>Royal Piwi</t>
  </si>
  <si>
    <t>Amakna is a hard country with many ferocious beasts. Heroes and graves are made here! There is a rumor of a rare Dofus here.</t>
  </si>
  <si>
    <t>Gial</t>
  </si>
  <si>
    <t>White Gobbly</t>
  </si>
  <si>
    <t>Treechnid</t>
  </si>
  <si>
    <t>Baby Tofu</t>
  </si>
  <si>
    <t>White Gobball</t>
  </si>
  <si>
    <t>Tofu</t>
  </si>
  <si>
    <t>Blibli</t>
  </si>
  <si>
    <t>Treechorn</t>
  </si>
  <si>
    <t>White Goball Warchief</t>
  </si>
  <si>
    <t>Bonta is known as the Divine City, standing for Order and Justice. Are you pinning for the company of kindred spirits? However, we live in trouble times and even Bonta isn't spared from recent troubles.</t>
  </si>
  <si>
    <t>Drheller</t>
  </si>
  <si>
    <t>Boowolf</t>
  </si>
  <si>
    <t>XYZAlbatros</t>
  </si>
  <si>
    <t>Tofurby</t>
  </si>
  <si>
    <t>Drhellator</t>
  </si>
  <si>
    <t>Miliboowolf</t>
  </si>
  <si>
    <t>Tofoone</t>
  </si>
  <si>
    <t>Aggressive Blibli</t>
  </si>
  <si>
    <t>Lela</t>
  </si>
  <si>
    <t>Welcome to the wealthiest city! Everything has a price here and oh yes, don't get caught with your pants down!</t>
  </si>
  <si>
    <t>Crackler</t>
  </si>
  <si>
    <t>Magik Riktus A</t>
  </si>
  <si>
    <t>Magik Riktus S</t>
  </si>
  <si>
    <t>Ghoul</t>
  </si>
  <si>
    <t>XYZBatty</t>
  </si>
  <si>
    <t>Mega Crackler</t>
  </si>
  <si>
    <t>Gouloutony</t>
  </si>
  <si>
    <t>Magik Riktus B</t>
  </si>
  <si>
    <t>Magik Riktus SS</t>
  </si>
  <si>
    <t>XYZVamp</t>
  </si>
  <si>
    <t xml:space="preserve">Sufokia has lofty ambitions of dominating the world. Their council regards themselves as superior. The fight for free territories began here and will never end unless the aggression of Sufokia can be stopped. But is Sufokia the cause of the recent troubles? </t>
  </si>
  <si>
    <t>Dofus#1</t>
  </si>
  <si>
    <t>Scarafly</t>
  </si>
  <si>
    <t>Sharkie</t>
  </si>
  <si>
    <t>Zordfish</t>
  </si>
  <si>
    <t>Gobby Bulga</t>
  </si>
  <si>
    <t>Scaraboss</t>
  </si>
  <si>
    <t>Spear Shark</t>
  </si>
  <si>
    <t>Taur</t>
  </si>
  <si>
    <t>Moowolf</t>
  </si>
  <si>
    <t>Astrub Level 2</t>
  </si>
  <si>
    <t>Mystery at Astrub</t>
  </si>
  <si>
    <t xml:space="preserve">Shadows are lurking in the streets, be vigilant! </t>
  </si>
  <si>
    <t>Go to Astrub and search for clues for the recent happenings. The veterans and um…raiders at Astrub may have some clues. The thief guilds at Astrub have the most informative network, that is if you are able to gain their trust.</t>
  </si>
  <si>
    <t>A Thousand Memories</t>
  </si>
  <si>
    <t xml:space="preserve">Darkness reign underground. Rumor that the Eye of the World is deep under Astrub. </t>
  </si>
  <si>
    <t>Deep Distrust</t>
  </si>
  <si>
    <t>Proves your trustworthy with your blades!</t>
  </si>
  <si>
    <t>Temple of Ogrest</t>
  </si>
  <si>
    <t xml:space="preserve">The cultist of Ogrest thrive here and they prove their devotions by being horrible to intruders. </t>
  </si>
  <si>
    <t>House of Destiny</t>
  </si>
  <si>
    <t>Are you the one that destiny calls for? You have managed to come here and it proves your determination.</t>
  </si>
  <si>
    <t>Blades of Furies</t>
  </si>
  <si>
    <t>If you want to know the secret of the Dofus, you have to ask our blades first.</t>
  </si>
  <si>
    <t>Royal White Piwi</t>
  </si>
  <si>
    <t>Amakna Level 2</t>
  </si>
  <si>
    <t>Holey Forest</t>
  </si>
  <si>
    <t xml:space="preserve">Rare powerful monsters are suddenly appearing and causing chaos. </t>
  </si>
  <si>
    <t>Someone found a huge egg and is thinking of making it into a delicious cuisine. But could this egg be the legendary dofus?</t>
  </si>
  <si>
    <t>Singing Forest</t>
  </si>
  <si>
    <t>The forests are singing but it is a sad tone…</t>
  </si>
  <si>
    <t>Hugo's Meadows</t>
  </si>
  <si>
    <t>A sense of tranquil peace can be felt in this place.</t>
  </si>
  <si>
    <t>Farle's Fields</t>
  </si>
  <si>
    <t>This is hostile territorities. Many adventurers have been lost here and disappeared forever.</t>
  </si>
  <si>
    <t>The Fields of Dust</t>
  </si>
  <si>
    <t>What has happened to this place…</t>
  </si>
  <si>
    <t>Tower Defense</t>
  </si>
  <si>
    <t>The lights of a chromium orb can be seen here…</t>
  </si>
  <si>
    <t>White Goball</t>
  </si>
  <si>
    <t>Ancestor Treechnid</t>
  </si>
  <si>
    <t>Bonta Level 2</t>
  </si>
  <si>
    <t>Trials of Light</t>
  </si>
  <si>
    <t>The Keepers of Light are not going to reveal their secrets to anyone claiming to be a hero.</t>
  </si>
  <si>
    <t xml:space="preserve">It is said that in the secret recess of the Divine City is a legendary Egg that is protecting the city. </t>
  </si>
  <si>
    <t xml:space="preserve">Temple of the Oracle </t>
  </si>
  <si>
    <t xml:space="preserve">As a sanctuary of the Divine City, this place is one of the most mysterious. </t>
  </si>
  <si>
    <t>Hidden Gateway</t>
  </si>
  <si>
    <t>Looks dangerous but there is a strong presence that is pulling you to it…</t>
  </si>
  <si>
    <t>Luminous Field</t>
  </si>
  <si>
    <t>What could have cause these fields to glow?</t>
  </si>
  <si>
    <t>Tower of Light</t>
  </si>
  <si>
    <t xml:space="preserve">The Tower of Light is also called the Tower of the Lost Souls. </t>
  </si>
  <si>
    <t>Keeper of the Light</t>
  </si>
  <si>
    <t xml:space="preserve">Light in the Darkness. </t>
  </si>
  <si>
    <t>Albatrocious</t>
  </si>
  <si>
    <t>Royal Tofu</t>
  </si>
  <si>
    <t>Brakmar Level 2</t>
  </si>
  <si>
    <t>City of Darkness</t>
  </si>
  <si>
    <t>The vicinity seems to be filled with a terrible darkness.</t>
  </si>
  <si>
    <t>You again, hero!</t>
  </si>
  <si>
    <t>Someone may have already anticipated your move and have already stolen the Dofus. They look like they are from Brakmar. Intercept them and recover the Dofus. It is very important for us.</t>
  </si>
  <si>
    <t>The Secret Cavern</t>
  </si>
  <si>
    <t>This place is full of malice and desperate souls, working to minted Kamas everyday to ensure the wealth of Brakmar.</t>
  </si>
  <si>
    <t>Now you die!</t>
  </si>
  <si>
    <t>Sidmote Moors</t>
  </si>
  <si>
    <t>One of the most dangerous place in the territorities of Brakmar that even its citizens will not visit it…</t>
  </si>
  <si>
    <t>Brakmar Village</t>
  </si>
  <si>
    <t>What? A village in the middle of the Sidmote Moors?</t>
  </si>
  <si>
    <t>Darkness Discovery</t>
  </si>
  <si>
    <t>We are the Darkness…</t>
  </si>
  <si>
    <t>The Wheel of Time</t>
  </si>
  <si>
    <t>They called themselves the Keepers of Time but they are actually trying to disrupt time…</t>
  </si>
  <si>
    <t>Sufokia Level 2</t>
  </si>
  <si>
    <t>The Mysterious Waterhole</t>
  </si>
  <si>
    <t>The waters here have turned bitter and undrinkable…</t>
  </si>
  <si>
    <t>Waa. They are trying to manipulate time? What can be their purposes? Nothing good will surely come out of this…</t>
  </si>
  <si>
    <t>The Other Side</t>
  </si>
  <si>
    <t>It appears to be a wyrm hole. How can it be?</t>
  </si>
  <si>
    <t>The Mist</t>
  </si>
  <si>
    <t>Where did these mist comes from? These seem to be a taint of evil in this mist…</t>
  </si>
  <si>
    <t>Gutted Plaza</t>
  </si>
  <si>
    <t>The dead here are like fishes that are gutted…work of the Eca?</t>
  </si>
  <si>
    <t>The Misty Walkway</t>
  </si>
  <si>
    <t xml:space="preserve">A mysterious force is pulling you to the other side. </t>
  </si>
  <si>
    <t>King of the Snappers</t>
  </si>
  <si>
    <t>A trembling fear can be felt by all that approaches…</t>
  </si>
  <si>
    <t>XYZZordragon</t>
  </si>
  <si>
    <t>Astrub Level 3</t>
  </si>
  <si>
    <t>Divine Light</t>
  </si>
  <si>
    <t>Heroes are gathering but so are the invading monsters.</t>
  </si>
  <si>
    <t xml:space="preserve">Old Astrub is a testing grounds for each Nation (Bonta, Amakna, Brakmar and Sufokia). The monsters at Old Astrub are getting aggressive and it is sending a panic through Astrub. The other four Nations are accusing Astrub of lofty ambitions. </t>
  </si>
  <si>
    <t>#Key of Destiny</t>
  </si>
  <si>
    <t>Hero, your destiny guides you but is that the best that you can do?</t>
  </si>
  <si>
    <t>Forbidden Ground</t>
  </si>
  <si>
    <t>Entry strictly forbidden to all non-builders!</t>
  </si>
  <si>
    <t>Underground Error</t>
  </si>
  <si>
    <t>To avoid the reoccurence of past errors, adventurers are requested to continue on their way.</t>
  </si>
  <si>
    <t>A Message for All</t>
  </si>
  <si>
    <t xml:space="preserve">Leave it to the professionals to build a better future for us all. </t>
  </si>
  <si>
    <t>Access Point</t>
  </si>
  <si>
    <t>The battle at Access Point is crucial unravel the mysteries of the malicious force.</t>
  </si>
  <si>
    <t>Amakna Level 3</t>
  </si>
  <si>
    <t>Dungeon of Destiny</t>
  </si>
  <si>
    <t>So that is what the key of destiny is for.</t>
  </si>
  <si>
    <t>These Dofuss. I wonder what secrets they are holding? It looks like an oversized egg to me.</t>
  </si>
  <si>
    <t>The Sword of Destiny</t>
  </si>
  <si>
    <t>#The Sword of Destiny</t>
  </si>
  <si>
    <t xml:space="preserve">Your destiny shall begin here! </t>
  </si>
  <si>
    <t>Cruel Intentions</t>
  </si>
  <si>
    <t>Something isn't too right here and overwhelming sense of wickedness is in the air…</t>
  </si>
  <si>
    <t>Viral Infections</t>
  </si>
  <si>
    <t xml:space="preserve">The entire place stink of fish stench. </t>
  </si>
  <si>
    <t>The Harvester Fields</t>
  </si>
  <si>
    <t>All that is golden is not good. The fields are too ripe but where are the farmers?</t>
  </si>
  <si>
    <t>The Lost Tower</t>
  </si>
  <si>
    <t xml:space="preserve">This place gives off a creepy and evil presence. </t>
  </si>
  <si>
    <t>Bonta Level 3</t>
  </si>
  <si>
    <t>The Ancient Battlefield</t>
  </si>
  <si>
    <t>This ancient battlefield has long been forgotten except by a few…</t>
  </si>
  <si>
    <t>We live in uncertain times and we have to step in to save thse natural reserves! The territory conquests have begun. Do you want to be a hero of a nation of a hero of us all? Investigate the mines to find the entrance of the valley where the Tree of Life is located.</t>
  </si>
  <si>
    <t>The Sinister Hideout</t>
  </si>
  <si>
    <t>It is a place for reviewing ideas by the Sinistrinity, a three member gang.</t>
  </si>
  <si>
    <t>The Atta Grotto</t>
  </si>
  <si>
    <t xml:space="preserve">It is the smallest of the low-level trio of mines in Bonta. </t>
  </si>
  <si>
    <t>Kandee Mines</t>
  </si>
  <si>
    <t>Middle-sized of the low-level trio of mines in Bonta. More dangerous than Atta Grotto.</t>
  </si>
  <si>
    <t>Craft Mines</t>
  </si>
  <si>
    <t>The largest of the low-level trio of miones in Bonta. It is easy to get lost here…</t>
  </si>
  <si>
    <t>The Tree of Light</t>
  </si>
  <si>
    <t>The holy light of the Tree of Light is so comforting…</t>
  </si>
  <si>
    <t>Brakmar Level 3</t>
  </si>
  <si>
    <t>The Dark Animus</t>
  </si>
  <si>
    <t>Why is that the Dark Animus is giving off a familiar sense like that of a Dofus? Could it be…</t>
  </si>
  <si>
    <t>All we want is to make lotsa of Kama but the Bontarians are envy of our wealth and have been spreading bad rumors about us. Trust us, the Bontarians are as greedy as us.</t>
  </si>
  <si>
    <t>Globblard Boulevard</t>
  </si>
  <si>
    <t>This is the ancient graveyard of a lost species of powerful Gobballs that once dominated the lands.</t>
  </si>
  <si>
    <t>Gnashville</t>
  </si>
  <si>
    <t>Signs of an ancient battle seem to have taken place here and the atmosphere is still filled with the horrors of yesterday's battle.</t>
  </si>
  <si>
    <t>The Fields of the Lost Souls</t>
  </si>
  <si>
    <t>A sinister betrayal has once taken place here and the place is still filled with the cries of these angrish souls.</t>
  </si>
  <si>
    <t>Ancient Brakmar</t>
  </si>
  <si>
    <t>There are many dark secrets in this place…</t>
  </si>
  <si>
    <t>The True Nature</t>
  </si>
  <si>
    <t>The true nature of Brakmar is not for the hearts of the weak.</t>
  </si>
  <si>
    <t>Sufokia Level 3</t>
  </si>
  <si>
    <t>The Vestige Residue</t>
  </si>
  <si>
    <t>These are once green fields and meadows and now it is just waters.</t>
  </si>
  <si>
    <t xml:space="preserve">With Ogrest divine help, nothing can stop us from exerting our mighty influence throughout the nations and free territorities. We will make everyone cower under us. </t>
  </si>
  <si>
    <t>Ships Graveyard</t>
  </si>
  <si>
    <t>So many sunken ships, what terrible destructions...</t>
  </si>
  <si>
    <t>The Black Winds</t>
  </si>
  <si>
    <t>The mountains echo with the sounds of the eerie black winds…</t>
  </si>
  <si>
    <t>The Secret Haven</t>
  </si>
  <si>
    <t>The dark wind howls in a manner that is unseen in the rest of the world.</t>
  </si>
  <si>
    <t>The Ogrest Birthplace</t>
  </si>
  <si>
    <t>This is where the Ogrest is said to be born…</t>
  </si>
  <si>
    <t>The Abyss of Dathura</t>
  </si>
  <si>
    <t xml:space="preserve">This is where Dathura, Ogrest's love is said to have fallen. </t>
  </si>
  <si>
    <t>Astrub Level 4</t>
  </si>
  <si>
    <t>The Diaspora</t>
  </si>
  <si>
    <t>The free territorities of Astrub is in a mess.</t>
  </si>
  <si>
    <t>Who is this Ogrest? He is enraged and is threatening to bring chaos into the world. The Four Nations are trembling and so does Astrub. The way to Mount Zinnit is here but fury storms now blocked the way.</t>
  </si>
  <si>
    <t>Times of Trouble</t>
  </si>
  <si>
    <t>We have fallen into an era of darkness. Only a hero can dispel the darkness.</t>
  </si>
  <si>
    <t>The Eye of the Storm</t>
  </si>
  <si>
    <t>Only a hero can lift the despair that is surrounding this storm…</t>
  </si>
  <si>
    <t>City of the Rogue</t>
  </si>
  <si>
    <t>An uneasy feeling fills the air around here causing even the bravest to lose their courage.</t>
  </si>
  <si>
    <t>Astrub Center</t>
  </si>
  <si>
    <t>After a great difficulty, you have finally fought your way to the Astrub Center.</t>
  </si>
  <si>
    <t>Great Impass</t>
  </si>
  <si>
    <t xml:space="preserve">Hero, stand on your ground! Do not be fearful! </t>
  </si>
  <si>
    <t>Amakna Level 4</t>
  </si>
  <si>
    <t>Farle Forest</t>
  </si>
  <si>
    <t>Beware, much of the this place is still virgin forest.</t>
  </si>
  <si>
    <t xml:space="preserve">Someone or some force is intentionally stalling your progress. The way to Mount Zinnit has been cut off. Only with Keys of Power of the Four Nations, can the other portal of Mount Zinnit be opened. </t>
  </si>
  <si>
    <t>The Hidden Garden</t>
  </si>
  <si>
    <t>What is this place? It is not on the map…</t>
  </si>
  <si>
    <t>The Garden Paradise</t>
  </si>
  <si>
    <t>Who would believe that such a place would exist in Amakna.</t>
  </si>
  <si>
    <t>The Golden Apple</t>
  </si>
  <si>
    <t>You have been warned not to eat of the golden apple in the middle…</t>
  </si>
  <si>
    <t>Singing Fields</t>
  </si>
  <si>
    <t>A truly magnificent place but it did not ease the heavy burden in your mind.</t>
  </si>
  <si>
    <t>The Treechnid Empire</t>
  </si>
  <si>
    <t>#Key of Power 1</t>
  </si>
  <si>
    <t>It is so unbelievable to find so many of these Treechnids here…</t>
  </si>
  <si>
    <t>Bonta Level 4</t>
  </si>
  <si>
    <t>Hero Field</t>
  </si>
  <si>
    <t>Unspeakable horrors thrive in this place. You hardly believe that this is Bonta.</t>
  </si>
  <si>
    <t xml:space="preserve">There are many parts of Bonta that are a mystery even to the citizens of Bonta. The world is in conflict and Bonta is not a powerful Nation for nothing. </t>
  </si>
  <si>
    <t>Blue and the White</t>
  </si>
  <si>
    <t>Tall marbles columns can be seen in these ruins, a reminder of a past civilization.</t>
  </si>
  <si>
    <t>The Ancient Forgotten City</t>
  </si>
  <si>
    <t>The ruins of this city hide a mighty secret which is only revealable to the brave.</t>
  </si>
  <si>
    <t>The Temple of the Gods</t>
  </si>
  <si>
    <t>Once a divine dedication to the Gods but now a cursed place…</t>
  </si>
  <si>
    <t>The Relic of the Gods</t>
  </si>
  <si>
    <t xml:space="preserve">The mighty whip of the Gods, to punish all heretics. </t>
  </si>
  <si>
    <t>The Shrine of Ogrest</t>
  </si>
  <si>
    <t>#Key of Power 2</t>
  </si>
  <si>
    <t>This is, this is the Shrine of Ogrest? In Bonta!?</t>
  </si>
  <si>
    <t>Brakmar Level 4</t>
  </si>
  <si>
    <t>The Anvil</t>
  </si>
  <si>
    <t>Only a high ranking citizen of Brakmar can access. All intruders must be vanquished!</t>
  </si>
  <si>
    <t>Hero, you may have wronged Brakmar. We are the ones that is protecting the world from Ogrest and his diabolic minions. If there are powers to stand up against Ogrest, it is us!</t>
  </si>
  <si>
    <t>The Brakmar Council</t>
  </si>
  <si>
    <t>A fair trial will be given to you if you do not resist…</t>
  </si>
  <si>
    <t>The Finger of the God</t>
  </si>
  <si>
    <t>This ancient relic is able to stop Ogrest…for a while.</t>
  </si>
  <si>
    <t>Return to Power</t>
  </si>
  <si>
    <t>Everyone is bowing to Ogrest nowadays…</t>
  </si>
  <si>
    <t>The Secret Place</t>
  </si>
  <si>
    <t>A place so secret that no one knows its exact location.</t>
  </si>
  <si>
    <t>The Divine Forge</t>
  </si>
  <si>
    <t>#Key of Power 3</t>
  </si>
  <si>
    <t>No one is allowed to the inner santuary and will be allowed to live.</t>
  </si>
  <si>
    <t>Sufokia Level 4</t>
  </si>
  <si>
    <t>The Forbidden Canyon</t>
  </si>
  <si>
    <t>Also called the forbidden grounds, no one has ever survive a trip down there…</t>
  </si>
  <si>
    <t xml:space="preserve">Ogrest was accidentally created from Ogrines and an unknown substance a long time ago by an alchemist named Otomai. His love for Dathura and for her desire to be human, cause him to gather six Dofus. That results in him gaining more power than the Gods of the World of Twelve. </t>
  </si>
  <si>
    <t>The Cavern of the Gods</t>
  </si>
  <si>
    <t>Even Ogrest dare not disturb the resting ground of the Gods here. How dare you!</t>
  </si>
  <si>
    <t>Bridge of the Lost</t>
  </si>
  <si>
    <t>It is where the lost souls go to the other side of the world.</t>
  </si>
  <si>
    <t>The Paradise</t>
  </si>
  <si>
    <t>Beneath the wondrous beauty lies fierce guardians….</t>
  </si>
  <si>
    <t>The Lost Island</t>
  </si>
  <si>
    <t>The final clue lies here or your final destiny.</t>
  </si>
  <si>
    <t>Ogrest's Chaos</t>
  </si>
  <si>
    <t>#Key of Power 4</t>
  </si>
  <si>
    <t>Source of the Ogrest Chaos</t>
  </si>
  <si>
    <t>Astrub Level 5</t>
  </si>
  <si>
    <t>Destiny Begins</t>
  </si>
  <si>
    <t>Hero, we need you. We are under attack!</t>
  </si>
  <si>
    <t xml:space="preserve">Ogrest must be stopped at all costs. He is the culprit behind all the happenings. However, even the Gods are not his match now. We must first defeat his powerful lieutenants in order to cripple him. He had vested some of his powers to his powerful minions. By defeating them, Ogrest will be weakened...I think.  </t>
  </si>
  <si>
    <t>The Burning City</t>
  </si>
  <si>
    <t>The oppressing presence of the enemy are everywhere around us!</t>
  </si>
  <si>
    <t>Fighting for Victory</t>
  </si>
  <si>
    <t>We shall not bow to the invaders. We must overcome them with our spirits!</t>
  </si>
  <si>
    <t>Undying Fighting Spirits</t>
  </si>
  <si>
    <t>Astrub shall not be the first city to fall. We must endure…</t>
  </si>
  <si>
    <t>Comforting Light</t>
  </si>
  <si>
    <t>Hero, we have come so far to give up. We need your courage…</t>
  </si>
  <si>
    <t>The Final Stand</t>
  </si>
  <si>
    <t>We are making a final stand now. This is a fight for survival…</t>
  </si>
  <si>
    <t>Amakna Level 5</t>
  </si>
  <si>
    <t>The Amakna Outpost</t>
  </si>
  <si>
    <t>Fierce fightings are everywhere. Hero, you are finally here…</t>
  </si>
  <si>
    <t xml:space="preserve">Much of Amakna has already been taken over by the monsters and the fighting have spread to the inner territories. The citizens of Amakna are feeling desperate and there seem to be no forthcoming reinforcements. We fear that even Bonta, Brakmar and Sufokia are all in crisis. Our envoys are all missing and there are no news from the other Nations too. </t>
  </si>
  <si>
    <t>The Stone Fort</t>
  </si>
  <si>
    <t>The enemy has taken over this fort. We must retake this crucial defense line.</t>
  </si>
  <si>
    <t>The Green Fields</t>
  </si>
  <si>
    <t>Be wary of ambushes. This place is the perfect place for setting ambushes.</t>
  </si>
  <si>
    <t>The Resistance Force</t>
  </si>
  <si>
    <t>Hero, you have finally come. We are desperate for reinforcements…</t>
  </si>
  <si>
    <t>The Burning Spirits</t>
  </si>
  <si>
    <t>The enemy is strong and we are desperate…</t>
  </si>
  <si>
    <t>Solace</t>
  </si>
  <si>
    <t>This is the final battle already. For Amakna!</t>
  </si>
  <si>
    <t>Bonta Level 5</t>
  </si>
  <si>
    <t>Destiny Renews</t>
  </si>
  <si>
    <t>Fear spread throughout the Divine City of Bonta. You have finally arrived…</t>
  </si>
  <si>
    <t>If even Bonta falls, the entire world will lose their fighting spirits and no one can oppose Ogrest anymore. Come and strengthen the ranks of the white city!</t>
  </si>
  <si>
    <t>The Guardians of Bonta</t>
  </si>
  <si>
    <t>#Guardian of Bonta</t>
  </si>
  <si>
    <t>Today, we proclaim you as the Guardian of Bonta. Go now and do not disappoint us.</t>
  </si>
  <si>
    <t xml:space="preserve">The Armourers </t>
  </si>
  <si>
    <t>These are traitors. The secrets of our armors are given to Ogrest's forces…stop them please.</t>
  </si>
  <si>
    <t>The Inner Sanctum</t>
  </si>
  <si>
    <t>The cronies of Ogrest are everywhere, even deep in the hearts of Bonta…</t>
  </si>
  <si>
    <t>The Traitors</t>
  </si>
  <si>
    <t>You shall not live to tell others of our betrayal!</t>
  </si>
  <si>
    <t>Bonta In Ruins</t>
  </si>
  <si>
    <t>Fire and ashes now surrounded the city. We pray for deliverance…</t>
  </si>
  <si>
    <t>Brakmar Level 5</t>
  </si>
  <si>
    <t>The Broken Walls of Brakmar</t>
  </si>
  <si>
    <t>The high walls of Brakmar are shattered and the invaders are wrecking havoc…</t>
  </si>
  <si>
    <t>This is the first time that enemies have come so close to the walls of Brakmar. For the very first time, fear overwhelmed the citizens…</t>
  </si>
  <si>
    <t>The defense of Brakmar</t>
  </si>
  <si>
    <t>#Defender of Brakmar</t>
  </si>
  <si>
    <t>Hero, we proclaim you a Defender of Brakmar. You must aid us and we shall not forget you for all eternality!</t>
  </si>
  <si>
    <t>The Treasury of Brakmar</t>
  </si>
  <si>
    <t>Our hard earned kama are all stolen by the minions of Ogrest. Our economy is in ruins…</t>
  </si>
  <si>
    <t>The Last Fortress</t>
  </si>
  <si>
    <t>We can't extend our hold anymore. You are our last desperate hope…</t>
  </si>
  <si>
    <t>Anvil and the Forge</t>
  </si>
  <si>
    <t xml:space="preserve">Our weapons of steel will drown our enemy's pride! </t>
  </si>
  <si>
    <t>Brakmar in flames</t>
  </si>
  <si>
    <t xml:space="preserve">Brakmar is in ruins but our determination to fight will never be vanquished! </t>
  </si>
  <si>
    <t>Sufokia Level 5</t>
  </si>
  <si>
    <t>Ogrest Keep</t>
  </si>
  <si>
    <t>When did this diablolic keep first appear?. It is so out of the blue. This keep must be taken down at all costs. Onward!</t>
  </si>
  <si>
    <t>Heroes have gathered in Sufokia. The Champions of Ogrest have been defeated one by one!</t>
  </si>
  <si>
    <t>We have defeated Ogrest?</t>
  </si>
  <si>
    <t>Not so easy. This is just my shadow. My real self is in Mount Zinit. If you want to stop me, come to Mount Zinit.</t>
  </si>
  <si>
    <t>Fight for Survival</t>
  </si>
  <si>
    <t xml:space="preserve">The free lands are at stake here if Ogrest's champions take over Sufokia. </t>
  </si>
  <si>
    <t>Free Sufokia</t>
  </si>
  <si>
    <t>Sufokia is under a terrible yoke. Hero, you are finally here…</t>
  </si>
  <si>
    <t>The Blessings of the Nations</t>
  </si>
  <si>
    <t>May the divine lights of the Gods be on you. Take courage and do not be afraid.</t>
  </si>
  <si>
    <t>Aftershock</t>
  </si>
  <si>
    <t>Many have fallen and many more perished. This is our last stand now…</t>
  </si>
  <si>
    <t>The Great Confrontation</t>
  </si>
  <si>
    <t>Nobody dares to confront Ogrest, not even the Gods.</t>
  </si>
  <si>
    <t>Mobs Population</t>
  </si>
  <si>
    <t>Mob ID</t>
  </si>
  <si>
    <t>Mob Name</t>
  </si>
  <si>
    <t>Tiwabbit</t>
  </si>
  <si>
    <t>Tiwodent</t>
  </si>
  <si>
    <t>Wodent</t>
  </si>
  <si>
    <t>Dark Wodent</t>
  </si>
  <si>
    <t>Black Wo Wabbit</t>
  </si>
  <si>
    <t>Black Piwi</t>
  </si>
  <si>
    <t>Black Googoo</t>
  </si>
  <si>
    <t>Dark Rainbow Googoo</t>
  </si>
  <si>
    <t>Young White Piwi</t>
  </si>
  <si>
    <t>Cloudy Googoo</t>
  </si>
  <si>
    <t>Celestial Googoo</t>
  </si>
  <si>
    <t>Dominant Blibli</t>
  </si>
  <si>
    <t>Royal Blibli</t>
  </si>
  <si>
    <t>Scarabug</t>
  </si>
  <si>
    <t>Scaramel</t>
  </si>
  <si>
    <t>Scarador</t>
  </si>
  <si>
    <t>Dominant Scara</t>
  </si>
  <si>
    <t>Celestial Scara</t>
  </si>
  <si>
    <t>Black Gobbly</t>
  </si>
  <si>
    <t>Black Goball</t>
  </si>
  <si>
    <t>Dominant Gobball</t>
  </si>
  <si>
    <t>Gobball War Chief</t>
  </si>
  <si>
    <t>Royal Goball</t>
  </si>
  <si>
    <t>Spiny Glutton</t>
  </si>
  <si>
    <t>Young Demonic Rose</t>
  </si>
  <si>
    <t>Demonic Rose</t>
  </si>
  <si>
    <t>Royal Demonic Rose</t>
  </si>
  <si>
    <t>Celestial Demon Rose</t>
  </si>
  <si>
    <t>Young Drheller</t>
  </si>
  <si>
    <t>Enrage Drhellator</t>
  </si>
  <si>
    <t>Royal Drhellator</t>
  </si>
  <si>
    <t>Treechorn Treechnid</t>
  </si>
  <si>
    <t>Ancestral Treechnid</t>
  </si>
  <si>
    <t>Arachnee</t>
  </si>
  <si>
    <t xml:space="preserve">Major Arachnee </t>
  </si>
  <si>
    <t>Black Widow</t>
  </si>
  <si>
    <t>Scaramel the Melty</t>
  </si>
  <si>
    <t>Golden Scarador</t>
  </si>
  <si>
    <t>Wild Gobbly</t>
  </si>
  <si>
    <t>Wild Gobball</t>
  </si>
  <si>
    <t>Shaman Gobbette</t>
  </si>
  <si>
    <t>Royal Shaman Gobbette</t>
  </si>
  <si>
    <t>Dandelion</t>
  </si>
  <si>
    <t>Carnivorous Plant</t>
  </si>
  <si>
    <t>Celestial Carnivorous Plant</t>
  </si>
  <si>
    <t>Ancestor Crackler</t>
  </si>
  <si>
    <t>Royal Crackler</t>
  </si>
  <si>
    <t>Cacter Warrior</t>
  </si>
  <si>
    <t>Cacter Blademaster</t>
  </si>
  <si>
    <t>Mountain Gobball</t>
  </si>
  <si>
    <t>Royal Mountain Gobball</t>
  </si>
  <si>
    <t>Angry Fungi</t>
  </si>
  <si>
    <t>Fungi Master</t>
  </si>
  <si>
    <t>Gray Piwi</t>
  </si>
  <si>
    <t>Gray Googoo</t>
  </si>
  <si>
    <t>Golden Googoo</t>
  </si>
  <si>
    <t>Mountain Drheller</t>
  </si>
  <si>
    <t>Mountain Drhellator</t>
  </si>
  <si>
    <t>Ancestral Drhellator</t>
  </si>
  <si>
    <t>Mutant Wabbit</t>
  </si>
  <si>
    <t>Full Mutant Wabbit</t>
  </si>
  <si>
    <t>Chafer Lancer</t>
  </si>
  <si>
    <t>Chafer Guard</t>
  </si>
  <si>
    <t>Chafer Guardian</t>
  </si>
  <si>
    <t>Mandhal</t>
  </si>
  <si>
    <t>Firedrhell the Untimely</t>
  </si>
  <si>
    <t>Ancestral Firedrhell</t>
  </si>
  <si>
    <t>Cowardly Boowolf</t>
  </si>
  <si>
    <t>Enrage Boowolf</t>
  </si>
  <si>
    <t>Aggressive Gobbly</t>
  </si>
  <si>
    <t>Aggressive Gobball</t>
  </si>
  <si>
    <t>Brutish War Chief</t>
  </si>
  <si>
    <t>Bwork Warrior</t>
  </si>
  <si>
    <t>Bwork Butcher</t>
  </si>
  <si>
    <t>Bwork Knight</t>
  </si>
  <si>
    <t>Lenald</t>
  </si>
  <si>
    <t>Lenald Fighter</t>
  </si>
  <si>
    <t>Lenald Elder</t>
  </si>
  <si>
    <t>Lenald Master</t>
  </si>
  <si>
    <t>Lenald Grandmaster</t>
  </si>
  <si>
    <t>Chafer</t>
  </si>
  <si>
    <t>Elite Chafer</t>
  </si>
  <si>
    <t>Royal Chafer</t>
  </si>
  <si>
    <t>Bwork Worker</t>
  </si>
  <si>
    <t>Bwork Miner</t>
  </si>
  <si>
    <t>Bwork Drivemaster</t>
  </si>
  <si>
    <t>Dinky Puddly</t>
  </si>
  <si>
    <t>Puddly Guard</t>
  </si>
  <si>
    <t>Royal Puddly Guard</t>
  </si>
  <si>
    <t>Celestial Puddly Guard</t>
  </si>
  <si>
    <t xml:space="preserve">Celestial Puddly </t>
  </si>
  <si>
    <t>Mint Jelly</t>
  </si>
  <si>
    <t>Mint Jellix</t>
  </si>
  <si>
    <t>Lemon Jelly</t>
  </si>
  <si>
    <t>Lemon Jellix</t>
  </si>
  <si>
    <t>Strawberry Jelly</t>
  </si>
  <si>
    <t>Strawberry Jellix</t>
  </si>
  <si>
    <t>Blue Raspberry Jelly</t>
  </si>
  <si>
    <t>Blue Raspberry Jellix</t>
  </si>
  <si>
    <t>Royal Jellix</t>
  </si>
  <si>
    <t>Accelerat</t>
  </si>
  <si>
    <t>Blimprat</t>
  </si>
  <si>
    <t>Dominant Rat</t>
  </si>
  <si>
    <t>Baby Sleck</t>
  </si>
  <si>
    <t>Slecky</t>
  </si>
  <si>
    <t>Sleck Guard</t>
  </si>
  <si>
    <t>Stalaguar</t>
  </si>
  <si>
    <t>Dominant Stalagmote</t>
  </si>
  <si>
    <t>Stalagmonarch</t>
  </si>
  <si>
    <t>Weak Chafer</t>
  </si>
  <si>
    <t>Chafer Knight</t>
  </si>
  <si>
    <t>Dark Baby Tofu</t>
  </si>
  <si>
    <t>Dark Tofu</t>
  </si>
  <si>
    <t>Dark Tofoone</t>
  </si>
  <si>
    <t>Dark Tofurby</t>
  </si>
  <si>
    <t>Dark Royal Tofu</t>
  </si>
  <si>
    <t>Sick Gobbly</t>
  </si>
  <si>
    <t>Sick Gobball</t>
  </si>
  <si>
    <t>Skeletal Gobball</t>
  </si>
  <si>
    <t>Skull Goball</t>
  </si>
  <si>
    <t>Royal Skull Gobball</t>
  </si>
  <si>
    <t>Felnious Monk</t>
  </si>
  <si>
    <t>Friar Tubs</t>
  </si>
  <si>
    <t>Skidmonk</t>
  </si>
  <si>
    <t>Croboar</t>
  </si>
  <si>
    <t>Crobak</t>
  </si>
  <si>
    <t>Crobeak</t>
  </si>
  <si>
    <t>Crobak Chief</t>
  </si>
  <si>
    <t>Dominant Crobak</t>
  </si>
  <si>
    <t>Chafer Archer</t>
  </si>
  <si>
    <t>Elite Chafer Archer</t>
  </si>
  <si>
    <t>Royal Chafer Archer</t>
  </si>
  <si>
    <t>Chafer Boss</t>
  </si>
  <si>
    <t>Chafer King</t>
  </si>
  <si>
    <t>Puddly</t>
  </si>
  <si>
    <t>Elite Puddly</t>
  </si>
  <si>
    <t>Mama Puddly</t>
  </si>
  <si>
    <t>Puddly Chief</t>
  </si>
  <si>
    <t>Grouilleux</t>
  </si>
  <si>
    <t>Grouilleux Stalker</t>
  </si>
  <si>
    <t>Whirlibig</t>
  </si>
  <si>
    <t>King Whirlibig</t>
  </si>
  <si>
    <t>Bellaphone</t>
  </si>
  <si>
    <t>Bellaphone Celeste</t>
  </si>
  <si>
    <t>Kralamore</t>
  </si>
  <si>
    <t>Royal Shark</t>
  </si>
  <si>
    <t>Surimi Guard</t>
  </si>
  <si>
    <t>Crablock</t>
  </si>
  <si>
    <t>Royal Crablock</t>
  </si>
  <si>
    <t>Baby Sludgeworm</t>
  </si>
  <si>
    <t>Vermicious Sludgeworm</t>
  </si>
  <si>
    <t>Bernardo dia Reya</t>
  </si>
  <si>
    <t>Clammer Shark</t>
  </si>
  <si>
    <t>Sky Gobbly</t>
  </si>
  <si>
    <t>Sky Goball</t>
  </si>
  <si>
    <t>Sky Warchief Goball</t>
  </si>
  <si>
    <t>Sky Monstrous Goball</t>
  </si>
  <si>
    <t>Blade</t>
  </si>
  <si>
    <t>Blader</t>
  </si>
  <si>
    <t>Strong Blade</t>
  </si>
  <si>
    <t>Giant Blade</t>
  </si>
  <si>
    <t>Wabbit ShawpShootew</t>
  </si>
  <si>
    <t>Wabbit Soldier</t>
  </si>
  <si>
    <t>Wabbit Cavalier</t>
  </si>
  <si>
    <t>Wabbit Mage</t>
  </si>
  <si>
    <t>Frail Wabbit</t>
  </si>
  <si>
    <t>Mummy Wabbit</t>
  </si>
  <si>
    <t>Zombie Wabbit</t>
  </si>
  <si>
    <t>Big Zombie Wabbit</t>
  </si>
  <si>
    <t>Trool</t>
  </si>
  <si>
    <t>Brute Trool</t>
  </si>
  <si>
    <t>King Trool</t>
  </si>
  <si>
    <t>Sergeant Izungry</t>
  </si>
  <si>
    <t>Boss Izungry</t>
  </si>
  <si>
    <t>Crackmite</t>
  </si>
  <si>
    <t>Cracktite</t>
  </si>
  <si>
    <t>Crackchok</t>
  </si>
  <si>
    <t>Polar Crackern</t>
  </si>
  <si>
    <t>Dominant Shark</t>
  </si>
  <si>
    <t>Hammer Shark</t>
  </si>
  <si>
    <t>Beefy Borbat</t>
  </si>
  <si>
    <t>Vampyro</t>
  </si>
  <si>
    <t>Vampyro King</t>
  </si>
  <si>
    <t>Snow Blibli</t>
  </si>
  <si>
    <t>Celestial Blibli</t>
  </si>
  <si>
    <t>Crabstix Guard</t>
  </si>
  <si>
    <t>Royal Crab</t>
  </si>
  <si>
    <t>Transculence Crab</t>
  </si>
  <si>
    <t>Celestial Crab</t>
  </si>
  <si>
    <t>Star Bulga</t>
  </si>
  <si>
    <t>Gobbly Bulga</t>
  </si>
  <si>
    <t>Mechanistro</t>
  </si>
  <si>
    <t>Mechrobak</t>
  </si>
  <si>
    <t>Mechabra</t>
  </si>
  <si>
    <t>Mechawear</t>
  </si>
  <si>
    <t>Cybot</t>
  </si>
  <si>
    <t>Cybot Compagnon</t>
  </si>
  <si>
    <t>Mech Compagnon</t>
  </si>
  <si>
    <t>Trank</t>
  </si>
  <si>
    <t>Proto flex</t>
  </si>
  <si>
    <t>Shadow</t>
  </si>
  <si>
    <t>Shadow Master</t>
  </si>
  <si>
    <t>True Shadow</t>
  </si>
  <si>
    <t>Gobbalrog</t>
  </si>
  <si>
    <t>Magmog the Gobbalrog</t>
  </si>
  <si>
    <t>Mad Inventor</t>
  </si>
  <si>
    <t>Wobot</t>
  </si>
  <si>
    <t>Cyflyer</t>
  </si>
  <si>
    <t>Mechmager</t>
  </si>
  <si>
    <t>Mechazerker</t>
  </si>
  <si>
    <t>Black Mech Crow</t>
  </si>
  <si>
    <t>Cloudy Baby Tofu</t>
  </si>
  <si>
    <t>Cloudy Tofu</t>
  </si>
  <si>
    <t xml:space="preserve">Cloudy Tofoone </t>
  </si>
  <si>
    <t>Cloudy Tofurby</t>
  </si>
  <si>
    <t>Celestial Tofu</t>
  </si>
  <si>
    <t>Fluffy White Gobbly</t>
  </si>
  <si>
    <t>Fluffy Gobball</t>
  </si>
  <si>
    <t>Fluffy Warchief Goball</t>
  </si>
  <si>
    <t>Fluffy Royal Goball</t>
  </si>
  <si>
    <t>Celestial Goball</t>
  </si>
  <si>
    <t>Fungus Rider</t>
  </si>
  <si>
    <t>Fungus Hulk</t>
  </si>
  <si>
    <t>Fungus Mesmer</t>
  </si>
  <si>
    <t>Fungus Bobby</t>
  </si>
  <si>
    <t>Whispered Crackrock</t>
  </si>
  <si>
    <t>Whispered Crackler</t>
  </si>
  <si>
    <t>Big Whispered Crackler</t>
  </si>
  <si>
    <t>Standard-Bearing Whisperer</t>
  </si>
  <si>
    <t>Crossbow Whisperers</t>
  </si>
  <si>
    <t>Infantry Whisperers</t>
  </si>
  <si>
    <t>Young Shhhudoku</t>
  </si>
  <si>
    <t>Shhhudoku</t>
  </si>
  <si>
    <t>Master Shhhudoku</t>
  </si>
  <si>
    <t>Ogrest</t>
  </si>
  <si>
    <t>Captain Calamari</t>
  </si>
  <si>
    <t>Lord Gobbsage</t>
  </si>
  <si>
    <t>Aguabrial</t>
  </si>
  <si>
    <t>White Crowy</t>
  </si>
  <si>
    <t>Hurricane Sandy</t>
  </si>
  <si>
    <t>Iop Fire 1</t>
  </si>
  <si>
    <t>Iop Fire 2</t>
  </si>
  <si>
    <t>Iop Fire 3</t>
  </si>
  <si>
    <t>Iop Fire 4</t>
  </si>
  <si>
    <t>Iop Earth 1</t>
  </si>
  <si>
    <t>Iop Earth 2</t>
  </si>
  <si>
    <t>Iop Earth 3</t>
  </si>
  <si>
    <t>Iop Earth 4</t>
  </si>
  <si>
    <t>Iop Air 1</t>
  </si>
  <si>
    <t>Iop Air 2</t>
  </si>
  <si>
    <t>Iop Air 3</t>
  </si>
  <si>
    <t>Iop Air 4</t>
  </si>
  <si>
    <t>Iop Dark 1</t>
  </si>
  <si>
    <t>Iop Dark 2</t>
  </si>
  <si>
    <t>Iop Light 1</t>
  </si>
  <si>
    <t>Iop Light 2</t>
  </si>
  <si>
    <t>Feca Fire 1</t>
  </si>
  <si>
    <t>Feca Fire 2</t>
  </si>
  <si>
    <t>Feca Fire 3</t>
  </si>
  <si>
    <t>Feca Fire 4</t>
  </si>
  <si>
    <t>Feca Earth 1</t>
  </si>
  <si>
    <t>Feca Earth 2</t>
  </si>
  <si>
    <t>Feca Earth 3</t>
  </si>
  <si>
    <t>Feca Earth 4</t>
  </si>
  <si>
    <t>Feca Water 1</t>
  </si>
  <si>
    <t>Feca Water 2</t>
  </si>
  <si>
    <t>Feca Water 3</t>
  </si>
  <si>
    <t>Feca Water 4</t>
  </si>
  <si>
    <t>Feca Dark 1</t>
  </si>
  <si>
    <t>Feca Dark 2</t>
  </si>
  <si>
    <t>Feca Light 1</t>
  </si>
  <si>
    <t>Feca Light 2</t>
  </si>
  <si>
    <t>Cra Fire 1</t>
  </si>
  <si>
    <t>Cra Fire 2</t>
  </si>
  <si>
    <t>Cra Fire 3</t>
  </si>
  <si>
    <t>Cra Fire 4</t>
  </si>
  <si>
    <t>Cra Earth 1</t>
  </si>
  <si>
    <t>Cra Earth 2</t>
  </si>
  <si>
    <t>Cra Earth 3</t>
  </si>
  <si>
    <t>Cra Earth 4</t>
  </si>
  <si>
    <t>Cra Water 1</t>
  </si>
  <si>
    <t>Cra Water 2</t>
  </si>
  <si>
    <t>Cra Water 3</t>
  </si>
  <si>
    <t>Cra Water 4</t>
  </si>
  <si>
    <t>Cra Dark 1</t>
  </si>
  <si>
    <t>Cra Dark 2</t>
  </si>
  <si>
    <t>Cra Light 1</t>
  </si>
  <si>
    <t>Cra Light 2</t>
  </si>
  <si>
    <t>Eca Fire 1</t>
  </si>
  <si>
    <t>Eca Fire 2</t>
  </si>
  <si>
    <t>Eca Fire 3</t>
  </si>
  <si>
    <t>Eca Fire 4</t>
  </si>
  <si>
    <t>Eca Earth 1</t>
  </si>
  <si>
    <t>Eca Earth 2</t>
  </si>
  <si>
    <t>Eca Earth 3</t>
  </si>
  <si>
    <t>Eca Earth 4</t>
  </si>
  <si>
    <t>Eca Water 1</t>
  </si>
  <si>
    <t>Eca Water 2</t>
  </si>
  <si>
    <t>Eca Water 3</t>
  </si>
  <si>
    <t>Eca Water 4</t>
  </si>
  <si>
    <t>Eca Dark 1</t>
  </si>
  <si>
    <t>Eca Dark 2</t>
  </si>
  <si>
    <t>Eca Light 1</t>
  </si>
  <si>
    <t>Eca Light 2</t>
  </si>
  <si>
    <t>Foggernaut Fire 1</t>
  </si>
  <si>
    <t>Foggernaut Fire 2</t>
  </si>
  <si>
    <t>Foggernaut Fire 3</t>
  </si>
  <si>
    <t>Foggernaut Fire 4</t>
  </si>
  <si>
    <t>Foggernaut Earth 1</t>
  </si>
  <si>
    <t>Foggernaut Earth 2</t>
  </si>
  <si>
    <t>Foggernaut Earth 3</t>
  </si>
  <si>
    <t>Foggernaut Earth 4</t>
  </si>
  <si>
    <t>Foggernaut Air 1</t>
  </si>
  <si>
    <t>Foggernaut Air 2</t>
  </si>
  <si>
    <t>Foggernaut Air 3</t>
  </si>
  <si>
    <t>Foggernaut Air 4</t>
  </si>
  <si>
    <t>Foggernaut Dark 1</t>
  </si>
  <si>
    <t>Foggernaut Dark 2</t>
  </si>
  <si>
    <t>Foggernaut Light 1</t>
  </si>
  <si>
    <t>Foggernaut Light 2</t>
  </si>
  <si>
    <t>Eniripsa Fire 1</t>
  </si>
  <si>
    <t>Eniripsa Fire 2</t>
  </si>
  <si>
    <t>Eniripsa Fire 3</t>
  </si>
  <si>
    <t>Eniripsa Fire 4</t>
  </si>
  <si>
    <t>Eniripsa Water 1</t>
  </si>
  <si>
    <t>Eniripsa Water 2</t>
  </si>
  <si>
    <t>Eniripsa Water 3</t>
  </si>
  <si>
    <t>Eniripsa Water 4</t>
  </si>
  <si>
    <t>Eniripsa Air 1</t>
  </si>
  <si>
    <t>Eniripsa Air 2</t>
  </si>
  <si>
    <t>Eniripsa Air 3</t>
  </si>
  <si>
    <t>Eniripsa Air 4</t>
  </si>
  <si>
    <t>Eniripsa Dark 1</t>
  </si>
  <si>
    <t>Eniripsa Dark 2</t>
  </si>
  <si>
    <t>Eniripsa Light 1</t>
  </si>
  <si>
    <t>Eniripsa Light 2</t>
  </si>
  <si>
    <t>Enutrof Fire 1</t>
  </si>
  <si>
    <t>Enutrof Fire 2</t>
  </si>
  <si>
    <t>Enutrof Fire 3</t>
  </si>
  <si>
    <t>Enutrof Fire 4</t>
  </si>
  <si>
    <t>Enutrof Water 1</t>
  </si>
  <si>
    <t>Enutrof Water 2</t>
  </si>
  <si>
    <t>Enutrof Water 3</t>
  </si>
  <si>
    <t>Enutrof Water 4</t>
  </si>
  <si>
    <t>Enutrof Air 1</t>
  </si>
  <si>
    <t>Enutrof Air 2</t>
  </si>
  <si>
    <t>Enutrof Air 3</t>
  </si>
  <si>
    <t>Enutrof Air 4</t>
  </si>
  <si>
    <t>Enutrof Dark 1</t>
  </si>
  <si>
    <t>Enutrof Dark 2</t>
  </si>
  <si>
    <t>Enutrof Light 1</t>
  </si>
  <si>
    <t>Enutrof Light 2</t>
  </si>
  <si>
    <t>Masqueraider Fire 1</t>
  </si>
  <si>
    <t>Masqueraider Fire 2</t>
  </si>
  <si>
    <t>Masqueraider Fire 3</t>
  </si>
  <si>
    <t>Masqueraider Fire 4</t>
  </si>
  <si>
    <t>Masqueraider Water 1</t>
  </si>
  <si>
    <t>Masqueraider Water 2</t>
  </si>
  <si>
    <t>Masqueraider Water 3</t>
  </si>
  <si>
    <t>Masqueraider Water 4</t>
  </si>
  <si>
    <t>Masqueraider Air 1</t>
  </si>
  <si>
    <t>Masqueraider Air 2</t>
  </si>
  <si>
    <t>Masqueraider Air 3</t>
  </si>
  <si>
    <t>Masqueraider Air 4</t>
  </si>
  <si>
    <t>Masqueraider Dark 1</t>
  </si>
  <si>
    <t>Masqueraider Dark 2</t>
  </si>
  <si>
    <t>Masqueraider Light 1</t>
  </si>
  <si>
    <t>Masqueraider Light 2</t>
  </si>
  <si>
    <t>Osamodas Fire 1</t>
  </si>
  <si>
    <t>Osamodas Fire 2</t>
  </si>
  <si>
    <t>Osamodas Fire 3</t>
  </si>
  <si>
    <t>Osamodas Fire 4</t>
  </si>
  <si>
    <t>Osamodas Earth 1</t>
  </si>
  <si>
    <t>Osamodas Earth 2</t>
  </si>
  <si>
    <t>Osamodas Earth 3</t>
  </si>
  <si>
    <t>Osamodas Earth 4</t>
  </si>
  <si>
    <t>Osamodas Air 1</t>
  </si>
  <si>
    <t>Osamodas Air 2</t>
  </si>
  <si>
    <t>Osamodas Air 3</t>
  </si>
  <si>
    <t>Osamodas Air 4</t>
  </si>
  <si>
    <t>Osamodas Dark 1</t>
  </si>
  <si>
    <t>Osamodas Dark 2</t>
  </si>
  <si>
    <t>Osamodas Light 1</t>
  </si>
  <si>
    <t>Osamodas Light 2</t>
  </si>
  <si>
    <t>Pandawa Fire 1</t>
  </si>
  <si>
    <t>Pandawa Fire 2</t>
  </si>
  <si>
    <t>Pandawa Fire 3</t>
  </si>
  <si>
    <t>Pandawa Fire 4</t>
  </si>
  <si>
    <t>Pandawa Earth 1</t>
  </si>
  <si>
    <t>Pandawa Earth 2</t>
  </si>
  <si>
    <t>Pandawa Earth 3</t>
  </si>
  <si>
    <t>Pandawa Earth 4</t>
  </si>
  <si>
    <t>Pandawa Water 1</t>
  </si>
  <si>
    <t>Pandawa Water 2</t>
  </si>
  <si>
    <t>Pandawa Water 3</t>
  </si>
  <si>
    <t>Pandawa Water 4</t>
  </si>
  <si>
    <t>Pandawa Dark 1</t>
  </si>
  <si>
    <t>Pandawa Dark 2</t>
  </si>
  <si>
    <t>Pandawa Light 1</t>
  </si>
  <si>
    <t>Pandawa Light 2</t>
  </si>
  <si>
    <t>Rogue Fire 1</t>
  </si>
  <si>
    <t>Rogue Fire 2</t>
  </si>
  <si>
    <t>Rogue Fire 3</t>
  </si>
  <si>
    <t>Rogue Fire 4</t>
  </si>
  <si>
    <t>Rogue Earth 1</t>
  </si>
  <si>
    <t>Rogue Earth 2</t>
  </si>
  <si>
    <t>Rogue Earth 3</t>
  </si>
  <si>
    <t>Rogue Earth 4</t>
  </si>
  <si>
    <t>Rogue Air 1</t>
  </si>
  <si>
    <t>Rogue Air 2</t>
  </si>
  <si>
    <t>Rogue Air 3</t>
  </si>
  <si>
    <t>Rogue Air 4</t>
  </si>
  <si>
    <t>Rogue Dark 1</t>
  </si>
  <si>
    <t>Rogue Dark 2</t>
  </si>
  <si>
    <t>Rogue Light 1</t>
  </si>
  <si>
    <t>Rogue Light 2</t>
  </si>
  <si>
    <t>Sacrier Fire 1</t>
  </si>
  <si>
    <t>Sacrier Fire 2</t>
  </si>
  <si>
    <t>Sacrier Fire 3</t>
  </si>
  <si>
    <t>Sacrier Fire 4</t>
  </si>
  <si>
    <t>Sacrier Earth 1</t>
  </si>
  <si>
    <t>Sacrier Earth 2</t>
  </si>
  <si>
    <t>Sacrier Earth 3</t>
  </si>
  <si>
    <t>Sacrier Earth 4</t>
  </si>
  <si>
    <t>Sacrier Air 1</t>
  </si>
  <si>
    <t>Sacrier Air 2</t>
  </si>
  <si>
    <t>Sacrier Air 3</t>
  </si>
  <si>
    <t>Sacrier Air 4</t>
  </si>
  <si>
    <t>Sacrier Dark 1</t>
  </si>
  <si>
    <t>Sacrier Dark 2</t>
  </si>
  <si>
    <t>Sacrier Light 1</t>
  </si>
  <si>
    <t>Sacrier Light 2</t>
  </si>
  <si>
    <t>Saddias Air 1</t>
  </si>
  <si>
    <t>Saddias Air 2</t>
  </si>
  <si>
    <t>Saddias Air 3</t>
  </si>
  <si>
    <t>Saddias Air 4</t>
  </si>
  <si>
    <t>Saddias Earth 1</t>
  </si>
  <si>
    <t>Saddias Earth 2</t>
  </si>
  <si>
    <t>Saddias Earth 3</t>
  </si>
  <si>
    <t>Saddias Earth 4</t>
  </si>
  <si>
    <t>Saddias Water 1</t>
  </si>
  <si>
    <t>Saddias Water 2</t>
  </si>
  <si>
    <t>Saddias Water 3</t>
  </si>
  <si>
    <t>Saddias Water 4</t>
  </si>
  <si>
    <t>Saddias Dark 1</t>
  </si>
  <si>
    <t>Saddias Dark 2</t>
  </si>
  <si>
    <t>Saddias Light 1</t>
  </si>
  <si>
    <t>Saddias Light 2</t>
  </si>
  <si>
    <t>Sram Fire 1</t>
  </si>
  <si>
    <t>Sram Fire 2</t>
  </si>
  <si>
    <t>Sram Fire 3</t>
  </si>
  <si>
    <t>Sram Fire 4</t>
  </si>
  <si>
    <t>Sram Earth 1</t>
  </si>
  <si>
    <t>Sram Earth 2</t>
  </si>
  <si>
    <t>Sram Earth 3</t>
  </si>
  <si>
    <t>Sram Earth 4</t>
  </si>
  <si>
    <t>Sram Water 1</t>
  </si>
  <si>
    <t>Sram Water 2</t>
  </si>
  <si>
    <t>Sram Water 3</t>
  </si>
  <si>
    <t>Sram Water 4</t>
  </si>
  <si>
    <t>Sram Dark 1</t>
  </si>
  <si>
    <t>Sram Dark 2</t>
  </si>
  <si>
    <t>Sram Light 1</t>
  </si>
  <si>
    <t>Sram Light 2</t>
  </si>
  <si>
    <t>Xelor Fire 1</t>
  </si>
  <si>
    <t>Xelor Fire 2</t>
  </si>
  <si>
    <t>Xelor Fire 3</t>
  </si>
  <si>
    <t>Xelor Fire 4</t>
  </si>
  <si>
    <t>Xelor Air 1</t>
  </si>
  <si>
    <t>Xelor Air 2</t>
  </si>
  <si>
    <t>Xelor Air 3</t>
  </si>
  <si>
    <t>Xelor Air 4</t>
  </si>
  <si>
    <t>Xelor Water 1</t>
  </si>
  <si>
    <t>Xelor Water 2</t>
  </si>
  <si>
    <t>Xelor Water 3</t>
  </si>
  <si>
    <t>Xelor Water 4</t>
  </si>
  <si>
    <t>Xelor Dark 1</t>
  </si>
  <si>
    <t>Xelor Dark 2</t>
  </si>
  <si>
    <t>Xelor Light 1</t>
  </si>
  <si>
    <t>Xelor Light 2</t>
  </si>
  <si>
    <t>XP Totem 1</t>
  </si>
  <si>
    <t>XP Totem 2</t>
  </si>
  <si>
    <t>XP Totem 3</t>
  </si>
  <si>
    <t>XP Totem 4</t>
  </si>
  <si>
    <t>Reset Dofus</t>
  </si>
  <si>
    <t>Fluffy Black Gobbly</t>
  </si>
  <si>
    <t>Power Cube</t>
  </si>
  <si>
    <t>Tier</t>
  </si>
  <si>
    <t>Random List</t>
  </si>
  <si>
    <t>Rate</t>
  </si>
  <si>
    <t>Level 1</t>
  </si>
  <si>
    <t>ID</t>
  </si>
  <si>
    <t>Location</t>
  </si>
  <si>
    <t>Max. of Mobs in each BattleWave</t>
  </si>
  <si>
    <t>Max BattleWave_Count</t>
  </si>
  <si>
    <t>Final Boss Group ID</t>
  </si>
  <si>
    <t>Normal Mob Group ID</t>
  </si>
  <si>
    <t>Encounter Rate</t>
  </si>
  <si>
    <t>Location ID</t>
  </si>
  <si>
    <t>Location id</t>
  </si>
  <si>
    <t>parent  zone</t>
  </si>
  <si>
    <t>MOB GROUP</t>
  </si>
  <si>
    <t>BOSS GROUP</t>
  </si>
  <si>
    <t>Incarnam Level 1-1</t>
  </si>
  <si>
    <t>Incarnam Level 1-2</t>
  </si>
  <si>
    <t>Incarnam Level 1-3</t>
  </si>
  <si>
    <t>Astrub Level 1-3</t>
  </si>
  <si>
    <t>Astrub Level 1-1</t>
  </si>
  <si>
    <t>Astrub Level 1-2</t>
  </si>
  <si>
    <t>Astrub Level 1-4</t>
  </si>
  <si>
    <t>Astrub Level 1-5</t>
  </si>
  <si>
    <t>Astrub Level 1-6</t>
  </si>
  <si>
    <t>Amakna Level 1-3</t>
  </si>
  <si>
    <t>Amakna Level 1-1</t>
  </si>
  <si>
    <t>Amakna Level 1-2</t>
  </si>
  <si>
    <t>Amakna Level 1-4</t>
  </si>
  <si>
    <t>Amakna Level 1-5</t>
  </si>
  <si>
    <t>Amakna Level 1-6</t>
  </si>
  <si>
    <t>Bonta Level 1-1</t>
  </si>
  <si>
    <t>Bonta Level 1-2</t>
  </si>
  <si>
    <t>Bonta Level 1-3</t>
  </si>
  <si>
    <t>Bonta Level 1-4</t>
  </si>
  <si>
    <t>Bonta Level 1-5</t>
  </si>
  <si>
    <t>Bonta Level 1-6</t>
  </si>
  <si>
    <t>Brakmar Level 1-1</t>
  </si>
  <si>
    <t>Brakmar Level 1-2</t>
  </si>
  <si>
    <t>Brakmar Level 1-3</t>
  </si>
  <si>
    <t>Brakmar Level 1-4</t>
  </si>
  <si>
    <t>Brakmar Level 1-5</t>
  </si>
  <si>
    <t>Brakmar Level 1-6</t>
  </si>
  <si>
    <t>Sufukia Level 1-1</t>
  </si>
  <si>
    <t>Sufukia Level 1-2</t>
  </si>
  <si>
    <t>Sufukia Level 1-3</t>
  </si>
  <si>
    <t>Sufukia Level 1-4</t>
  </si>
  <si>
    <t>Sufukia Level 1-5</t>
  </si>
  <si>
    <t>Sufukia Level 1-6</t>
  </si>
  <si>
    <t>Astrub Level 2-1</t>
  </si>
  <si>
    <t>Astrub Level 2-2</t>
  </si>
  <si>
    <t>Astrub Level 2-3</t>
  </si>
  <si>
    <t>Astrub Level 2-4</t>
  </si>
  <si>
    <t>Astrub Level 2-5</t>
  </si>
  <si>
    <t>Astrub Level 2-6</t>
  </si>
  <si>
    <t>Amakna Level 2-1</t>
  </si>
  <si>
    <t>Amakna Level 2-2</t>
  </si>
  <si>
    <t>Amakna Level 2-3</t>
  </si>
  <si>
    <t>Amakna Level 2-4</t>
  </si>
  <si>
    <t>Amakna Level 2-5</t>
  </si>
  <si>
    <t>Amakna Level 2-6</t>
  </si>
  <si>
    <t>Bonta Level 2-1</t>
  </si>
  <si>
    <t>Bonta Level 2-2</t>
  </si>
  <si>
    <t>Bonta Level 2-3</t>
  </si>
  <si>
    <t>Bonta Level 2-4</t>
  </si>
  <si>
    <t>Bonta Level 2-5</t>
  </si>
  <si>
    <t>Bonta Level 2-6</t>
  </si>
  <si>
    <t>Brakmar Level 2-1</t>
  </si>
  <si>
    <t>Brakmar Level 2-2</t>
  </si>
  <si>
    <t>Brakmar Level 2-3</t>
  </si>
  <si>
    <t>Brakmar Level 2-4</t>
  </si>
  <si>
    <t>Brakmar Level 2-5</t>
  </si>
  <si>
    <t>Brakmar Level 2-6</t>
  </si>
  <si>
    <t>Sufukia Level 2-1</t>
  </si>
  <si>
    <t>Sufukia Level 2-2</t>
  </si>
  <si>
    <t>Sufukia Level 2-3</t>
  </si>
  <si>
    <t>Sufukia Level 2-4</t>
  </si>
  <si>
    <t>Sufukia Level 2-5</t>
  </si>
  <si>
    <t>Sufukia Level 2-6</t>
  </si>
  <si>
    <t>Astrub Level 3-1</t>
  </si>
  <si>
    <t>Astrub Level 3-2</t>
  </si>
  <si>
    <t>Astrub Level 3-3</t>
  </si>
  <si>
    <t>Astrub Level 3-4</t>
  </si>
  <si>
    <t>Astrub Level 3-5</t>
  </si>
  <si>
    <t>Astrub Level 3-6</t>
  </si>
  <si>
    <t>Amakna Level 3-1</t>
  </si>
  <si>
    <t>Amakna Level 3-2</t>
  </si>
  <si>
    <t>Amakna Level 3-3</t>
  </si>
  <si>
    <t>Amakna Level 3-4</t>
  </si>
  <si>
    <t>Amakna Level 3-5</t>
  </si>
  <si>
    <t>Amakna Level 3-6</t>
  </si>
  <si>
    <t>Bonta Level 3-1</t>
  </si>
  <si>
    <t>Bonta Level 3-2</t>
  </si>
  <si>
    <t>Bonta Level 3-3</t>
  </si>
  <si>
    <t>Bonta Level 3-4</t>
  </si>
  <si>
    <t>Bonta Level 3-5</t>
  </si>
  <si>
    <t>Bonta Level 3-6</t>
  </si>
  <si>
    <t>Brakmar Level 3-1</t>
  </si>
  <si>
    <t>Brakmar Level 3-2</t>
  </si>
  <si>
    <t>Brakmar Level 3-3</t>
  </si>
  <si>
    <t>Brakmar Level 3-4</t>
  </si>
  <si>
    <t>Brakmar Level 3-5</t>
  </si>
  <si>
    <t>Brakmar Level 3-6</t>
  </si>
  <si>
    <t>Sufukia Level 3-1</t>
  </si>
  <si>
    <t>Sufukia Level 3-2</t>
  </si>
  <si>
    <t>Sufukia Level 3-3</t>
  </si>
  <si>
    <t>Sufukia Level 3-4</t>
  </si>
  <si>
    <t>Sufukia Level 3-5</t>
  </si>
  <si>
    <t>Sufukia Level 3-6</t>
  </si>
  <si>
    <t>Astrub Level 4-1</t>
  </si>
  <si>
    <t>Astrub Level 4-2</t>
  </si>
  <si>
    <t>Astrub Level 4-3</t>
  </si>
  <si>
    <t>Astrub Level 4-4</t>
  </si>
  <si>
    <t>Astrub Level 4-5</t>
  </si>
  <si>
    <t>Astrub Level 4-6</t>
  </si>
  <si>
    <t>Amakna Level 4-1</t>
  </si>
  <si>
    <t>Amakna Level 4-2</t>
  </si>
  <si>
    <t>Amakna Level 4-3</t>
  </si>
  <si>
    <t>Amakna Level 4-4</t>
  </si>
  <si>
    <t>Amakna Level 4-5</t>
  </si>
  <si>
    <t>Amakna Level 4-6</t>
  </si>
  <si>
    <t>Bonta Level 4-1</t>
  </si>
  <si>
    <t>Bonta Level 4-2</t>
  </si>
  <si>
    <t>Bonta Level 4-3</t>
  </si>
  <si>
    <t>Bonta Level 4-4</t>
  </si>
  <si>
    <t>Bonta Level 4-5</t>
  </si>
  <si>
    <t>Bonta Level 4-6</t>
  </si>
  <si>
    <t>Brakmar Level 4-1</t>
  </si>
  <si>
    <t>Brakmar Level 4-2</t>
  </si>
  <si>
    <t>Brakmar Level 4-3</t>
  </si>
  <si>
    <t>Brakmar Level 4-4</t>
  </si>
  <si>
    <t>Brakmar Level 4-5</t>
  </si>
  <si>
    <t>Brakmar Level 4-6</t>
  </si>
  <si>
    <t>Sufukia Level 4-1</t>
  </si>
  <si>
    <t>Sufukia Level 4-2</t>
  </si>
  <si>
    <t>Sufukia Level 4-3</t>
  </si>
  <si>
    <t>Sufukia Level 4-4</t>
  </si>
  <si>
    <t>Sufukia Level 4-5</t>
  </si>
  <si>
    <t>Sufukia Level 4-6</t>
  </si>
  <si>
    <t>Astrub Level 5-1</t>
  </si>
  <si>
    <t>Astrub Level 5-2</t>
  </si>
  <si>
    <t>Astrub Level 5-3</t>
  </si>
  <si>
    <t>Astrub Level 5-4</t>
  </si>
  <si>
    <t>Astrub Level 5-5</t>
  </si>
  <si>
    <t>Astrub Level 5-6</t>
  </si>
  <si>
    <t>Amakna Level 5-1</t>
  </si>
  <si>
    <t>Amakna Level 5-2</t>
  </si>
  <si>
    <t>Amakna Level 5-3</t>
  </si>
  <si>
    <t>Amakna Level 5-4</t>
  </si>
  <si>
    <t>Amakna Level 5-5</t>
  </si>
  <si>
    <t>Amakna Level 5-6</t>
  </si>
  <si>
    <t>Bonta Level 5-1</t>
  </si>
  <si>
    <t>Bonta Level 5-2</t>
  </si>
  <si>
    <t>Bonta Level 5-3</t>
  </si>
  <si>
    <t>Bonta Level 5-4</t>
  </si>
  <si>
    <t>Bonta Level 5-5</t>
  </si>
  <si>
    <t>Bonta Level 5-6</t>
  </si>
  <si>
    <t>Brakmar Level 5-1</t>
  </si>
  <si>
    <t>Brakmar Level 5-2</t>
  </si>
  <si>
    <t>Brakmar Level 5-3</t>
  </si>
  <si>
    <t>Brakmar Level 5-4</t>
  </si>
  <si>
    <t>Brakmar Level 5-5</t>
  </si>
  <si>
    <t>Brakmar Level 5-6</t>
  </si>
  <si>
    <t>Sufukia Level 5-1</t>
  </si>
  <si>
    <t>Sufukia Level 5-2</t>
  </si>
  <si>
    <t>Sufukia Level 5-3</t>
  </si>
  <si>
    <t>Sufukia Level 5-4</t>
  </si>
  <si>
    <t>Sufukia Level 5-5</t>
  </si>
  <si>
    <t>Sufukia Level 5-6</t>
  </si>
  <si>
    <t>Rate 
(NA)</t>
  </si>
  <si>
    <t>1-1</t>
  </si>
  <si>
    <t>1-2</t>
  </si>
  <si>
    <t>1-3</t>
  </si>
  <si>
    <t>Sufokia Level 1-1</t>
  </si>
  <si>
    <t>Sufokia Level 1-2</t>
  </si>
  <si>
    <t>Sufokia Level 1-3</t>
  </si>
  <si>
    <t>Sufokia Level 1-4</t>
  </si>
  <si>
    <t>Sufokia Level 1-5</t>
  </si>
  <si>
    <t>Sufokia Level 1-6</t>
  </si>
  <si>
    <t>Sufokia Level 2-1</t>
  </si>
  <si>
    <t>Sufokia Level 2-2</t>
  </si>
  <si>
    <t>Sufokia Level 2-3</t>
  </si>
  <si>
    <t>Sufokia Level 2-4</t>
  </si>
  <si>
    <t>Sufokia Level 2-5</t>
  </si>
  <si>
    <t>Sufokia Level 2-6</t>
  </si>
  <si>
    <t>Sufokia Level 3-1</t>
  </si>
  <si>
    <t>Sufokia Level 3-2</t>
  </si>
  <si>
    <t>Sufokia Level 3-3</t>
  </si>
  <si>
    <t>Sufokia Level 3-4</t>
  </si>
  <si>
    <t>Sufokia Level 3-5</t>
  </si>
  <si>
    <t>Sufokia Level 3-6</t>
  </si>
  <si>
    <t>Sufokia Level 4-1</t>
  </si>
  <si>
    <t>Sufokia Level 4-2</t>
  </si>
  <si>
    <t>Sufokia Level 4-3</t>
  </si>
  <si>
    <t>Sufokia Level 4-4</t>
  </si>
  <si>
    <t>Sufokia Level 4-5</t>
  </si>
  <si>
    <t>Sufokia Level 4-6</t>
  </si>
  <si>
    <t>Sufokia Level 5-1</t>
  </si>
  <si>
    <t>Sufokia Level 5-2</t>
  </si>
  <si>
    <t>Sufokia Level 5-3</t>
  </si>
  <si>
    <t>Sufokia Level 5-4</t>
  </si>
  <si>
    <t>Sufokia Level 5-5</t>
  </si>
  <si>
    <t>Sufokia Level 5-6</t>
  </si>
  <si>
    <t>Tech Data to be hardcoded</t>
  </si>
  <si>
    <t>Code</t>
  </si>
  <si>
    <t>Condition Effect</t>
  </si>
  <si>
    <t>UI indicators to be reflected.</t>
  </si>
  <si>
    <t>-50% Stamina Cost</t>
  </si>
  <si>
    <t>x2 EXP</t>
  </si>
  <si>
    <t>25% Chance of either a  x2 EXP, x2 Kama, X2 Droprate Chance or -50% to Stamina (Random Generate Each Day)</t>
  </si>
  <si>
    <t>100% Droprate Chance</t>
  </si>
  <si>
    <t>If weighage chance is 50, this becomes 100</t>
  </si>
  <si>
    <t>If weightage chance is 50, this becomes 150</t>
  </si>
  <si>
    <t xml:space="preserve">exp </t>
  </si>
  <si>
    <t>Loot ID</t>
  </si>
  <si>
    <t>XP Dungeon1</t>
  </si>
  <si>
    <t>XP Dungeon2</t>
  </si>
  <si>
    <t>XP Dungeon3</t>
  </si>
  <si>
    <t>Gold Dungeon1</t>
  </si>
  <si>
    <t>Gold Dungeon2</t>
  </si>
  <si>
    <t>Gold Dungeon3</t>
  </si>
  <si>
    <t>Fire Dungeon1</t>
  </si>
  <si>
    <t>Fire Dungeon2</t>
  </si>
  <si>
    <t>Fire Dungeon3</t>
  </si>
  <si>
    <t>Earth Dungeon1</t>
  </si>
  <si>
    <t>Earth Dungeon2</t>
  </si>
  <si>
    <t>Earth Dungeon3</t>
  </si>
  <si>
    <t>Water Dungeon1</t>
  </si>
  <si>
    <t>Water Dungeon2</t>
  </si>
  <si>
    <t>Water Dungeon3</t>
  </si>
  <si>
    <t>Air Dungeon1</t>
  </si>
  <si>
    <t>Air Dungeon2</t>
  </si>
  <si>
    <t>Air Dungeon3</t>
  </si>
  <si>
    <t>Dark Dungeon1</t>
  </si>
  <si>
    <t>Dark Dungeon2</t>
  </si>
  <si>
    <t>Dark Dungeon3</t>
  </si>
  <si>
    <t>Light Dungeon1</t>
  </si>
  <si>
    <t>Light Dungeon2</t>
  </si>
  <si>
    <t>Light Dungeon3</t>
  </si>
  <si>
    <t>1-4</t>
  </si>
  <si>
    <t>1-5</t>
  </si>
  <si>
    <t>1-6</t>
  </si>
  <si>
    <t>2-1</t>
  </si>
  <si>
    <t>2-2</t>
  </si>
  <si>
    <t>3-2</t>
  </si>
  <si>
    <t>2-3</t>
  </si>
  <si>
    <t>2-4</t>
  </si>
  <si>
    <t>2-5</t>
  </si>
  <si>
    <t>2-6</t>
  </si>
  <si>
    <t>3-1</t>
  </si>
  <si>
    <t>3-3</t>
  </si>
  <si>
    <t>3-4</t>
  </si>
  <si>
    <t>3-5</t>
  </si>
  <si>
    <t>3-6</t>
  </si>
  <si>
    <t>4-1</t>
  </si>
  <si>
    <t>4-2</t>
  </si>
  <si>
    <t>4-3</t>
  </si>
  <si>
    <t>4-4</t>
  </si>
  <si>
    <t>4-5</t>
  </si>
  <si>
    <t>4-6</t>
  </si>
  <si>
    <t>5-1</t>
  </si>
  <si>
    <t>5-2</t>
  </si>
  <si>
    <t>5-3</t>
  </si>
  <si>
    <t>5-4</t>
  </si>
  <si>
    <t>5-5</t>
  </si>
  <si>
    <t>5-6</t>
  </si>
  <si>
    <t>Bonus Stage Group</t>
  </si>
  <si>
    <t>Data Structure Representation</t>
  </si>
  <si>
    <t>CODE</t>
  </si>
  <si>
    <t>No status change in level of the stage. Code 0 or Nothing represents this condition</t>
  </si>
  <si>
    <t>x2 KAMA</t>
  </si>
  <si>
    <t>x2 Droprate</t>
  </si>
  <si>
    <t>x2 Drop rate</t>
  </si>
  <si>
    <t>-50% Stamina</t>
  </si>
  <si>
    <t>Nothing CHC (%)</t>
  </si>
  <si>
    <t>CHC of Generating</t>
  </si>
  <si>
    <t>x3 Drop rate</t>
  </si>
  <si>
    <t>Technical Notes</t>
  </si>
  <si>
    <t xml:space="preserve">Level Design cannot be modified. A 0 or Blank is an indication of the default level design setting. </t>
  </si>
  <si>
    <t>25% of either one of four special level bonus.</t>
  </si>
  <si>
    <t>An explanation</t>
  </si>
  <si>
    <t xml:space="preserve">Player gain 100% more XP </t>
  </si>
  <si>
    <t>player gain 100% more money</t>
  </si>
  <si>
    <t>Chance of getting air (Nothing) is decreased by divide by 2</t>
  </si>
  <si>
    <t>x3 Droprate</t>
  </si>
  <si>
    <t>Chance of getting air (Nothing) is decreased by divide by 3</t>
  </si>
  <si>
    <t xml:space="preserve">x2 Droprate </t>
  </si>
  <si>
    <t>200% Droprate Chance</t>
  </si>
  <si>
    <t>Stamina cost of entering the Dungeon Level is decreased by half (ROUNDUP)</t>
  </si>
  <si>
    <t>XP Dungeon1 Boss</t>
  </si>
  <si>
    <t>XP Dungeon2 Boss</t>
  </si>
  <si>
    <t>XP Dungeon3 Boss</t>
  </si>
  <si>
    <t xml:space="preserve">Refers to a battle wave that only consists of XP Bonus Units. </t>
  </si>
  <si>
    <t>First Unit is the most powerful Boss and he stands in the most strategic position. 2nd Unit and 3 Unit have a predetermine position at the back.</t>
  </si>
  <si>
    <t>XP Dungeon4 Boss</t>
  </si>
  <si>
    <t>XP Dungeon5 Boss</t>
  </si>
  <si>
    <t>Special Bonus Stage (XP)</t>
  </si>
  <si>
    <t>XP Bonus Stage</t>
  </si>
  <si>
    <t>XP Dungeon4</t>
  </si>
  <si>
    <t>XP Dungeon5</t>
  </si>
  <si>
    <t>BACK</t>
  </si>
  <si>
    <t>MIDDLE</t>
  </si>
  <si>
    <t>FRONT</t>
  </si>
  <si>
    <t>Boss1</t>
  </si>
  <si>
    <t>Boss2</t>
  </si>
  <si>
    <t>Mob</t>
  </si>
  <si>
    <t>Mob Special Attacks/ Defense</t>
  </si>
  <si>
    <t>Special Bonus Stage (XP Bonus Units)</t>
  </si>
  <si>
    <t>HP</t>
  </si>
  <si>
    <t>Attack</t>
  </si>
  <si>
    <t xml:space="preserve">Defense </t>
  </si>
  <si>
    <t>Rec</t>
  </si>
  <si>
    <t>Level Difficulty of the Enemy/ Boss</t>
  </si>
  <si>
    <t>See stage_text</t>
  </si>
  <si>
    <t>CLevel</t>
  </si>
  <si>
    <t>XP Require to level</t>
  </si>
  <si>
    <t>Formula</t>
  </si>
  <si>
    <t>Total Exp</t>
  </si>
  <si>
    <t>NLevel x NLevel x 10, Inc 30% per Clevel</t>
  </si>
  <si>
    <t>Stamina</t>
  </si>
  <si>
    <t>stage_name</t>
  </si>
  <si>
    <t>XP Stage Master</t>
  </si>
  <si>
    <t>XP Stage Elite</t>
  </si>
  <si>
    <t>XP Stage Normal</t>
  </si>
  <si>
    <t>Dungeon Level Variables.
See Tech Data 1</t>
  </si>
  <si>
    <t>Dungeon Level Variables</t>
  </si>
  <si>
    <t>Unit Drop Rate</t>
  </si>
  <si>
    <t>Normal Mob</t>
  </si>
  <si>
    <t>See Loot Table</t>
  </si>
  <si>
    <t>Boss</t>
  </si>
  <si>
    <t>Gacha Unit (Mob)</t>
  </si>
  <si>
    <t>Gacha Unit (Boss)</t>
  </si>
  <si>
    <t>Chance of getting it = 10% chance of the normal mob</t>
  </si>
  <si>
    <t>Chance of getting it = 10% chance of the boss mob</t>
  </si>
  <si>
    <t>Example, if unit chance is 17.86%, chance of getting it is 1.786% or nothing</t>
  </si>
  <si>
    <t>1st Method (Mob)</t>
  </si>
  <si>
    <t>2nd Method (Mod)</t>
  </si>
  <si>
    <t>Or decrease unit chance to 5 instead of 50</t>
  </si>
  <si>
    <t>Element</t>
  </si>
  <si>
    <t>Power Rating Formula</t>
  </si>
  <si>
    <t>Follow the Power Rating Formula in this order</t>
  </si>
  <si>
    <t>Power Rating Formula Written Form</t>
  </si>
  <si>
    <r>
      <t>Mob Level</t>
    </r>
    <r>
      <rPr>
        <b/>
        <sz val="10"/>
        <color rgb="FFFF0000"/>
        <rFont val="Calibri"/>
        <family val="2"/>
        <scheme val="minor"/>
      </rPr>
      <t xml:space="preserve"> Difficulty</t>
    </r>
    <r>
      <rPr>
        <sz val="10"/>
        <color theme="1"/>
        <rFont val="Calibri"/>
        <family val="2"/>
        <scheme val="minor"/>
      </rPr>
      <t xml:space="preserve"> (Standard)
HP^ATK^DEF^REC</t>
    </r>
  </si>
  <si>
    <r>
      <t xml:space="preserve">Boss Level </t>
    </r>
    <r>
      <rPr>
        <b/>
        <sz val="10"/>
        <color rgb="FFFF0000"/>
        <rFont val="Calibri"/>
        <family val="2"/>
        <scheme val="minor"/>
      </rPr>
      <t xml:space="preserve">Difficulty </t>
    </r>
    <r>
      <rPr>
        <sz val="10"/>
        <color theme="1"/>
        <rFont val="Calibri"/>
        <family val="2"/>
        <scheme val="minor"/>
      </rPr>
      <t xml:space="preserve">
(Final Wave)
HP^ATK^DEF^REC</t>
    </r>
  </si>
  <si>
    <t>1^1^1^1</t>
  </si>
  <si>
    <t>1 = at 100%, no chance.</t>
  </si>
  <si>
    <t>2^1^1^1</t>
  </si>
  <si>
    <t>2^1.5^1.5^1</t>
  </si>
  <si>
    <t>3^2^^2^1</t>
  </si>
  <si>
    <t>4^2.5^2.5^1</t>
  </si>
  <si>
    <t>5^3^3^1</t>
  </si>
  <si>
    <t>10^3^3^1</t>
  </si>
  <si>
    <t>15^3.5^3.5^1</t>
  </si>
  <si>
    <t>20^4^4^1</t>
  </si>
  <si>
    <t>25^4.5^4.5^1</t>
  </si>
  <si>
    <t>30^5^5^1</t>
  </si>
  <si>
    <t>XP Unit Bonus only drop XP Units and the rate is 10% Chance (Tweakable Mod)</t>
  </si>
  <si>
    <t>Special Bonus Stage Group ID (XP)
See Tech Data 2</t>
  </si>
  <si>
    <t>Special Bonus Stage 
(XP)
HP^ATK^DEF^REC</t>
  </si>
  <si>
    <t>3^3^3^1</t>
  </si>
  <si>
    <t>parent_zone_id</t>
  </si>
  <si>
    <t>Level_id</t>
  </si>
  <si>
    <t>Node_id</t>
  </si>
  <si>
    <t>Level / Node</t>
  </si>
  <si>
    <t>Dialogue Group ID</t>
  </si>
  <si>
    <t>stage dialogue Group ID</t>
  </si>
  <si>
    <t>Earth</t>
  </si>
  <si>
    <t>Water</t>
  </si>
  <si>
    <t>Dark</t>
  </si>
  <si>
    <t>Air</t>
  </si>
  <si>
    <t>Fire</t>
  </si>
  <si>
    <t>Light</t>
  </si>
  <si>
    <t>Kralien</t>
  </si>
  <si>
    <t>Kralove</t>
  </si>
  <si>
    <t>A</t>
  </si>
  <si>
    <t>B</t>
  </si>
  <si>
    <t>C</t>
  </si>
  <si>
    <t>A1</t>
  </si>
  <si>
    <t>B1</t>
  </si>
  <si>
    <t>C1</t>
  </si>
  <si>
    <t>A2</t>
  </si>
  <si>
    <t>B2</t>
  </si>
  <si>
    <t>C2</t>
  </si>
  <si>
    <t>A3</t>
  </si>
  <si>
    <t>B3</t>
  </si>
  <si>
    <t>C3</t>
  </si>
  <si>
    <t>A4</t>
  </si>
  <si>
    <t>B4</t>
  </si>
  <si>
    <t>C4</t>
  </si>
  <si>
    <t>A5</t>
  </si>
  <si>
    <t>B5</t>
  </si>
  <si>
    <t>C5</t>
  </si>
  <si>
    <t>Unlock_Location_id</t>
  </si>
  <si>
    <t>Boss3</t>
  </si>
  <si>
    <t>Mob1</t>
  </si>
  <si>
    <t>Mob2</t>
  </si>
  <si>
    <t>Boss1/ Mob3</t>
  </si>
  <si>
    <t>Boss2/ Mob 4</t>
  </si>
  <si>
    <t>Mob 5</t>
  </si>
  <si>
    <t>Boss3/ Mob 6</t>
  </si>
  <si>
    <t>RC1</t>
  </si>
  <si>
    <t>RC2</t>
  </si>
  <si>
    <t>RC3</t>
  </si>
  <si>
    <t>Level Rewards</t>
  </si>
  <si>
    <t xml:space="preserve">Reward </t>
  </si>
  <si>
    <t>Parent Zone</t>
  </si>
  <si>
    <t>Condition</t>
  </si>
  <si>
    <t>Rewards</t>
  </si>
  <si>
    <t>Level</t>
  </si>
  <si>
    <t>Coins</t>
  </si>
  <si>
    <t>Diamonds</t>
  </si>
  <si>
    <t>Unit1_ID</t>
  </si>
  <si>
    <t>Unit2_ID</t>
  </si>
  <si>
    <t>Unit3_ID</t>
  </si>
  <si>
    <t>Complete the Node</t>
  </si>
  <si>
    <t>Complete the Node with &gt;50% HP and full team intact</t>
  </si>
  <si>
    <t>Complete the Node with &gt;75% HP and full team intact</t>
  </si>
  <si>
    <t>Entire Level</t>
  </si>
  <si>
    <t>Boss2/ Mob2</t>
  </si>
  <si>
    <t>Mob4</t>
  </si>
  <si>
    <t>Mob6</t>
  </si>
  <si>
    <t>Boss1/ Mob1</t>
  </si>
  <si>
    <t>Mob5</t>
  </si>
  <si>
    <t>Boss3/ Mob3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</si>
</sst>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809]General"/>
    <numFmt numFmtId="165" formatCode="&quot;$&quot;#,##0.00;[Red]&quot;-&quot;&quot;$&quot;#,##0.00"/>
  </numFmts>
  <fonts count="6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family val="2"/>
      <charset val="128"/>
      <scheme val="minor"/>
    </font>
    <font>
      <sz val="10"/>
      <color rgb="FF000000"/>
      <name val="Arial"/>
      <family val="2"/>
    </font>
    <font>
      <sz val="12"/>
      <color indexed="8"/>
      <name val="ＭＳ Ｐゴシック"/>
      <family val="3"/>
      <charset val="128"/>
    </font>
    <font>
      <sz val="12"/>
      <color indexed="8"/>
      <name val="ＭＳ Ｐゴシック"/>
      <family val="2"/>
    </font>
    <font>
      <sz val="12"/>
      <color indexed="8"/>
      <name val="PMingLiU"/>
      <family val="1"/>
    </font>
    <font>
      <u/>
      <sz val="11"/>
      <color theme="10"/>
      <name val="Calibri"/>
      <family val="3"/>
      <charset val="128"/>
      <scheme val="minor"/>
    </font>
    <font>
      <sz val="12"/>
      <color theme="1"/>
      <name val="Calibri"/>
      <family val="2"/>
      <charset val="136"/>
      <scheme val="minor"/>
    </font>
    <font>
      <sz val="11"/>
      <color theme="1"/>
      <name val="Calibri"/>
      <family val="1"/>
      <scheme val="minor"/>
    </font>
    <font>
      <sz val="11"/>
      <color theme="1"/>
      <name val="Calibri"/>
      <family val="1"/>
      <charset val="136"/>
      <scheme val="minor"/>
    </font>
    <font>
      <sz val="11"/>
      <name val="ＭＳ Ｐゴシック"/>
      <family val="3"/>
      <charset val="128"/>
    </font>
    <font>
      <sz val="11"/>
      <name val="ＭＳ Ｐゴシック"/>
      <family val="2"/>
    </font>
    <font>
      <sz val="11"/>
      <name val="PMingLiU"/>
      <family val="1"/>
    </font>
    <font>
      <sz val="11"/>
      <color theme="1"/>
      <name val="Calibri"/>
      <family val="3"/>
      <charset val="128"/>
      <scheme val="minor"/>
    </font>
    <font>
      <u/>
      <sz val="11"/>
      <color theme="10"/>
      <name val="Calibri"/>
      <family val="2"/>
      <charset val="128"/>
      <scheme val="minor"/>
    </font>
    <font>
      <u/>
      <sz val="11"/>
      <color theme="10"/>
      <name val="Calibri"/>
      <family val="1"/>
      <scheme val="minor"/>
    </font>
    <font>
      <u/>
      <sz val="11"/>
      <color theme="10"/>
      <name val="Calibri"/>
      <family val="1"/>
      <charset val="136"/>
      <scheme val="minor"/>
    </font>
    <font>
      <u/>
      <sz val="12"/>
      <color theme="10"/>
      <name val="Calibri"/>
      <family val="2"/>
      <scheme val="minor"/>
    </font>
    <font>
      <sz val="9"/>
      <color theme="1"/>
      <name val="Calibri"/>
      <family val="2"/>
      <scheme val="minor"/>
    </font>
    <font>
      <sz val="10"/>
      <color theme="1"/>
      <name val="Calibri"/>
      <family val="2"/>
      <scheme val="minor"/>
    </font>
    <font>
      <b/>
      <sz val="12"/>
      <color theme="0"/>
      <name val="Calibri"/>
      <family val="2"/>
      <scheme val="minor"/>
    </font>
    <font>
      <sz val="12"/>
      <color theme="0"/>
      <name val="Calibri"/>
      <family val="2"/>
      <scheme val="minor"/>
    </font>
    <font>
      <sz val="11"/>
      <color indexed="8"/>
      <name val="Calibri1"/>
      <charset val="1"/>
    </font>
    <font>
      <sz val="11"/>
      <color indexed="8"/>
      <name val="Calibri1"/>
    </font>
    <font>
      <sz val="11"/>
      <color indexed="8"/>
      <name val="Calibri"/>
      <family val="2"/>
    </font>
    <font>
      <sz val="11"/>
      <color indexed="8"/>
      <name val="Calibri"/>
      <family val="2"/>
      <charset val="1"/>
    </font>
    <font>
      <sz val="11"/>
      <color rgb="FF000000"/>
      <name val="Calibri1"/>
    </font>
    <font>
      <sz val="11"/>
      <color indexed="8"/>
      <name val="Arial"/>
      <family val="2"/>
    </font>
    <font>
      <sz val="11"/>
      <color rgb="FF000000"/>
      <name val="Arial"/>
      <family val="2"/>
    </font>
    <font>
      <b/>
      <i/>
      <sz val="16"/>
      <color theme="1"/>
      <name val="Arial"/>
      <family val="2"/>
    </font>
    <font>
      <b/>
      <i/>
      <sz val="16"/>
      <color theme="1"/>
      <name val="Liberation Sans"/>
    </font>
    <font>
      <b/>
      <i/>
      <sz val="16"/>
      <color indexed="8"/>
      <name val="Arial"/>
      <family val="2"/>
    </font>
    <font>
      <b/>
      <i/>
      <sz val="16"/>
      <color rgb="FF000000"/>
      <name val="Arial"/>
      <family val="2"/>
    </font>
    <font>
      <u/>
      <sz val="11"/>
      <color theme="10"/>
      <name val="Calibri"/>
      <family val="2"/>
      <scheme val="minor"/>
    </font>
    <font>
      <sz val="10"/>
      <name val="Arial"/>
      <family val="2"/>
      <charset val="238"/>
    </font>
    <font>
      <sz val="10"/>
      <name val="Arial"/>
      <family val="2"/>
    </font>
    <font>
      <sz val="11"/>
      <color theme="1"/>
      <name val="Arial"/>
      <family val="2"/>
    </font>
    <font>
      <sz val="11"/>
      <color theme="1"/>
      <name val="Liberation Sans"/>
    </font>
    <font>
      <sz val="10"/>
      <name val="Verdana"/>
      <family val="2"/>
    </font>
    <font>
      <b/>
      <i/>
      <u/>
      <sz val="11"/>
      <color theme="1"/>
      <name val="Arial"/>
      <family val="2"/>
    </font>
    <font>
      <b/>
      <i/>
      <u/>
      <sz val="11"/>
      <color indexed="8"/>
      <name val="Arial"/>
      <family val="2"/>
    </font>
    <font>
      <b/>
      <i/>
      <u/>
      <sz val="11"/>
      <color theme="1"/>
      <name val="Liberation Sans"/>
    </font>
    <font>
      <b/>
      <i/>
      <u/>
      <sz val="11"/>
      <color rgb="FF000000"/>
      <name val="Arial"/>
      <family val="2"/>
    </font>
    <font>
      <b/>
      <u/>
      <sz val="11"/>
      <color theme="1"/>
      <name val="Calibri"/>
      <family val="2"/>
      <scheme val="minor"/>
    </font>
    <font>
      <b/>
      <u/>
      <sz val="14"/>
      <color theme="1"/>
      <name val="Calibri"/>
      <family val="2"/>
      <scheme val="minor"/>
    </font>
    <font>
      <b/>
      <u/>
      <sz val="12"/>
      <color theme="1"/>
      <name val="Calibri"/>
      <family val="2"/>
      <scheme val="minor"/>
    </font>
    <font>
      <sz val="10"/>
      <color rgb="FFFF0000"/>
      <name val="Calibri"/>
      <family val="2"/>
      <scheme val="minor"/>
    </font>
    <font>
      <b/>
      <sz val="12"/>
      <color theme="1"/>
      <name val="Calibri"/>
      <family val="2"/>
      <scheme val="minor"/>
    </font>
    <font>
      <sz val="10"/>
      <name val="Calibri"/>
      <family val="2"/>
      <scheme val="minor"/>
    </font>
    <font>
      <b/>
      <sz val="10"/>
      <color rgb="FFFF0000"/>
      <name val="Calibri"/>
      <family val="2"/>
      <scheme val="minor"/>
    </font>
    <font>
      <sz val="8"/>
      <name val="Arial"/>
      <family val="2"/>
    </font>
    <font>
      <sz val="8"/>
      <color theme="1"/>
      <name val="Arial"/>
      <family val="2"/>
    </font>
    <font>
      <sz val="10"/>
      <color theme="1"/>
      <name val="Arial"/>
      <family val="2"/>
    </font>
    <font>
      <sz val="10"/>
      <color rgb="FF000000"/>
      <name val="Calibri"/>
      <family val="2"/>
      <scheme val="minor"/>
    </font>
    <font>
      <sz val="10"/>
      <color rgb="FF3A3A3A"/>
      <name val="Calibri"/>
      <family val="2"/>
      <scheme val="minor"/>
    </font>
    <font>
      <b/>
      <u/>
      <sz val="18"/>
      <color theme="1"/>
      <name val="Calibri"/>
      <family val="2"/>
      <scheme val="minor"/>
    </font>
    <font>
      <b/>
      <sz val="10"/>
      <color theme="1"/>
      <name val="Calibri"/>
      <family val="2"/>
      <scheme val="minor"/>
    </font>
    <font>
      <b/>
      <sz val="10"/>
      <name val="Calibri"/>
      <family val="2"/>
      <scheme val="minor"/>
    </font>
    <font>
      <b/>
      <sz val="12"/>
      <name val="Calibri"/>
      <family val="2"/>
      <scheme val="minor"/>
    </font>
    <font>
      <sz val="11"/>
      <name val="Arial"/>
      <family val="2"/>
    </font>
    <font>
      <u/>
      <sz val="11"/>
      <color theme="11"/>
      <name val="Calibri"/>
      <family val="2"/>
      <scheme val="minor"/>
    </font>
  </fonts>
  <fills count="41">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499984740745262"/>
        <bgColor indexed="64"/>
      </patternFill>
    </fill>
    <fill>
      <patternFill patternType="solid">
        <fgColor theme="8"/>
        <bgColor indexed="64"/>
      </patternFill>
    </fill>
    <fill>
      <patternFill patternType="solid">
        <fgColor theme="0" tint="-0.249977111117893"/>
        <bgColor indexed="64"/>
      </patternFill>
    </fill>
    <fill>
      <patternFill patternType="solid">
        <fgColor theme="9"/>
        <bgColor indexed="64"/>
      </patternFill>
    </fill>
    <fill>
      <patternFill patternType="solid">
        <fgColor theme="5" tint="-0.249977111117893"/>
        <bgColor indexed="64"/>
      </patternFill>
    </fill>
    <fill>
      <patternFill patternType="solid">
        <fgColor theme="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6"/>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FFFFFF"/>
        <bgColor rgb="FFFFFFFF"/>
      </patternFill>
    </fill>
    <fill>
      <patternFill patternType="solid">
        <fgColor theme="0"/>
        <bgColor rgb="FFFFFFFF"/>
      </patternFill>
    </fill>
    <fill>
      <patternFill patternType="solid">
        <fgColor theme="6" tint="0.79998168889431442"/>
        <bgColor indexed="64"/>
      </patternFill>
    </fill>
  </fills>
  <borders count="42">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right style="thick">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thick">
        <color auto="1"/>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right style="thin">
        <color auto="1"/>
      </right>
      <top style="medium">
        <color auto="1"/>
      </top>
      <bottom/>
      <diagonal/>
    </border>
    <border>
      <left/>
      <right style="thick">
        <color auto="1"/>
      </right>
      <top style="medium">
        <color auto="1"/>
      </top>
      <bottom/>
      <diagonal/>
    </border>
    <border>
      <left/>
      <right/>
      <top style="medium">
        <color auto="1"/>
      </top>
      <bottom/>
      <diagonal/>
    </border>
    <border>
      <left style="thick">
        <color auto="1"/>
      </left>
      <right/>
      <top/>
      <bottom style="medium">
        <color auto="1"/>
      </bottom>
      <diagonal/>
    </border>
    <border>
      <left style="thin">
        <color auto="1"/>
      </left>
      <right style="thin">
        <color auto="1"/>
      </right>
      <top style="thin">
        <color auto="1"/>
      </top>
      <bottom style="thick">
        <color auto="1"/>
      </bottom>
      <diagonal/>
    </border>
    <border>
      <left style="thin">
        <color auto="1"/>
      </left>
      <right/>
      <top/>
      <bottom/>
      <diagonal/>
    </border>
    <border>
      <left/>
      <right/>
      <top/>
      <bottom style="thick">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ck">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ck">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s>
  <cellStyleXfs count="11013">
    <xf numFmtId="0" fontId="0" fillId="0" borderId="0"/>
    <xf numFmtId="0" fontId="3" fillId="0" borderId="0"/>
    <xf numFmtId="0" fontId="4" fillId="0" borderId="0">
      <alignment vertical="center"/>
    </xf>
    <xf numFmtId="0" fontId="5" fillId="0" borderId="0"/>
    <xf numFmtId="0" fontId="3" fillId="0" borderId="0"/>
    <xf numFmtId="0" fontId="6" fillId="0" borderId="0"/>
    <xf numFmtId="0" fontId="6" fillId="0" borderId="0"/>
    <xf numFmtId="0" fontId="7" fillId="0" borderId="0"/>
    <xf numFmtId="0" fontId="8" fillId="0" borderId="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3" fillId="0" borderId="0"/>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4"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13" fillId="0" borderId="0"/>
    <xf numFmtId="0" fontId="13" fillId="0" borderId="0"/>
    <xf numFmtId="0" fontId="14" fillId="0" borderId="0"/>
    <xf numFmtId="0" fontId="15" fillId="0" borderId="0"/>
    <xf numFmtId="0" fontId="13" fillId="0" borderId="0"/>
    <xf numFmtId="0" fontId="13" fillId="0" borderId="0"/>
    <xf numFmtId="0" fontId="14" fillId="0" borderId="0"/>
    <xf numFmtId="0" fontId="15" fillId="0" borderId="0"/>
    <xf numFmtId="0" fontId="4" fillId="0" borderId="0">
      <alignment vertical="center"/>
    </xf>
    <xf numFmtId="0" fontId="11" fillId="0" borderId="0">
      <alignment vertical="center"/>
    </xf>
    <xf numFmtId="0" fontId="16" fillId="0" borderId="0">
      <alignment vertical="center"/>
    </xf>
    <xf numFmtId="0" fontId="12" fillId="0" borderId="0">
      <alignment vertical="center"/>
    </xf>
    <xf numFmtId="0" fontId="11" fillId="0" borderId="0">
      <alignment vertical="center"/>
    </xf>
    <xf numFmtId="0" fontId="16" fillId="0" borderId="0">
      <alignment vertical="center"/>
    </xf>
    <xf numFmtId="0" fontId="16" fillId="0" borderId="0">
      <alignment vertical="center"/>
    </xf>
    <xf numFmtId="0" fontId="11" fillId="0" borderId="0">
      <alignment vertical="center"/>
    </xf>
    <xf numFmtId="0" fontId="12" fillId="0" borderId="0">
      <alignment vertical="center"/>
    </xf>
    <xf numFmtId="0" fontId="11" fillId="0" borderId="0">
      <alignment vertical="center"/>
    </xf>
    <xf numFmtId="0" fontId="4" fillId="0" borderId="0">
      <alignment vertical="center"/>
    </xf>
    <xf numFmtId="0" fontId="4" fillId="0" borderId="0">
      <alignment vertical="center"/>
    </xf>
    <xf numFmtId="0" fontId="11" fillId="0" borderId="0">
      <alignment vertical="center"/>
    </xf>
    <xf numFmtId="0" fontId="16" fillId="0" borderId="0">
      <alignment vertical="center"/>
    </xf>
    <xf numFmtId="0" fontId="12" fillId="0" borderId="0">
      <alignment vertical="center"/>
    </xf>
    <xf numFmtId="0" fontId="11"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5" fillId="0" borderId="0"/>
    <xf numFmtId="0" fontId="25" fillId="0" borderId="0"/>
    <xf numFmtId="0" fontId="26" fillId="0" borderId="0"/>
    <xf numFmtId="0" fontId="27" fillId="0" borderId="0"/>
    <xf numFmtId="0" fontId="28" fillId="0" borderId="0"/>
    <xf numFmtId="0" fontId="27" fillId="0" borderId="0"/>
    <xf numFmtId="164" fontId="29" fillId="0" borderId="0"/>
    <xf numFmtId="0" fontId="30" fillId="0" borderId="0"/>
    <xf numFmtId="164" fontId="31" fillId="0" borderId="0"/>
    <xf numFmtId="164" fontId="29" fillId="0" borderId="0"/>
    <xf numFmtId="0" fontId="32" fillId="0" borderId="0">
      <alignment horizontal="center"/>
    </xf>
    <xf numFmtId="0" fontId="32" fillId="0" borderId="0">
      <alignment horizontal="center"/>
    </xf>
    <xf numFmtId="0" fontId="33" fillId="0" borderId="0">
      <alignment horizontal="center"/>
    </xf>
    <xf numFmtId="0" fontId="32" fillId="0" borderId="0">
      <alignment horizontal="center" textRotation="90"/>
    </xf>
    <xf numFmtId="0" fontId="34" fillId="0" borderId="0">
      <alignment horizontal="center" textRotation="90"/>
    </xf>
    <xf numFmtId="0" fontId="32" fillId="0" borderId="0">
      <alignment horizontal="center" textRotation="90"/>
    </xf>
    <xf numFmtId="0" fontId="33" fillId="0" borderId="0">
      <alignment horizontal="center" textRotation="90"/>
    </xf>
    <xf numFmtId="164" fontId="35" fillId="0" borderId="0">
      <alignment horizontal="center" textRotation="90"/>
    </xf>
    <xf numFmtId="0" fontId="36" fillId="0" borderId="0" applyNumberFormat="0" applyFill="0" applyBorder="0" applyAlignment="0" applyProtection="0"/>
    <xf numFmtId="0" fontId="37" fillId="0" borderId="0"/>
    <xf numFmtId="0" fontId="37" fillId="0" borderId="0"/>
    <xf numFmtId="0" fontId="38" fillId="0" borderId="0"/>
    <xf numFmtId="0" fontId="1" fillId="0" borderId="0"/>
    <xf numFmtId="0" fontId="1" fillId="0" borderId="0"/>
    <xf numFmtId="0" fontId="38" fillId="0" borderId="0"/>
    <xf numFmtId="0" fontId="1" fillId="0" borderId="0"/>
    <xf numFmtId="0" fontId="1" fillId="0" borderId="0"/>
    <xf numFmtId="164" fontId="29" fillId="0" borderId="0">
      <alignment vertical="center"/>
    </xf>
    <xf numFmtId="0" fontId="26" fillId="0" borderId="0">
      <alignment vertical="center"/>
    </xf>
    <xf numFmtId="0" fontId="38" fillId="0" borderId="0">
      <alignment vertical="center"/>
    </xf>
    <xf numFmtId="0" fontId="21" fillId="0" borderId="0"/>
    <xf numFmtId="0" fontId="39" fillId="0" borderId="0"/>
    <xf numFmtId="0" fontId="27" fillId="0" borderId="0"/>
    <xf numFmtId="0" fontId="27" fillId="0" borderId="0"/>
    <xf numFmtId="0" fontId="39" fillId="0" borderId="0"/>
    <xf numFmtId="0" fontId="40" fillId="0" borderId="0"/>
    <xf numFmtId="0" fontId="27" fillId="0" borderId="0"/>
    <xf numFmtId="0" fontId="41" fillId="0" borderId="0"/>
    <xf numFmtId="0" fontId="38" fillId="0" borderId="0">
      <alignment vertical="center"/>
    </xf>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42" fillId="0" borderId="0"/>
    <xf numFmtId="0" fontId="43" fillId="0" borderId="0"/>
    <xf numFmtId="0" fontId="42" fillId="0" borderId="0"/>
    <xf numFmtId="0" fontId="44" fillId="0" borderId="0"/>
    <xf numFmtId="164" fontId="45" fillId="0" borderId="0"/>
    <xf numFmtId="0" fontId="42" fillId="0" borderId="0"/>
    <xf numFmtId="0" fontId="43" fillId="0" borderId="0"/>
    <xf numFmtId="0" fontId="42" fillId="0" borderId="0"/>
    <xf numFmtId="165" fontId="44" fillId="0" borderId="0"/>
    <xf numFmtId="164" fontId="45" fillId="0" borderId="0"/>
    <xf numFmtId="0" fontId="39" fillId="0" borderId="0"/>
    <xf numFmtId="0" fontId="1" fillId="0" borderId="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cellStyleXfs>
  <cellXfs count="602">
    <xf numFmtId="0" fontId="0" fillId="0" borderId="0" xfId="0"/>
    <xf numFmtId="0" fontId="0" fillId="2" borderId="0" xfId="0" applyFill="1"/>
    <xf numFmtId="0" fontId="22" fillId="0" borderId="0" xfId="1" applyNumberFormat="1" applyFont="1" applyAlignment="1">
      <alignment vertical="center"/>
    </xf>
    <xf numFmtId="0" fontId="22" fillId="0" borderId="0" xfId="1" applyFont="1" applyAlignment="1">
      <alignment vertical="center"/>
    </xf>
    <xf numFmtId="0" fontId="22" fillId="0" borderId="0" xfId="1" applyFont="1" applyAlignment="1">
      <alignment horizontal="center" vertical="center"/>
    </xf>
    <xf numFmtId="0" fontId="3" fillId="2" borderId="0" xfId="1" applyFill="1"/>
    <xf numFmtId="0" fontId="3" fillId="2" borderId="5" xfId="1" applyFill="1" applyBorder="1"/>
    <xf numFmtId="0" fontId="22" fillId="2" borderId="0" xfId="1" applyFont="1" applyFill="1" applyAlignment="1">
      <alignment wrapText="1"/>
    </xf>
    <xf numFmtId="0" fontId="22" fillId="2" borderId="0" xfId="1" applyFont="1" applyFill="1" applyAlignment="1">
      <alignment vertical="center"/>
    </xf>
    <xf numFmtId="0" fontId="22" fillId="0" borderId="2" xfId="1" applyNumberFormat="1" applyFont="1" applyBorder="1" applyAlignment="1">
      <alignment vertical="center"/>
    </xf>
    <xf numFmtId="0" fontId="22" fillId="0" borderId="2" xfId="1" applyNumberFormat="1" applyFont="1" applyBorder="1" applyAlignment="1">
      <alignment horizontal="center" vertical="center"/>
    </xf>
    <xf numFmtId="0" fontId="22" fillId="0" borderId="2" xfId="1" applyFont="1" applyBorder="1" applyAlignment="1">
      <alignment horizontal="center" vertical="center" wrapText="1"/>
    </xf>
    <xf numFmtId="0" fontId="22" fillId="0" borderId="2" xfId="1" applyFont="1" applyBorder="1" applyAlignment="1">
      <alignment horizontal="center" vertical="center"/>
    </xf>
    <xf numFmtId="0" fontId="22" fillId="0" borderId="2" xfId="1" applyFont="1" applyBorder="1" applyAlignment="1">
      <alignment vertical="center"/>
    </xf>
    <xf numFmtId="0" fontId="22" fillId="2" borderId="0" xfId="1" applyFont="1" applyFill="1"/>
    <xf numFmtId="0" fontId="22" fillId="0" borderId="2" xfId="1" applyNumberFormat="1" applyFont="1" applyBorder="1"/>
    <xf numFmtId="0" fontId="22" fillId="0" borderId="0" xfId="1" applyFont="1"/>
    <xf numFmtId="0" fontId="22" fillId="0" borderId="0" xfId="1" applyNumberFormat="1" applyFont="1"/>
    <xf numFmtId="0" fontId="22" fillId="2" borderId="2" xfId="1" applyFont="1" applyFill="1" applyBorder="1" applyAlignment="1">
      <alignment horizontal="center" vertical="center"/>
    </xf>
    <xf numFmtId="0" fontId="22" fillId="0" borderId="2" xfId="1" applyNumberFormat="1" applyFont="1" applyBorder="1" applyAlignment="1">
      <alignment horizontal="center"/>
    </xf>
    <xf numFmtId="0" fontId="22" fillId="0" borderId="0" xfId="1" applyNumberFormat="1" applyFont="1" applyAlignment="1">
      <alignment horizontal="center"/>
    </xf>
    <xf numFmtId="0" fontId="23" fillId="16" borderId="6" xfId="1" applyFont="1" applyFill="1" applyBorder="1" applyAlignment="1">
      <alignment horizontal="center"/>
    </xf>
    <xf numFmtId="0" fontId="24" fillId="21" borderId="3" xfId="1" applyFont="1" applyFill="1" applyBorder="1"/>
    <xf numFmtId="0" fontId="24" fillId="21" borderId="3" xfId="1" applyFont="1" applyFill="1" applyBorder="1" applyAlignment="1">
      <alignment horizontal="center"/>
    </xf>
    <xf numFmtId="0" fontId="3" fillId="2" borderId="3" xfId="1" applyFill="1" applyBorder="1"/>
    <xf numFmtId="0" fontId="3" fillId="2" borderId="3" xfId="1" applyFill="1" applyBorder="1" applyAlignment="1">
      <alignment horizontal="center"/>
    </xf>
    <xf numFmtId="0" fontId="3" fillId="2" borderId="9" xfId="1" applyFill="1" applyBorder="1"/>
    <xf numFmtId="0" fontId="3" fillId="2" borderId="11" xfId="1" applyFill="1" applyBorder="1" applyAlignment="1">
      <alignment horizontal="center"/>
    </xf>
    <xf numFmtId="0" fontId="3" fillId="2" borderId="5" xfId="1" applyFill="1" applyBorder="1" applyAlignment="1">
      <alignment horizontal="center"/>
    </xf>
    <xf numFmtId="0" fontId="3" fillId="2" borderId="11" xfId="1" applyFill="1" applyBorder="1"/>
    <xf numFmtId="0" fontId="3" fillId="2" borderId="12" xfId="1" applyFill="1" applyBorder="1"/>
    <xf numFmtId="0" fontId="3" fillId="2" borderId="0" xfId="1" applyFill="1" applyBorder="1"/>
    <xf numFmtId="0" fontId="3" fillId="23" borderId="0" xfId="1" applyFill="1" applyBorder="1"/>
    <xf numFmtId="0" fontId="3" fillId="23" borderId="11" xfId="1" applyFill="1" applyBorder="1"/>
    <xf numFmtId="0" fontId="3" fillId="2" borderId="4" xfId="1" applyFill="1" applyBorder="1"/>
    <xf numFmtId="0" fontId="3" fillId="2" borderId="5" xfId="1" applyFill="1" applyBorder="1" applyAlignment="1">
      <alignment horizontal="center" wrapText="1"/>
    </xf>
    <xf numFmtId="0" fontId="3" fillId="2" borderId="13" xfId="1" applyFill="1" applyBorder="1" applyAlignment="1">
      <alignment horizontal="center"/>
    </xf>
    <xf numFmtId="0" fontId="3" fillId="2" borderId="14" xfId="1" applyFill="1" applyBorder="1"/>
    <xf numFmtId="0" fontId="3" fillId="2" borderId="14" xfId="1" applyFill="1" applyBorder="1" applyAlignment="1">
      <alignment horizontal="center"/>
    </xf>
    <xf numFmtId="0" fontId="3" fillId="2" borderId="13" xfId="1" applyFill="1" applyBorder="1"/>
    <xf numFmtId="0" fontId="3" fillId="2" borderId="15" xfId="1" applyFill="1" applyBorder="1"/>
    <xf numFmtId="0" fontId="3" fillId="2" borderId="16" xfId="1" applyFill="1" applyBorder="1" applyAlignment="1">
      <alignment horizontal="center"/>
    </xf>
    <xf numFmtId="0" fontId="3" fillId="23" borderId="16" xfId="1" applyFill="1" applyBorder="1"/>
    <xf numFmtId="0" fontId="3" fillId="23" borderId="13" xfId="1" applyFill="1" applyBorder="1"/>
    <xf numFmtId="0" fontId="3" fillId="2" borderId="14" xfId="1" applyFill="1" applyBorder="1" applyAlignment="1">
      <alignment horizontal="center" wrapText="1"/>
    </xf>
    <xf numFmtId="0" fontId="3" fillId="2" borderId="16" xfId="1" applyFill="1" applyBorder="1"/>
    <xf numFmtId="0" fontId="3" fillId="24" borderId="11" xfId="1" applyFill="1" applyBorder="1" applyAlignment="1">
      <alignment horizontal="center"/>
    </xf>
    <xf numFmtId="0" fontId="3" fillId="2" borderId="5" xfId="1" applyFont="1" applyFill="1" applyBorder="1" applyAlignment="1">
      <alignment horizontal="center"/>
    </xf>
    <xf numFmtId="0" fontId="3" fillId="2" borderId="5" xfId="1" applyFont="1" applyFill="1" applyBorder="1" applyAlignment="1">
      <alignment horizontal="left" vertical="center" wrapText="1"/>
    </xf>
    <xf numFmtId="0" fontId="3" fillId="2" borderId="11" xfId="1" applyFont="1" applyFill="1" applyBorder="1" applyAlignment="1">
      <alignment horizontal="left" vertical="center" wrapText="1"/>
    </xf>
    <xf numFmtId="0" fontId="3" fillId="2" borderId="12" xfId="1" applyFont="1" applyFill="1" applyBorder="1" applyAlignment="1">
      <alignment horizontal="left" vertical="center" wrapText="1"/>
    </xf>
    <xf numFmtId="0" fontId="3" fillId="2" borderId="0" xfId="1" applyFont="1" applyFill="1" applyBorder="1" applyAlignment="1">
      <alignment horizontal="left" vertical="center" wrapText="1"/>
    </xf>
    <xf numFmtId="0" fontId="3" fillId="24" borderId="13" xfId="1" applyFill="1" applyBorder="1" applyAlignment="1">
      <alignment horizontal="center"/>
    </xf>
    <xf numFmtId="0" fontId="3" fillId="2" borderId="14" xfId="1" applyFont="1" applyFill="1" applyBorder="1" applyAlignment="1">
      <alignment horizontal="center"/>
    </xf>
    <xf numFmtId="0" fontId="3" fillId="2" borderId="14" xfId="1" applyFont="1" applyFill="1" applyBorder="1" applyAlignment="1">
      <alignment horizontal="left" vertical="center" wrapText="1"/>
    </xf>
    <xf numFmtId="0" fontId="3" fillId="2" borderId="14" xfId="1" applyFont="1" applyFill="1" applyBorder="1" applyAlignment="1">
      <alignment horizontal="center" vertical="center" wrapText="1"/>
    </xf>
    <xf numFmtId="0" fontId="3" fillId="2" borderId="13" xfId="1" applyFont="1" applyFill="1" applyBorder="1" applyAlignment="1">
      <alignment horizontal="center" vertical="center" wrapText="1"/>
    </xf>
    <xf numFmtId="0" fontId="3" fillId="2" borderId="13" xfId="1" applyFont="1" applyFill="1" applyBorder="1" applyAlignment="1">
      <alignment horizontal="left" vertical="center" wrapText="1"/>
    </xf>
    <xf numFmtId="0" fontId="3" fillId="2" borderId="15" xfId="1" applyFont="1" applyFill="1" applyBorder="1" applyAlignment="1">
      <alignment horizontal="left" vertical="center" wrapText="1"/>
    </xf>
    <xf numFmtId="0" fontId="3" fillId="2" borderId="16" xfId="1" applyFont="1" applyFill="1" applyBorder="1" applyAlignment="1">
      <alignment horizontal="center" vertical="center" wrapText="1"/>
    </xf>
    <xf numFmtId="0" fontId="22" fillId="2" borderId="16" xfId="1" applyFont="1" applyFill="1" applyBorder="1" applyAlignment="1">
      <alignment horizontal="left" vertical="center" wrapText="1"/>
    </xf>
    <xf numFmtId="0" fontId="3" fillId="2" borderId="5" xfId="1" applyFont="1" applyFill="1" applyBorder="1" applyAlignment="1">
      <alignment horizontal="left"/>
    </xf>
    <xf numFmtId="0" fontId="3" fillId="2" borderId="14" xfId="1" applyFont="1" applyFill="1" applyBorder="1" applyAlignment="1">
      <alignment horizontal="left"/>
    </xf>
    <xf numFmtId="0" fontId="3" fillId="2" borderId="5" xfId="1" applyFont="1" applyFill="1" applyBorder="1" applyAlignment="1">
      <alignment vertical="center" wrapText="1"/>
    </xf>
    <xf numFmtId="0" fontId="3" fillId="2" borderId="11" xfId="1" applyFont="1" applyFill="1" applyBorder="1" applyAlignment="1">
      <alignment vertical="center" wrapText="1"/>
    </xf>
    <xf numFmtId="0" fontId="3" fillId="2" borderId="12" xfId="1" applyFont="1" applyFill="1" applyBorder="1" applyAlignment="1">
      <alignment vertical="center" wrapText="1"/>
    </xf>
    <xf numFmtId="0" fontId="3" fillId="2" borderId="0" xfId="1" applyFont="1" applyFill="1" applyBorder="1" applyAlignment="1">
      <alignment vertical="center" wrapText="1"/>
    </xf>
    <xf numFmtId="0" fontId="3" fillId="2" borderId="14" xfId="1" applyFont="1" applyFill="1" applyBorder="1" applyAlignment="1">
      <alignment horizontal="left" vertical="top" wrapText="1"/>
    </xf>
    <xf numFmtId="0" fontId="3" fillId="2" borderId="14"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3"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16" xfId="1" applyFont="1" applyFill="1" applyBorder="1" applyAlignment="1">
      <alignment horizontal="center" vertical="top" wrapText="1"/>
    </xf>
    <xf numFmtId="0" fontId="3" fillId="2" borderId="14" xfId="1" applyFont="1" applyFill="1" applyBorder="1" applyAlignment="1">
      <alignment vertical="center" wrapText="1"/>
    </xf>
    <xf numFmtId="0" fontId="3" fillId="2" borderId="13" xfId="1" applyFont="1" applyFill="1" applyBorder="1" applyAlignment="1">
      <alignment vertical="center" wrapText="1"/>
    </xf>
    <xf numFmtId="0" fontId="3" fillId="2" borderId="15" xfId="1" applyFont="1" applyFill="1" applyBorder="1" applyAlignment="1">
      <alignment vertical="center" wrapText="1"/>
    </xf>
    <xf numFmtId="0" fontId="3" fillId="25" borderId="11" xfId="1" applyFill="1" applyBorder="1" applyAlignment="1">
      <alignment horizontal="center"/>
    </xf>
    <xf numFmtId="0" fontId="3" fillId="25" borderId="5" xfId="1" applyFill="1" applyBorder="1"/>
    <xf numFmtId="0" fontId="3" fillId="25" borderId="5" xfId="1" applyFont="1" applyFill="1" applyBorder="1" applyAlignment="1">
      <alignment horizontal="center"/>
    </xf>
    <xf numFmtId="0" fontId="3" fillId="25" borderId="5" xfId="1" applyFont="1" applyFill="1" applyBorder="1" applyAlignment="1">
      <alignment vertical="center" wrapText="1"/>
    </xf>
    <xf numFmtId="0" fontId="3" fillId="25" borderId="5" xfId="1" applyFont="1" applyFill="1" applyBorder="1" applyAlignment="1">
      <alignment horizontal="center" vertical="center" wrapText="1"/>
    </xf>
    <xf numFmtId="0" fontId="3" fillId="25" borderId="11" xfId="1" applyFont="1" applyFill="1" applyBorder="1" applyAlignment="1">
      <alignment horizontal="center" vertical="center" wrapText="1"/>
    </xf>
    <xf numFmtId="0" fontId="3" fillId="25" borderId="11" xfId="1" applyFont="1" applyFill="1" applyBorder="1" applyAlignment="1">
      <alignment vertical="center" wrapText="1"/>
    </xf>
    <xf numFmtId="0" fontId="3" fillId="25" borderId="12" xfId="1" applyFont="1" applyFill="1" applyBorder="1" applyAlignment="1">
      <alignment vertical="center" wrapText="1"/>
    </xf>
    <xf numFmtId="0" fontId="3" fillId="25" borderId="0" xfId="1" applyFont="1" applyFill="1" applyBorder="1" applyAlignment="1">
      <alignment horizontal="center" vertical="center" wrapText="1"/>
    </xf>
    <xf numFmtId="0" fontId="3" fillId="25" borderId="5" xfId="1" applyFill="1" applyBorder="1" applyAlignment="1">
      <alignment horizontal="center"/>
    </xf>
    <xf numFmtId="0" fontId="3" fillId="25" borderId="0" xfId="1" applyFill="1"/>
    <xf numFmtId="0" fontId="3" fillId="2" borderId="18" xfId="1" applyFill="1" applyBorder="1" applyAlignment="1">
      <alignment horizontal="center"/>
    </xf>
    <xf numFmtId="0" fontId="3" fillId="2" borderId="17" xfId="1" applyFill="1" applyBorder="1"/>
    <xf numFmtId="0" fontId="3" fillId="2" borderId="17" xfId="1" applyFont="1" applyFill="1" applyBorder="1" applyAlignment="1">
      <alignment horizontal="center"/>
    </xf>
    <xf numFmtId="0" fontId="3" fillId="2" borderId="17" xfId="1" applyFont="1" applyFill="1" applyBorder="1"/>
    <xf numFmtId="0" fontId="3" fillId="2" borderId="17" xfId="1" applyFont="1" applyFill="1" applyBorder="1" applyAlignment="1">
      <alignment vertical="center" wrapText="1"/>
    </xf>
    <xf numFmtId="0" fontId="3" fillId="2" borderId="18" xfId="1" applyFont="1" applyFill="1" applyBorder="1" applyAlignment="1">
      <alignment vertical="center" wrapText="1"/>
    </xf>
    <xf numFmtId="0" fontId="22" fillId="2" borderId="18" xfId="1" applyFont="1" applyFill="1" applyBorder="1" applyAlignment="1">
      <alignment vertical="center" wrapText="1"/>
    </xf>
    <xf numFmtId="0" fontId="22" fillId="2" borderId="19" xfId="1" applyFont="1" applyFill="1" applyBorder="1" applyAlignment="1">
      <alignment vertical="center" wrapText="1"/>
    </xf>
    <xf numFmtId="0" fontId="22" fillId="2" borderId="20" xfId="1" applyFont="1" applyFill="1" applyBorder="1" applyAlignment="1">
      <alignment vertical="center" wrapText="1"/>
    </xf>
    <xf numFmtId="0" fontId="3" fillId="2" borderId="20" xfId="1" applyFill="1" applyBorder="1"/>
    <xf numFmtId="0" fontId="3" fillId="2" borderId="5" xfId="1" applyFont="1" applyFill="1" applyBorder="1"/>
    <xf numFmtId="0" fontId="22" fillId="2" borderId="11" xfId="1" applyFont="1" applyFill="1" applyBorder="1" applyAlignment="1">
      <alignment vertical="center" wrapText="1"/>
    </xf>
    <xf numFmtId="0" fontId="22" fillId="2" borderId="12" xfId="1" applyFont="1" applyFill="1" applyBorder="1" applyAlignment="1">
      <alignment vertical="center" wrapText="1"/>
    </xf>
    <xf numFmtId="0" fontId="22" fillId="2" borderId="0" xfId="1" applyFont="1" applyFill="1" applyBorder="1" applyAlignment="1">
      <alignment vertical="center" wrapText="1"/>
    </xf>
    <xf numFmtId="0" fontId="22" fillId="2" borderId="13" xfId="1" applyFont="1" applyFill="1" applyBorder="1" applyAlignment="1">
      <alignment vertical="center" wrapText="1"/>
    </xf>
    <xf numFmtId="0" fontId="22" fillId="2" borderId="15" xfId="1" applyFont="1" applyFill="1" applyBorder="1" applyAlignment="1">
      <alignment vertical="center" wrapText="1"/>
    </xf>
    <xf numFmtId="0" fontId="22" fillId="2" borderId="16" xfId="1" applyFont="1" applyFill="1" applyBorder="1" applyAlignment="1">
      <alignment vertical="center" wrapText="1"/>
    </xf>
    <xf numFmtId="0" fontId="3" fillId="22" borderId="18" xfId="1" applyFill="1" applyBorder="1" applyAlignment="1">
      <alignment horizontal="center"/>
    </xf>
    <xf numFmtId="0" fontId="3" fillId="22" borderId="11" xfId="1" applyFill="1" applyBorder="1" applyAlignment="1">
      <alignment horizontal="center"/>
    </xf>
    <xf numFmtId="0" fontId="3" fillId="2" borderId="11" xfId="1" applyFont="1" applyFill="1" applyBorder="1"/>
    <xf numFmtId="0" fontId="3" fillId="22" borderId="13" xfId="1" applyFill="1" applyBorder="1" applyAlignment="1">
      <alignment horizontal="center"/>
    </xf>
    <xf numFmtId="0" fontId="3" fillId="2" borderId="14" xfId="1" applyFont="1" applyFill="1" applyBorder="1"/>
    <xf numFmtId="0" fontId="3" fillId="2" borderId="13" xfId="1" applyFont="1" applyFill="1" applyBorder="1" applyAlignment="1">
      <alignment horizontal="center"/>
    </xf>
    <xf numFmtId="0" fontId="22" fillId="2" borderId="16" xfId="1" applyFont="1" applyFill="1" applyBorder="1" applyAlignment="1">
      <alignment horizontal="center"/>
    </xf>
    <xf numFmtId="0" fontId="3" fillId="2" borderId="18" xfId="1" applyFill="1" applyBorder="1"/>
    <xf numFmtId="0" fontId="3" fillId="2" borderId="15" xfId="1" applyFill="1" applyBorder="1" applyAlignment="1">
      <alignment horizontal="center"/>
    </xf>
    <xf numFmtId="0" fontId="3" fillId="2" borderId="21" xfId="1" applyFont="1" applyFill="1" applyBorder="1" applyAlignment="1">
      <alignment horizontal="center"/>
    </xf>
    <xf numFmtId="0" fontId="3" fillId="2" borderId="15" xfId="1" applyFill="1" applyBorder="1" applyAlignment="1">
      <alignment horizontal="center" vertical="center"/>
    </xf>
    <xf numFmtId="0" fontId="3" fillId="2" borderId="3" xfId="1" applyFont="1" applyFill="1" applyBorder="1" applyAlignment="1">
      <alignment horizontal="center" vertical="center" wrapText="1"/>
    </xf>
    <xf numFmtId="0" fontId="3" fillId="2" borderId="13" xfId="1" applyFill="1" applyBorder="1" applyAlignment="1">
      <alignment horizontal="center" vertical="center"/>
    </xf>
    <xf numFmtId="0" fontId="3" fillId="2" borderId="16" xfId="1" applyFill="1" applyBorder="1" applyAlignment="1">
      <alignment horizontal="center" vertical="center"/>
    </xf>
    <xf numFmtId="0" fontId="3" fillId="25" borderId="5" xfId="1" applyFont="1" applyFill="1" applyBorder="1"/>
    <xf numFmtId="0" fontId="3" fillId="25" borderId="11" xfId="1" applyFont="1" applyFill="1" applyBorder="1"/>
    <xf numFmtId="0" fontId="3" fillId="25" borderId="11" xfId="1" applyFill="1" applyBorder="1"/>
    <xf numFmtId="0" fontId="3" fillId="25" borderId="12" xfId="1" applyFill="1" applyBorder="1"/>
    <xf numFmtId="0" fontId="3" fillId="25" borderId="0" xfId="1" applyFill="1" applyBorder="1"/>
    <xf numFmtId="0" fontId="3" fillId="24" borderId="18" xfId="1" applyFill="1" applyBorder="1" applyAlignment="1">
      <alignment horizontal="center"/>
    </xf>
    <xf numFmtId="0" fontId="3" fillId="2" borderId="18" xfId="1" applyFont="1" applyFill="1" applyBorder="1"/>
    <xf numFmtId="0" fontId="3" fillId="2" borderId="19" xfId="1" applyFill="1" applyBorder="1"/>
    <xf numFmtId="0" fontId="3" fillId="2" borderId="13" xfId="1" applyFont="1" applyFill="1" applyBorder="1"/>
    <xf numFmtId="0" fontId="3" fillId="26" borderId="11" xfId="1" applyFill="1" applyBorder="1" applyAlignment="1">
      <alignment horizontal="center"/>
    </xf>
    <xf numFmtId="0" fontId="3" fillId="26" borderId="5" xfId="1" applyFill="1" applyBorder="1"/>
    <xf numFmtId="0" fontId="3" fillId="26" borderId="5" xfId="1" applyFont="1" applyFill="1" applyBorder="1" applyAlignment="1">
      <alignment horizontal="center"/>
    </xf>
    <xf numFmtId="0" fontId="3" fillId="26" borderId="11" xfId="1" applyFill="1" applyBorder="1"/>
    <xf numFmtId="0" fontId="3" fillId="26" borderId="12" xfId="1" applyFill="1" applyBorder="1"/>
    <xf numFmtId="0" fontId="3" fillId="26" borderId="0" xfId="1" applyFill="1" applyBorder="1"/>
    <xf numFmtId="0" fontId="3" fillId="26" borderId="0" xfId="1" applyFill="1"/>
    <xf numFmtId="0" fontId="3" fillId="26" borderId="13" xfId="1" applyFill="1" applyBorder="1" applyAlignment="1">
      <alignment horizontal="center"/>
    </xf>
    <xf numFmtId="0" fontId="3" fillId="26" borderId="14" xfId="1" applyFill="1" applyBorder="1"/>
    <xf numFmtId="0" fontId="3" fillId="26" borderId="14" xfId="1" applyFont="1" applyFill="1" applyBorder="1" applyAlignment="1">
      <alignment horizontal="center"/>
    </xf>
    <xf numFmtId="0" fontId="3" fillId="26" borderId="13" xfId="1" applyFill="1" applyBorder="1"/>
    <xf numFmtId="0" fontId="3" fillId="26" borderId="15" xfId="1" applyFill="1" applyBorder="1"/>
    <xf numFmtId="0" fontId="3" fillId="26" borderId="16" xfId="1" applyFill="1" applyBorder="1"/>
    <xf numFmtId="0" fontId="2" fillId="2" borderId="0" xfId="0" applyFont="1" applyFill="1"/>
    <xf numFmtId="0" fontId="46" fillId="2" borderId="0" xfId="0" applyFont="1" applyFill="1"/>
    <xf numFmtId="0" fontId="47" fillId="2" borderId="0" xfId="0" applyFont="1" applyFill="1"/>
    <xf numFmtId="0" fontId="22" fillId="2" borderId="0" xfId="0" applyFont="1" applyFill="1"/>
    <xf numFmtId="0" fontId="22" fillId="2" borderId="2" xfId="0" applyFont="1" applyFill="1" applyBorder="1" applyAlignment="1">
      <alignment horizontal="center"/>
    </xf>
    <xf numFmtId="0" fontId="22" fillId="2" borderId="2" xfId="0" applyFont="1" applyFill="1" applyBorder="1"/>
    <xf numFmtId="0" fontId="22" fillId="2" borderId="2" xfId="10997" applyFont="1" applyFill="1" applyBorder="1" applyAlignment="1">
      <alignment horizontal="center" vertical="center"/>
    </xf>
    <xf numFmtId="0" fontId="22" fillId="2" borderId="3" xfId="10997" applyFont="1" applyFill="1" applyBorder="1" applyAlignment="1">
      <alignment horizontal="center" vertical="center"/>
    </xf>
    <xf numFmtId="0" fontId="22" fillId="2" borderId="4" xfId="10997" applyFont="1" applyFill="1" applyBorder="1" applyAlignment="1">
      <alignment horizontal="center" vertical="center"/>
    </xf>
    <xf numFmtId="0" fontId="22" fillId="2" borderId="0" xfId="0" applyFont="1" applyFill="1" applyBorder="1"/>
    <xf numFmtId="0" fontId="22" fillId="2" borderId="3" xfId="1" applyFont="1" applyFill="1" applyBorder="1" applyAlignment="1">
      <alignment horizontal="center" vertical="center"/>
    </xf>
    <xf numFmtId="0" fontId="22" fillId="30" borderId="0" xfId="1" applyNumberFormat="1" applyFont="1" applyFill="1"/>
    <xf numFmtId="0" fontId="22" fillId="30" borderId="2" xfId="1" applyNumberFormat="1" applyFont="1" applyFill="1" applyBorder="1" applyAlignment="1">
      <alignment horizontal="center" vertical="center"/>
    </xf>
    <xf numFmtId="0" fontId="22" fillId="30" borderId="2" xfId="0" applyFont="1" applyFill="1" applyBorder="1" applyAlignment="1">
      <alignment horizontal="center"/>
    </xf>
    <xf numFmtId="0" fontId="22" fillId="30" borderId="2" xfId="1" applyFont="1" applyFill="1" applyBorder="1" applyAlignment="1">
      <alignment horizontal="center" vertical="center"/>
    </xf>
    <xf numFmtId="0" fontId="22" fillId="31" borderId="2" xfId="1" applyNumberFormat="1" applyFont="1" applyFill="1" applyBorder="1" applyAlignment="1">
      <alignment horizontal="center" vertical="center" wrapText="1"/>
    </xf>
    <xf numFmtId="0" fontId="22" fillId="32" borderId="2" xfId="1" applyNumberFormat="1" applyFont="1" applyFill="1" applyBorder="1" applyAlignment="1">
      <alignment horizontal="center" vertical="center" wrapText="1"/>
    </xf>
    <xf numFmtId="0" fontId="22" fillId="17" borderId="0" xfId="1" applyFont="1" applyFill="1" applyAlignment="1">
      <alignment wrapText="1"/>
    </xf>
    <xf numFmtId="0" fontId="22" fillId="17" borderId="2" xfId="1" applyNumberFormat="1" applyFont="1" applyFill="1" applyBorder="1" applyAlignment="1">
      <alignment horizontal="center" vertical="center" wrapText="1"/>
    </xf>
    <xf numFmtId="0" fontId="22" fillId="17" borderId="2" xfId="1" applyNumberFormat="1" applyFont="1" applyFill="1" applyBorder="1" applyAlignment="1">
      <alignment vertical="center" wrapText="1"/>
    </xf>
    <xf numFmtId="0" fontId="22" fillId="17" borderId="2" xfId="1" applyFont="1" applyFill="1" applyBorder="1" applyAlignment="1">
      <alignment horizontal="center" vertical="center" wrapText="1"/>
    </xf>
    <xf numFmtId="0" fontId="22" fillId="17" borderId="2" xfId="1" applyFont="1" applyFill="1" applyBorder="1" applyAlignment="1">
      <alignment vertical="center" wrapText="1"/>
    </xf>
    <xf numFmtId="0" fontId="22" fillId="17" borderId="0" xfId="1" applyFont="1" applyFill="1" applyAlignment="1">
      <alignment horizontal="center" vertical="center" wrapText="1"/>
    </xf>
    <xf numFmtId="0" fontId="22" fillId="2" borderId="2" xfId="1" applyNumberFormat="1" applyFont="1" applyFill="1" applyBorder="1" applyAlignment="1">
      <alignment horizontal="center" vertical="center" wrapText="1"/>
    </xf>
    <xf numFmtId="0" fontId="22" fillId="2" borderId="2" xfId="1" applyNumberFormat="1" applyFont="1" applyFill="1" applyBorder="1" applyAlignment="1">
      <alignment horizontal="center" vertical="center"/>
    </xf>
    <xf numFmtId="0" fontId="22" fillId="2" borderId="0" xfId="1" applyNumberFormat="1" applyFont="1" applyFill="1"/>
    <xf numFmtId="0" fontId="22" fillId="0" borderId="3" xfId="1" applyNumberFormat="1" applyFont="1" applyBorder="1"/>
    <xf numFmtId="0" fontId="22" fillId="0" borderId="3" xfId="1" applyNumberFormat="1" applyFont="1" applyBorder="1" applyAlignment="1">
      <alignment vertical="center"/>
    </xf>
    <xf numFmtId="0" fontId="22" fillId="0" borderId="3" xfId="1" applyNumberFormat="1" applyFont="1" applyBorder="1" applyAlignment="1">
      <alignment horizontal="center"/>
    </xf>
    <xf numFmtId="0" fontId="22" fillId="0" borderId="3" xfId="1" applyNumberFormat="1" applyFont="1" applyBorder="1" applyAlignment="1">
      <alignment horizontal="center" vertical="center"/>
    </xf>
    <xf numFmtId="0" fontId="22" fillId="0" borderId="3" xfId="1" applyFont="1" applyBorder="1" applyAlignment="1">
      <alignment horizontal="center" vertical="center" wrapText="1"/>
    </xf>
    <xf numFmtId="0" fontId="22" fillId="0" borderId="3" xfId="1" applyFont="1" applyBorder="1" applyAlignment="1">
      <alignment horizontal="center" vertical="center"/>
    </xf>
    <xf numFmtId="0" fontId="22" fillId="0" borderId="3" xfId="1" applyFont="1" applyBorder="1" applyAlignment="1">
      <alignment vertical="center"/>
    </xf>
    <xf numFmtId="0" fontId="22" fillId="2" borderId="24" xfId="1" applyFont="1" applyFill="1" applyBorder="1"/>
    <xf numFmtId="0" fontId="22" fillId="0" borderId="22" xfId="1" applyNumberFormat="1" applyFont="1" applyBorder="1"/>
    <xf numFmtId="0" fontId="22" fillId="0" borderId="22" xfId="1" applyNumberFormat="1" applyFont="1" applyBorder="1" applyAlignment="1">
      <alignment vertical="center"/>
    </xf>
    <xf numFmtId="0" fontId="22" fillId="0" borderId="22" xfId="1" applyNumberFormat="1" applyFont="1" applyBorder="1" applyAlignment="1">
      <alignment horizontal="center"/>
    </xf>
    <xf numFmtId="0" fontId="22" fillId="0" borderId="22" xfId="1" applyNumberFormat="1" applyFont="1" applyBorder="1" applyAlignment="1">
      <alignment horizontal="center" vertical="center"/>
    </xf>
    <xf numFmtId="0" fontId="22" fillId="30" borderId="22" xfId="1" applyNumberFormat="1" applyFont="1" applyFill="1" applyBorder="1" applyAlignment="1">
      <alignment horizontal="center" vertical="center"/>
    </xf>
    <xf numFmtId="0" fontId="22" fillId="2" borderId="22" xfId="1" applyNumberFormat="1" applyFont="1" applyFill="1" applyBorder="1" applyAlignment="1">
      <alignment horizontal="center" vertical="center"/>
    </xf>
    <xf numFmtId="0" fontId="22" fillId="0" borderId="22" xfId="1" applyFont="1" applyBorder="1" applyAlignment="1">
      <alignment horizontal="center" vertical="center" wrapText="1"/>
    </xf>
    <xf numFmtId="0" fontId="22" fillId="0" borderId="22" xfId="1" applyFont="1" applyBorder="1" applyAlignment="1">
      <alignment horizontal="center" vertical="center"/>
    </xf>
    <xf numFmtId="0" fontId="22" fillId="0" borderId="22" xfId="1" applyFont="1" applyBorder="1" applyAlignment="1">
      <alignment vertical="center"/>
    </xf>
    <xf numFmtId="0" fontId="22" fillId="0" borderId="24" xfId="1" applyFont="1" applyBorder="1"/>
    <xf numFmtId="10" fontId="22" fillId="2" borderId="0" xfId="0" applyNumberFormat="1" applyFont="1" applyFill="1" applyBorder="1" applyAlignment="1">
      <alignment horizontal="center"/>
    </xf>
    <xf numFmtId="10" fontId="22" fillId="2" borderId="0" xfId="0" applyNumberFormat="1" applyFont="1" applyFill="1" applyBorder="1" applyAlignment="1">
      <alignment horizontal="center" vertical="center"/>
    </xf>
    <xf numFmtId="10" fontId="22" fillId="2" borderId="0" xfId="0" applyNumberFormat="1" applyFont="1" applyFill="1"/>
    <xf numFmtId="10" fontId="22" fillId="2" borderId="2" xfId="0" applyNumberFormat="1" applyFont="1" applyFill="1" applyBorder="1" applyAlignment="1">
      <alignment horizontal="center"/>
    </xf>
    <xf numFmtId="10" fontId="22" fillId="2" borderId="23" xfId="0" applyNumberFormat="1" applyFont="1" applyFill="1" applyBorder="1" applyAlignment="1">
      <alignment horizontal="center" vertical="center" wrapText="1"/>
    </xf>
    <xf numFmtId="0" fontId="22" fillId="2" borderId="9" xfId="0" applyFont="1" applyFill="1" applyBorder="1" applyAlignment="1">
      <alignment vertical="center"/>
    </xf>
    <xf numFmtId="0" fontId="22" fillId="2" borderId="0" xfId="0" applyFont="1" applyFill="1" applyBorder="1" applyAlignment="1">
      <alignment vertical="center"/>
    </xf>
    <xf numFmtId="0" fontId="22" fillId="2" borderId="26" xfId="0" applyFont="1" applyFill="1" applyBorder="1" applyAlignment="1">
      <alignment horizontal="center"/>
    </xf>
    <xf numFmtId="0" fontId="22" fillId="16" borderId="26" xfId="0" applyFont="1" applyFill="1" applyBorder="1" applyAlignment="1">
      <alignment horizontal="center"/>
    </xf>
    <xf numFmtId="0" fontId="22" fillId="16" borderId="2" xfId="1" applyFont="1" applyFill="1" applyBorder="1" applyAlignment="1">
      <alignment horizontal="center" vertical="center"/>
    </xf>
    <xf numFmtId="0" fontId="22" fillId="16" borderId="2" xfId="0" applyFont="1" applyFill="1" applyBorder="1"/>
    <xf numFmtId="0" fontId="22" fillId="16" borderId="2" xfId="0" applyFont="1" applyFill="1" applyBorder="1" applyAlignment="1">
      <alignment horizontal="center"/>
    </xf>
    <xf numFmtId="10" fontId="22" fillId="16" borderId="2" xfId="0" applyNumberFormat="1" applyFont="1" applyFill="1" applyBorder="1" applyAlignment="1">
      <alignment horizontal="center"/>
    </xf>
    <xf numFmtId="0" fontId="22" fillId="30" borderId="2" xfId="1" applyNumberFormat="1" applyFont="1" applyFill="1" applyBorder="1"/>
    <xf numFmtId="0" fontId="22" fillId="2" borderId="2" xfId="1" applyNumberFormat="1" applyFont="1" applyFill="1" applyBorder="1"/>
    <xf numFmtId="0" fontId="22" fillId="18" borderId="2" xfId="0" applyFont="1" applyFill="1" applyBorder="1" applyAlignment="1">
      <alignment horizontal="center"/>
    </xf>
    <xf numFmtId="0" fontId="22" fillId="19" borderId="2" xfId="0" applyFont="1" applyFill="1" applyBorder="1" applyAlignment="1">
      <alignment horizontal="center"/>
    </xf>
    <xf numFmtId="0" fontId="50" fillId="2" borderId="0" xfId="0" applyFont="1" applyFill="1"/>
    <xf numFmtId="0" fontId="3" fillId="2" borderId="0" xfId="0" applyFont="1" applyFill="1"/>
    <xf numFmtId="0" fontId="50" fillId="2" borderId="0" xfId="0" applyFont="1" applyFill="1" applyAlignment="1">
      <alignment horizontal="center"/>
    </xf>
    <xf numFmtId="0" fontId="48" fillId="2" borderId="0" xfId="0" applyFont="1" applyFill="1"/>
    <xf numFmtId="0" fontId="0" fillId="2" borderId="2" xfId="0" applyFill="1" applyBorder="1" applyAlignment="1">
      <alignment horizontal="center"/>
    </xf>
    <xf numFmtId="0" fontId="0" fillId="2" borderId="7" xfId="0" applyFill="1" applyBorder="1"/>
    <xf numFmtId="0" fontId="0" fillId="2" borderId="8" xfId="0" applyFill="1" applyBorder="1"/>
    <xf numFmtId="0" fontId="0" fillId="2" borderId="26" xfId="0" applyFill="1" applyBorder="1"/>
    <xf numFmtId="0" fontId="0" fillId="2" borderId="7" xfId="0" quotePrefix="1" applyFill="1" applyBorder="1"/>
    <xf numFmtId="0" fontId="22" fillId="18" borderId="26" xfId="0" applyFont="1" applyFill="1" applyBorder="1" applyAlignment="1">
      <alignment horizontal="center"/>
    </xf>
    <xf numFmtId="0" fontId="22" fillId="18" borderId="2" xfId="1" applyFont="1" applyFill="1" applyBorder="1" applyAlignment="1">
      <alignment horizontal="center" vertical="center"/>
    </xf>
    <xf numFmtId="0" fontId="22" fillId="18" borderId="2" xfId="0" applyFont="1" applyFill="1" applyBorder="1"/>
    <xf numFmtId="10" fontId="22" fillId="18" borderId="2" xfId="0" applyNumberFormat="1" applyFont="1" applyFill="1" applyBorder="1" applyAlignment="1">
      <alignment horizontal="center"/>
    </xf>
    <xf numFmtId="0" fontId="22" fillId="2" borderId="3" xfId="1" applyNumberFormat="1" applyFont="1" applyFill="1" applyBorder="1" applyAlignment="1">
      <alignment horizontal="center" vertical="center"/>
    </xf>
    <xf numFmtId="0" fontId="22" fillId="2" borderId="2" xfId="1" applyNumberFormat="1" applyFont="1" applyFill="1" applyBorder="1" applyAlignment="1">
      <alignment horizontal="center"/>
    </xf>
    <xf numFmtId="0" fontId="22" fillId="2" borderId="0" xfId="1" applyNumberFormat="1" applyFont="1" applyFill="1" applyAlignment="1">
      <alignment horizontal="center"/>
    </xf>
    <xf numFmtId="0" fontId="22" fillId="30" borderId="3" xfId="1" applyNumberFormat="1" applyFont="1" applyFill="1" applyBorder="1" applyAlignment="1">
      <alignment horizontal="center" vertical="center"/>
    </xf>
    <xf numFmtId="0" fontId="22" fillId="0" borderId="7" xfId="1" applyNumberFormat="1" applyFont="1" applyBorder="1" applyAlignment="1">
      <alignment horizontal="center"/>
    </xf>
    <xf numFmtId="0" fontId="22" fillId="0" borderId="2" xfId="1" applyFont="1" applyBorder="1"/>
    <xf numFmtId="0" fontId="22" fillId="30" borderId="2" xfId="1" applyNumberFormat="1" applyFont="1" applyFill="1" applyBorder="1" applyAlignment="1">
      <alignment horizontal="center"/>
    </xf>
    <xf numFmtId="0" fontId="22" fillId="30" borderId="27" xfId="1" applyNumberFormat="1" applyFont="1" applyFill="1" applyBorder="1" applyAlignment="1">
      <alignment horizontal="center" vertical="center"/>
    </xf>
    <xf numFmtId="0" fontId="22" fillId="2" borderId="3" xfId="1" applyNumberFormat="1" applyFont="1" applyFill="1" applyBorder="1" applyAlignment="1">
      <alignment horizontal="center"/>
    </xf>
    <xf numFmtId="0" fontId="22" fillId="0" borderId="3" xfId="1" applyFont="1" applyBorder="1"/>
    <xf numFmtId="0" fontId="22" fillId="2" borderId="22" xfId="1" applyNumberFormat="1" applyFont="1" applyFill="1" applyBorder="1" applyAlignment="1">
      <alignment horizontal="center"/>
    </xf>
    <xf numFmtId="0" fontId="22" fillId="0" borderId="22" xfId="1" applyFont="1" applyBorder="1"/>
    <xf numFmtId="0" fontId="22" fillId="0" borderId="10" xfId="1" applyNumberFormat="1" applyFont="1" applyBorder="1" applyAlignment="1">
      <alignment horizontal="center"/>
    </xf>
    <xf numFmtId="0" fontId="22" fillId="30" borderId="3" xfId="1" applyNumberFormat="1" applyFont="1" applyFill="1" applyBorder="1" applyAlignment="1">
      <alignment horizontal="center"/>
    </xf>
    <xf numFmtId="0" fontId="22" fillId="30" borderId="22" xfId="1" applyNumberFormat="1" applyFont="1" applyFill="1" applyBorder="1" applyAlignment="1">
      <alignment horizontal="center"/>
    </xf>
    <xf numFmtId="0" fontId="22" fillId="20" borderId="2" xfId="1" applyNumberFormat="1" applyFont="1" applyFill="1" applyBorder="1" applyAlignment="1">
      <alignment horizontal="center" vertical="center" wrapText="1"/>
    </xf>
    <xf numFmtId="0" fontId="22" fillId="18" borderId="28" xfId="0" applyFont="1" applyFill="1" applyBorder="1" applyAlignment="1">
      <alignment horizontal="center"/>
    </xf>
    <xf numFmtId="0" fontId="22" fillId="2" borderId="28" xfId="0" applyFont="1" applyFill="1" applyBorder="1" applyAlignment="1">
      <alignment horizontal="center"/>
    </xf>
    <xf numFmtId="0" fontId="22" fillId="19" borderId="28" xfId="0" applyFont="1" applyFill="1" applyBorder="1" applyAlignment="1">
      <alignment horizontal="center"/>
    </xf>
    <xf numFmtId="0" fontId="22" fillId="2" borderId="28" xfId="0" applyFont="1" applyFill="1" applyBorder="1"/>
    <xf numFmtId="0" fontId="22" fillId="16" borderId="28" xfId="0" applyFont="1" applyFill="1" applyBorder="1"/>
    <xf numFmtId="0" fontId="22" fillId="31" borderId="28" xfId="0" applyFont="1" applyFill="1" applyBorder="1"/>
    <xf numFmtId="0" fontId="22" fillId="28" borderId="28" xfId="0" applyFont="1" applyFill="1" applyBorder="1"/>
    <xf numFmtId="0" fontId="22" fillId="30" borderId="28" xfId="0" applyFont="1" applyFill="1" applyBorder="1"/>
    <xf numFmtId="0" fontId="22" fillId="18" borderId="28" xfId="0" applyFont="1" applyFill="1" applyBorder="1"/>
    <xf numFmtId="0" fontId="22" fillId="18" borderId="7" xfId="0" applyFont="1" applyFill="1" applyBorder="1" applyAlignment="1">
      <alignment horizontal="left" vertical="center"/>
    </xf>
    <xf numFmtId="0" fontId="22" fillId="2" borderId="7" xfId="0" applyFont="1" applyFill="1" applyBorder="1" applyAlignment="1">
      <alignment horizontal="left"/>
    </xf>
    <xf numFmtId="0" fontId="22" fillId="19" borderId="7" xfId="0" applyFont="1" applyFill="1" applyBorder="1" applyAlignment="1">
      <alignment horizontal="left"/>
    </xf>
    <xf numFmtId="0" fontId="22" fillId="2" borderId="7" xfId="0" applyFont="1" applyFill="1" applyBorder="1"/>
    <xf numFmtId="0" fontId="22" fillId="2" borderId="7" xfId="1" applyFont="1" applyFill="1" applyBorder="1"/>
    <xf numFmtId="0" fontId="22" fillId="16" borderId="7" xfId="0" applyFont="1" applyFill="1" applyBorder="1"/>
    <xf numFmtId="0" fontId="22" fillId="31" borderId="7" xfId="0" applyFont="1" applyFill="1" applyBorder="1"/>
    <xf numFmtId="0" fontId="22" fillId="28" borderId="7" xfId="0" applyFont="1" applyFill="1" applyBorder="1"/>
    <xf numFmtId="0" fontId="22" fillId="30" borderId="7" xfId="0" applyFont="1" applyFill="1" applyBorder="1"/>
    <xf numFmtId="0" fontId="22" fillId="18" borderId="7" xfId="0" applyFont="1" applyFill="1" applyBorder="1"/>
    <xf numFmtId="0" fontId="22" fillId="18" borderId="29" xfId="0" applyFont="1" applyFill="1" applyBorder="1" applyAlignment="1">
      <alignment horizontal="center"/>
    </xf>
    <xf numFmtId="0" fontId="22" fillId="2" borderId="29" xfId="0" applyFont="1" applyFill="1" applyBorder="1" applyAlignment="1">
      <alignment horizontal="center"/>
    </xf>
    <xf numFmtId="0" fontId="22" fillId="19" borderId="29" xfId="0" applyFont="1" applyFill="1" applyBorder="1" applyAlignment="1">
      <alignment horizontal="center"/>
    </xf>
    <xf numFmtId="0" fontId="22" fillId="2" borderId="29" xfId="0" applyFont="1" applyFill="1" applyBorder="1"/>
    <xf numFmtId="0" fontId="22" fillId="16" borderId="29" xfId="0" applyFont="1" applyFill="1" applyBorder="1"/>
    <xf numFmtId="0" fontId="22" fillId="31" borderId="29" xfId="0" applyFont="1" applyFill="1" applyBorder="1"/>
    <xf numFmtId="0" fontId="22" fillId="28" borderId="29" xfId="0" applyFont="1" applyFill="1" applyBorder="1"/>
    <xf numFmtId="0" fontId="22" fillId="30" borderId="29" xfId="0" applyFont="1" applyFill="1" applyBorder="1"/>
    <xf numFmtId="0" fontId="22" fillId="18" borderId="29" xfId="0" applyFont="1" applyFill="1" applyBorder="1"/>
    <xf numFmtId="0" fontId="22" fillId="2" borderId="30" xfId="0" applyFont="1" applyFill="1" applyBorder="1"/>
    <xf numFmtId="0" fontId="2" fillId="2" borderId="0" xfId="0" applyFont="1" applyFill="1" applyAlignment="1">
      <alignment horizontal="center"/>
    </xf>
    <xf numFmtId="0" fontId="0" fillId="2" borderId="8" xfId="0" applyFill="1" applyBorder="1" applyAlignment="1">
      <alignment horizontal="center"/>
    </xf>
    <xf numFmtId="0" fontId="0" fillId="2" borderId="26" xfId="0" applyFill="1" applyBorder="1" applyAlignment="1">
      <alignment horizontal="center"/>
    </xf>
    <xf numFmtId="0" fontId="0" fillId="2" borderId="3" xfId="0" applyFill="1" applyBorder="1" applyAlignment="1">
      <alignment horizontal="center"/>
    </xf>
    <xf numFmtId="0" fontId="0" fillId="22" borderId="2" xfId="0" applyFill="1" applyBorder="1" applyAlignment="1">
      <alignment horizontal="center" vertical="center" wrapText="1"/>
    </xf>
    <xf numFmtId="0" fontId="0" fillId="29" borderId="2" xfId="0" applyFill="1" applyBorder="1" applyAlignment="1">
      <alignment horizontal="center" vertical="center" wrapText="1"/>
    </xf>
    <xf numFmtId="0" fontId="0" fillId="29" borderId="2" xfId="0" quotePrefix="1" applyFill="1" applyBorder="1" applyAlignment="1">
      <alignment horizontal="center" vertical="center" wrapText="1"/>
    </xf>
    <xf numFmtId="0" fontId="0" fillId="33" borderId="2" xfId="0" applyFill="1" applyBorder="1"/>
    <xf numFmtId="0" fontId="0" fillId="29" borderId="26" xfId="0" applyFill="1" applyBorder="1" applyAlignment="1">
      <alignment horizontal="center" vertical="center" wrapText="1"/>
    </xf>
    <xf numFmtId="0" fontId="0" fillId="33" borderId="26" xfId="0" applyFill="1" applyBorder="1"/>
    <xf numFmtId="0" fontId="0" fillId="29" borderId="28" xfId="0" applyFill="1" applyBorder="1" applyAlignment="1">
      <alignment horizontal="center" vertical="center" wrapText="1"/>
    </xf>
    <xf numFmtId="0" fontId="0" fillId="2" borderId="28" xfId="0" applyNumberFormat="1" applyFill="1" applyBorder="1" applyAlignment="1">
      <alignment horizontal="center"/>
    </xf>
    <xf numFmtId="0" fontId="0" fillId="33" borderId="2" xfId="0" applyFill="1" applyBorder="1" applyAlignment="1">
      <alignment horizontal="center"/>
    </xf>
    <xf numFmtId="0" fontId="0" fillId="2" borderId="25" xfId="0" applyFill="1" applyBorder="1"/>
    <xf numFmtId="0" fontId="0" fillId="2" borderId="31" xfId="0" applyFill="1" applyBorder="1"/>
    <xf numFmtId="0" fontId="0" fillId="2" borderId="0" xfId="0" applyFill="1" applyBorder="1"/>
    <xf numFmtId="0" fontId="0" fillId="2" borderId="11" xfId="0" applyFill="1" applyBorder="1"/>
    <xf numFmtId="0" fontId="0" fillId="2" borderId="9" xfId="0" quotePrefix="1" applyFill="1" applyBorder="1"/>
    <xf numFmtId="0" fontId="0" fillId="2" borderId="9" xfId="0" applyFill="1" applyBorder="1"/>
    <xf numFmtId="0" fontId="0" fillId="2" borderId="6" xfId="0" applyFill="1" applyBorder="1"/>
    <xf numFmtId="0" fontId="0" fillId="2" borderId="8" xfId="0" quotePrefix="1" applyFill="1" applyBorder="1"/>
    <xf numFmtId="0" fontId="0" fillId="2" borderId="4" xfId="0" applyFill="1" applyBorder="1" applyAlignment="1">
      <alignment horizontal="center"/>
    </xf>
    <xf numFmtId="0" fontId="0" fillId="2" borderId="5" xfId="0" applyFill="1" applyBorder="1"/>
    <xf numFmtId="0" fontId="0" fillId="2" borderId="3" xfId="0" applyFill="1" applyBorder="1"/>
    <xf numFmtId="0" fontId="50" fillId="22" borderId="0" xfId="0" applyFont="1" applyFill="1" applyAlignment="1">
      <alignment horizontal="center"/>
    </xf>
    <xf numFmtId="0" fontId="48" fillId="22" borderId="0" xfId="0" applyFont="1" applyFill="1"/>
    <xf numFmtId="0" fontId="3" fillId="22" borderId="0" xfId="0" applyFont="1" applyFill="1"/>
    <xf numFmtId="0" fontId="0" fillId="22" borderId="0" xfId="0" applyFill="1"/>
    <xf numFmtId="0" fontId="22" fillId="0" borderId="0" xfId="1" applyFont="1" applyAlignment="1">
      <alignment horizontal="center"/>
    </xf>
    <xf numFmtId="0" fontId="22" fillId="0" borderId="24" xfId="1" applyFont="1" applyBorder="1" applyAlignment="1">
      <alignment horizontal="center" vertical="center"/>
    </xf>
    <xf numFmtId="0" fontId="22" fillId="0" borderId="24" xfId="1" applyFont="1" applyBorder="1" applyAlignment="1">
      <alignment horizontal="center"/>
    </xf>
    <xf numFmtId="10" fontId="22" fillId="30" borderId="2" xfId="0" applyNumberFormat="1" applyFont="1" applyFill="1" applyBorder="1" applyAlignment="1">
      <alignment horizontal="center"/>
    </xf>
    <xf numFmtId="0" fontId="22" fillId="24" borderId="26" xfId="0" applyFont="1" applyFill="1" applyBorder="1" applyAlignment="1">
      <alignment horizontal="center"/>
    </xf>
    <xf numFmtId="0" fontId="22" fillId="24" borderId="2" xfId="1" applyFont="1" applyFill="1" applyBorder="1" applyAlignment="1">
      <alignment horizontal="center" vertical="center"/>
    </xf>
    <xf numFmtId="0" fontId="22" fillId="24" borderId="2" xfId="0" applyFont="1" applyFill="1" applyBorder="1"/>
    <xf numFmtId="0" fontId="22" fillId="24" borderId="2" xfId="0" applyFont="1" applyFill="1" applyBorder="1" applyAlignment="1">
      <alignment horizontal="center"/>
    </xf>
    <xf numFmtId="10" fontId="22" fillId="24" borderId="2" xfId="0" applyNumberFormat="1" applyFont="1" applyFill="1" applyBorder="1" applyAlignment="1">
      <alignment horizontal="center"/>
    </xf>
    <xf numFmtId="0" fontId="22" fillId="2" borderId="30" xfId="0" applyFont="1" applyFill="1" applyBorder="1" applyAlignment="1">
      <alignment horizontal="center"/>
    </xf>
    <xf numFmtId="0" fontId="22" fillId="31" borderId="30" xfId="0" applyFont="1" applyFill="1" applyBorder="1" applyAlignment="1">
      <alignment horizontal="center"/>
    </xf>
    <xf numFmtId="0" fontId="22" fillId="18" borderId="30" xfId="0" applyFont="1" applyFill="1" applyBorder="1" applyAlignment="1">
      <alignment horizontal="center"/>
    </xf>
    <xf numFmtId="0" fontId="22" fillId="28" borderId="30" xfId="0" applyFont="1" applyFill="1" applyBorder="1" applyAlignment="1">
      <alignment horizontal="center"/>
    </xf>
    <xf numFmtId="0" fontId="22" fillId="19" borderId="30" xfId="0" applyFont="1" applyFill="1" applyBorder="1" applyAlignment="1">
      <alignment horizontal="center"/>
    </xf>
    <xf numFmtId="0" fontId="22" fillId="16" borderId="30" xfId="0" applyFont="1" applyFill="1" applyBorder="1" applyAlignment="1">
      <alignment horizontal="center"/>
    </xf>
    <xf numFmtId="0" fontId="22" fillId="30" borderId="30" xfId="0" applyFont="1" applyFill="1" applyBorder="1" applyAlignment="1">
      <alignment horizontal="center"/>
    </xf>
    <xf numFmtId="10" fontId="22" fillId="2" borderId="0" xfId="0" applyNumberFormat="1" applyFont="1" applyFill="1" applyBorder="1" applyAlignment="1">
      <alignment horizontal="center" vertical="center" wrapText="1"/>
    </xf>
    <xf numFmtId="0" fontId="0" fillId="2" borderId="0" xfId="0" applyFill="1" applyAlignment="1">
      <alignment horizontal="center"/>
    </xf>
    <xf numFmtId="0" fontId="22" fillId="22" borderId="2" xfId="1" applyNumberFormat="1" applyFont="1" applyFill="1" applyBorder="1" applyAlignment="1">
      <alignment horizontal="center" vertical="center"/>
    </xf>
    <xf numFmtId="0" fontId="22" fillId="22" borderId="22" xfId="1" applyNumberFormat="1" applyFont="1" applyFill="1" applyBorder="1" applyAlignment="1">
      <alignment horizontal="center" vertical="center"/>
    </xf>
    <xf numFmtId="0" fontId="22" fillId="22" borderId="3" xfId="1" applyNumberFormat="1" applyFont="1" applyFill="1" applyBorder="1" applyAlignment="1">
      <alignment horizontal="center" vertical="center"/>
    </xf>
    <xf numFmtId="0" fontId="22" fillId="2" borderId="0" xfId="1" applyNumberFormat="1" applyFont="1" applyFill="1" applyBorder="1" applyAlignment="1">
      <alignment horizontal="center" vertical="center" wrapText="1"/>
    </xf>
    <xf numFmtId="0" fontId="22" fillId="2" borderId="0" xfId="1" applyNumberFormat="1" applyFont="1" applyFill="1" applyBorder="1" applyAlignment="1">
      <alignment horizontal="center" vertical="center"/>
    </xf>
    <xf numFmtId="0" fontId="22" fillId="2" borderId="0" xfId="1" applyNumberFormat="1" applyFont="1" applyFill="1" applyBorder="1" applyAlignment="1">
      <alignment horizontal="center"/>
    </xf>
    <xf numFmtId="0" fontId="22" fillId="2" borderId="11" xfId="1" applyNumberFormat="1" applyFont="1" applyFill="1" applyBorder="1" applyAlignment="1">
      <alignment horizontal="center"/>
    </xf>
    <xf numFmtId="0" fontId="22" fillId="0" borderId="11" xfId="1" applyNumberFormat="1" applyFont="1" applyBorder="1" applyAlignment="1">
      <alignment horizontal="center"/>
    </xf>
    <xf numFmtId="0" fontId="22" fillId="0" borderId="23" xfId="1" applyNumberFormat="1" applyFont="1" applyBorder="1" applyAlignment="1">
      <alignment vertical="center"/>
    </xf>
    <xf numFmtId="0" fontId="53" fillId="0" borderId="2" xfId="10940" applyFont="1" applyBorder="1" applyAlignment="1">
      <alignment horizontal="center" vertical="center"/>
    </xf>
    <xf numFmtId="0" fontId="53" fillId="0" borderId="2" xfId="10940" applyFont="1" applyBorder="1" applyAlignment="1">
      <alignment horizontal="center"/>
    </xf>
    <xf numFmtId="3" fontId="53" fillId="0" borderId="2" xfId="10940" applyNumberFormat="1" applyFont="1" applyBorder="1" applyAlignment="1">
      <alignment horizontal="center" vertical="center"/>
    </xf>
    <xf numFmtId="0" fontId="53" fillId="23" borderId="2" xfId="10940" applyFont="1" applyFill="1" applyBorder="1" applyAlignment="1">
      <alignment horizontal="center" vertical="center"/>
    </xf>
    <xf numFmtId="0" fontId="53" fillId="0" borderId="4" xfId="10940" applyFont="1" applyBorder="1" applyAlignment="1">
      <alignment horizontal="center" vertical="center"/>
    </xf>
    <xf numFmtId="3" fontId="53" fillId="0" borderId="4" xfId="10940" applyNumberFormat="1" applyFont="1" applyBorder="1" applyAlignment="1">
      <alignment horizontal="center" vertical="center"/>
    </xf>
    <xf numFmtId="0" fontId="54" fillId="2" borderId="2" xfId="10940" applyFont="1" applyFill="1" applyBorder="1" applyAlignment="1">
      <alignment horizontal="center"/>
    </xf>
    <xf numFmtId="0" fontId="1" fillId="2" borderId="0" xfId="10940" applyFill="1"/>
    <xf numFmtId="0" fontId="1" fillId="2" borderId="3" xfId="10940" applyFill="1" applyBorder="1"/>
    <xf numFmtId="0" fontId="54" fillId="2" borderId="2" xfId="0" applyFont="1" applyFill="1" applyBorder="1" applyAlignment="1">
      <alignment horizontal="center"/>
    </xf>
    <xf numFmtId="0" fontId="22" fillId="2" borderId="9" xfId="1" applyNumberFormat="1" applyFont="1" applyFill="1" applyBorder="1" applyAlignment="1">
      <alignment horizontal="center"/>
    </xf>
    <xf numFmtId="0" fontId="22" fillId="0" borderId="9" xfId="1" applyFont="1" applyBorder="1" applyAlignment="1">
      <alignment horizontal="center" vertical="center"/>
    </xf>
    <xf numFmtId="0" fontId="22" fillId="0" borderId="9" xfId="1" applyFont="1" applyBorder="1" applyAlignment="1">
      <alignment horizontal="center"/>
    </xf>
    <xf numFmtId="0" fontId="22" fillId="0" borderId="9" xfId="1" applyFont="1" applyBorder="1"/>
    <xf numFmtId="0" fontId="22" fillId="2" borderId="11" xfId="1" applyFont="1" applyFill="1" applyBorder="1"/>
    <xf numFmtId="0" fontId="22" fillId="36" borderId="3" xfId="1" applyNumberFormat="1" applyFont="1" applyFill="1" applyBorder="1" applyAlignment="1">
      <alignment horizontal="center"/>
    </xf>
    <xf numFmtId="0" fontId="22" fillId="36" borderId="2" xfId="1" applyNumberFormat="1" applyFont="1" applyFill="1" applyBorder="1" applyAlignment="1">
      <alignment horizontal="center"/>
    </xf>
    <xf numFmtId="0" fontId="22" fillId="36" borderId="22" xfId="1" applyNumberFormat="1" applyFont="1" applyFill="1" applyBorder="1" applyAlignment="1">
      <alignment horizontal="center"/>
    </xf>
    <xf numFmtId="0" fontId="51" fillId="18" borderId="2" xfId="1" applyNumberFormat="1" applyFont="1" applyFill="1" applyBorder="1" applyAlignment="1">
      <alignment horizontal="center" vertical="center" wrapText="1"/>
    </xf>
    <xf numFmtId="0" fontId="22" fillId="32" borderId="2" xfId="1" applyNumberFormat="1" applyFont="1" applyFill="1" applyBorder="1" applyAlignment="1">
      <alignment horizontal="center" vertical="center"/>
    </xf>
    <xf numFmtId="0" fontId="22" fillId="32" borderId="3" xfId="1" applyNumberFormat="1" applyFont="1" applyFill="1" applyBorder="1" applyAlignment="1">
      <alignment horizontal="center"/>
    </xf>
    <xf numFmtId="0" fontId="22" fillId="32" borderId="2" xfId="1" applyNumberFormat="1" applyFont="1" applyFill="1" applyBorder="1" applyAlignment="1">
      <alignment horizontal="center"/>
    </xf>
    <xf numFmtId="0" fontId="22" fillId="32" borderId="22" xfId="1" applyNumberFormat="1" applyFont="1" applyFill="1" applyBorder="1" applyAlignment="1">
      <alignment horizontal="center"/>
    </xf>
    <xf numFmtId="0" fontId="50" fillId="37" borderId="0" xfId="0" applyFont="1" applyFill="1" applyAlignment="1">
      <alignment horizontal="center"/>
    </xf>
    <xf numFmtId="0" fontId="48" fillId="37" borderId="0" xfId="0" applyFont="1" applyFill="1"/>
    <xf numFmtId="0" fontId="3" fillId="37" borderId="0" xfId="0" applyFont="1" applyFill="1"/>
    <xf numFmtId="0" fontId="0" fillId="37" borderId="0" xfId="0" applyFill="1"/>
    <xf numFmtId="0" fontId="50" fillId="37" borderId="0" xfId="0" applyFont="1" applyFill="1"/>
    <xf numFmtId="0" fontId="2" fillId="37" borderId="0" xfId="0" applyFont="1" applyFill="1"/>
    <xf numFmtId="0" fontId="53" fillId="37" borderId="2" xfId="10940" applyFont="1" applyFill="1" applyBorder="1" applyAlignment="1">
      <alignment horizontal="center" vertical="center"/>
    </xf>
    <xf numFmtId="3" fontId="53" fillId="37" borderId="2" xfId="10940" applyNumberFormat="1" applyFont="1" applyFill="1" applyBorder="1" applyAlignment="1">
      <alignment horizontal="center" vertical="center"/>
    </xf>
    <xf numFmtId="0" fontId="54" fillId="37" borderId="2" xfId="0" applyFont="1" applyFill="1" applyBorder="1" applyAlignment="1">
      <alignment horizontal="center"/>
    </xf>
    <xf numFmtId="0" fontId="22" fillId="37" borderId="2" xfId="1" applyNumberFormat="1" applyFont="1" applyFill="1" applyBorder="1" applyAlignment="1">
      <alignment horizontal="center" vertical="center" wrapText="1"/>
    </xf>
    <xf numFmtId="0" fontId="54" fillId="22" borderId="2" xfId="10940" applyFont="1" applyFill="1" applyBorder="1" applyAlignment="1">
      <alignment horizontal="center"/>
    </xf>
    <xf numFmtId="3" fontId="53" fillId="22" borderId="2" xfId="10940" applyNumberFormat="1" applyFont="1" applyFill="1" applyBorder="1" applyAlignment="1">
      <alignment horizontal="center" vertical="center"/>
    </xf>
    <xf numFmtId="0" fontId="1" fillId="22" borderId="0" xfId="10940" applyFill="1"/>
    <xf numFmtId="0" fontId="54" fillId="22" borderId="2" xfId="0" applyFont="1" applyFill="1" applyBorder="1" applyAlignment="1">
      <alignment horizontal="center"/>
    </xf>
    <xf numFmtId="0" fontId="22" fillId="2" borderId="3" xfId="0" applyFont="1" applyFill="1" applyBorder="1" applyAlignment="1">
      <alignment horizontal="center"/>
    </xf>
    <xf numFmtId="10" fontId="22" fillId="2" borderId="3" xfId="0" applyNumberFormat="1" applyFont="1" applyFill="1" applyBorder="1" applyAlignment="1">
      <alignment horizontal="center"/>
    </xf>
    <xf numFmtId="0" fontId="22" fillId="18" borderId="34" xfId="0" applyFont="1" applyFill="1" applyBorder="1" applyAlignment="1">
      <alignment horizontal="center"/>
    </xf>
    <xf numFmtId="0" fontId="22" fillId="18" borderId="34" xfId="1" applyFont="1" applyFill="1" applyBorder="1" applyAlignment="1">
      <alignment horizontal="center" vertical="center"/>
    </xf>
    <xf numFmtId="0" fontId="22" fillId="18" borderId="34" xfId="0" applyFont="1" applyFill="1" applyBorder="1"/>
    <xf numFmtId="10" fontId="22" fillId="2" borderId="34" xfId="0" applyNumberFormat="1" applyFont="1" applyFill="1" applyBorder="1" applyAlignment="1">
      <alignment horizontal="center"/>
    </xf>
    <xf numFmtId="10" fontId="22" fillId="18" borderId="34" xfId="0" applyNumberFormat="1" applyFont="1" applyFill="1" applyBorder="1" applyAlignment="1">
      <alignment horizontal="center"/>
    </xf>
    <xf numFmtId="0" fontId="22" fillId="16" borderId="6" xfId="0" applyFont="1" applyFill="1" applyBorder="1" applyAlignment="1">
      <alignment horizontal="center"/>
    </xf>
    <xf numFmtId="0" fontId="22" fillId="16" borderId="3" xfId="1" applyFont="1" applyFill="1" applyBorder="1" applyAlignment="1">
      <alignment horizontal="center" vertical="center"/>
    </xf>
    <xf numFmtId="0" fontId="22" fillId="16" borderId="3" xfId="0" applyFont="1" applyFill="1" applyBorder="1"/>
    <xf numFmtId="0" fontId="22" fillId="16" borderId="3" xfId="0" applyFont="1" applyFill="1" applyBorder="1" applyAlignment="1">
      <alignment horizontal="center"/>
    </xf>
    <xf numFmtId="10" fontId="22" fillId="16" borderId="3" xfId="0" applyNumberFormat="1" applyFont="1" applyFill="1" applyBorder="1" applyAlignment="1">
      <alignment horizontal="center"/>
    </xf>
    <xf numFmtId="0" fontId="22" fillId="18" borderId="35" xfId="0" applyFont="1" applyFill="1" applyBorder="1" applyAlignment="1">
      <alignment horizontal="center"/>
    </xf>
    <xf numFmtId="0" fontId="53" fillId="2" borderId="2" xfId="10940" applyFont="1" applyFill="1" applyBorder="1" applyAlignment="1">
      <alignment horizontal="center"/>
    </xf>
    <xf numFmtId="3" fontId="53" fillId="2" borderId="2" xfId="10940" applyNumberFormat="1" applyFont="1" applyFill="1" applyBorder="1" applyAlignment="1">
      <alignment horizontal="center" vertical="center"/>
    </xf>
    <xf numFmtId="0" fontId="0" fillId="2" borderId="0" xfId="0" applyFill="1" applyBorder="1" applyAlignment="1">
      <alignment horizontal="center"/>
    </xf>
    <xf numFmtId="0" fontId="22" fillId="2" borderId="0" xfId="0" applyFont="1" applyFill="1" applyBorder="1" applyAlignment="1">
      <alignment horizontal="center" vertical="center"/>
    </xf>
    <xf numFmtId="0" fontId="3" fillId="2" borderId="6" xfId="1" applyFill="1" applyBorder="1" applyAlignment="1">
      <alignment horizontal="center"/>
    </xf>
    <xf numFmtId="0" fontId="22" fillId="18" borderId="2" xfId="10997" applyFont="1" applyFill="1" applyBorder="1" applyAlignment="1">
      <alignment horizontal="center" vertical="center"/>
    </xf>
    <xf numFmtId="0" fontId="22" fillId="2" borderId="36" xfId="0" applyFont="1" applyFill="1" applyBorder="1" applyAlignment="1">
      <alignment horizontal="center"/>
    </xf>
    <xf numFmtId="0" fontId="22" fillId="2" borderId="36" xfId="1" applyFont="1" applyFill="1" applyBorder="1" applyAlignment="1">
      <alignment horizontal="center" vertical="center"/>
    </xf>
    <xf numFmtId="10" fontId="22" fillId="2" borderId="36" xfId="0" applyNumberFormat="1" applyFont="1" applyFill="1" applyBorder="1" applyAlignment="1">
      <alignment horizontal="center"/>
    </xf>
    <xf numFmtId="0" fontId="22" fillId="0" borderId="0" xfId="10998" applyFont="1" applyAlignment="1">
      <alignment horizontal="center" vertical="center"/>
    </xf>
    <xf numFmtId="164" fontId="56" fillId="38" borderId="37" xfId="10922" applyFont="1" applyFill="1" applyBorder="1" applyAlignment="1">
      <alignment horizontal="center"/>
    </xf>
    <xf numFmtId="0" fontId="22" fillId="2" borderId="34" xfId="0" applyFont="1" applyFill="1" applyBorder="1" applyAlignment="1">
      <alignment horizontal="center"/>
    </xf>
    <xf numFmtId="0" fontId="22" fillId="2" borderId="34" xfId="1" applyFont="1" applyFill="1" applyBorder="1" applyAlignment="1">
      <alignment horizontal="center" vertical="center"/>
    </xf>
    <xf numFmtId="0" fontId="22" fillId="0" borderId="2" xfId="10998" applyFont="1" applyBorder="1" applyAlignment="1">
      <alignment horizontal="center" vertical="center"/>
    </xf>
    <xf numFmtId="164" fontId="56" fillId="38" borderId="2" xfId="10922" applyFont="1" applyFill="1" applyBorder="1" applyAlignment="1">
      <alignment horizontal="center"/>
    </xf>
    <xf numFmtId="0" fontId="22" fillId="2" borderId="2" xfId="0" applyFont="1" applyFill="1" applyBorder="1" applyAlignment="1">
      <alignment horizontal="center" vertical="center"/>
    </xf>
    <xf numFmtId="0" fontId="22" fillId="0" borderId="2" xfId="0" applyFont="1" applyBorder="1" applyAlignment="1">
      <alignment horizontal="center" vertical="center"/>
    </xf>
    <xf numFmtId="0" fontId="22" fillId="2" borderId="36" xfId="10997" applyFont="1" applyFill="1" applyBorder="1" applyAlignment="1">
      <alignment horizontal="center"/>
    </xf>
    <xf numFmtId="0" fontId="22" fillId="2" borderId="2" xfId="10997" applyFont="1" applyFill="1" applyBorder="1" applyAlignment="1">
      <alignment horizontal="center"/>
    </xf>
    <xf numFmtId="164" fontId="56" fillId="38" borderId="34" xfId="10922" applyFont="1" applyFill="1" applyBorder="1" applyAlignment="1">
      <alignment horizontal="center"/>
    </xf>
    <xf numFmtId="164" fontId="56" fillId="39" borderId="37" xfId="10922" applyFont="1" applyFill="1" applyBorder="1" applyAlignment="1">
      <alignment horizontal="center"/>
    </xf>
    <xf numFmtId="164" fontId="51" fillId="39" borderId="37" xfId="10922" applyFont="1" applyFill="1" applyBorder="1" applyAlignment="1">
      <alignment horizontal="center"/>
    </xf>
    <xf numFmtId="164" fontId="56" fillId="39" borderId="38" xfId="10922" applyFont="1" applyFill="1" applyBorder="1" applyAlignment="1">
      <alignment horizontal="center"/>
    </xf>
    <xf numFmtId="164" fontId="56" fillId="39" borderId="2" xfId="10922" applyFont="1" applyFill="1" applyBorder="1" applyAlignment="1">
      <alignment horizontal="center"/>
    </xf>
    <xf numFmtId="0" fontId="57" fillId="0" borderId="2" xfId="10997" applyFont="1" applyBorder="1" applyAlignment="1">
      <alignment horizontal="center"/>
    </xf>
    <xf numFmtId="0" fontId="57" fillId="0" borderId="0" xfId="10997" applyFont="1" applyAlignment="1">
      <alignment horizontal="center"/>
    </xf>
    <xf numFmtId="0" fontId="22" fillId="24" borderId="36" xfId="0" applyFont="1" applyFill="1" applyBorder="1" applyAlignment="1">
      <alignment horizontal="center"/>
    </xf>
    <xf numFmtId="0" fontId="22" fillId="24" borderId="36" xfId="1" applyFont="1" applyFill="1" applyBorder="1" applyAlignment="1">
      <alignment horizontal="center" vertical="center"/>
    </xf>
    <xf numFmtId="0" fontId="22" fillId="24" borderId="39" xfId="0" applyFont="1" applyFill="1" applyBorder="1" applyAlignment="1">
      <alignment horizontal="center"/>
    </xf>
    <xf numFmtId="10" fontId="22" fillId="24" borderId="36" xfId="0" applyNumberFormat="1" applyFont="1" applyFill="1" applyBorder="1" applyAlignment="1">
      <alignment horizontal="center"/>
    </xf>
    <xf numFmtId="0" fontId="22" fillId="24" borderId="7" xfId="0" applyFont="1" applyFill="1" applyBorder="1" applyAlignment="1">
      <alignment horizontal="center"/>
    </xf>
    <xf numFmtId="0" fontId="22" fillId="24" borderId="2" xfId="10997" applyFont="1" applyFill="1" applyBorder="1" applyAlignment="1">
      <alignment horizontal="center" vertical="center"/>
    </xf>
    <xf numFmtId="0" fontId="22" fillId="24" borderId="34" xfId="0" applyFont="1" applyFill="1" applyBorder="1" applyAlignment="1">
      <alignment horizontal="center"/>
    </xf>
    <xf numFmtId="0" fontId="22" fillId="24" borderId="34" xfId="1" applyFont="1" applyFill="1" applyBorder="1" applyAlignment="1">
      <alignment horizontal="center" vertical="center"/>
    </xf>
    <xf numFmtId="10" fontId="22" fillId="24" borderId="34" xfId="0" applyNumberFormat="1" applyFont="1" applyFill="1" applyBorder="1" applyAlignment="1">
      <alignment horizontal="center"/>
    </xf>
    <xf numFmtId="0" fontId="22" fillId="30" borderId="36" xfId="0" applyFont="1" applyFill="1" applyBorder="1" applyAlignment="1">
      <alignment horizontal="center"/>
    </xf>
    <xf numFmtId="0" fontId="22" fillId="30" borderId="36" xfId="1" applyFont="1" applyFill="1" applyBorder="1" applyAlignment="1">
      <alignment horizontal="center" vertical="center"/>
    </xf>
    <xf numFmtId="0" fontId="22" fillId="30" borderId="39" xfId="0" applyFont="1" applyFill="1" applyBorder="1" applyAlignment="1">
      <alignment horizontal="center"/>
    </xf>
    <xf numFmtId="10" fontId="22" fillId="30" borderId="36" xfId="0" applyNumberFormat="1" applyFont="1" applyFill="1" applyBorder="1" applyAlignment="1">
      <alignment horizontal="center"/>
    </xf>
    <xf numFmtId="0" fontId="22" fillId="30" borderId="7" xfId="0" applyFont="1" applyFill="1" applyBorder="1" applyAlignment="1">
      <alignment horizontal="center"/>
    </xf>
    <xf numFmtId="0" fontId="22" fillId="30" borderId="2" xfId="10997" applyFont="1" applyFill="1" applyBorder="1" applyAlignment="1">
      <alignment horizontal="center" vertical="center"/>
    </xf>
    <xf numFmtId="0" fontId="22" fillId="30" borderId="34" xfId="0" applyFont="1" applyFill="1" applyBorder="1" applyAlignment="1">
      <alignment horizontal="center"/>
    </xf>
    <xf numFmtId="0" fontId="22" fillId="30" borderId="34" xfId="1" applyFont="1" applyFill="1" applyBorder="1" applyAlignment="1">
      <alignment horizontal="center" vertical="center"/>
    </xf>
    <xf numFmtId="10" fontId="22" fillId="30" borderId="34" xfId="0" applyNumberFormat="1" applyFont="1" applyFill="1" applyBorder="1" applyAlignment="1">
      <alignment horizontal="center"/>
    </xf>
    <xf numFmtId="0" fontId="59" fillId="24" borderId="2" xfId="0" applyFont="1" applyFill="1" applyBorder="1" applyAlignment="1">
      <alignment horizontal="center" vertical="center"/>
    </xf>
    <xf numFmtId="0" fontId="59" fillId="19" borderId="2" xfId="0" applyFont="1" applyFill="1" applyBorder="1" applyAlignment="1">
      <alignment horizontal="center" vertical="center" wrapText="1"/>
    </xf>
    <xf numFmtId="0" fontId="59" fillId="19" borderId="2" xfId="0" applyFont="1" applyFill="1" applyBorder="1" applyAlignment="1">
      <alignment horizontal="center" vertical="center"/>
    </xf>
    <xf numFmtId="10" fontId="59" fillId="19" borderId="2" xfId="0" applyNumberFormat="1" applyFont="1" applyFill="1" applyBorder="1" applyAlignment="1">
      <alignment horizontal="center" vertical="center" wrapText="1"/>
    </xf>
    <xf numFmtId="10" fontId="60" fillId="19" borderId="2" xfId="0" applyNumberFormat="1" applyFont="1" applyFill="1" applyBorder="1" applyAlignment="1">
      <alignment horizontal="center" vertical="center" wrapText="1"/>
    </xf>
    <xf numFmtId="0" fontId="59" fillId="24" borderId="2" xfId="0" applyFont="1" applyFill="1" applyBorder="1" applyAlignment="1">
      <alignment horizontal="center" vertical="center" wrapText="1"/>
    </xf>
    <xf numFmtId="0" fontId="59" fillId="24" borderId="7" xfId="0" applyFont="1" applyFill="1" applyBorder="1" applyAlignment="1">
      <alignment horizontal="center" vertical="center" wrapText="1"/>
    </xf>
    <xf numFmtId="0" fontId="59" fillId="24" borderId="29" xfId="0" applyFont="1" applyFill="1" applyBorder="1" applyAlignment="1">
      <alignment horizontal="center" vertical="center" wrapText="1"/>
    </xf>
    <xf numFmtId="0" fontId="59" fillId="24" borderId="28" xfId="0" applyFont="1" applyFill="1" applyBorder="1" applyAlignment="1">
      <alignment horizontal="center" vertical="center" wrapText="1"/>
    </xf>
    <xf numFmtId="0" fontId="59" fillId="34" borderId="30" xfId="0" applyFont="1" applyFill="1" applyBorder="1" applyAlignment="1">
      <alignment horizontal="center" vertical="center" wrapText="1"/>
    </xf>
    <xf numFmtId="0" fontId="22" fillId="2" borderId="7" xfId="10997" applyFont="1" applyFill="1" applyBorder="1" applyAlignment="1">
      <alignment horizontal="center"/>
    </xf>
    <xf numFmtId="0" fontId="22" fillId="2" borderId="7" xfId="10997" applyFont="1" applyFill="1" applyBorder="1" applyAlignment="1">
      <alignment horizontal="center" vertical="center"/>
    </xf>
    <xf numFmtId="0" fontId="22" fillId="2" borderId="34" xfId="10997" applyFont="1" applyFill="1" applyBorder="1" applyAlignment="1">
      <alignment horizontal="center" vertical="center"/>
    </xf>
    <xf numFmtId="0" fontId="22" fillId="2" borderId="40" xfId="10997" applyFont="1" applyFill="1" applyBorder="1" applyAlignment="1">
      <alignment horizontal="center"/>
    </xf>
    <xf numFmtId="0" fontId="22" fillId="2" borderId="34" xfId="0" applyFont="1" applyFill="1" applyBorder="1" applyAlignment="1">
      <alignment horizontal="center" vertical="center"/>
    </xf>
    <xf numFmtId="0" fontId="22" fillId="2" borderId="10" xfId="10997" applyFont="1" applyFill="1" applyBorder="1" applyAlignment="1">
      <alignment horizontal="center"/>
    </xf>
    <xf numFmtId="10" fontId="22" fillId="2" borderId="0" xfId="0" applyNumberFormat="1" applyFont="1" applyFill="1" applyAlignment="1">
      <alignment horizontal="center"/>
    </xf>
    <xf numFmtId="0" fontId="22" fillId="0" borderId="7" xfId="0" applyFont="1" applyBorder="1" applyAlignment="1">
      <alignment horizontal="center"/>
    </xf>
    <xf numFmtId="0" fontId="49" fillId="0" borderId="2" xfId="0" applyFont="1" applyBorder="1" applyAlignment="1">
      <alignment horizontal="center"/>
    </xf>
    <xf numFmtId="0" fontId="49" fillId="2" borderId="2" xfId="0" applyFont="1" applyFill="1" applyBorder="1" applyAlignment="1">
      <alignment horizontal="center"/>
    </xf>
    <xf numFmtId="0" fontId="22" fillId="2" borderId="0" xfId="0" applyFont="1" applyFill="1" applyAlignment="1">
      <alignment horizontal="center"/>
    </xf>
    <xf numFmtId="49" fontId="22" fillId="2" borderId="2" xfId="1" quotePrefix="1" applyNumberFormat="1" applyFont="1" applyFill="1" applyBorder="1" applyAlignment="1">
      <alignment horizontal="center" vertical="center"/>
    </xf>
    <xf numFmtId="49" fontId="22" fillId="2" borderId="22" xfId="1" quotePrefix="1" applyNumberFormat="1" applyFont="1" applyFill="1" applyBorder="1" applyAlignment="1">
      <alignment horizontal="center" vertical="center"/>
    </xf>
    <xf numFmtId="49" fontId="22" fillId="36" borderId="3" xfId="1" applyNumberFormat="1" applyFont="1" applyFill="1" applyBorder="1" applyAlignment="1">
      <alignment horizontal="center" vertical="center"/>
    </xf>
    <xf numFmtId="49" fontId="22" fillId="36" borderId="2" xfId="1" applyNumberFormat="1" applyFont="1" applyFill="1" applyBorder="1" applyAlignment="1">
      <alignment horizontal="center" vertical="center"/>
    </xf>
    <xf numFmtId="49" fontId="22" fillId="2" borderId="3" xfId="1" applyNumberFormat="1" applyFont="1" applyFill="1" applyBorder="1" applyAlignment="1">
      <alignment horizontal="center" vertical="center"/>
    </xf>
    <xf numFmtId="49" fontId="22" fillId="2" borderId="2" xfId="1" applyNumberFormat="1" applyFont="1" applyFill="1" applyBorder="1" applyAlignment="1">
      <alignment horizontal="center" vertical="center"/>
    </xf>
    <xf numFmtId="49" fontId="22" fillId="36" borderId="22" xfId="1" applyNumberFormat="1" applyFont="1" applyFill="1" applyBorder="1" applyAlignment="1">
      <alignment horizontal="center" vertical="center"/>
    </xf>
    <xf numFmtId="49" fontId="22" fillId="0" borderId="3" xfId="1" quotePrefix="1" applyNumberFormat="1" applyFont="1" applyBorder="1" applyAlignment="1">
      <alignment horizontal="center"/>
    </xf>
    <xf numFmtId="49" fontId="22" fillId="0" borderId="2" xfId="1" quotePrefix="1" applyNumberFormat="1" applyFont="1" applyBorder="1" applyAlignment="1">
      <alignment horizontal="center"/>
    </xf>
    <xf numFmtId="49" fontId="22" fillId="36" borderId="2" xfId="1" applyNumberFormat="1" applyFont="1" applyFill="1" applyBorder="1" applyAlignment="1">
      <alignment horizontal="center"/>
    </xf>
    <xf numFmtId="49" fontId="22" fillId="0" borderId="2" xfId="1" applyNumberFormat="1" applyFont="1" applyBorder="1" applyAlignment="1">
      <alignment horizontal="center"/>
    </xf>
    <xf numFmtId="49" fontId="22" fillId="0" borderId="22" xfId="1" applyNumberFormat="1" applyFont="1" applyBorder="1" applyAlignment="1">
      <alignment horizontal="center"/>
    </xf>
    <xf numFmtId="49" fontId="22" fillId="36" borderId="3" xfId="1" quotePrefix="1" applyNumberFormat="1" applyFont="1" applyFill="1" applyBorder="1" applyAlignment="1">
      <alignment horizontal="center"/>
    </xf>
    <xf numFmtId="49" fontId="22" fillId="36" borderId="2" xfId="1" quotePrefix="1" applyNumberFormat="1" applyFont="1" applyFill="1" applyBorder="1" applyAlignment="1">
      <alignment horizontal="center"/>
    </xf>
    <xf numFmtId="49" fontId="22" fillId="36" borderId="22" xfId="1" applyNumberFormat="1" applyFont="1" applyFill="1" applyBorder="1" applyAlignment="1">
      <alignment horizontal="center"/>
    </xf>
    <xf numFmtId="49" fontId="22" fillId="0" borderId="2" xfId="1" applyNumberFormat="1" applyFont="1" applyBorder="1"/>
    <xf numFmtId="49" fontId="22" fillId="2" borderId="0" xfId="1" applyNumberFormat="1" applyFont="1" applyFill="1"/>
    <xf numFmtId="49" fontId="22" fillId="0" borderId="0" xfId="1" applyNumberFormat="1" applyFont="1"/>
    <xf numFmtId="49" fontId="22" fillId="17" borderId="2" xfId="1" applyNumberFormat="1" applyFont="1" applyFill="1" applyBorder="1" applyAlignment="1">
      <alignment vertical="center" wrapText="1"/>
    </xf>
    <xf numFmtId="49" fontId="22" fillId="0" borderId="2" xfId="1" applyNumberFormat="1" applyFont="1" applyBorder="1" applyAlignment="1">
      <alignment vertical="center"/>
    </xf>
    <xf numFmtId="49" fontId="22" fillId="0" borderId="22" xfId="1" applyNumberFormat="1" applyFont="1" applyBorder="1" applyAlignment="1">
      <alignment vertical="center"/>
    </xf>
    <xf numFmtId="49" fontId="22" fillId="36" borderId="3" xfId="1" applyNumberFormat="1" applyFont="1" applyFill="1" applyBorder="1" applyAlignment="1">
      <alignment vertical="center"/>
    </xf>
    <xf numFmtId="49" fontId="22" fillId="36" borderId="2" xfId="1" applyNumberFormat="1" applyFont="1" applyFill="1" applyBorder="1" applyAlignment="1">
      <alignment vertical="center"/>
    </xf>
    <xf numFmtId="49" fontId="22" fillId="0" borderId="3" xfId="1" applyNumberFormat="1" applyFont="1" applyBorder="1" applyAlignment="1">
      <alignment vertical="center"/>
    </xf>
    <xf numFmtId="49" fontId="22" fillId="36" borderId="22" xfId="1" applyNumberFormat="1" applyFont="1" applyFill="1" applyBorder="1" applyAlignment="1">
      <alignment vertical="center"/>
    </xf>
    <xf numFmtId="49" fontId="22" fillId="36" borderId="2" xfId="1" applyNumberFormat="1" applyFont="1" applyFill="1" applyBorder="1"/>
    <xf numFmtId="49" fontId="22" fillId="36" borderId="22" xfId="1" applyNumberFormat="1" applyFont="1" applyFill="1" applyBorder="1"/>
    <xf numFmtId="49" fontId="22" fillId="0" borderId="3" xfId="1" applyNumberFormat="1" applyFont="1" applyBorder="1"/>
    <xf numFmtId="49" fontId="22" fillId="0" borderId="22" xfId="1" applyNumberFormat="1" applyFont="1" applyBorder="1"/>
    <xf numFmtId="49" fontId="22" fillId="36" borderId="3" xfId="1" applyNumberFormat="1" applyFont="1" applyFill="1" applyBorder="1"/>
    <xf numFmtId="49" fontId="22" fillId="2" borderId="2" xfId="1" applyNumberFormat="1" applyFont="1" applyFill="1" applyBorder="1"/>
    <xf numFmtId="49" fontId="22" fillId="2" borderId="22" xfId="1" applyNumberFormat="1" applyFont="1" applyFill="1" applyBorder="1"/>
    <xf numFmtId="49" fontId="22" fillId="31" borderId="2" xfId="1" applyNumberFormat="1" applyFont="1" applyFill="1" applyBorder="1" applyAlignment="1">
      <alignment horizontal="center" vertical="center" wrapText="1"/>
    </xf>
    <xf numFmtId="49" fontId="22" fillId="27" borderId="2" xfId="1" applyNumberFormat="1" applyFont="1" applyFill="1" applyBorder="1" applyAlignment="1">
      <alignment horizontal="center" vertical="center"/>
    </xf>
    <xf numFmtId="49" fontId="22" fillId="27" borderId="2" xfId="1" applyNumberFormat="1" applyFont="1" applyFill="1" applyBorder="1" applyAlignment="1">
      <alignment horizontal="center"/>
    </xf>
    <xf numFmtId="49" fontId="22" fillId="27" borderId="22" xfId="1" applyNumberFormat="1" applyFont="1" applyFill="1" applyBorder="1" applyAlignment="1">
      <alignment horizontal="center"/>
    </xf>
    <xf numFmtId="49" fontId="22" fillId="27" borderId="3" xfId="1" applyNumberFormat="1" applyFont="1" applyFill="1" applyBorder="1" applyAlignment="1">
      <alignment horizontal="center"/>
    </xf>
    <xf numFmtId="49" fontId="22" fillId="27" borderId="2" xfId="1" applyNumberFormat="1" applyFont="1" applyFill="1" applyBorder="1"/>
    <xf numFmtId="49" fontId="22" fillId="32" borderId="2" xfId="1" applyNumberFormat="1" applyFont="1" applyFill="1" applyBorder="1" applyAlignment="1">
      <alignment horizontal="center" vertical="center" wrapText="1"/>
    </xf>
    <xf numFmtId="49" fontId="22" fillId="27" borderId="4" xfId="1" applyNumberFormat="1" applyFont="1" applyFill="1" applyBorder="1" applyAlignment="1">
      <alignment horizontal="center"/>
    </xf>
    <xf numFmtId="49" fontId="22" fillId="27" borderId="33" xfId="1" applyNumberFormat="1" applyFont="1" applyFill="1" applyBorder="1" applyAlignment="1">
      <alignment horizontal="center"/>
    </xf>
    <xf numFmtId="49" fontId="22" fillId="20" borderId="2" xfId="1" applyNumberFormat="1" applyFont="1" applyFill="1" applyBorder="1" applyAlignment="1">
      <alignment horizontal="center" vertical="center" wrapText="1"/>
    </xf>
    <xf numFmtId="49" fontId="22" fillId="27" borderId="2" xfId="0" applyNumberFormat="1" applyFont="1" applyFill="1" applyBorder="1" applyAlignment="1">
      <alignment horizontal="center"/>
    </xf>
    <xf numFmtId="49" fontId="22" fillId="27" borderId="27" xfId="1" applyNumberFormat="1" applyFont="1" applyFill="1" applyBorder="1" applyAlignment="1">
      <alignment horizontal="center"/>
    </xf>
    <xf numFmtId="49" fontId="22" fillId="27" borderId="32" xfId="0" applyNumberFormat="1" applyFont="1" applyFill="1" applyBorder="1" applyAlignment="1">
      <alignment horizontal="center"/>
    </xf>
    <xf numFmtId="49" fontId="22" fillId="27" borderId="3" xfId="0" applyNumberFormat="1" applyFont="1" applyFill="1" applyBorder="1" applyAlignment="1">
      <alignment horizontal="center"/>
    </xf>
    <xf numFmtId="49" fontId="22" fillId="27" borderId="5" xfId="0" applyNumberFormat="1" applyFont="1" applyFill="1" applyBorder="1" applyAlignment="1">
      <alignment horizontal="center"/>
    </xf>
    <xf numFmtId="49" fontId="22" fillId="27" borderId="2" xfId="0" applyNumberFormat="1" applyFont="1" applyFill="1" applyBorder="1"/>
    <xf numFmtId="49" fontId="22" fillId="0" borderId="0" xfId="0" applyNumberFormat="1" applyFont="1"/>
    <xf numFmtId="0" fontId="55" fillId="2" borderId="2" xfId="0" applyFont="1" applyFill="1" applyBorder="1" applyAlignment="1">
      <alignment horizontal="center" vertical="center"/>
    </xf>
    <xf numFmtId="0" fontId="38" fillId="2" borderId="2" xfId="0" applyFont="1" applyFill="1" applyBorder="1" applyAlignment="1">
      <alignment horizontal="center"/>
    </xf>
    <xf numFmtId="0" fontId="22" fillId="2" borderId="2" xfId="1" applyFont="1" applyFill="1" applyBorder="1" applyAlignment="1">
      <alignment horizontal="center"/>
    </xf>
    <xf numFmtId="0" fontId="22" fillId="2" borderId="2" xfId="1" quotePrefix="1" applyFont="1" applyFill="1" applyBorder="1" applyAlignment="1">
      <alignment horizontal="center" vertical="center"/>
    </xf>
    <xf numFmtId="0" fontId="22" fillId="2" borderId="22" xfId="1" applyFont="1" applyFill="1" applyBorder="1" applyAlignment="1">
      <alignment horizontal="center"/>
    </xf>
    <xf numFmtId="0" fontId="22" fillId="2" borderId="22" xfId="1" quotePrefix="1" applyFont="1" applyFill="1" applyBorder="1" applyAlignment="1">
      <alignment horizontal="center" vertical="center"/>
    </xf>
    <xf numFmtId="0" fontId="22" fillId="36" borderId="3" xfId="1" applyNumberFormat="1" applyFont="1" applyFill="1" applyBorder="1" applyAlignment="1">
      <alignment horizontal="center" vertical="center"/>
    </xf>
    <xf numFmtId="0" fontId="22" fillId="36" borderId="3" xfId="1" applyFont="1" applyFill="1" applyBorder="1" applyAlignment="1">
      <alignment horizontal="center" vertical="center"/>
    </xf>
    <xf numFmtId="0" fontId="22" fillId="36" borderId="2" xfId="1" applyNumberFormat="1" applyFont="1" applyFill="1" applyBorder="1" applyAlignment="1">
      <alignment horizontal="center" vertical="center"/>
    </xf>
    <xf numFmtId="0" fontId="22" fillId="36" borderId="2" xfId="1" applyFont="1" applyFill="1" applyBorder="1" applyAlignment="1">
      <alignment horizontal="center" vertical="center"/>
    </xf>
    <xf numFmtId="0" fontId="22" fillId="36" borderId="22" xfId="1" applyNumberFormat="1" applyFont="1" applyFill="1" applyBorder="1" applyAlignment="1">
      <alignment horizontal="center" vertical="center"/>
    </xf>
    <xf numFmtId="0" fontId="22" fillId="36" borderId="22" xfId="1" applyFont="1" applyFill="1" applyBorder="1" applyAlignment="1">
      <alignment horizontal="center" vertical="center"/>
    </xf>
    <xf numFmtId="0" fontId="22" fillId="0" borderId="3" xfId="1" quotePrefix="1" applyNumberFormat="1" applyFont="1" applyBorder="1" applyAlignment="1">
      <alignment horizontal="center"/>
    </xf>
    <xf numFmtId="0" fontId="22" fillId="0" borderId="2" xfId="1" quotePrefix="1" applyNumberFormat="1" applyFont="1" applyBorder="1" applyAlignment="1">
      <alignment horizontal="center"/>
    </xf>
    <xf numFmtId="0" fontId="22" fillId="36" borderId="3" xfId="1" quotePrefix="1" applyNumberFormat="1" applyFont="1" applyFill="1" applyBorder="1" applyAlignment="1">
      <alignment horizontal="center"/>
    </xf>
    <xf numFmtId="0" fontId="22" fillId="36" borderId="2" xfId="1" quotePrefix="1" applyNumberFormat="1" applyFont="1" applyFill="1" applyBorder="1" applyAlignment="1">
      <alignment horizontal="center"/>
    </xf>
    <xf numFmtId="0" fontId="22" fillId="40" borderId="2" xfId="1" applyNumberFormat="1" applyFont="1" applyFill="1" applyBorder="1" applyAlignment="1">
      <alignment horizontal="center" vertical="center" wrapText="1"/>
    </xf>
    <xf numFmtId="0" fontId="22" fillId="22" borderId="2" xfId="1" applyNumberFormat="1" applyFont="1" applyFill="1" applyBorder="1" applyAlignment="1">
      <alignment horizontal="center" vertical="center" wrapText="1"/>
    </xf>
    <xf numFmtId="0" fontId="22" fillId="28" borderId="2" xfId="1" applyNumberFormat="1" applyFont="1" applyFill="1" applyBorder="1" applyAlignment="1">
      <alignment horizontal="center" vertical="center" wrapText="1"/>
    </xf>
    <xf numFmtId="49" fontId="22" fillId="28" borderId="2" xfId="1" applyNumberFormat="1" applyFont="1" applyFill="1" applyBorder="1" applyAlignment="1">
      <alignment vertical="center" wrapText="1"/>
    </xf>
    <xf numFmtId="49" fontId="22" fillId="28" borderId="2" xfId="1" applyNumberFormat="1" applyFont="1" applyFill="1" applyBorder="1" applyAlignment="1">
      <alignment horizontal="center" vertical="center" wrapText="1"/>
    </xf>
    <xf numFmtId="0" fontId="22" fillId="30" borderId="17" xfId="0" applyFont="1" applyFill="1" applyBorder="1" applyAlignment="1">
      <alignment horizontal="center" vertical="top" wrapText="1"/>
    </xf>
    <xf numFmtId="0" fontId="22" fillId="30" borderId="14" xfId="0" applyFont="1" applyFill="1" applyBorder="1" applyAlignment="1">
      <alignment horizontal="center" vertical="top" wrapText="1"/>
    </xf>
    <xf numFmtId="0" fontId="22" fillId="24" borderId="17" xfId="0" applyFont="1" applyFill="1" applyBorder="1" applyAlignment="1">
      <alignment horizontal="center" vertical="top" wrapText="1"/>
    </xf>
    <xf numFmtId="0" fontId="22" fillId="24" borderId="5" xfId="0" applyFont="1" applyFill="1" applyBorder="1" applyAlignment="1">
      <alignment horizontal="center" vertical="top" wrapText="1"/>
    </xf>
    <xf numFmtId="0" fontId="22" fillId="24" borderId="14" xfId="0" applyFont="1" applyFill="1" applyBorder="1" applyAlignment="1">
      <alignment horizontal="center" vertical="top" wrapText="1"/>
    </xf>
    <xf numFmtId="0" fontId="22" fillId="24" borderId="4" xfId="0" applyFont="1" applyFill="1" applyBorder="1" applyAlignment="1">
      <alignment horizontal="center" vertical="top" wrapText="1"/>
    </xf>
    <xf numFmtId="0" fontId="22" fillId="24" borderId="3" xfId="0" applyFont="1" applyFill="1" applyBorder="1" applyAlignment="1">
      <alignment horizontal="center" vertical="top" wrapText="1"/>
    </xf>
    <xf numFmtId="0" fontId="22" fillId="2" borderId="17" xfId="0" applyFont="1" applyFill="1" applyBorder="1" applyAlignment="1">
      <alignment horizontal="center" vertical="top" wrapText="1"/>
    </xf>
    <xf numFmtId="0" fontId="22" fillId="2" borderId="5"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4" xfId="0" applyFont="1" applyFill="1" applyBorder="1" applyAlignment="1">
      <alignment horizontal="center" vertical="top" wrapText="1"/>
    </xf>
    <xf numFmtId="0" fontId="22" fillId="2" borderId="3" xfId="0" applyFont="1" applyFill="1" applyBorder="1" applyAlignment="1">
      <alignment horizontal="center" vertical="top" wrapText="1"/>
    </xf>
    <xf numFmtId="0" fontId="22" fillId="16" borderId="4" xfId="0" applyFont="1" applyFill="1" applyBorder="1" applyAlignment="1">
      <alignment horizontal="center" vertical="top" wrapText="1"/>
    </xf>
    <xf numFmtId="0" fontId="22" fillId="16" borderId="5" xfId="0" applyFont="1" applyFill="1" applyBorder="1" applyAlignment="1">
      <alignment horizontal="center" vertical="top" wrapText="1"/>
    </xf>
    <xf numFmtId="0" fontId="22" fillId="16" borderId="3" xfId="0" applyFont="1" applyFill="1" applyBorder="1" applyAlignment="1">
      <alignment horizontal="center" vertical="top" wrapText="1"/>
    </xf>
    <xf numFmtId="0" fontId="22" fillId="18" borderId="4" xfId="0" applyFont="1" applyFill="1" applyBorder="1" applyAlignment="1">
      <alignment horizontal="center" vertical="top" wrapText="1"/>
    </xf>
    <xf numFmtId="0" fontId="22" fillId="18" borderId="5" xfId="0" applyFont="1" applyFill="1" applyBorder="1" applyAlignment="1">
      <alignment horizontal="center" vertical="top" wrapText="1"/>
    </xf>
    <xf numFmtId="0" fontId="22" fillId="18" borderId="14" xfId="0" applyFont="1" applyFill="1" applyBorder="1" applyAlignment="1">
      <alignment horizontal="center" vertical="top" wrapText="1"/>
    </xf>
    <xf numFmtId="0" fontId="22" fillId="18" borderId="3" xfId="0" applyFont="1" applyFill="1" applyBorder="1" applyAlignment="1">
      <alignment horizontal="center" vertical="top" wrapText="1"/>
    </xf>
    <xf numFmtId="0" fontId="22" fillId="2" borderId="2" xfId="0" applyFont="1" applyFill="1" applyBorder="1" applyAlignment="1">
      <alignment vertical="center"/>
    </xf>
    <xf numFmtId="0" fontId="38" fillId="2" borderId="2" xfId="0" applyFont="1" applyFill="1" applyBorder="1"/>
    <xf numFmtId="0" fontId="22" fillId="28" borderId="0" xfId="0" applyFont="1" applyFill="1" applyAlignment="1">
      <alignment horizontal="center"/>
    </xf>
    <xf numFmtId="0" fontId="22" fillId="22" borderId="0" xfId="0" applyFont="1" applyFill="1" applyAlignment="1">
      <alignment horizontal="center"/>
    </xf>
    <xf numFmtId="0" fontId="2" fillId="23" borderId="0" xfId="0" applyFont="1" applyFill="1"/>
    <xf numFmtId="0" fontId="0" fillId="23" borderId="0" xfId="0" applyFill="1"/>
    <xf numFmtId="0" fontId="0" fillId="2" borderId="2" xfId="0" applyFill="1" applyBorder="1"/>
    <xf numFmtId="0" fontId="0" fillId="2" borderId="41" xfId="0" applyFill="1" applyBorder="1"/>
    <xf numFmtId="0" fontId="0" fillId="2" borderId="23" xfId="0" applyFill="1" applyBorder="1"/>
    <xf numFmtId="0" fontId="0" fillId="2" borderId="10" xfId="0" applyFill="1" applyBorder="1"/>
    <xf numFmtId="0" fontId="0" fillId="22" borderId="4" xfId="0" applyFill="1" applyBorder="1" applyAlignment="1">
      <alignment horizontal="center" vertical="center"/>
    </xf>
    <xf numFmtId="0" fontId="54" fillId="16" borderId="2" xfId="0" applyFont="1" applyFill="1" applyBorder="1" applyAlignment="1">
      <alignment horizontal="center" vertical="center"/>
    </xf>
    <xf numFmtId="0" fontId="54" fillId="2" borderId="2" xfId="0" applyFont="1" applyFill="1" applyBorder="1" applyAlignment="1">
      <alignment horizontal="center" vertical="center"/>
    </xf>
    <xf numFmtId="0" fontId="53" fillId="2" borderId="2" xfId="0" applyFont="1" applyFill="1" applyBorder="1" applyAlignment="1">
      <alignment horizontal="center"/>
    </xf>
    <xf numFmtId="0" fontId="54" fillId="27" borderId="2" xfId="0" applyFont="1" applyFill="1" applyBorder="1" applyAlignment="1">
      <alignment horizontal="center" vertical="center"/>
    </xf>
    <xf numFmtId="0" fontId="53" fillId="16" borderId="2" xfId="0" applyFont="1" applyFill="1" applyBorder="1" applyAlignment="1">
      <alignment horizontal="center" vertical="center"/>
    </xf>
    <xf numFmtId="0" fontId="38" fillId="2" borderId="0" xfId="0" applyFont="1" applyFill="1" applyBorder="1" applyAlignment="1">
      <alignment horizontal="center"/>
    </xf>
    <xf numFmtId="0" fontId="55" fillId="16" borderId="2" xfId="0" applyFont="1" applyFill="1" applyBorder="1" applyAlignment="1">
      <alignment horizontal="center" vertical="center"/>
    </xf>
    <xf numFmtId="0" fontId="55" fillId="27" borderId="2" xfId="0" applyFont="1" applyFill="1" applyBorder="1" applyAlignment="1">
      <alignment horizontal="center" vertical="center"/>
    </xf>
    <xf numFmtId="0" fontId="38" fillId="16" borderId="2" xfId="0" applyFont="1" applyFill="1" applyBorder="1" applyAlignment="1">
      <alignment horizontal="center"/>
    </xf>
    <xf numFmtId="0" fontId="0" fillId="2" borderId="0" xfId="0" applyFill="1" applyBorder="1" applyAlignment="1">
      <alignment vertical="center"/>
    </xf>
    <xf numFmtId="0" fontId="54" fillId="2" borderId="0" xfId="0" applyFont="1" applyFill="1" applyBorder="1" applyAlignment="1">
      <alignment horizontal="center" vertical="center"/>
    </xf>
    <xf numFmtId="0" fontId="62" fillId="2" borderId="0" xfId="0" applyFont="1" applyFill="1" applyBorder="1"/>
    <xf numFmtId="0" fontId="22" fillId="19" borderId="2" xfId="0" applyFont="1" applyFill="1" applyBorder="1" applyAlignment="1">
      <alignment horizontal="center" vertical="center" wrapText="1"/>
    </xf>
    <xf numFmtId="0" fontId="22" fillId="2" borderId="2" xfId="0" applyFont="1" applyFill="1" applyBorder="1" applyAlignment="1">
      <alignment horizontal="center" vertical="top" wrapText="1"/>
    </xf>
    <xf numFmtId="0" fontId="22" fillId="2" borderId="34" xfId="0" applyFont="1" applyFill="1" applyBorder="1" applyAlignment="1">
      <alignment horizontal="center" vertical="top" wrapText="1"/>
    </xf>
    <xf numFmtId="0" fontId="22" fillId="24" borderId="2" xfId="0" applyFont="1" applyFill="1" applyBorder="1" applyAlignment="1">
      <alignment horizontal="center" vertical="top" wrapText="1"/>
    </xf>
    <xf numFmtId="0" fontId="22" fillId="30" borderId="2" xfId="0" applyFont="1" applyFill="1" applyBorder="1" applyAlignment="1">
      <alignment horizontal="center" vertical="top" wrapText="1"/>
    </xf>
    <xf numFmtId="0" fontId="22" fillId="16" borderId="17" xfId="0" applyFont="1" applyFill="1" applyBorder="1" applyAlignment="1">
      <alignment horizontal="center" vertical="top" wrapText="1"/>
    </xf>
    <xf numFmtId="0" fontId="22" fillId="30" borderId="17" xfId="1" applyFont="1" applyFill="1" applyBorder="1" applyAlignment="1">
      <alignment horizontal="center" vertical="center" wrapText="1"/>
    </xf>
    <xf numFmtId="0" fontId="22" fillId="30" borderId="5" xfId="1" applyFont="1" applyFill="1" applyBorder="1" applyAlignment="1">
      <alignment horizontal="center" vertical="center" wrapText="1"/>
    </xf>
    <xf numFmtId="0" fontId="22" fillId="30" borderId="14" xfId="1" applyFont="1" applyFill="1" applyBorder="1" applyAlignment="1">
      <alignment horizontal="center" vertical="center" wrapText="1"/>
    </xf>
    <xf numFmtId="0" fontId="22" fillId="24" borderId="17" xfId="1" applyFont="1" applyFill="1" applyBorder="1" applyAlignment="1">
      <alignment horizontal="center" vertical="center" wrapText="1"/>
    </xf>
    <xf numFmtId="0" fontId="22" fillId="24" borderId="5" xfId="1" applyFont="1" applyFill="1" applyBorder="1" applyAlignment="1">
      <alignment horizontal="center" vertical="center" wrapText="1"/>
    </xf>
    <xf numFmtId="0" fontId="22" fillId="24" borderId="14" xfId="1" applyFont="1" applyFill="1" applyBorder="1" applyAlignment="1">
      <alignment horizontal="center" vertical="center" wrapText="1"/>
    </xf>
    <xf numFmtId="0" fontId="22" fillId="24" borderId="4" xfId="1" applyFont="1" applyFill="1" applyBorder="1" applyAlignment="1">
      <alignment horizontal="center" vertical="center" wrapText="1"/>
    </xf>
    <xf numFmtId="0" fontId="22" fillId="24" borderId="3" xfId="1" applyFont="1" applyFill="1" applyBorder="1" applyAlignment="1">
      <alignment horizontal="center" vertical="center" wrapText="1"/>
    </xf>
    <xf numFmtId="0" fontId="22" fillId="2" borderId="17" xfId="1" applyFont="1" applyFill="1" applyBorder="1" applyAlignment="1">
      <alignment horizontal="center" vertical="center" wrapText="1"/>
    </xf>
    <xf numFmtId="0" fontId="22" fillId="2" borderId="5" xfId="1" applyFont="1" applyFill="1" applyBorder="1" applyAlignment="1">
      <alignment horizontal="center" vertical="center" wrapText="1"/>
    </xf>
    <xf numFmtId="0" fontId="22" fillId="2" borderId="14" xfId="1" applyFont="1" applyFill="1" applyBorder="1" applyAlignment="1">
      <alignment horizontal="center" vertical="center" wrapText="1"/>
    </xf>
    <xf numFmtId="0" fontId="22" fillId="2" borderId="4" xfId="1" applyFont="1" applyFill="1" applyBorder="1" applyAlignment="1">
      <alignment horizontal="center" vertical="center" wrapText="1"/>
    </xf>
    <xf numFmtId="0" fontId="22" fillId="2" borderId="3" xfId="1" applyFont="1" applyFill="1" applyBorder="1" applyAlignment="1">
      <alignment horizontal="center" vertical="center" wrapText="1"/>
    </xf>
    <xf numFmtId="0" fontId="22" fillId="16" borderId="4" xfId="1" applyFont="1" applyFill="1" applyBorder="1" applyAlignment="1">
      <alignment horizontal="center" vertical="center" wrapText="1"/>
    </xf>
    <xf numFmtId="0" fontId="22" fillId="16" borderId="5" xfId="1" applyFont="1" applyFill="1" applyBorder="1" applyAlignment="1">
      <alignment horizontal="center" vertical="center" wrapText="1"/>
    </xf>
    <xf numFmtId="0" fontId="22" fillId="16" borderId="3" xfId="1" applyFont="1" applyFill="1" applyBorder="1" applyAlignment="1">
      <alignment horizontal="center" vertical="center" wrapText="1"/>
    </xf>
    <xf numFmtId="0" fontId="61" fillId="22" borderId="4" xfId="0" applyFont="1" applyFill="1" applyBorder="1" applyAlignment="1">
      <alignment horizontal="center" vertical="center"/>
    </xf>
    <xf numFmtId="0" fontId="61" fillId="22" borderId="5" xfId="0" applyFont="1" applyFill="1" applyBorder="1" applyAlignment="1">
      <alignment horizontal="center" vertical="center"/>
    </xf>
    <xf numFmtId="0" fontId="61" fillId="22" borderId="3" xfId="0" applyFont="1" applyFill="1" applyBorder="1" applyAlignment="1">
      <alignment horizontal="center" vertical="center"/>
    </xf>
    <xf numFmtId="0" fontId="22" fillId="18" borderId="4" xfId="1" applyFont="1" applyFill="1" applyBorder="1" applyAlignment="1">
      <alignment horizontal="center" vertical="center" wrapText="1"/>
    </xf>
    <xf numFmtId="0" fontId="22" fillId="18" borderId="5" xfId="1" applyFont="1" applyFill="1" applyBorder="1" applyAlignment="1">
      <alignment horizontal="center" vertical="center" wrapText="1"/>
    </xf>
    <xf numFmtId="0" fontId="22" fillId="18" borderId="14" xfId="1" applyFont="1" applyFill="1" applyBorder="1" applyAlignment="1">
      <alignment horizontal="center" vertical="center" wrapText="1"/>
    </xf>
    <xf numFmtId="0" fontId="22" fillId="18" borderId="3" xfId="1" applyFont="1" applyFill="1" applyBorder="1" applyAlignment="1">
      <alignment horizontal="center" vertical="center" wrapText="1"/>
    </xf>
    <xf numFmtId="0" fontId="60" fillId="2" borderId="4" xfId="0" applyFont="1" applyFill="1" applyBorder="1" applyAlignment="1">
      <alignment horizontal="center" vertical="center"/>
    </xf>
    <xf numFmtId="0" fontId="60" fillId="2" borderId="5" xfId="0" applyFont="1" applyFill="1" applyBorder="1" applyAlignment="1">
      <alignment horizontal="center" vertical="center"/>
    </xf>
    <xf numFmtId="0" fontId="60" fillId="2" borderId="3" xfId="0" applyFont="1" applyFill="1" applyBorder="1" applyAlignment="1">
      <alignment horizontal="center" vertical="center"/>
    </xf>
    <xf numFmtId="0" fontId="51" fillId="2" borderId="4" xfId="0" applyFont="1" applyFill="1" applyBorder="1" applyAlignment="1">
      <alignment horizontal="center"/>
    </xf>
    <xf numFmtId="0" fontId="51" fillId="2" borderId="5" xfId="0" applyFont="1" applyFill="1" applyBorder="1" applyAlignment="1">
      <alignment horizontal="center"/>
    </xf>
    <xf numFmtId="0" fontId="51" fillId="2" borderId="3" xfId="0" applyFont="1" applyFill="1" applyBorder="1" applyAlignment="1">
      <alignment horizontal="center"/>
    </xf>
    <xf numFmtId="0" fontId="61" fillId="22" borderId="4" xfId="0" applyFont="1" applyFill="1" applyBorder="1" applyAlignment="1">
      <alignment horizontal="center" vertical="center" wrapText="1"/>
    </xf>
    <xf numFmtId="0" fontId="61" fillId="22" borderId="5" xfId="0" applyFont="1" applyFill="1" applyBorder="1" applyAlignment="1">
      <alignment horizontal="center" vertical="center" wrapText="1"/>
    </xf>
    <xf numFmtId="0" fontId="61" fillId="22" borderId="3" xfId="0" applyFont="1" applyFill="1" applyBorder="1" applyAlignment="1">
      <alignment horizontal="center" vertical="center" wrapText="1"/>
    </xf>
    <xf numFmtId="0" fontId="58" fillId="2" borderId="9" xfId="0" applyFont="1" applyFill="1" applyBorder="1" applyAlignment="1">
      <alignment horizontal="left" vertical="center"/>
    </xf>
    <xf numFmtId="0" fontId="22" fillId="2" borderId="0"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6" xfId="0" applyFill="1" applyBorder="1" applyAlignment="1">
      <alignment horizontal="center" vertical="center"/>
    </xf>
    <xf numFmtId="0" fontId="55" fillId="35" borderId="2" xfId="0" applyFont="1" applyFill="1" applyBorder="1" applyAlignment="1">
      <alignment horizontal="center" vertical="center"/>
    </xf>
    <xf numFmtId="0" fontId="38" fillId="22" borderId="2" xfId="10940" applyFont="1" applyFill="1" applyBorder="1" applyAlignment="1">
      <alignment horizontal="center" vertical="center" wrapText="1"/>
    </xf>
    <xf numFmtId="0" fontId="53" fillId="0" borderId="4" xfId="10940" applyFont="1" applyBorder="1" applyAlignment="1">
      <alignment horizontal="center" vertical="center" wrapText="1"/>
    </xf>
    <xf numFmtId="0" fontId="53" fillId="0" borderId="5" xfId="10940" applyFont="1" applyBorder="1"/>
    <xf numFmtId="0" fontId="53" fillId="0" borderId="3" xfId="10940" applyFont="1" applyBorder="1"/>
    <xf numFmtId="0" fontId="3" fillId="2" borderId="17" xfId="1" applyFill="1" applyBorder="1" applyAlignment="1">
      <alignment horizontal="center" vertical="center" wrapText="1"/>
    </xf>
    <xf numFmtId="0" fontId="3" fillId="2" borderId="5" xfId="1" applyFill="1" applyBorder="1" applyAlignment="1">
      <alignment horizontal="center" vertical="center" wrapText="1"/>
    </xf>
    <xf numFmtId="0" fontId="3" fillId="2" borderId="14" xfId="1" applyFill="1" applyBorder="1" applyAlignment="1">
      <alignment horizontal="center" vertical="center" wrapText="1"/>
    </xf>
    <xf numFmtId="0" fontId="3" fillId="2" borderId="17" xfId="1" applyFill="1" applyBorder="1" applyAlignment="1">
      <alignment horizontal="center" vertical="center"/>
    </xf>
    <xf numFmtId="0" fontId="3" fillId="2" borderId="5" xfId="1" applyFill="1" applyBorder="1" applyAlignment="1">
      <alignment horizontal="center" vertical="center"/>
    </xf>
    <xf numFmtId="0" fontId="3" fillId="2" borderId="14" xfId="1" applyFill="1" applyBorder="1" applyAlignment="1">
      <alignment horizontal="center" vertical="center"/>
    </xf>
    <xf numFmtId="0" fontId="3" fillId="2" borderId="10" xfId="1" applyFill="1" applyBorder="1" applyAlignment="1">
      <alignment horizontal="center"/>
    </xf>
    <xf numFmtId="0" fontId="3" fillId="2" borderId="6" xfId="1" applyFill="1" applyBorder="1" applyAlignment="1">
      <alignment horizontal="center"/>
    </xf>
    <xf numFmtId="0" fontId="3" fillId="2" borderId="4" xfId="1" applyFill="1" applyBorder="1" applyAlignment="1">
      <alignment horizontal="center" wrapText="1"/>
    </xf>
    <xf numFmtId="0" fontId="3" fillId="2" borderId="5" xfId="1" applyFill="1" applyBorder="1" applyAlignment="1">
      <alignment horizontal="center" wrapText="1"/>
    </xf>
    <xf numFmtId="0" fontId="3" fillId="22" borderId="7" xfId="1" applyFill="1" applyBorder="1" applyAlignment="1">
      <alignment horizontal="center"/>
    </xf>
    <xf numFmtId="0" fontId="3" fillId="22" borderId="8" xfId="1" applyFill="1" applyBorder="1" applyAlignment="1">
      <alignment horizontal="center"/>
    </xf>
    <xf numFmtId="0" fontId="3" fillId="2" borderId="9" xfId="1" applyFill="1" applyBorder="1" applyAlignment="1">
      <alignment horizontal="center"/>
    </xf>
  </cellXfs>
  <cellStyles count="11013">
    <cellStyle name="20% - Accent1 2" xfId="10878"/>
    <cellStyle name="20% - Accent1 3" xfId="10879"/>
    <cellStyle name="20% - Accent1 4" xfId="10880"/>
    <cellStyle name="20% - Accent2 2" xfId="10881"/>
    <cellStyle name="20% - Accent2 3" xfId="10882"/>
    <cellStyle name="20% - Accent2 4" xfId="10883"/>
    <cellStyle name="20% - Accent3 2" xfId="10884"/>
    <cellStyle name="20% - Accent3 3" xfId="10885"/>
    <cellStyle name="20% - Accent3 4" xfId="10886"/>
    <cellStyle name="20% - Accent4 2" xfId="10887"/>
    <cellStyle name="20% - Accent4 3" xfId="10888"/>
    <cellStyle name="20% - Accent4 4" xfId="10889"/>
    <cellStyle name="20% - Accent5 2" xfId="10890"/>
    <cellStyle name="20% - Accent5 3" xfId="10891"/>
    <cellStyle name="20% - Accent5 4" xfId="10892"/>
    <cellStyle name="20% - Accent6 2" xfId="10893"/>
    <cellStyle name="20% - Accent6 3" xfId="10894"/>
    <cellStyle name="20% - Accent6 4" xfId="10895"/>
    <cellStyle name="40% - Accent1 2" xfId="10896"/>
    <cellStyle name="40% - Accent1 3" xfId="10897"/>
    <cellStyle name="40% - Accent1 4" xfId="10898"/>
    <cellStyle name="40% - Accent2 2" xfId="10899"/>
    <cellStyle name="40% - Accent2 3" xfId="10900"/>
    <cellStyle name="40% - Accent2 4" xfId="10901"/>
    <cellStyle name="40% - Accent3 2" xfId="10902"/>
    <cellStyle name="40% - Accent3 3" xfId="10903"/>
    <cellStyle name="40% - Accent3 4" xfId="10904"/>
    <cellStyle name="40% - Accent4 2" xfId="10905"/>
    <cellStyle name="40% - Accent4 3" xfId="10906"/>
    <cellStyle name="40% - Accent4 4" xfId="10907"/>
    <cellStyle name="40% - Accent5 2" xfId="10908"/>
    <cellStyle name="40% - Accent5 3" xfId="10909"/>
    <cellStyle name="40% - Accent5 4" xfId="10910"/>
    <cellStyle name="40% - Accent6 2" xfId="10911"/>
    <cellStyle name="40% - Accent6 3" xfId="10912"/>
    <cellStyle name="40% - Accent6 4" xfId="10913"/>
    <cellStyle name="Excel Built-in Normal" xfId="5"/>
    <cellStyle name="Excel Built-in Normal 1" xfId="10914"/>
    <cellStyle name="Excel Built-in Normal 1 2" xfId="10915"/>
    <cellStyle name="Excel Built-in Normal 1 3" xfId="10916"/>
    <cellStyle name="Excel Built-in Normal 2" xfId="6"/>
    <cellStyle name="Excel Built-in Normal 2 2" xfId="7"/>
    <cellStyle name="Excel Built-in Normal 2 3" xfId="10917"/>
    <cellStyle name="Excel Built-in Normal 3" xfId="8"/>
    <cellStyle name="Excel Built-in Normal 3 2" xfId="10918"/>
    <cellStyle name="Excel Built-in Normal 3 3" xfId="10919"/>
    <cellStyle name="Excel Built-in Normal 4" xfId="10920"/>
    <cellStyle name="Excel Built-in Normal 5" xfId="10921"/>
    <cellStyle name="Excel Built-in Normal 6" xfId="10922"/>
    <cellStyle name="Excel Built-in Normal 6 2" xfId="10923"/>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Heading" xfId="10924"/>
    <cellStyle name="Heading 5" xfId="10925"/>
    <cellStyle name="Heading 6" xfId="10926"/>
    <cellStyle name="Heading1" xfId="10927"/>
    <cellStyle name="Heading1 1" xfId="10928"/>
    <cellStyle name="Heading1 2" xfId="10929"/>
    <cellStyle name="Heading1 3" xfId="10930"/>
    <cellStyle name="Heading1 4" xfId="1093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2" xfId="10932"/>
    <cellStyle name="Normal" xfId="0" builtinId="0"/>
    <cellStyle name="Normal 10" xfId="10933"/>
    <cellStyle name="Normal 10 2" xfId="10934"/>
    <cellStyle name="Normal 10 3" xfId="10935"/>
    <cellStyle name="Normal 11" xfId="10936"/>
    <cellStyle name="Normal 11 2" xfId="10937"/>
    <cellStyle name="Normal 12" xfId="10938"/>
    <cellStyle name="Normal 13" xfId="10939"/>
    <cellStyle name="Normal 14" xfId="10940"/>
    <cellStyle name="Normal 15" xfId="10998"/>
    <cellStyle name="Normal 2" xfId="1"/>
    <cellStyle name="Normal 2 2" xfId="10941"/>
    <cellStyle name="Normal 2 3" xfId="10942"/>
    <cellStyle name="Normal 2 4" xfId="10943"/>
    <cellStyle name="Normal 2 5" xfId="10944"/>
    <cellStyle name="Normal 2 6" xfId="10997"/>
    <cellStyle name="Normal 3" xfId="10945"/>
    <cellStyle name="Normal 3 2" xfId="10946"/>
    <cellStyle name="Normal 3 2 2" xfId="10947"/>
    <cellStyle name="Normal 3 3" xfId="10948"/>
    <cellStyle name="Normal 3 4" xfId="10949"/>
    <cellStyle name="Normal 3 5" xfId="10950"/>
    <cellStyle name="Normal 4" xfId="10951"/>
    <cellStyle name="Normal 4 2" xfId="10952"/>
    <cellStyle name="Normal 5" xfId="10953"/>
    <cellStyle name="Normal 6" xfId="10954"/>
    <cellStyle name="Normal 6 2" xfId="10955"/>
    <cellStyle name="Normal 6 2 2" xfId="10956"/>
    <cellStyle name="Normal 6 2 2 2" xfId="10957"/>
    <cellStyle name="Normal 6 2 2 2 2" xfId="10958"/>
    <cellStyle name="Normal 6 2 2 3" xfId="10959"/>
    <cellStyle name="Normal 6 2 3" xfId="10960"/>
    <cellStyle name="Normal 6 2 3 2" xfId="10961"/>
    <cellStyle name="Normal 6 2 4" xfId="10962"/>
    <cellStyle name="Normal 6 2 5" xfId="10963"/>
    <cellStyle name="Normal 6 3" xfId="10964"/>
    <cellStyle name="Normal 6 3 2" xfId="10965"/>
    <cellStyle name="Normal 6 3 2 2" xfId="10966"/>
    <cellStyle name="Normal 6 3 3" xfId="10967"/>
    <cellStyle name="Normal 6 4" xfId="10968"/>
    <cellStyle name="Normal 6 4 2" xfId="10969"/>
    <cellStyle name="Normal 6 5" xfId="10970"/>
    <cellStyle name="Normal 6 6" xfId="10971"/>
    <cellStyle name="Normal 7" xfId="10972"/>
    <cellStyle name="Normal 8" xfId="10973"/>
    <cellStyle name="Normal 8 2" xfId="10974"/>
    <cellStyle name="Normal 8 2 2" xfId="10975"/>
    <cellStyle name="Normal 8 2 2 2" xfId="10976"/>
    <cellStyle name="Normal 8 2 3" xfId="10977"/>
    <cellStyle name="Normal 8 3" xfId="10978"/>
    <cellStyle name="Normal 8 3 2" xfId="10979"/>
    <cellStyle name="Normal 8 4" xfId="10980"/>
    <cellStyle name="Normal 8 5" xfId="10981"/>
    <cellStyle name="Normal 9" xfId="10982"/>
    <cellStyle name="Note 2" xfId="10983"/>
    <cellStyle name="Note 3" xfId="10984"/>
    <cellStyle name="Note 4" xfId="10985"/>
    <cellStyle name="Note 5" xfId="10986"/>
    <cellStyle name="Result" xfId="10987"/>
    <cellStyle name="Result 1" xfId="10988"/>
    <cellStyle name="Result 2" xfId="10989"/>
    <cellStyle name="Result 3" xfId="10990"/>
    <cellStyle name="Result 4" xfId="10991"/>
    <cellStyle name="Result2" xfId="10992"/>
    <cellStyle name="Result2 1" xfId="10993"/>
    <cellStyle name="Result2 2" xfId="10994"/>
    <cellStyle name="Result2 3" xfId="10995"/>
    <cellStyle name="Result2 4" xfId="10996"/>
    <cellStyle name="ハイパーリンク 2" xfId="9"/>
    <cellStyle name="ハイパーリンク 3" xfId="10"/>
    <cellStyle name="一般 10" xfId="11"/>
    <cellStyle name="一般 10 10" xfId="12"/>
    <cellStyle name="一般 10 10 10" xfId="13"/>
    <cellStyle name="一般 10 10 2" xfId="14"/>
    <cellStyle name="一般 10 10 2 2" xfId="15"/>
    <cellStyle name="一般 10 10 2 2 2" xfId="16"/>
    <cellStyle name="一般 10 10 2 2 2 2" xfId="17"/>
    <cellStyle name="一般 10 10 2 2 2 2 2" xfId="18"/>
    <cellStyle name="一般 10 10 2 2 2 3" xfId="19"/>
    <cellStyle name="一般 10 10 2 2 3" xfId="20"/>
    <cellStyle name="一般 10 10 2 2 3 2" xfId="21"/>
    <cellStyle name="一般 10 10 2 2 3 3" xfId="22"/>
    <cellStyle name="一般 10 10 2 2 4" xfId="23"/>
    <cellStyle name="一般 10 10 2 2 4 2" xfId="24"/>
    <cellStyle name="一般 10 10 2 2 5" xfId="25"/>
    <cellStyle name="一般 10 10 2 2 6" xfId="26"/>
    <cellStyle name="一般 10 10 2 3" xfId="27"/>
    <cellStyle name="一般 10 10 2 3 2" xfId="28"/>
    <cellStyle name="一般 10 10 2 3 2 2" xfId="29"/>
    <cellStyle name="一般 10 10 2 3 2 3" xfId="30"/>
    <cellStyle name="一般 10 10 2 3 3" xfId="31"/>
    <cellStyle name="一般 10 10 2 3 4" xfId="32"/>
    <cellStyle name="一般 10 10 2 3 5" xfId="33"/>
    <cellStyle name="一般 10 10 2 4" xfId="34"/>
    <cellStyle name="一般 10 10 2 4 2" xfId="35"/>
    <cellStyle name="一般 10 10 2 4 2 2" xfId="36"/>
    <cellStyle name="一般 10 10 2 4 3" xfId="37"/>
    <cellStyle name="一般 10 10 2 4 4" xfId="38"/>
    <cellStyle name="一般 10 10 2 5" xfId="39"/>
    <cellStyle name="一般 10 10 2 5 2" xfId="40"/>
    <cellStyle name="一般 10 10 2 5 2 2" xfId="41"/>
    <cellStyle name="一般 10 10 2 5 3" xfId="42"/>
    <cellStyle name="一般 10 10 2 6" xfId="43"/>
    <cellStyle name="一般 10 10 2 6 2" xfId="44"/>
    <cellStyle name="一般 10 10 2 7" xfId="45"/>
    <cellStyle name="一般 10 10 2 7 2" xfId="46"/>
    <cellStyle name="一般 10 10 2 8" xfId="47"/>
    <cellStyle name="一般 10 10 3" xfId="48"/>
    <cellStyle name="一般 10 10 3 2" xfId="49"/>
    <cellStyle name="一般 10 10 3 2 2" xfId="50"/>
    <cellStyle name="一般 10 10 3 2 2 2" xfId="51"/>
    <cellStyle name="一般 10 10 3 2 2 3" xfId="52"/>
    <cellStyle name="一般 10 10 3 2 3" xfId="53"/>
    <cellStyle name="一般 10 10 3 2 3 2" xfId="54"/>
    <cellStyle name="一般 10 10 3 2 4" xfId="55"/>
    <cellStyle name="一般 10 10 3 2 5" xfId="56"/>
    <cellStyle name="一般 10 10 3 2 6" xfId="57"/>
    <cellStyle name="一般 10 10 3 3" xfId="58"/>
    <cellStyle name="一般 10 10 3 3 2" xfId="59"/>
    <cellStyle name="一般 10 10 3 3 3" xfId="60"/>
    <cellStyle name="一般 10 10 3 4" xfId="61"/>
    <cellStyle name="一般 10 10 3 4 2" xfId="62"/>
    <cellStyle name="一般 10 10 3 4 3" xfId="63"/>
    <cellStyle name="一般 10 10 3 5" xfId="64"/>
    <cellStyle name="一般 10 10 3 5 2" xfId="65"/>
    <cellStyle name="一般 10 10 3 6" xfId="66"/>
    <cellStyle name="一般 10 10 3 7" xfId="67"/>
    <cellStyle name="一般 10 10 3 8" xfId="68"/>
    <cellStyle name="一般 10 10 4" xfId="69"/>
    <cellStyle name="一般 10 10 4 2" xfId="70"/>
    <cellStyle name="一般 10 10 4 2 2" xfId="71"/>
    <cellStyle name="一般 10 10 4 2 2 2" xfId="72"/>
    <cellStyle name="一般 10 10 4 2 3" xfId="73"/>
    <cellStyle name="一般 10 10 4 3" xfId="74"/>
    <cellStyle name="一般 10 10 4 3 2" xfId="75"/>
    <cellStyle name="一般 10 10 4 3 3" xfId="76"/>
    <cellStyle name="一般 10 10 4 4" xfId="77"/>
    <cellStyle name="一般 10 10 4 4 2" xfId="78"/>
    <cellStyle name="一般 10 10 4 5" xfId="79"/>
    <cellStyle name="一般 10 10 4 6" xfId="80"/>
    <cellStyle name="一般 10 10 5" xfId="81"/>
    <cellStyle name="一般 10 10 5 2" xfId="82"/>
    <cellStyle name="一般 10 10 5 2 2" xfId="83"/>
    <cellStyle name="一般 10 10 5 2 3" xfId="84"/>
    <cellStyle name="一般 10 10 5 3" xfId="85"/>
    <cellStyle name="一般 10 10 5 4" xfId="86"/>
    <cellStyle name="一般 10 10 5 5" xfId="87"/>
    <cellStyle name="一般 10 10 6" xfId="88"/>
    <cellStyle name="一般 10 10 6 2" xfId="89"/>
    <cellStyle name="一般 10 10 6 2 2" xfId="90"/>
    <cellStyle name="一般 10 10 6 3" xfId="91"/>
    <cellStyle name="一般 10 10 6 4" xfId="92"/>
    <cellStyle name="一般 10 10 7" xfId="93"/>
    <cellStyle name="一般 10 10 7 2" xfId="94"/>
    <cellStyle name="一般 10 10 7 2 2" xfId="95"/>
    <cellStyle name="一般 10 10 7 3" xfId="96"/>
    <cellStyle name="一般 10 10 8" xfId="97"/>
    <cellStyle name="一般 10 10 8 2" xfId="98"/>
    <cellStyle name="一般 10 10 9" xfId="99"/>
    <cellStyle name="一般 10 10 9 2" xfId="100"/>
    <cellStyle name="一般 10 11" xfId="101"/>
    <cellStyle name="一般 10 11 10" xfId="102"/>
    <cellStyle name="一般 10 11 2" xfId="103"/>
    <cellStyle name="一般 10 11 2 2" xfId="104"/>
    <cellStyle name="一般 10 11 2 2 2" xfId="105"/>
    <cellStyle name="一般 10 11 2 2 2 2" xfId="106"/>
    <cellStyle name="一般 10 11 2 2 2 2 2" xfId="107"/>
    <cellStyle name="一般 10 11 2 2 2 3" xfId="108"/>
    <cellStyle name="一般 10 11 2 2 3" xfId="109"/>
    <cellStyle name="一般 10 11 2 2 3 2" xfId="110"/>
    <cellStyle name="一般 10 11 2 2 3 3" xfId="111"/>
    <cellStyle name="一般 10 11 2 2 4" xfId="112"/>
    <cellStyle name="一般 10 11 2 2 4 2" xfId="113"/>
    <cellStyle name="一般 10 11 2 2 5" xfId="114"/>
    <cellStyle name="一般 10 11 2 2 6" xfId="115"/>
    <cellStyle name="一般 10 11 2 3" xfId="116"/>
    <cellStyle name="一般 10 11 2 3 2" xfId="117"/>
    <cellStyle name="一般 10 11 2 3 2 2" xfId="118"/>
    <cellStyle name="一般 10 11 2 3 2 3" xfId="119"/>
    <cellStyle name="一般 10 11 2 3 3" xfId="120"/>
    <cellStyle name="一般 10 11 2 3 4" xfId="121"/>
    <cellStyle name="一般 10 11 2 3 5" xfId="122"/>
    <cellStyle name="一般 10 11 2 4" xfId="123"/>
    <cellStyle name="一般 10 11 2 4 2" xfId="124"/>
    <cellStyle name="一般 10 11 2 4 2 2" xfId="125"/>
    <cellStyle name="一般 10 11 2 4 3" xfId="126"/>
    <cellStyle name="一般 10 11 2 4 4" xfId="127"/>
    <cellStyle name="一般 10 11 2 5" xfId="128"/>
    <cellStyle name="一般 10 11 2 5 2" xfId="129"/>
    <cellStyle name="一般 10 11 2 5 2 2" xfId="130"/>
    <cellStyle name="一般 10 11 2 5 3" xfId="131"/>
    <cellStyle name="一般 10 11 2 6" xfId="132"/>
    <cellStyle name="一般 10 11 2 6 2" xfId="133"/>
    <cellStyle name="一般 10 11 2 7" xfId="134"/>
    <cellStyle name="一般 10 11 2 7 2" xfId="135"/>
    <cellStyle name="一般 10 11 2 8" xfId="136"/>
    <cellStyle name="一般 10 11 3" xfId="137"/>
    <cellStyle name="一般 10 11 3 2" xfId="138"/>
    <cellStyle name="一般 10 11 3 2 2" xfId="139"/>
    <cellStyle name="一般 10 11 3 2 2 2" xfId="140"/>
    <cellStyle name="一般 10 11 3 2 2 3" xfId="141"/>
    <cellStyle name="一般 10 11 3 2 3" xfId="142"/>
    <cellStyle name="一般 10 11 3 2 3 2" xfId="143"/>
    <cellStyle name="一般 10 11 3 2 4" xfId="144"/>
    <cellStyle name="一般 10 11 3 2 5" xfId="145"/>
    <cellStyle name="一般 10 11 3 2 6" xfId="146"/>
    <cellStyle name="一般 10 11 3 3" xfId="147"/>
    <cellStyle name="一般 10 11 3 3 2" xfId="148"/>
    <cellStyle name="一般 10 11 3 3 3" xfId="149"/>
    <cellStyle name="一般 10 11 3 4" xfId="150"/>
    <cellStyle name="一般 10 11 3 4 2" xfId="151"/>
    <cellStyle name="一般 10 11 3 4 3" xfId="152"/>
    <cellStyle name="一般 10 11 3 5" xfId="153"/>
    <cellStyle name="一般 10 11 3 5 2" xfId="154"/>
    <cellStyle name="一般 10 11 3 6" xfId="155"/>
    <cellStyle name="一般 10 11 3 7" xfId="156"/>
    <cellStyle name="一般 10 11 3 8" xfId="157"/>
    <cellStyle name="一般 10 11 4" xfId="158"/>
    <cellStyle name="一般 10 11 4 2" xfId="159"/>
    <cellStyle name="一般 10 11 4 2 2" xfId="160"/>
    <cellStyle name="一般 10 11 4 2 2 2" xfId="161"/>
    <cellStyle name="一般 10 11 4 2 3" xfId="162"/>
    <cellStyle name="一般 10 11 4 3" xfId="163"/>
    <cellStyle name="一般 10 11 4 3 2" xfId="164"/>
    <cellStyle name="一般 10 11 4 3 3" xfId="165"/>
    <cellStyle name="一般 10 11 4 4" xfId="166"/>
    <cellStyle name="一般 10 11 4 4 2" xfId="167"/>
    <cellStyle name="一般 10 11 4 5" xfId="168"/>
    <cellStyle name="一般 10 11 4 6" xfId="169"/>
    <cellStyle name="一般 10 11 5" xfId="170"/>
    <cellStyle name="一般 10 11 5 2" xfId="171"/>
    <cellStyle name="一般 10 11 5 2 2" xfId="172"/>
    <cellStyle name="一般 10 11 5 2 3" xfId="173"/>
    <cellStyle name="一般 10 11 5 3" xfId="174"/>
    <cellStyle name="一般 10 11 5 4" xfId="175"/>
    <cellStyle name="一般 10 11 5 5" xfId="176"/>
    <cellStyle name="一般 10 11 6" xfId="177"/>
    <cellStyle name="一般 10 11 6 2" xfId="178"/>
    <cellStyle name="一般 10 11 6 2 2" xfId="179"/>
    <cellStyle name="一般 10 11 6 3" xfId="180"/>
    <cellStyle name="一般 10 11 6 4" xfId="181"/>
    <cellStyle name="一般 10 11 7" xfId="182"/>
    <cellStyle name="一般 10 11 7 2" xfId="183"/>
    <cellStyle name="一般 10 11 7 2 2" xfId="184"/>
    <cellStyle name="一般 10 11 7 3" xfId="185"/>
    <cellStyle name="一般 10 11 8" xfId="186"/>
    <cellStyle name="一般 10 11 8 2" xfId="187"/>
    <cellStyle name="一般 10 11 9" xfId="188"/>
    <cellStyle name="一般 10 11 9 2" xfId="189"/>
    <cellStyle name="一般 10 12" xfId="190"/>
    <cellStyle name="一般 10 12 10" xfId="191"/>
    <cellStyle name="一般 10 12 2" xfId="192"/>
    <cellStyle name="一般 10 12 2 2" xfId="193"/>
    <cellStyle name="一般 10 12 2 2 2" xfId="194"/>
    <cellStyle name="一般 10 12 2 2 2 2" xfId="195"/>
    <cellStyle name="一般 10 12 2 2 2 2 2" xfId="196"/>
    <cellStyle name="一般 10 12 2 2 2 3" xfId="197"/>
    <cellStyle name="一般 10 12 2 2 3" xfId="198"/>
    <cellStyle name="一般 10 12 2 2 3 2" xfId="199"/>
    <cellStyle name="一般 10 12 2 2 3 3" xfId="200"/>
    <cellStyle name="一般 10 12 2 2 4" xfId="201"/>
    <cellStyle name="一般 10 12 2 2 4 2" xfId="202"/>
    <cellStyle name="一般 10 12 2 2 5" xfId="203"/>
    <cellStyle name="一般 10 12 2 2 6" xfId="204"/>
    <cellStyle name="一般 10 12 2 3" xfId="205"/>
    <cellStyle name="一般 10 12 2 3 2" xfId="206"/>
    <cellStyle name="一般 10 12 2 3 2 2" xfId="207"/>
    <cellStyle name="一般 10 12 2 3 2 3" xfId="208"/>
    <cellStyle name="一般 10 12 2 3 3" xfId="209"/>
    <cellStyle name="一般 10 12 2 3 4" xfId="210"/>
    <cellStyle name="一般 10 12 2 3 5" xfId="211"/>
    <cellStyle name="一般 10 12 2 4" xfId="212"/>
    <cellStyle name="一般 10 12 2 4 2" xfId="213"/>
    <cellStyle name="一般 10 12 2 4 2 2" xfId="214"/>
    <cellStyle name="一般 10 12 2 4 3" xfId="215"/>
    <cellStyle name="一般 10 12 2 4 4" xfId="216"/>
    <cellStyle name="一般 10 12 2 5" xfId="217"/>
    <cellStyle name="一般 10 12 2 5 2" xfId="218"/>
    <cellStyle name="一般 10 12 2 5 2 2" xfId="219"/>
    <cellStyle name="一般 10 12 2 5 3" xfId="220"/>
    <cellStyle name="一般 10 12 2 6" xfId="221"/>
    <cellStyle name="一般 10 12 2 6 2" xfId="222"/>
    <cellStyle name="一般 10 12 2 7" xfId="223"/>
    <cellStyle name="一般 10 12 2 7 2" xfId="224"/>
    <cellStyle name="一般 10 12 2 8" xfId="225"/>
    <cellStyle name="一般 10 12 3" xfId="226"/>
    <cellStyle name="一般 10 12 3 2" xfId="227"/>
    <cellStyle name="一般 10 12 3 2 2" xfId="228"/>
    <cellStyle name="一般 10 12 3 2 2 2" xfId="229"/>
    <cellStyle name="一般 10 12 3 2 3" xfId="230"/>
    <cellStyle name="一般 10 12 3 3" xfId="231"/>
    <cellStyle name="一般 10 12 3 3 2" xfId="232"/>
    <cellStyle name="一般 10 12 3 3 3" xfId="233"/>
    <cellStyle name="一般 10 12 3 4" xfId="234"/>
    <cellStyle name="一般 10 12 3 4 2" xfId="235"/>
    <cellStyle name="一般 10 12 3 5" xfId="236"/>
    <cellStyle name="一般 10 12 3 6" xfId="237"/>
    <cellStyle name="一般 10 12 4" xfId="238"/>
    <cellStyle name="一般 10 12 4 2" xfId="239"/>
    <cellStyle name="一般 10 12 4 2 2" xfId="240"/>
    <cellStyle name="一般 10 12 4 2 3" xfId="241"/>
    <cellStyle name="一般 10 12 4 3" xfId="242"/>
    <cellStyle name="一般 10 12 4 4" xfId="243"/>
    <cellStyle name="一般 10 12 4 5" xfId="244"/>
    <cellStyle name="一般 10 12 5" xfId="245"/>
    <cellStyle name="一般 10 12 5 2" xfId="246"/>
    <cellStyle name="一般 10 12 5 2 2" xfId="247"/>
    <cellStyle name="一般 10 12 5 2 3" xfId="248"/>
    <cellStyle name="一般 10 12 5 3" xfId="249"/>
    <cellStyle name="一般 10 12 5 4" xfId="250"/>
    <cellStyle name="一般 10 12 5 5" xfId="251"/>
    <cellStyle name="一般 10 12 6" xfId="252"/>
    <cellStyle name="一般 10 12 6 2" xfId="253"/>
    <cellStyle name="一般 10 12 6 2 2" xfId="254"/>
    <cellStyle name="一般 10 12 6 3" xfId="255"/>
    <cellStyle name="一般 10 12 6 4" xfId="256"/>
    <cellStyle name="一般 10 12 7" xfId="257"/>
    <cellStyle name="一般 10 12 7 2" xfId="258"/>
    <cellStyle name="一般 10 12 7 3" xfId="259"/>
    <cellStyle name="一般 10 12 8" xfId="260"/>
    <cellStyle name="一般 10 12 8 2" xfId="261"/>
    <cellStyle name="一般 10 12 9" xfId="262"/>
    <cellStyle name="一般 10 13" xfId="263"/>
    <cellStyle name="一般 10 13 2" xfId="264"/>
    <cellStyle name="一般 10 13 2 2" xfId="265"/>
    <cellStyle name="一般 10 13 2 2 2" xfId="266"/>
    <cellStyle name="一般 10 13 2 2 2 2" xfId="267"/>
    <cellStyle name="一般 10 13 2 2 3" xfId="268"/>
    <cellStyle name="一般 10 13 2 3" xfId="269"/>
    <cellStyle name="一般 10 13 2 3 2" xfId="270"/>
    <cellStyle name="一般 10 13 2 3 3" xfId="271"/>
    <cellStyle name="一般 10 13 2 4" xfId="272"/>
    <cellStyle name="一般 10 13 2 4 2" xfId="273"/>
    <cellStyle name="一般 10 13 2 5" xfId="274"/>
    <cellStyle name="一般 10 13 2 6" xfId="275"/>
    <cellStyle name="一般 10 13 3" xfId="276"/>
    <cellStyle name="一般 10 13 3 2" xfId="277"/>
    <cellStyle name="一般 10 13 3 2 2" xfId="278"/>
    <cellStyle name="一般 10 13 3 2 3" xfId="279"/>
    <cellStyle name="一般 10 13 3 3" xfId="280"/>
    <cellStyle name="一般 10 13 3 4" xfId="281"/>
    <cellStyle name="一般 10 13 3 5" xfId="282"/>
    <cellStyle name="一般 10 13 4" xfId="283"/>
    <cellStyle name="一般 10 13 4 2" xfId="284"/>
    <cellStyle name="一般 10 13 4 2 2" xfId="285"/>
    <cellStyle name="一般 10 13 4 3" xfId="286"/>
    <cellStyle name="一般 10 13 4 4" xfId="287"/>
    <cellStyle name="一般 10 13 5" xfId="288"/>
    <cellStyle name="一般 10 13 5 2" xfId="289"/>
    <cellStyle name="一般 10 13 5 2 2" xfId="290"/>
    <cellStyle name="一般 10 13 5 3" xfId="291"/>
    <cellStyle name="一般 10 13 6" xfId="292"/>
    <cellStyle name="一般 10 13 6 2" xfId="293"/>
    <cellStyle name="一般 10 13 7" xfId="294"/>
    <cellStyle name="一般 10 13 7 2" xfId="295"/>
    <cellStyle name="一般 10 13 8" xfId="296"/>
    <cellStyle name="一般 10 14" xfId="297"/>
    <cellStyle name="一般 10 14 2" xfId="298"/>
    <cellStyle name="一般 10 14 2 2" xfId="299"/>
    <cellStyle name="一般 10 14 2 2 2" xfId="300"/>
    <cellStyle name="一般 10 14 2 2 2 2" xfId="301"/>
    <cellStyle name="一般 10 14 2 2 3" xfId="302"/>
    <cellStyle name="一般 10 14 2 3" xfId="303"/>
    <cellStyle name="一般 10 14 2 3 2" xfId="304"/>
    <cellStyle name="一般 10 14 2 3 3" xfId="305"/>
    <cellStyle name="一般 10 14 2 4" xfId="306"/>
    <cellStyle name="一般 10 14 2 4 2" xfId="307"/>
    <cellStyle name="一般 10 14 2 5" xfId="308"/>
    <cellStyle name="一般 10 14 2 6" xfId="309"/>
    <cellStyle name="一般 10 14 3" xfId="310"/>
    <cellStyle name="一般 10 14 3 2" xfId="311"/>
    <cellStyle name="一般 10 14 3 2 2" xfId="312"/>
    <cellStyle name="一般 10 14 3 2 3" xfId="313"/>
    <cellStyle name="一般 10 14 3 3" xfId="314"/>
    <cellStyle name="一般 10 14 3 4" xfId="315"/>
    <cellStyle name="一般 10 14 3 5" xfId="316"/>
    <cellStyle name="一般 10 14 4" xfId="317"/>
    <cellStyle name="一般 10 14 4 2" xfId="318"/>
    <cellStyle name="一般 10 14 4 2 2" xfId="319"/>
    <cellStyle name="一般 10 14 4 3" xfId="320"/>
    <cellStyle name="一般 10 14 4 4" xfId="321"/>
    <cellStyle name="一般 10 14 5" xfId="322"/>
    <cellStyle name="一般 10 14 5 2" xfId="323"/>
    <cellStyle name="一般 10 14 5 2 2" xfId="324"/>
    <cellStyle name="一般 10 14 5 3" xfId="325"/>
    <cellStyle name="一般 10 14 6" xfId="326"/>
    <cellStyle name="一般 10 14 6 2" xfId="327"/>
    <cellStyle name="一般 10 14 7" xfId="328"/>
    <cellStyle name="一般 10 14 7 2" xfId="329"/>
    <cellStyle name="一般 10 14 8" xfId="330"/>
    <cellStyle name="一般 10 15" xfId="331"/>
    <cellStyle name="一般 10 15 2" xfId="332"/>
    <cellStyle name="一般 10 15 2 2" xfId="333"/>
    <cellStyle name="一般 10 15 2 2 2" xfId="334"/>
    <cellStyle name="一般 10 15 2 2 3" xfId="335"/>
    <cellStyle name="一般 10 15 2 3" xfId="336"/>
    <cellStyle name="一般 10 15 2 3 2" xfId="337"/>
    <cellStyle name="一般 10 15 2 4" xfId="338"/>
    <cellStyle name="一般 10 15 2 5" xfId="339"/>
    <cellStyle name="一般 10 15 2 6" xfId="340"/>
    <cellStyle name="一般 10 15 3" xfId="341"/>
    <cellStyle name="一般 10 15 3 2" xfId="342"/>
    <cellStyle name="一般 10 15 3 3" xfId="343"/>
    <cellStyle name="一般 10 15 4" xfId="344"/>
    <cellStyle name="一般 10 15 4 2" xfId="345"/>
    <cellStyle name="一般 10 15 4 3" xfId="346"/>
    <cellStyle name="一般 10 15 5" xfId="347"/>
    <cellStyle name="一般 10 15 5 2" xfId="348"/>
    <cellStyle name="一般 10 15 6" xfId="349"/>
    <cellStyle name="一般 10 15 7" xfId="350"/>
    <cellStyle name="一般 10 15 8" xfId="351"/>
    <cellStyle name="一般 10 16" xfId="352"/>
    <cellStyle name="一般 10 16 2" xfId="353"/>
    <cellStyle name="一般 10 16 2 2" xfId="354"/>
    <cellStyle name="一般 10 16 2 2 2" xfId="355"/>
    <cellStyle name="一般 10 16 2 2 3" xfId="356"/>
    <cellStyle name="一般 10 16 2 3" xfId="357"/>
    <cellStyle name="一般 10 16 2 3 2" xfId="358"/>
    <cellStyle name="一般 10 16 2 4" xfId="359"/>
    <cellStyle name="一般 10 16 2 5" xfId="360"/>
    <cellStyle name="一般 10 16 2 6" xfId="361"/>
    <cellStyle name="一般 10 16 3" xfId="362"/>
    <cellStyle name="一般 10 16 3 2" xfId="363"/>
    <cellStyle name="一般 10 16 3 3" xfId="364"/>
    <cellStyle name="一般 10 16 4" xfId="365"/>
    <cellStyle name="一般 10 16 4 2" xfId="366"/>
    <cellStyle name="一般 10 16 4 3" xfId="367"/>
    <cellStyle name="一般 10 16 5" xfId="368"/>
    <cellStyle name="一般 10 16 5 2" xfId="369"/>
    <cellStyle name="一般 10 16 6" xfId="370"/>
    <cellStyle name="一般 10 16 7" xfId="371"/>
    <cellStyle name="一般 10 16 8" xfId="372"/>
    <cellStyle name="一般 10 17" xfId="373"/>
    <cellStyle name="一般 10 17 2" xfId="374"/>
    <cellStyle name="一般 10 17 2 2" xfId="375"/>
    <cellStyle name="一般 10 17 2 2 2" xfId="376"/>
    <cellStyle name="一般 10 17 2 2 3" xfId="377"/>
    <cellStyle name="一般 10 17 2 3" xfId="378"/>
    <cellStyle name="一般 10 17 2 3 2" xfId="379"/>
    <cellStyle name="一般 10 17 2 4" xfId="380"/>
    <cellStyle name="一般 10 17 2 5" xfId="381"/>
    <cellStyle name="一般 10 17 2 6" xfId="382"/>
    <cellStyle name="一般 10 17 3" xfId="383"/>
    <cellStyle name="一般 10 17 3 2" xfId="384"/>
    <cellStyle name="一般 10 17 3 3" xfId="385"/>
    <cellStyle name="一般 10 17 4" xfId="386"/>
    <cellStyle name="一般 10 17 4 2" xfId="387"/>
    <cellStyle name="一般 10 17 4 3" xfId="388"/>
    <cellStyle name="一般 10 17 5" xfId="389"/>
    <cellStyle name="一般 10 17 5 2" xfId="390"/>
    <cellStyle name="一般 10 17 6" xfId="391"/>
    <cellStyle name="一般 10 17 7" xfId="392"/>
    <cellStyle name="一般 10 17 8" xfId="393"/>
    <cellStyle name="一般 10 18" xfId="394"/>
    <cellStyle name="一般 10 18 2" xfId="395"/>
    <cellStyle name="一般 10 18 2 2" xfId="396"/>
    <cellStyle name="一般 10 18 2 2 2" xfId="397"/>
    <cellStyle name="一般 10 18 2 3" xfId="398"/>
    <cellStyle name="一般 10 18 2 3 2" xfId="399"/>
    <cellStyle name="一般 10 18 2 4" xfId="400"/>
    <cellStyle name="一般 10 18 2 5" xfId="401"/>
    <cellStyle name="一般 10 18 2 6" xfId="402"/>
    <cellStyle name="一般 10 18 3" xfId="403"/>
    <cellStyle name="一般 10 18 3 2" xfId="404"/>
    <cellStyle name="一般 10 18 3 3" xfId="405"/>
    <cellStyle name="一般 10 18 4" xfId="406"/>
    <cellStyle name="一般 10 18 4 2" xfId="407"/>
    <cellStyle name="一般 10 18 5" xfId="408"/>
    <cellStyle name="一般 10 18 5 2" xfId="409"/>
    <cellStyle name="一般 10 18 6" xfId="410"/>
    <cellStyle name="一般 10 18 7" xfId="411"/>
    <cellStyle name="一般 10 18 8" xfId="412"/>
    <cellStyle name="一般 10 19" xfId="413"/>
    <cellStyle name="一般 10 19 2" xfId="414"/>
    <cellStyle name="一般 10 19 2 2" xfId="415"/>
    <cellStyle name="一般 10 19 2 2 2" xfId="416"/>
    <cellStyle name="一般 10 19 2 3" xfId="417"/>
    <cellStyle name="一般 10 19 2 3 2" xfId="418"/>
    <cellStyle name="一般 10 19 2 4" xfId="419"/>
    <cellStyle name="一般 10 19 2 5" xfId="420"/>
    <cellStyle name="一般 10 19 2 6" xfId="421"/>
    <cellStyle name="一般 10 19 3" xfId="422"/>
    <cellStyle name="一般 10 19 3 2" xfId="423"/>
    <cellStyle name="一般 10 19 3 3" xfId="424"/>
    <cellStyle name="一般 10 19 4" xfId="425"/>
    <cellStyle name="一般 10 19 4 2" xfId="426"/>
    <cellStyle name="一般 10 19 5" xfId="427"/>
    <cellStyle name="一般 10 19 5 2" xfId="428"/>
    <cellStyle name="一般 10 19 6" xfId="429"/>
    <cellStyle name="一般 10 19 7" xfId="430"/>
    <cellStyle name="一般 10 19 8" xfId="431"/>
    <cellStyle name="一般 10 2" xfId="432"/>
    <cellStyle name="一般 10 2 10" xfId="433"/>
    <cellStyle name="一般 10 2 10 2" xfId="434"/>
    <cellStyle name="一般 10 2 10 2 2" xfId="435"/>
    <cellStyle name="一般 10 2 10 2 2 2" xfId="436"/>
    <cellStyle name="一般 10 2 10 2 2 3" xfId="437"/>
    <cellStyle name="一般 10 2 10 2 3" xfId="438"/>
    <cellStyle name="一般 10 2 10 2 3 2" xfId="439"/>
    <cellStyle name="一般 10 2 10 2 4" xfId="440"/>
    <cellStyle name="一般 10 2 10 2 5" xfId="441"/>
    <cellStyle name="一般 10 2 10 2 6" xfId="442"/>
    <cellStyle name="一般 10 2 10 3" xfId="443"/>
    <cellStyle name="一般 10 2 10 3 2" xfId="444"/>
    <cellStyle name="一般 10 2 10 3 3" xfId="445"/>
    <cellStyle name="一般 10 2 10 4" xfId="446"/>
    <cellStyle name="一般 10 2 10 4 2" xfId="447"/>
    <cellStyle name="一般 10 2 10 4 3" xfId="448"/>
    <cellStyle name="一般 10 2 10 5" xfId="449"/>
    <cellStyle name="一般 10 2 10 5 2" xfId="450"/>
    <cellStyle name="一般 10 2 10 6" xfId="451"/>
    <cellStyle name="一般 10 2 10 7" xfId="452"/>
    <cellStyle name="一般 10 2 10 8" xfId="453"/>
    <cellStyle name="一般 10 2 11" xfId="454"/>
    <cellStyle name="一般 10 2 11 2" xfId="455"/>
    <cellStyle name="一般 10 2 11 2 2" xfId="456"/>
    <cellStyle name="一般 10 2 11 2 2 2" xfId="457"/>
    <cellStyle name="一般 10 2 11 2 2 3" xfId="458"/>
    <cellStyle name="一般 10 2 11 2 3" xfId="459"/>
    <cellStyle name="一般 10 2 11 2 3 2" xfId="460"/>
    <cellStyle name="一般 10 2 11 2 4" xfId="461"/>
    <cellStyle name="一般 10 2 11 2 5" xfId="462"/>
    <cellStyle name="一般 10 2 11 2 6" xfId="463"/>
    <cellStyle name="一般 10 2 11 3" xfId="464"/>
    <cellStyle name="一般 10 2 11 3 2" xfId="465"/>
    <cellStyle name="一般 10 2 11 3 3" xfId="466"/>
    <cellStyle name="一般 10 2 11 4" xfId="467"/>
    <cellStyle name="一般 10 2 11 4 2" xfId="468"/>
    <cellStyle name="一般 10 2 11 4 3" xfId="469"/>
    <cellStyle name="一般 10 2 11 5" xfId="470"/>
    <cellStyle name="一般 10 2 11 5 2" xfId="471"/>
    <cellStyle name="一般 10 2 11 6" xfId="472"/>
    <cellStyle name="一般 10 2 11 7" xfId="473"/>
    <cellStyle name="一般 10 2 11 8" xfId="474"/>
    <cellStyle name="一般 10 2 12" xfId="475"/>
    <cellStyle name="一般 10 2 12 2" xfId="476"/>
    <cellStyle name="一般 10 2 12 2 2" xfId="477"/>
    <cellStyle name="一般 10 2 12 2 2 2" xfId="478"/>
    <cellStyle name="一般 10 2 12 2 3" xfId="479"/>
    <cellStyle name="一般 10 2 12 2 3 2" xfId="480"/>
    <cellStyle name="一般 10 2 12 2 4" xfId="481"/>
    <cellStyle name="一般 10 2 12 2 5" xfId="482"/>
    <cellStyle name="一般 10 2 12 2 6" xfId="483"/>
    <cellStyle name="一般 10 2 12 3" xfId="484"/>
    <cellStyle name="一般 10 2 12 3 2" xfId="485"/>
    <cellStyle name="一般 10 2 12 3 3" xfId="486"/>
    <cellStyle name="一般 10 2 12 4" xfId="487"/>
    <cellStyle name="一般 10 2 12 4 2" xfId="488"/>
    <cellStyle name="一般 10 2 12 5" xfId="489"/>
    <cellStyle name="一般 10 2 12 5 2" xfId="490"/>
    <cellStyle name="一般 10 2 12 6" xfId="491"/>
    <cellStyle name="一般 10 2 12 7" xfId="492"/>
    <cellStyle name="一般 10 2 12 8" xfId="493"/>
    <cellStyle name="一般 10 2 13" xfId="494"/>
    <cellStyle name="一般 10 2 13 2" xfId="495"/>
    <cellStyle name="一般 10 2 13 2 2" xfId="496"/>
    <cellStyle name="一般 10 2 13 2 2 2" xfId="497"/>
    <cellStyle name="一般 10 2 13 2 3" xfId="498"/>
    <cellStyle name="一般 10 2 13 2 3 2" xfId="499"/>
    <cellStyle name="一般 10 2 13 2 4" xfId="500"/>
    <cellStyle name="一般 10 2 13 2 5" xfId="501"/>
    <cellStyle name="一般 10 2 13 2 6" xfId="502"/>
    <cellStyle name="一般 10 2 13 3" xfId="503"/>
    <cellStyle name="一般 10 2 13 3 2" xfId="504"/>
    <cellStyle name="一般 10 2 13 3 3" xfId="505"/>
    <cellStyle name="一般 10 2 13 4" xfId="506"/>
    <cellStyle name="一般 10 2 13 4 2" xfId="507"/>
    <cellStyle name="一般 10 2 13 5" xfId="508"/>
    <cellStyle name="一般 10 2 13 5 2" xfId="509"/>
    <cellStyle name="一般 10 2 13 6" xfId="510"/>
    <cellStyle name="一般 10 2 13 7" xfId="511"/>
    <cellStyle name="一般 10 2 13 8" xfId="512"/>
    <cellStyle name="一般 10 2 14" xfId="513"/>
    <cellStyle name="一般 10 2 14 2" xfId="514"/>
    <cellStyle name="一般 10 2 14 2 2" xfId="515"/>
    <cellStyle name="一般 10 2 14 3" xfId="516"/>
    <cellStyle name="一般 10 2 14 3 2" xfId="517"/>
    <cellStyle name="一般 10 2 14 4" xfId="518"/>
    <cellStyle name="一般 10 2 14 5" xfId="519"/>
    <cellStyle name="一般 10 2 14 6" xfId="520"/>
    <cellStyle name="一般 10 2 15" xfId="521"/>
    <cellStyle name="一般 10 2 15 2" xfId="522"/>
    <cellStyle name="一般 10 2 15 2 2" xfId="523"/>
    <cellStyle name="一般 10 2 15 3" xfId="524"/>
    <cellStyle name="一般 10 2 15 3 2" xfId="525"/>
    <cellStyle name="一般 10 2 15 4" xfId="526"/>
    <cellStyle name="一般 10 2 15 5" xfId="527"/>
    <cellStyle name="一般 10 2 16" xfId="528"/>
    <cellStyle name="一般 10 2 16 2" xfId="529"/>
    <cellStyle name="一般 10 2 17" xfId="530"/>
    <cellStyle name="一般 10 2 17 2" xfId="531"/>
    <cellStyle name="一般 10 2 18" xfId="532"/>
    <cellStyle name="一般 10 2 18 2" xfId="533"/>
    <cellStyle name="一般 10 2 19" xfId="534"/>
    <cellStyle name="一般 10 2 2" xfId="535"/>
    <cellStyle name="一般 10 2 2 10" xfId="536"/>
    <cellStyle name="一般 10 2 2 10 2" xfId="537"/>
    <cellStyle name="一般 10 2 2 10 2 2" xfId="538"/>
    <cellStyle name="一般 10 2 2 10 2 2 2" xfId="539"/>
    <cellStyle name="一般 10 2 2 10 2 3" xfId="540"/>
    <cellStyle name="一般 10 2 2 10 2 3 2" xfId="541"/>
    <cellStyle name="一般 10 2 2 10 2 4" xfId="542"/>
    <cellStyle name="一般 10 2 2 10 2 5" xfId="543"/>
    <cellStyle name="一般 10 2 2 10 3" xfId="544"/>
    <cellStyle name="一般 10 2 2 10 3 2" xfId="545"/>
    <cellStyle name="一般 10 2 2 10 4" xfId="546"/>
    <cellStyle name="一般 10 2 2 10 4 2" xfId="547"/>
    <cellStyle name="一般 10 2 2 10 5" xfId="548"/>
    <cellStyle name="一般 10 2 2 10 5 2" xfId="549"/>
    <cellStyle name="一般 10 2 2 10 6" xfId="550"/>
    <cellStyle name="一般 10 2 2 10 7" xfId="551"/>
    <cellStyle name="一般 10 2 2 10 8" xfId="552"/>
    <cellStyle name="一般 10 2 2 11" xfId="553"/>
    <cellStyle name="一般 10 2 2 11 2" xfId="554"/>
    <cellStyle name="一般 10 2 2 11 2 2" xfId="555"/>
    <cellStyle name="一般 10 2 2 11 3" xfId="556"/>
    <cellStyle name="一般 10 2 2 11 3 2" xfId="557"/>
    <cellStyle name="一般 10 2 2 11 4" xfId="558"/>
    <cellStyle name="一般 10 2 2 11 5" xfId="559"/>
    <cellStyle name="一般 10 2 2 12" xfId="560"/>
    <cellStyle name="一般 10 2 2 12 2" xfId="561"/>
    <cellStyle name="一般 10 2 2 12 2 2" xfId="562"/>
    <cellStyle name="一般 10 2 2 12 3" xfId="563"/>
    <cellStyle name="一般 10 2 2 12 3 2" xfId="564"/>
    <cellStyle name="一般 10 2 2 12 4" xfId="565"/>
    <cellStyle name="一般 10 2 2 12 5" xfId="566"/>
    <cellStyle name="一般 10 2 2 13" xfId="567"/>
    <cellStyle name="一般 10 2 2 13 2" xfId="568"/>
    <cellStyle name="一般 10 2 2 14" xfId="569"/>
    <cellStyle name="一般 10 2 2 14 2" xfId="570"/>
    <cellStyle name="一般 10 2 2 15" xfId="571"/>
    <cellStyle name="一般 10 2 2 15 2" xfId="572"/>
    <cellStyle name="一般 10 2 2 16" xfId="573"/>
    <cellStyle name="一般 10 2 2 17" xfId="574"/>
    <cellStyle name="一般 10 2 2 18" xfId="575"/>
    <cellStyle name="一般 10 2 2 2" xfId="576"/>
    <cellStyle name="一般 10 2 2 2 10" xfId="577"/>
    <cellStyle name="一般 10 2 2 2 10 2" xfId="578"/>
    <cellStyle name="一般 10 2 2 2 10 2 2" xfId="579"/>
    <cellStyle name="一般 10 2 2 2 10 3" xfId="580"/>
    <cellStyle name="一般 10 2 2 2 10 3 2" xfId="581"/>
    <cellStyle name="一般 10 2 2 2 10 4" xfId="582"/>
    <cellStyle name="一般 10 2 2 2 10 5" xfId="583"/>
    <cellStyle name="一般 10 2 2 2 11" xfId="584"/>
    <cellStyle name="一般 10 2 2 2 11 2" xfId="585"/>
    <cellStyle name="一般 10 2 2 2 11 2 2" xfId="586"/>
    <cellStyle name="一般 10 2 2 2 11 3" xfId="587"/>
    <cellStyle name="一般 10 2 2 2 11 3 2" xfId="588"/>
    <cellStyle name="一般 10 2 2 2 11 4" xfId="589"/>
    <cellStyle name="一般 10 2 2 2 11 5" xfId="590"/>
    <cellStyle name="一般 10 2 2 2 12" xfId="591"/>
    <cellStyle name="一般 10 2 2 2 12 2" xfId="592"/>
    <cellStyle name="一般 10 2 2 2 13" xfId="593"/>
    <cellStyle name="一般 10 2 2 2 13 2" xfId="594"/>
    <cellStyle name="一般 10 2 2 2 14" xfId="595"/>
    <cellStyle name="一般 10 2 2 2 14 2" xfId="596"/>
    <cellStyle name="一般 10 2 2 2 15" xfId="597"/>
    <cellStyle name="一般 10 2 2 2 16" xfId="598"/>
    <cellStyle name="一般 10 2 2 2 17" xfId="599"/>
    <cellStyle name="一般 10 2 2 2 2" xfId="600"/>
    <cellStyle name="一般 10 2 2 2 2 10" xfId="601"/>
    <cellStyle name="一般 10 2 2 2 2 2" xfId="602"/>
    <cellStyle name="一般 10 2 2 2 2 2 2" xfId="603"/>
    <cellStyle name="一般 10 2 2 2 2 2 2 2" xfId="604"/>
    <cellStyle name="一般 10 2 2 2 2 2 2 2 2" xfId="605"/>
    <cellStyle name="一般 10 2 2 2 2 2 2 2 2 2" xfId="606"/>
    <cellStyle name="一般 10 2 2 2 2 2 2 2 3" xfId="607"/>
    <cellStyle name="一般 10 2 2 2 2 2 2 3" xfId="608"/>
    <cellStyle name="一般 10 2 2 2 2 2 2 3 2" xfId="609"/>
    <cellStyle name="一般 10 2 2 2 2 2 2 3 3" xfId="610"/>
    <cellStyle name="一般 10 2 2 2 2 2 2 4" xfId="611"/>
    <cellStyle name="一般 10 2 2 2 2 2 2 4 2" xfId="612"/>
    <cellStyle name="一般 10 2 2 2 2 2 2 5" xfId="613"/>
    <cellStyle name="一般 10 2 2 2 2 2 2 6" xfId="614"/>
    <cellStyle name="一般 10 2 2 2 2 2 3" xfId="615"/>
    <cellStyle name="一般 10 2 2 2 2 2 3 2" xfId="616"/>
    <cellStyle name="一般 10 2 2 2 2 2 3 2 2" xfId="617"/>
    <cellStyle name="一般 10 2 2 2 2 2 3 2 3" xfId="618"/>
    <cellStyle name="一般 10 2 2 2 2 2 3 3" xfId="619"/>
    <cellStyle name="一般 10 2 2 2 2 2 3 4" xfId="620"/>
    <cellStyle name="一般 10 2 2 2 2 2 3 5" xfId="621"/>
    <cellStyle name="一般 10 2 2 2 2 2 4" xfId="622"/>
    <cellStyle name="一般 10 2 2 2 2 2 4 2" xfId="623"/>
    <cellStyle name="一般 10 2 2 2 2 2 4 2 2" xfId="624"/>
    <cellStyle name="一般 10 2 2 2 2 2 4 3" xfId="625"/>
    <cellStyle name="一般 10 2 2 2 2 2 4 4" xfId="626"/>
    <cellStyle name="一般 10 2 2 2 2 2 5" xfId="627"/>
    <cellStyle name="一般 10 2 2 2 2 2 5 2" xfId="628"/>
    <cellStyle name="一般 10 2 2 2 2 2 5 2 2" xfId="629"/>
    <cellStyle name="一般 10 2 2 2 2 2 5 3" xfId="630"/>
    <cellStyle name="一般 10 2 2 2 2 2 6" xfId="631"/>
    <cellStyle name="一般 10 2 2 2 2 2 6 2" xfId="632"/>
    <cellStyle name="一般 10 2 2 2 2 2 7" xfId="633"/>
    <cellStyle name="一般 10 2 2 2 2 2 7 2" xfId="634"/>
    <cellStyle name="一般 10 2 2 2 2 2 8" xfId="635"/>
    <cellStyle name="一般 10 2 2 2 2 3" xfId="636"/>
    <cellStyle name="一般 10 2 2 2 2 3 2" xfId="637"/>
    <cellStyle name="一般 10 2 2 2 2 3 2 2" xfId="638"/>
    <cellStyle name="一般 10 2 2 2 2 3 2 2 2" xfId="639"/>
    <cellStyle name="一般 10 2 2 2 2 3 2 2 3" xfId="640"/>
    <cellStyle name="一般 10 2 2 2 2 3 2 3" xfId="641"/>
    <cellStyle name="一般 10 2 2 2 2 3 2 3 2" xfId="642"/>
    <cellStyle name="一般 10 2 2 2 2 3 2 4" xfId="643"/>
    <cellStyle name="一般 10 2 2 2 2 3 2 5" xfId="644"/>
    <cellStyle name="一般 10 2 2 2 2 3 2 6" xfId="645"/>
    <cellStyle name="一般 10 2 2 2 2 3 3" xfId="646"/>
    <cellStyle name="一般 10 2 2 2 2 3 3 2" xfId="647"/>
    <cellStyle name="一般 10 2 2 2 2 3 3 3" xfId="648"/>
    <cellStyle name="一般 10 2 2 2 2 3 4" xfId="649"/>
    <cellStyle name="一般 10 2 2 2 2 3 4 2" xfId="650"/>
    <cellStyle name="一般 10 2 2 2 2 3 4 3" xfId="651"/>
    <cellStyle name="一般 10 2 2 2 2 3 5" xfId="652"/>
    <cellStyle name="一般 10 2 2 2 2 3 5 2" xfId="653"/>
    <cellStyle name="一般 10 2 2 2 2 3 6" xfId="654"/>
    <cellStyle name="一般 10 2 2 2 2 3 7" xfId="655"/>
    <cellStyle name="一般 10 2 2 2 2 3 8" xfId="656"/>
    <cellStyle name="一般 10 2 2 2 2 4" xfId="657"/>
    <cellStyle name="一般 10 2 2 2 2 4 2" xfId="658"/>
    <cellStyle name="一般 10 2 2 2 2 4 2 2" xfId="659"/>
    <cellStyle name="一般 10 2 2 2 2 4 2 2 2" xfId="660"/>
    <cellStyle name="一般 10 2 2 2 2 4 2 3" xfId="661"/>
    <cellStyle name="一般 10 2 2 2 2 4 3" xfId="662"/>
    <cellStyle name="一般 10 2 2 2 2 4 3 2" xfId="663"/>
    <cellStyle name="一般 10 2 2 2 2 4 3 3" xfId="664"/>
    <cellStyle name="一般 10 2 2 2 2 4 4" xfId="665"/>
    <cellStyle name="一般 10 2 2 2 2 4 4 2" xfId="666"/>
    <cellStyle name="一般 10 2 2 2 2 4 5" xfId="667"/>
    <cellStyle name="一般 10 2 2 2 2 4 6" xfId="668"/>
    <cellStyle name="一般 10 2 2 2 2 5" xfId="669"/>
    <cellStyle name="一般 10 2 2 2 2 5 2" xfId="670"/>
    <cellStyle name="一般 10 2 2 2 2 5 2 2" xfId="671"/>
    <cellStyle name="一般 10 2 2 2 2 5 2 3" xfId="672"/>
    <cellStyle name="一般 10 2 2 2 2 5 3" xfId="673"/>
    <cellStyle name="一般 10 2 2 2 2 5 4" xfId="674"/>
    <cellStyle name="一般 10 2 2 2 2 5 5" xfId="675"/>
    <cellStyle name="一般 10 2 2 2 2 6" xfId="676"/>
    <cellStyle name="一般 10 2 2 2 2 6 2" xfId="677"/>
    <cellStyle name="一般 10 2 2 2 2 6 2 2" xfId="678"/>
    <cellStyle name="一般 10 2 2 2 2 6 3" xfId="679"/>
    <cellStyle name="一般 10 2 2 2 2 6 4" xfId="680"/>
    <cellStyle name="一般 10 2 2 2 2 7" xfId="681"/>
    <cellStyle name="一般 10 2 2 2 2 7 2" xfId="682"/>
    <cellStyle name="一般 10 2 2 2 2 7 2 2" xfId="683"/>
    <cellStyle name="一般 10 2 2 2 2 7 3" xfId="684"/>
    <cellStyle name="一般 10 2 2 2 2 8" xfId="685"/>
    <cellStyle name="一般 10 2 2 2 2 8 2" xfId="686"/>
    <cellStyle name="一般 10 2 2 2 2 9" xfId="687"/>
    <cellStyle name="一般 10 2 2 2 2 9 2" xfId="688"/>
    <cellStyle name="一般 10 2 2 2 3" xfId="689"/>
    <cellStyle name="一般 10 2 2 2 3 2" xfId="690"/>
    <cellStyle name="一般 10 2 2 2 3 2 2" xfId="691"/>
    <cellStyle name="一般 10 2 2 2 3 2 2 2" xfId="692"/>
    <cellStyle name="一般 10 2 2 2 3 2 2 2 2" xfId="693"/>
    <cellStyle name="一般 10 2 2 2 3 2 2 3" xfId="694"/>
    <cellStyle name="一般 10 2 2 2 3 2 3" xfId="695"/>
    <cellStyle name="一般 10 2 2 2 3 2 3 2" xfId="696"/>
    <cellStyle name="一般 10 2 2 2 3 2 3 3" xfId="697"/>
    <cellStyle name="一般 10 2 2 2 3 2 4" xfId="698"/>
    <cellStyle name="一般 10 2 2 2 3 2 4 2" xfId="699"/>
    <cellStyle name="一般 10 2 2 2 3 2 4 3" xfId="700"/>
    <cellStyle name="一般 10 2 2 2 3 2 5" xfId="701"/>
    <cellStyle name="一般 10 2 2 2 3 2 6" xfId="702"/>
    <cellStyle name="一般 10 2 2 2 3 2 7" xfId="703"/>
    <cellStyle name="一般 10 2 2 2 3 3" xfId="704"/>
    <cellStyle name="一般 10 2 2 2 3 3 2" xfId="705"/>
    <cellStyle name="一般 10 2 2 2 3 3 2 2" xfId="706"/>
    <cellStyle name="一般 10 2 2 2 3 3 2 2 2" xfId="707"/>
    <cellStyle name="一般 10 2 2 2 3 3 2 3" xfId="708"/>
    <cellStyle name="一般 10 2 2 2 3 3 3" xfId="709"/>
    <cellStyle name="一般 10 2 2 2 3 3 3 2" xfId="710"/>
    <cellStyle name="一般 10 2 2 2 3 3 3 3" xfId="711"/>
    <cellStyle name="一般 10 2 2 2 3 3 4" xfId="712"/>
    <cellStyle name="一般 10 2 2 2 3 3 4 2" xfId="713"/>
    <cellStyle name="一般 10 2 2 2 3 3 5" xfId="714"/>
    <cellStyle name="一般 10 2 2 2 3 3 6" xfId="715"/>
    <cellStyle name="一般 10 2 2 2 3 4" xfId="716"/>
    <cellStyle name="一般 10 2 2 2 3 4 2" xfId="717"/>
    <cellStyle name="一般 10 2 2 2 3 4 2 2" xfId="718"/>
    <cellStyle name="一般 10 2 2 2 3 4 3" xfId="719"/>
    <cellStyle name="一般 10 2 2 2 3 4 4" xfId="720"/>
    <cellStyle name="一般 10 2 2 2 3 5" xfId="721"/>
    <cellStyle name="一般 10 2 2 2 3 5 2" xfId="722"/>
    <cellStyle name="一般 10 2 2 2 3 5 2 2" xfId="723"/>
    <cellStyle name="一般 10 2 2 2 3 5 3" xfId="724"/>
    <cellStyle name="一般 10 2 2 2 3 6" xfId="725"/>
    <cellStyle name="一般 10 2 2 2 3 6 2" xfId="726"/>
    <cellStyle name="一般 10 2 2 2 3 6 3" xfId="727"/>
    <cellStyle name="一般 10 2 2 2 3 7" xfId="728"/>
    <cellStyle name="一般 10 2 2 2 3 7 2" xfId="729"/>
    <cellStyle name="一般 10 2 2 2 3 8" xfId="730"/>
    <cellStyle name="一般 10 2 2 2 3 9" xfId="731"/>
    <cellStyle name="一般 10 2 2 2 4" xfId="732"/>
    <cellStyle name="一般 10 2 2 2 4 2" xfId="733"/>
    <cellStyle name="一般 10 2 2 2 4 2 2" xfId="734"/>
    <cellStyle name="一般 10 2 2 2 4 2 2 2" xfId="735"/>
    <cellStyle name="一般 10 2 2 2 4 2 2 3" xfId="736"/>
    <cellStyle name="一般 10 2 2 2 4 2 3" xfId="737"/>
    <cellStyle name="一般 10 2 2 2 4 2 3 2" xfId="738"/>
    <cellStyle name="一般 10 2 2 2 4 2 4" xfId="739"/>
    <cellStyle name="一般 10 2 2 2 4 2 4 2" xfId="740"/>
    <cellStyle name="一般 10 2 2 2 4 2 5" xfId="741"/>
    <cellStyle name="一般 10 2 2 2 4 2 6" xfId="742"/>
    <cellStyle name="一般 10 2 2 2 4 2 7" xfId="743"/>
    <cellStyle name="一般 10 2 2 2 4 3" xfId="744"/>
    <cellStyle name="一般 10 2 2 2 4 3 2" xfId="745"/>
    <cellStyle name="一般 10 2 2 2 4 3 2 2" xfId="746"/>
    <cellStyle name="一般 10 2 2 2 4 3 3" xfId="747"/>
    <cellStyle name="一般 10 2 2 2 4 3 3 2" xfId="748"/>
    <cellStyle name="一般 10 2 2 2 4 3 4" xfId="749"/>
    <cellStyle name="一般 10 2 2 2 4 3 5" xfId="750"/>
    <cellStyle name="一般 10 2 2 2 4 3 6" xfId="751"/>
    <cellStyle name="一般 10 2 2 2 4 4" xfId="752"/>
    <cellStyle name="一般 10 2 2 2 4 4 2" xfId="753"/>
    <cellStyle name="一般 10 2 2 2 4 4 3" xfId="754"/>
    <cellStyle name="一般 10 2 2 2 4 5" xfId="755"/>
    <cellStyle name="一般 10 2 2 2 4 5 2" xfId="756"/>
    <cellStyle name="一般 10 2 2 2 4 6" xfId="757"/>
    <cellStyle name="一般 10 2 2 2 4 6 2" xfId="758"/>
    <cellStyle name="一般 10 2 2 2 4 7" xfId="759"/>
    <cellStyle name="一般 10 2 2 2 4 8" xfId="760"/>
    <cellStyle name="一般 10 2 2 2 4 9" xfId="761"/>
    <cellStyle name="一般 10 2 2 2 5" xfId="762"/>
    <cellStyle name="一般 10 2 2 2 5 2" xfId="763"/>
    <cellStyle name="一般 10 2 2 2 5 2 2" xfId="764"/>
    <cellStyle name="一般 10 2 2 2 5 2 2 2" xfId="765"/>
    <cellStyle name="一般 10 2 2 2 5 2 2 3" xfId="766"/>
    <cellStyle name="一般 10 2 2 2 5 2 3" xfId="767"/>
    <cellStyle name="一般 10 2 2 2 5 2 3 2" xfId="768"/>
    <cellStyle name="一般 10 2 2 2 5 2 4" xfId="769"/>
    <cellStyle name="一般 10 2 2 2 5 2 5" xfId="770"/>
    <cellStyle name="一般 10 2 2 2 5 2 6" xfId="771"/>
    <cellStyle name="一般 10 2 2 2 5 3" xfId="772"/>
    <cellStyle name="一般 10 2 2 2 5 3 2" xfId="773"/>
    <cellStyle name="一般 10 2 2 2 5 3 3" xfId="774"/>
    <cellStyle name="一般 10 2 2 2 5 4" xfId="775"/>
    <cellStyle name="一般 10 2 2 2 5 4 2" xfId="776"/>
    <cellStyle name="一般 10 2 2 2 5 4 3" xfId="777"/>
    <cellStyle name="一般 10 2 2 2 5 5" xfId="778"/>
    <cellStyle name="一般 10 2 2 2 5 5 2" xfId="779"/>
    <cellStyle name="一般 10 2 2 2 5 6" xfId="780"/>
    <cellStyle name="一般 10 2 2 2 5 7" xfId="781"/>
    <cellStyle name="一般 10 2 2 2 5 8" xfId="782"/>
    <cellStyle name="一般 10 2 2 2 6" xfId="783"/>
    <cellStyle name="一般 10 2 2 2 6 2" xfId="784"/>
    <cellStyle name="一般 10 2 2 2 6 2 2" xfId="785"/>
    <cellStyle name="一般 10 2 2 2 6 2 2 2" xfId="786"/>
    <cellStyle name="一般 10 2 2 2 6 2 2 3" xfId="787"/>
    <cellStyle name="一般 10 2 2 2 6 2 3" xfId="788"/>
    <cellStyle name="一般 10 2 2 2 6 2 3 2" xfId="789"/>
    <cellStyle name="一般 10 2 2 2 6 2 4" xfId="790"/>
    <cellStyle name="一般 10 2 2 2 6 2 5" xfId="791"/>
    <cellStyle name="一般 10 2 2 2 6 2 6" xfId="792"/>
    <cellStyle name="一般 10 2 2 2 6 3" xfId="793"/>
    <cellStyle name="一般 10 2 2 2 6 3 2" xfId="794"/>
    <cellStyle name="一般 10 2 2 2 6 3 3" xfId="795"/>
    <cellStyle name="一般 10 2 2 2 6 4" xfId="796"/>
    <cellStyle name="一般 10 2 2 2 6 4 2" xfId="797"/>
    <cellStyle name="一般 10 2 2 2 6 4 3" xfId="798"/>
    <cellStyle name="一般 10 2 2 2 6 5" xfId="799"/>
    <cellStyle name="一般 10 2 2 2 6 5 2" xfId="800"/>
    <cellStyle name="一般 10 2 2 2 6 6" xfId="801"/>
    <cellStyle name="一般 10 2 2 2 6 7" xfId="802"/>
    <cellStyle name="一般 10 2 2 2 6 8" xfId="803"/>
    <cellStyle name="一般 10 2 2 2 7" xfId="804"/>
    <cellStyle name="一般 10 2 2 2 7 2" xfId="805"/>
    <cellStyle name="一般 10 2 2 2 7 2 2" xfId="806"/>
    <cellStyle name="一般 10 2 2 2 7 2 2 2" xfId="807"/>
    <cellStyle name="一般 10 2 2 2 7 2 3" xfId="808"/>
    <cellStyle name="一般 10 2 2 2 7 2 3 2" xfId="809"/>
    <cellStyle name="一般 10 2 2 2 7 2 4" xfId="810"/>
    <cellStyle name="一般 10 2 2 2 7 2 5" xfId="811"/>
    <cellStyle name="一般 10 2 2 2 7 2 6" xfId="812"/>
    <cellStyle name="一般 10 2 2 2 7 3" xfId="813"/>
    <cellStyle name="一般 10 2 2 2 7 3 2" xfId="814"/>
    <cellStyle name="一般 10 2 2 2 7 3 3" xfId="815"/>
    <cellStyle name="一般 10 2 2 2 7 4" xfId="816"/>
    <cellStyle name="一般 10 2 2 2 7 4 2" xfId="817"/>
    <cellStyle name="一般 10 2 2 2 7 5" xfId="818"/>
    <cellStyle name="一般 10 2 2 2 7 5 2" xfId="819"/>
    <cellStyle name="一般 10 2 2 2 7 6" xfId="820"/>
    <cellStyle name="一般 10 2 2 2 7 7" xfId="821"/>
    <cellStyle name="一般 10 2 2 2 7 8" xfId="822"/>
    <cellStyle name="一般 10 2 2 2 8" xfId="823"/>
    <cellStyle name="一般 10 2 2 2 8 2" xfId="824"/>
    <cellStyle name="一般 10 2 2 2 8 2 2" xfId="825"/>
    <cellStyle name="一般 10 2 2 2 8 2 2 2" xfId="826"/>
    <cellStyle name="一般 10 2 2 2 8 2 3" xfId="827"/>
    <cellStyle name="一般 10 2 2 2 8 2 3 2" xfId="828"/>
    <cellStyle name="一般 10 2 2 2 8 2 4" xfId="829"/>
    <cellStyle name="一般 10 2 2 2 8 2 5" xfId="830"/>
    <cellStyle name="一般 10 2 2 2 8 2 6" xfId="831"/>
    <cellStyle name="一般 10 2 2 2 8 3" xfId="832"/>
    <cellStyle name="一般 10 2 2 2 8 3 2" xfId="833"/>
    <cellStyle name="一般 10 2 2 2 8 3 3" xfId="834"/>
    <cellStyle name="一般 10 2 2 2 8 4" xfId="835"/>
    <cellStyle name="一般 10 2 2 2 8 4 2" xfId="836"/>
    <cellStyle name="一般 10 2 2 2 8 5" xfId="837"/>
    <cellStyle name="一般 10 2 2 2 8 5 2" xfId="838"/>
    <cellStyle name="一般 10 2 2 2 8 6" xfId="839"/>
    <cellStyle name="一般 10 2 2 2 8 7" xfId="840"/>
    <cellStyle name="一般 10 2 2 2 8 8" xfId="841"/>
    <cellStyle name="一般 10 2 2 2 9" xfId="842"/>
    <cellStyle name="一般 10 2 2 2 9 2" xfId="843"/>
    <cellStyle name="一般 10 2 2 2 9 2 2" xfId="844"/>
    <cellStyle name="一般 10 2 2 2 9 2 2 2" xfId="845"/>
    <cellStyle name="一般 10 2 2 2 9 2 3" xfId="846"/>
    <cellStyle name="一般 10 2 2 2 9 2 3 2" xfId="847"/>
    <cellStyle name="一般 10 2 2 2 9 2 4" xfId="848"/>
    <cellStyle name="一般 10 2 2 2 9 2 5" xfId="849"/>
    <cellStyle name="一般 10 2 2 2 9 3" xfId="850"/>
    <cellStyle name="一般 10 2 2 2 9 3 2" xfId="851"/>
    <cellStyle name="一般 10 2 2 2 9 4" xfId="852"/>
    <cellStyle name="一般 10 2 2 2 9 4 2" xfId="853"/>
    <cellStyle name="一般 10 2 2 2 9 5" xfId="854"/>
    <cellStyle name="一般 10 2 2 2 9 5 2" xfId="855"/>
    <cellStyle name="一般 10 2 2 2 9 6" xfId="856"/>
    <cellStyle name="一般 10 2 2 2 9 7" xfId="857"/>
    <cellStyle name="一般 10 2 2 2 9 8" xfId="858"/>
    <cellStyle name="一般 10 2 2 3" xfId="859"/>
    <cellStyle name="一般 10 2 2 3 10" xfId="860"/>
    <cellStyle name="一般 10 2 2 3 2" xfId="861"/>
    <cellStyle name="一般 10 2 2 3 2 2" xfId="862"/>
    <cellStyle name="一般 10 2 2 3 2 2 2" xfId="863"/>
    <cellStyle name="一般 10 2 2 3 2 2 2 2" xfId="864"/>
    <cellStyle name="一般 10 2 2 3 2 2 2 2 2" xfId="865"/>
    <cellStyle name="一般 10 2 2 3 2 2 2 3" xfId="866"/>
    <cellStyle name="一般 10 2 2 3 2 2 3" xfId="867"/>
    <cellStyle name="一般 10 2 2 3 2 2 3 2" xfId="868"/>
    <cellStyle name="一般 10 2 2 3 2 2 3 3" xfId="869"/>
    <cellStyle name="一般 10 2 2 3 2 2 4" xfId="870"/>
    <cellStyle name="一般 10 2 2 3 2 2 4 2" xfId="871"/>
    <cellStyle name="一般 10 2 2 3 2 2 5" xfId="872"/>
    <cellStyle name="一般 10 2 2 3 2 2 6" xfId="873"/>
    <cellStyle name="一般 10 2 2 3 2 3" xfId="874"/>
    <cellStyle name="一般 10 2 2 3 2 3 2" xfId="875"/>
    <cellStyle name="一般 10 2 2 3 2 3 2 2" xfId="876"/>
    <cellStyle name="一般 10 2 2 3 2 3 2 3" xfId="877"/>
    <cellStyle name="一般 10 2 2 3 2 3 3" xfId="878"/>
    <cellStyle name="一般 10 2 2 3 2 3 4" xfId="879"/>
    <cellStyle name="一般 10 2 2 3 2 3 5" xfId="880"/>
    <cellStyle name="一般 10 2 2 3 2 4" xfId="881"/>
    <cellStyle name="一般 10 2 2 3 2 4 2" xfId="882"/>
    <cellStyle name="一般 10 2 2 3 2 4 2 2" xfId="883"/>
    <cellStyle name="一般 10 2 2 3 2 4 3" xfId="884"/>
    <cellStyle name="一般 10 2 2 3 2 4 4" xfId="885"/>
    <cellStyle name="一般 10 2 2 3 2 5" xfId="886"/>
    <cellStyle name="一般 10 2 2 3 2 5 2" xfId="887"/>
    <cellStyle name="一般 10 2 2 3 2 5 2 2" xfId="888"/>
    <cellStyle name="一般 10 2 2 3 2 5 3" xfId="889"/>
    <cellStyle name="一般 10 2 2 3 2 6" xfId="890"/>
    <cellStyle name="一般 10 2 2 3 2 6 2" xfId="891"/>
    <cellStyle name="一般 10 2 2 3 2 7" xfId="892"/>
    <cellStyle name="一般 10 2 2 3 2 7 2" xfId="893"/>
    <cellStyle name="一般 10 2 2 3 2 8" xfId="894"/>
    <cellStyle name="一般 10 2 2 3 3" xfId="895"/>
    <cellStyle name="一般 10 2 2 3 3 2" xfId="896"/>
    <cellStyle name="一般 10 2 2 3 3 2 2" xfId="897"/>
    <cellStyle name="一般 10 2 2 3 3 2 2 2" xfId="898"/>
    <cellStyle name="一般 10 2 2 3 3 2 2 3" xfId="899"/>
    <cellStyle name="一般 10 2 2 3 3 2 3" xfId="900"/>
    <cellStyle name="一般 10 2 2 3 3 2 3 2" xfId="901"/>
    <cellStyle name="一般 10 2 2 3 3 2 4" xfId="902"/>
    <cellStyle name="一般 10 2 2 3 3 2 5" xfId="903"/>
    <cellStyle name="一般 10 2 2 3 3 2 6" xfId="904"/>
    <cellStyle name="一般 10 2 2 3 3 3" xfId="905"/>
    <cellStyle name="一般 10 2 2 3 3 3 2" xfId="906"/>
    <cellStyle name="一般 10 2 2 3 3 3 3" xfId="907"/>
    <cellStyle name="一般 10 2 2 3 3 4" xfId="908"/>
    <cellStyle name="一般 10 2 2 3 3 4 2" xfId="909"/>
    <cellStyle name="一般 10 2 2 3 3 4 3" xfId="910"/>
    <cellStyle name="一般 10 2 2 3 3 5" xfId="911"/>
    <cellStyle name="一般 10 2 2 3 3 5 2" xfId="912"/>
    <cellStyle name="一般 10 2 2 3 3 6" xfId="913"/>
    <cellStyle name="一般 10 2 2 3 3 7" xfId="914"/>
    <cellStyle name="一般 10 2 2 3 3 8" xfId="915"/>
    <cellStyle name="一般 10 2 2 3 4" xfId="916"/>
    <cellStyle name="一般 10 2 2 3 4 2" xfId="917"/>
    <cellStyle name="一般 10 2 2 3 4 2 2" xfId="918"/>
    <cellStyle name="一般 10 2 2 3 4 2 2 2" xfId="919"/>
    <cellStyle name="一般 10 2 2 3 4 2 3" xfId="920"/>
    <cellStyle name="一般 10 2 2 3 4 3" xfId="921"/>
    <cellStyle name="一般 10 2 2 3 4 3 2" xfId="922"/>
    <cellStyle name="一般 10 2 2 3 4 3 3" xfId="923"/>
    <cellStyle name="一般 10 2 2 3 4 4" xfId="924"/>
    <cellStyle name="一般 10 2 2 3 4 4 2" xfId="925"/>
    <cellStyle name="一般 10 2 2 3 4 5" xfId="926"/>
    <cellStyle name="一般 10 2 2 3 4 6" xfId="927"/>
    <cellStyle name="一般 10 2 2 3 5" xfId="928"/>
    <cellStyle name="一般 10 2 2 3 5 2" xfId="929"/>
    <cellStyle name="一般 10 2 2 3 5 2 2" xfId="930"/>
    <cellStyle name="一般 10 2 2 3 5 2 3" xfId="931"/>
    <cellStyle name="一般 10 2 2 3 5 3" xfId="932"/>
    <cellStyle name="一般 10 2 2 3 5 4" xfId="933"/>
    <cellStyle name="一般 10 2 2 3 5 5" xfId="934"/>
    <cellStyle name="一般 10 2 2 3 6" xfId="935"/>
    <cellStyle name="一般 10 2 2 3 6 2" xfId="936"/>
    <cellStyle name="一般 10 2 2 3 6 2 2" xfId="937"/>
    <cellStyle name="一般 10 2 2 3 6 3" xfId="938"/>
    <cellStyle name="一般 10 2 2 3 6 4" xfId="939"/>
    <cellStyle name="一般 10 2 2 3 7" xfId="940"/>
    <cellStyle name="一般 10 2 2 3 7 2" xfId="941"/>
    <cellStyle name="一般 10 2 2 3 7 2 2" xfId="942"/>
    <cellStyle name="一般 10 2 2 3 7 3" xfId="943"/>
    <cellStyle name="一般 10 2 2 3 8" xfId="944"/>
    <cellStyle name="一般 10 2 2 3 8 2" xfId="945"/>
    <cellStyle name="一般 10 2 2 3 9" xfId="946"/>
    <cellStyle name="一般 10 2 2 3 9 2" xfId="947"/>
    <cellStyle name="一般 10 2 2 4" xfId="948"/>
    <cellStyle name="一般 10 2 2 4 2" xfId="949"/>
    <cellStyle name="一般 10 2 2 4 2 2" xfId="950"/>
    <cellStyle name="一般 10 2 2 4 2 2 2" xfId="951"/>
    <cellStyle name="一般 10 2 2 4 2 2 2 2" xfId="952"/>
    <cellStyle name="一般 10 2 2 4 2 2 3" xfId="953"/>
    <cellStyle name="一般 10 2 2 4 2 3" xfId="954"/>
    <cellStyle name="一般 10 2 2 4 2 3 2" xfId="955"/>
    <cellStyle name="一般 10 2 2 4 2 3 3" xfId="956"/>
    <cellStyle name="一般 10 2 2 4 2 4" xfId="957"/>
    <cellStyle name="一般 10 2 2 4 2 4 2" xfId="958"/>
    <cellStyle name="一般 10 2 2 4 2 4 3" xfId="959"/>
    <cellStyle name="一般 10 2 2 4 2 5" xfId="960"/>
    <cellStyle name="一般 10 2 2 4 2 6" xfId="961"/>
    <cellStyle name="一般 10 2 2 4 2 7" xfId="962"/>
    <cellStyle name="一般 10 2 2 4 3" xfId="963"/>
    <cellStyle name="一般 10 2 2 4 3 2" xfId="964"/>
    <cellStyle name="一般 10 2 2 4 3 2 2" xfId="965"/>
    <cellStyle name="一般 10 2 2 4 3 2 2 2" xfId="966"/>
    <cellStyle name="一般 10 2 2 4 3 2 3" xfId="967"/>
    <cellStyle name="一般 10 2 2 4 3 3" xfId="968"/>
    <cellStyle name="一般 10 2 2 4 3 3 2" xfId="969"/>
    <cellStyle name="一般 10 2 2 4 3 3 3" xfId="970"/>
    <cellStyle name="一般 10 2 2 4 3 4" xfId="971"/>
    <cellStyle name="一般 10 2 2 4 3 4 2" xfId="972"/>
    <cellStyle name="一般 10 2 2 4 3 5" xfId="973"/>
    <cellStyle name="一般 10 2 2 4 3 6" xfId="974"/>
    <cellStyle name="一般 10 2 2 4 4" xfId="975"/>
    <cellStyle name="一般 10 2 2 4 4 2" xfId="976"/>
    <cellStyle name="一般 10 2 2 4 4 2 2" xfId="977"/>
    <cellStyle name="一般 10 2 2 4 4 3" xfId="978"/>
    <cellStyle name="一般 10 2 2 4 4 4" xfId="979"/>
    <cellStyle name="一般 10 2 2 4 5" xfId="980"/>
    <cellStyle name="一般 10 2 2 4 5 2" xfId="981"/>
    <cellStyle name="一般 10 2 2 4 5 2 2" xfId="982"/>
    <cellStyle name="一般 10 2 2 4 5 3" xfId="983"/>
    <cellStyle name="一般 10 2 2 4 6" xfId="984"/>
    <cellStyle name="一般 10 2 2 4 6 2" xfId="985"/>
    <cellStyle name="一般 10 2 2 4 6 3" xfId="986"/>
    <cellStyle name="一般 10 2 2 4 7" xfId="987"/>
    <cellStyle name="一般 10 2 2 4 7 2" xfId="988"/>
    <cellStyle name="一般 10 2 2 4 8" xfId="989"/>
    <cellStyle name="一般 10 2 2 4 9" xfId="990"/>
    <cellStyle name="一般 10 2 2 5" xfId="991"/>
    <cellStyle name="一般 10 2 2 5 2" xfId="992"/>
    <cellStyle name="一般 10 2 2 5 2 2" xfId="993"/>
    <cellStyle name="一般 10 2 2 5 2 2 2" xfId="994"/>
    <cellStyle name="一般 10 2 2 5 2 2 3" xfId="995"/>
    <cellStyle name="一般 10 2 2 5 2 3" xfId="996"/>
    <cellStyle name="一般 10 2 2 5 2 3 2" xfId="997"/>
    <cellStyle name="一般 10 2 2 5 2 4" xfId="998"/>
    <cellStyle name="一般 10 2 2 5 2 4 2" xfId="999"/>
    <cellStyle name="一般 10 2 2 5 2 5" xfId="1000"/>
    <cellStyle name="一般 10 2 2 5 2 6" xfId="1001"/>
    <cellStyle name="一般 10 2 2 5 2 7" xfId="1002"/>
    <cellStyle name="一般 10 2 2 5 3" xfId="1003"/>
    <cellStyle name="一般 10 2 2 5 3 2" xfId="1004"/>
    <cellStyle name="一般 10 2 2 5 3 2 2" xfId="1005"/>
    <cellStyle name="一般 10 2 2 5 3 3" xfId="1006"/>
    <cellStyle name="一般 10 2 2 5 3 3 2" xfId="1007"/>
    <cellStyle name="一般 10 2 2 5 3 4" xfId="1008"/>
    <cellStyle name="一般 10 2 2 5 3 5" xfId="1009"/>
    <cellStyle name="一般 10 2 2 5 3 6" xfId="1010"/>
    <cellStyle name="一般 10 2 2 5 4" xfId="1011"/>
    <cellStyle name="一般 10 2 2 5 4 2" xfId="1012"/>
    <cellStyle name="一般 10 2 2 5 4 3" xfId="1013"/>
    <cellStyle name="一般 10 2 2 5 5" xfId="1014"/>
    <cellStyle name="一般 10 2 2 5 5 2" xfId="1015"/>
    <cellStyle name="一般 10 2 2 5 6" xfId="1016"/>
    <cellStyle name="一般 10 2 2 5 6 2" xfId="1017"/>
    <cellStyle name="一般 10 2 2 5 7" xfId="1018"/>
    <cellStyle name="一般 10 2 2 5 8" xfId="1019"/>
    <cellStyle name="一般 10 2 2 5 9" xfId="1020"/>
    <cellStyle name="一般 10 2 2 6" xfId="1021"/>
    <cellStyle name="一般 10 2 2 6 2" xfId="1022"/>
    <cellStyle name="一般 10 2 2 6 2 2" xfId="1023"/>
    <cellStyle name="一般 10 2 2 6 2 2 2" xfId="1024"/>
    <cellStyle name="一般 10 2 2 6 2 2 3" xfId="1025"/>
    <cellStyle name="一般 10 2 2 6 2 3" xfId="1026"/>
    <cellStyle name="一般 10 2 2 6 2 3 2" xfId="1027"/>
    <cellStyle name="一般 10 2 2 6 2 4" xfId="1028"/>
    <cellStyle name="一般 10 2 2 6 2 5" xfId="1029"/>
    <cellStyle name="一般 10 2 2 6 2 6" xfId="1030"/>
    <cellStyle name="一般 10 2 2 6 3" xfId="1031"/>
    <cellStyle name="一般 10 2 2 6 3 2" xfId="1032"/>
    <cellStyle name="一般 10 2 2 6 3 3" xfId="1033"/>
    <cellStyle name="一般 10 2 2 6 4" xfId="1034"/>
    <cellStyle name="一般 10 2 2 6 4 2" xfId="1035"/>
    <cellStyle name="一般 10 2 2 6 4 3" xfId="1036"/>
    <cellStyle name="一般 10 2 2 6 5" xfId="1037"/>
    <cellStyle name="一般 10 2 2 6 5 2" xfId="1038"/>
    <cellStyle name="一般 10 2 2 6 6" xfId="1039"/>
    <cellStyle name="一般 10 2 2 6 7" xfId="1040"/>
    <cellStyle name="一般 10 2 2 6 8" xfId="1041"/>
    <cellStyle name="一般 10 2 2 7" xfId="1042"/>
    <cellStyle name="一般 10 2 2 7 2" xfId="1043"/>
    <cellStyle name="一般 10 2 2 7 2 2" xfId="1044"/>
    <cellStyle name="一般 10 2 2 7 2 2 2" xfId="1045"/>
    <cellStyle name="一般 10 2 2 7 2 2 3" xfId="1046"/>
    <cellStyle name="一般 10 2 2 7 2 3" xfId="1047"/>
    <cellStyle name="一般 10 2 2 7 2 3 2" xfId="1048"/>
    <cellStyle name="一般 10 2 2 7 2 4" xfId="1049"/>
    <cellStyle name="一般 10 2 2 7 2 5" xfId="1050"/>
    <cellStyle name="一般 10 2 2 7 2 6" xfId="1051"/>
    <cellStyle name="一般 10 2 2 7 3" xfId="1052"/>
    <cellStyle name="一般 10 2 2 7 3 2" xfId="1053"/>
    <cellStyle name="一般 10 2 2 7 3 3" xfId="1054"/>
    <cellStyle name="一般 10 2 2 7 4" xfId="1055"/>
    <cellStyle name="一般 10 2 2 7 4 2" xfId="1056"/>
    <cellStyle name="一般 10 2 2 7 4 3" xfId="1057"/>
    <cellStyle name="一般 10 2 2 7 5" xfId="1058"/>
    <cellStyle name="一般 10 2 2 7 5 2" xfId="1059"/>
    <cellStyle name="一般 10 2 2 7 6" xfId="1060"/>
    <cellStyle name="一般 10 2 2 7 7" xfId="1061"/>
    <cellStyle name="一般 10 2 2 7 8" xfId="1062"/>
    <cellStyle name="一般 10 2 2 8" xfId="1063"/>
    <cellStyle name="一般 10 2 2 8 2" xfId="1064"/>
    <cellStyle name="一般 10 2 2 8 2 2" xfId="1065"/>
    <cellStyle name="一般 10 2 2 8 2 2 2" xfId="1066"/>
    <cellStyle name="一般 10 2 2 8 2 3" xfId="1067"/>
    <cellStyle name="一般 10 2 2 8 2 3 2" xfId="1068"/>
    <cellStyle name="一般 10 2 2 8 2 4" xfId="1069"/>
    <cellStyle name="一般 10 2 2 8 2 5" xfId="1070"/>
    <cellStyle name="一般 10 2 2 8 2 6" xfId="1071"/>
    <cellStyle name="一般 10 2 2 8 3" xfId="1072"/>
    <cellStyle name="一般 10 2 2 8 3 2" xfId="1073"/>
    <cellStyle name="一般 10 2 2 8 3 3" xfId="1074"/>
    <cellStyle name="一般 10 2 2 8 4" xfId="1075"/>
    <cellStyle name="一般 10 2 2 8 4 2" xfId="1076"/>
    <cellStyle name="一般 10 2 2 8 5" xfId="1077"/>
    <cellStyle name="一般 10 2 2 8 5 2" xfId="1078"/>
    <cellStyle name="一般 10 2 2 8 6" xfId="1079"/>
    <cellStyle name="一般 10 2 2 8 7" xfId="1080"/>
    <cellStyle name="一般 10 2 2 8 8" xfId="1081"/>
    <cellStyle name="一般 10 2 2 9" xfId="1082"/>
    <cellStyle name="一般 10 2 2 9 2" xfId="1083"/>
    <cellStyle name="一般 10 2 2 9 2 2" xfId="1084"/>
    <cellStyle name="一般 10 2 2 9 2 2 2" xfId="1085"/>
    <cellStyle name="一般 10 2 2 9 2 3" xfId="1086"/>
    <cellStyle name="一般 10 2 2 9 2 3 2" xfId="1087"/>
    <cellStyle name="一般 10 2 2 9 2 4" xfId="1088"/>
    <cellStyle name="一般 10 2 2 9 2 5" xfId="1089"/>
    <cellStyle name="一般 10 2 2 9 2 6" xfId="1090"/>
    <cellStyle name="一般 10 2 2 9 3" xfId="1091"/>
    <cellStyle name="一般 10 2 2 9 3 2" xfId="1092"/>
    <cellStyle name="一般 10 2 2 9 3 3" xfId="1093"/>
    <cellStyle name="一般 10 2 2 9 4" xfId="1094"/>
    <cellStyle name="一般 10 2 2 9 4 2" xfId="1095"/>
    <cellStyle name="一般 10 2 2 9 5" xfId="1096"/>
    <cellStyle name="一般 10 2 2 9 5 2" xfId="1097"/>
    <cellStyle name="一般 10 2 2 9 6" xfId="1098"/>
    <cellStyle name="一般 10 2 2 9 7" xfId="1099"/>
    <cellStyle name="一般 10 2 2 9 8" xfId="1100"/>
    <cellStyle name="一般 10 2 20" xfId="1101"/>
    <cellStyle name="一般 10 2 21" xfId="1102"/>
    <cellStyle name="一般 10 2 3" xfId="1103"/>
    <cellStyle name="一般 10 2 3 10" xfId="1104"/>
    <cellStyle name="一般 10 2 3 10 2" xfId="1105"/>
    <cellStyle name="一般 10 2 3 10 2 2" xfId="1106"/>
    <cellStyle name="一般 10 2 3 10 3" xfId="1107"/>
    <cellStyle name="一般 10 2 3 10 3 2" xfId="1108"/>
    <cellStyle name="一般 10 2 3 10 4" xfId="1109"/>
    <cellStyle name="一般 10 2 3 10 5" xfId="1110"/>
    <cellStyle name="一般 10 2 3 11" xfId="1111"/>
    <cellStyle name="一般 10 2 3 11 2" xfId="1112"/>
    <cellStyle name="一般 10 2 3 11 2 2" xfId="1113"/>
    <cellStyle name="一般 10 2 3 11 3" xfId="1114"/>
    <cellStyle name="一般 10 2 3 11 3 2" xfId="1115"/>
    <cellStyle name="一般 10 2 3 11 4" xfId="1116"/>
    <cellStyle name="一般 10 2 3 11 5" xfId="1117"/>
    <cellStyle name="一般 10 2 3 12" xfId="1118"/>
    <cellStyle name="一般 10 2 3 12 2" xfId="1119"/>
    <cellStyle name="一般 10 2 3 13" xfId="1120"/>
    <cellStyle name="一般 10 2 3 13 2" xfId="1121"/>
    <cellStyle name="一般 10 2 3 14" xfId="1122"/>
    <cellStyle name="一般 10 2 3 14 2" xfId="1123"/>
    <cellStyle name="一般 10 2 3 15" xfId="1124"/>
    <cellStyle name="一般 10 2 3 16" xfId="1125"/>
    <cellStyle name="一般 10 2 3 17" xfId="1126"/>
    <cellStyle name="一般 10 2 3 2" xfId="1127"/>
    <cellStyle name="一般 10 2 3 2 10" xfId="1128"/>
    <cellStyle name="一般 10 2 3 2 2" xfId="1129"/>
    <cellStyle name="一般 10 2 3 2 2 2" xfId="1130"/>
    <cellStyle name="一般 10 2 3 2 2 2 2" xfId="1131"/>
    <cellStyle name="一般 10 2 3 2 2 2 2 2" xfId="1132"/>
    <cellStyle name="一般 10 2 3 2 2 2 2 2 2" xfId="1133"/>
    <cellStyle name="一般 10 2 3 2 2 2 2 3" xfId="1134"/>
    <cellStyle name="一般 10 2 3 2 2 2 3" xfId="1135"/>
    <cellStyle name="一般 10 2 3 2 2 2 3 2" xfId="1136"/>
    <cellStyle name="一般 10 2 3 2 2 2 3 3" xfId="1137"/>
    <cellStyle name="一般 10 2 3 2 2 2 4" xfId="1138"/>
    <cellStyle name="一般 10 2 3 2 2 2 4 2" xfId="1139"/>
    <cellStyle name="一般 10 2 3 2 2 2 5" xfId="1140"/>
    <cellStyle name="一般 10 2 3 2 2 2 6" xfId="1141"/>
    <cellStyle name="一般 10 2 3 2 2 3" xfId="1142"/>
    <cellStyle name="一般 10 2 3 2 2 3 2" xfId="1143"/>
    <cellStyle name="一般 10 2 3 2 2 3 2 2" xfId="1144"/>
    <cellStyle name="一般 10 2 3 2 2 3 2 3" xfId="1145"/>
    <cellStyle name="一般 10 2 3 2 2 3 3" xfId="1146"/>
    <cellStyle name="一般 10 2 3 2 2 3 4" xfId="1147"/>
    <cellStyle name="一般 10 2 3 2 2 3 5" xfId="1148"/>
    <cellStyle name="一般 10 2 3 2 2 4" xfId="1149"/>
    <cellStyle name="一般 10 2 3 2 2 4 2" xfId="1150"/>
    <cellStyle name="一般 10 2 3 2 2 4 2 2" xfId="1151"/>
    <cellStyle name="一般 10 2 3 2 2 4 3" xfId="1152"/>
    <cellStyle name="一般 10 2 3 2 2 4 4" xfId="1153"/>
    <cellStyle name="一般 10 2 3 2 2 5" xfId="1154"/>
    <cellStyle name="一般 10 2 3 2 2 5 2" xfId="1155"/>
    <cellStyle name="一般 10 2 3 2 2 5 2 2" xfId="1156"/>
    <cellStyle name="一般 10 2 3 2 2 5 3" xfId="1157"/>
    <cellStyle name="一般 10 2 3 2 2 6" xfId="1158"/>
    <cellStyle name="一般 10 2 3 2 2 6 2" xfId="1159"/>
    <cellStyle name="一般 10 2 3 2 2 7" xfId="1160"/>
    <cellStyle name="一般 10 2 3 2 2 7 2" xfId="1161"/>
    <cellStyle name="一般 10 2 3 2 2 8" xfId="1162"/>
    <cellStyle name="一般 10 2 3 2 3" xfId="1163"/>
    <cellStyle name="一般 10 2 3 2 3 2" xfId="1164"/>
    <cellStyle name="一般 10 2 3 2 3 2 2" xfId="1165"/>
    <cellStyle name="一般 10 2 3 2 3 2 2 2" xfId="1166"/>
    <cellStyle name="一般 10 2 3 2 3 2 2 3" xfId="1167"/>
    <cellStyle name="一般 10 2 3 2 3 2 3" xfId="1168"/>
    <cellStyle name="一般 10 2 3 2 3 2 3 2" xfId="1169"/>
    <cellStyle name="一般 10 2 3 2 3 2 4" xfId="1170"/>
    <cellStyle name="一般 10 2 3 2 3 2 5" xfId="1171"/>
    <cellStyle name="一般 10 2 3 2 3 2 6" xfId="1172"/>
    <cellStyle name="一般 10 2 3 2 3 3" xfId="1173"/>
    <cellStyle name="一般 10 2 3 2 3 3 2" xfId="1174"/>
    <cellStyle name="一般 10 2 3 2 3 3 3" xfId="1175"/>
    <cellStyle name="一般 10 2 3 2 3 4" xfId="1176"/>
    <cellStyle name="一般 10 2 3 2 3 4 2" xfId="1177"/>
    <cellStyle name="一般 10 2 3 2 3 4 3" xfId="1178"/>
    <cellStyle name="一般 10 2 3 2 3 5" xfId="1179"/>
    <cellStyle name="一般 10 2 3 2 3 5 2" xfId="1180"/>
    <cellStyle name="一般 10 2 3 2 3 6" xfId="1181"/>
    <cellStyle name="一般 10 2 3 2 3 7" xfId="1182"/>
    <cellStyle name="一般 10 2 3 2 3 8" xfId="1183"/>
    <cellStyle name="一般 10 2 3 2 4" xfId="1184"/>
    <cellStyle name="一般 10 2 3 2 4 2" xfId="1185"/>
    <cellStyle name="一般 10 2 3 2 4 2 2" xfId="1186"/>
    <cellStyle name="一般 10 2 3 2 4 2 2 2" xfId="1187"/>
    <cellStyle name="一般 10 2 3 2 4 2 3" xfId="1188"/>
    <cellStyle name="一般 10 2 3 2 4 3" xfId="1189"/>
    <cellStyle name="一般 10 2 3 2 4 3 2" xfId="1190"/>
    <cellStyle name="一般 10 2 3 2 4 3 3" xfId="1191"/>
    <cellStyle name="一般 10 2 3 2 4 4" xfId="1192"/>
    <cellStyle name="一般 10 2 3 2 4 4 2" xfId="1193"/>
    <cellStyle name="一般 10 2 3 2 4 5" xfId="1194"/>
    <cellStyle name="一般 10 2 3 2 4 6" xfId="1195"/>
    <cellStyle name="一般 10 2 3 2 5" xfId="1196"/>
    <cellStyle name="一般 10 2 3 2 5 2" xfId="1197"/>
    <cellStyle name="一般 10 2 3 2 5 2 2" xfId="1198"/>
    <cellStyle name="一般 10 2 3 2 5 2 3" xfId="1199"/>
    <cellStyle name="一般 10 2 3 2 5 3" xfId="1200"/>
    <cellStyle name="一般 10 2 3 2 5 4" xfId="1201"/>
    <cellStyle name="一般 10 2 3 2 5 5" xfId="1202"/>
    <cellStyle name="一般 10 2 3 2 6" xfId="1203"/>
    <cellStyle name="一般 10 2 3 2 6 2" xfId="1204"/>
    <cellStyle name="一般 10 2 3 2 6 2 2" xfId="1205"/>
    <cellStyle name="一般 10 2 3 2 6 3" xfId="1206"/>
    <cellStyle name="一般 10 2 3 2 6 4" xfId="1207"/>
    <cellStyle name="一般 10 2 3 2 7" xfId="1208"/>
    <cellStyle name="一般 10 2 3 2 7 2" xfId="1209"/>
    <cellStyle name="一般 10 2 3 2 7 2 2" xfId="1210"/>
    <cellStyle name="一般 10 2 3 2 7 3" xfId="1211"/>
    <cellStyle name="一般 10 2 3 2 8" xfId="1212"/>
    <cellStyle name="一般 10 2 3 2 8 2" xfId="1213"/>
    <cellStyle name="一般 10 2 3 2 9" xfId="1214"/>
    <cellStyle name="一般 10 2 3 2 9 2" xfId="1215"/>
    <cellStyle name="一般 10 2 3 3" xfId="1216"/>
    <cellStyle name="一般 10 2 3 3 2" xfId="1217"/>
    <cellStyle name="一般 10 2 3 3 2 2" xfId="1218"/>
    <cellStyle name="一般 10 2 3 3 2 2 2" xfId="1219"/>
    <cellStyle name="一般 10 2 3 3 2 2 2 2" xfId="1220"/>
    <cellStyle name="一般 10 2 3 3 2 2 3" xfId="1221"/>
    <cellStyle name="一般 10 2 3 3 2 3" xfId="1222"/>
    <cellStyle name="一般 10 2 3 3 2 3 2" xfId="1223"/>
    <cellStyle name="一般 10 2 3 3 2 3 3" xfId="1224"/>
    <cellStyle name="一般 10 2 3 3 2 4" xfId="1225"/>
    <cellStyle name="一般 10 2 3 3 2 4 2" xfId="1226"/>
    <cellStyle name="一般 10 2 3 3 2 4 3" xfId="1227"/>
    <cellStyle name="一般 10 2 3 3 2 5" xfId="1228"/>
    <cellStyle name="一般 10 2 3 3 2 6" xfId="1229"/>
    <cellStyle name="一般 10 2 3 3 2 7" xfId="1230"/>
    <cellStyle name="一般 10 2 3 3 3" xfId="1231"/>
    <cellStyle name="一般 10 2 3 3 3 2" xfId="1232"/>
    <cellStyle name="一般 10 2 3 3 3 2 2" xfId="1233"/>
    <cellStyle name="一般 10 2 3 3 3 2 2 2" xfId="1234"/>
    <cellStyle name="一般 10 2 3 3 3 2 3" xfId="1235"/>
    <cellStyle name="一般 10 2 3 3 3 3" xfId="1236"/>
    <cellStyle name="一般 10 2 3 3 3 3 2" xfId="1237"/>
    <cellStyle name="一般 10 2 3 3 3 3 3" xfId="1238"/>
    <cellStyle name="一般 10 2 3 3 3 4" xfId="1239"/>
    <cellStyle name="一般 10 2 3 3 3 4 2" xfId="1240"/>
    <cellStyle name="一般 10 2 3 3 3 5" xfId="1241"/>
    <cellStyle name="一般 10 2 3 3 3 6" xfId="1242"/>
    <cellStyle name="一般 10 2 3 3 4" xfId="1243"/>
    <cellStyle name="一般 10 2 3 3 4 2" xfId="1244"/>
    <cellStyle name="一般 10 2 3 3 4 2 2" xfId="1245"/>
    <cellStyle name="一般 10 2 3 3 4 3" xfId="1246"/>
    <cellStyle name="一般 10 2 3 3 4 4" xfId="1247"/>
    <cellStyle name="一般 10 2 3 3 5" xfId="1248"/>
    <cellStyle name="一般 10 2 3 3 5 2" xfId="1249"/>
    <cellStyle name="一般 10 2 3 3 5 2 2" xfId="1250"/>
    <cellStyle name="一般 10 2 3 3 5 3" xfId="1251"/>
    <cellStyle name="一般 10 2 3 3 6" xfId="1252"/>
    <cellStyle name="一般 10 2 3 3 6 2" xfId="1253"/>
    <cellStyle name="一般 10 2 3 3 6 3" xfId="1254"/>
    <cellStyle name="一般 10 2 3 3 7" xfId="1255"/>
    <cellStyle name="一般 10 2 3 3 7 2" xfId="1256"/>
    <cellStyle name="一般 10 2 3 3 8" xfId="1257"/>
    <cellStyle name="一般 10 2 3 3 9" xfId="1258"/>
    <cellStyle name="一般 10 2 3 4" xfId="1259"/>
    <cellStyle name="一般 10 2 3 4 2" xfId="1260"/>
    <cellStyle name="一般 10 2 3 4 2 2" xfId="1261"/>
    <cellStyle name="一般 10 2 3 4 2 2 2" xfId="1262"/>
    <cellStyle name="一般 10 2 3 4 2 2 3" xfId="1263"/>
    <cellStyle name="一般 10 2 3 4 2 3" xfId="1264"/>
    <cellStyle name="一般 10 2 3 4 2 3 2" xfId="1265"/>
    <cellStyle name="一般 10 2 3 4 2 4" xfId="1266"/>
    <cellStyle name="一般 10 2 3 4 2 4 2" xfId="1267"/>
    <cellStyle name="一般 10 2 3 4 2 5" xfId="1268"/>
    <cellStyle name="一般 10 2 3 4 2 6" xfId="1269"/>
    <cellStyle name="一般 10 2 3 4 2 7" xfId="1270"/>
    <cellStyle name="一般 10 2 3 4 3" xfId="1271"/>
    <cellStyle name="一般 10 2 3 4 3 2" xfId="1272"/>
    <cellStyle name="一般 10 2 3 4 3 2 2" xfId="1273"/>
    <cellStyle name="一般 10 2 3 4 3 3" xfId="1274"/>
    <cellStyle name="一般 10 2 3 4 3 3 2" xfId="1275"/>
    <cellStyle name="一般 10 2 3 4 3 4" xfId="1276"/>
    <cellStyle name="一般 10 2 3 4 3 5" xfId="1277"/>
    <cellStyle name="一般 10 2 3 4 3 6" xfId="1278"/>
    <cellStyle name="一般 10 2 3 4 4" xfId="1279"/>
    <cellStyle name="一般 10 2 3 4 4 2" xfId="1280"/>
    <cellStyle name="一般 10 2 3 4 4 3" xfId="1281"/>
    <cellStyle name="一般 10 2 3 4 5" xfId="1282"/>
    <cellStyle name="一般 10 2 3 4 5 2" xfId="1283"/>
    <cellStyle name="一般 10 2 3 4 6" xfId="1284"/>
    <cellStyle name="一般 10 2 3 4 6 2" xfId="1285"/>
    <cellStyle name="一般 10 2 3 4 7" xfId="1286"/>
    <cellStyle name="一般 10 2 3 4 8" xfId="1287"/>
    <cellStyle name="一般 10 2 3 4 9" xfId="1288"/>
    <cellStyle name="一般 10 2 3 5" xfId="1289"/>
    <cellStyle name="一般 10 2 3 5 2" xfId="1290"/>
    <cellStyle name="一般 10 2 3 5 2 2" xfId="1291"/>
    <cellStyle name="一般 10 2 3 5 2 2 2" xfId="1292"/>
    <cellStyle name="一般 10 2 3 5 2 2 3" xfId="1293"/>
    <cellStyle name="一般 10 2 3 5 2 3" xfId="1294"/>
    <cellStyle name="一般 10 2 3 5 2 3 2" xfId="1295"/>
    <cellStyle name="一般 10 2 3 5 2 4" xfId="1296"/>
    <cellStyle name="一般 10 2 3 5 2 5" xfId="1297"/>
    <cellStyle name="一般 10 2 3 5 2 6" xfId="1298"/>
    <cellStyle name="一般 10 2 3 5 3" xfId="1299"/>
    <cellStyle name="一般 10 2 3 5 3 2" xfId="1300"/>
    <cellStyle name="一般 10 2 3 5 3 3" xfId="1301"/>
    <cellStyle name="一般 10 2 3 5 4" xfId="1302"/>
    <cellStyle name="一般 10 2 3 5 4 2" xfId="1303"/>
    <cellStyle name="一般 10 2 3 5 4 3" xfId="1304"/>
    <cellStyle name="一般 10 2 3 5 5" xfId="1305"/>
    <cellStyle name="一般 10 2 3 5 5 2" xfId="1306"/>
    <cellStyle name="一般 10 2 3 5 6" xfId="1307"/>
    <cellStyle name="一般 10 2 3 5 7" xfId="1308"/>
    <cellStyle name="一般 10 2 3 5 8" xfId="1309"/>
    <cellStyle name="一般 10 2 3 6" xfId="1310"/>
    <cellStyle name="一般 10 2 3 6 2" xfId="1311"/>
    <cellStyle name="一般 10 2 3 6 2 2" xfId="1312"/>
    <cellStyle name="一般 10 2 3 6 2 2 2" xfId="1313"/>
    <cellStyle name="一般 10 2 3 6 2 2 3" xfId="1314"/>
    <cellStyle name="一般 10 2 3 6 2 3" xfId="1315"/>
    <cellStyle name="一般 10 2 3 6 2 3 2" xfId="1316"/>
    <cellStyle name="一般 10 2 3 6 2 4" xfId="1317"/>
    <cellStyle name="一般 10 2 3 6 2 5" xfId="1318"/>
    <cellStyle name="一般 10 2 3 6 2 6" xfId="1319"/>
    <cellStyle name="一般 10 2 3 6 3" xfId="1320"/>
    <cellStyle name="一般 10 2 3 6 3 2" xfId="1321"/>
    <cellStyle name="一般 10 2 3 6 3 3" xfId="1322"/>
    <cellStyle name="一般 10 2 3 6 4" xfId="1323"/>
    <cellStyle name="一般 10 2 3 6 4 2" xfId="1324"/>
    <cellStyle name="一般 10 2 3 6 4 3" xfId="1325"/>
    <cellStyle name="一般 10 2 3 6 5" xfId="1326"/>
    <cellStyle name="一般 10 2 3 6 5 2" xfId="1327"/>
    <cellStyle name="一般 10 2 3 6 6" xfId="1328"/>
    <cellStyle name="一般 10 2 3 6 7" xfId="1329"/>
    <cellStyle name="一般 10 2 3 6 8" xfId="1330"/>
    <cellStyle name="一般 10 2 3 7" xfId="1331"/>
    <cellStyle name="一般 10 2 3 7 2" xfId="1332"/>
    <cellStyle name="一般 10 2 3 7 2 2" xfId="1333"/>
    <cellStyle name="一般 10 2 3 7 2 2 2" xfId="1334"/>
    <cellStyle name="一般 10 2 3 7 2 3" xfId="1335"/>
    <cellStyle name="一般 10 2 3 7 2 3 2" xfId="1336"/>
    <cellStyle name="一般 10 2 3 7 2 4" xfId="1337"/>
    <cellStyle name="一般 10 2 3 7 2 5" xfId="1338"/>
    <cellStyle name="一般 10 2 3 7 2 6" xfId="1339"/>
    <cellStyle name="一般 10 2 3 7 3" xfId="1340"/>
    <cellStyle name="一般 10 2 3 7 3 2" xfId="1341"/>
    <cellStyle name="一般 10 2 3 7 3 3" xfId="1342"/>
    <cellStyle name="一般 10 2 3 7 4" xfId="1343"/>
    <cellStyle name="一般 10 2 3 7 4 2" xfId="1344"/>
    <cellStyle name="一般 10 2 3 7 5" xfId="1345"/>
    <cellStyle name="一般 10 2 3 7 5 2" xfId="1346"/>
    <cellStyle name="一般 10 2 3 7 6" xfId="1347"/>
    <cellStyle name="一般 10 2 3 7 7" xfId="1348"/>
    <cellStyle name="一般 10 2 3 7 8" xfId="1349"/>
    <cellStyle name="一般 10 2 3 8" xfId="1350"/>
    <cellStyle name="一般 10 2 3 8 2" xfId="1351"/>
    <cellStyle name="一般 10 2 3 8 2 2" xfId="1352"/>
    <cellStyle name="一般 10 2 3 8 2 2 2" xfId="1353"/>
    <cellStyle name="一般 10 2 3 8 2 3" xfId="1354"/>
    <cellStyle name="一般 10 2 3 8 2 3 2" xfId="1355"/>
    <cellStyle name="一般 10 2 3 8 2 4" xfId="1356"/>
    <cellStyle name="一般 10 2 3 8 2 5" xfId="1357"/>
    <cellStyle name="一般 10 2 3 8 2 6" xfId="1358"/>
    <cellStyle name="一般 10 2 3 8 3" xfId="1359"/>
    <cellStyle name="一般 10 2 3 8 3 2" xfId="1360"/>
    <cellStyle name="一般 10 2 3 8 3 3" xfId="1361"/>
    <cellStyle name="一般 10 2 3 8 4" xfId="1362"/>
    <cellStyle name="一般 10 2 3 8 4 2" xfId="1363"/>
    <cellStyle name="一般 10 2 3 8 5" xfId="1364"/>
    <cellStyle name="一般 10 2 3 8 5 2" xfId="1365"/>
    <cellStyle name="一般 10 2 3 8 6" xfId="1366"/>
    <cellStyle name="一般 10 2 3 8 7" xfId="1367"/>
    <cellStyle name="一般 10 2 3 8 8" xfId="1368"/>
    <cellStyle name="一般 10 2 3 9" xfId="1369"/>
    <cellStyle name="一般 10 2 3 9 2" xfId="1370"/>
    <cellStyle name="一般 10 2 3 9 2 2" xfId="1371"/>
    <cellStyle name="一般 10 2 3 9 2 2 2" xfId="1372"/>
    <cellStyle name="一般 10 2 3 9 2 3" xfId="1373"/>
    <cellStyle name="一般 10 2 3 9 2 3 2" xfId="1374"/>
    <cellStyle name="一般 10 2 3 9 2 4" xfId="1375"/>
    <cellStyle name="一般 10 2 3 9 2 5" xfId="1376"/>
    <cellStyle name="一般 10 2 3 9 3" xfId="1377"/>
    <cellStyle name="一般 10 2 3 9 3 2" xfId="1378"/>
    <cellStyle name="一般 10 2 3 9 4" xfId="1379"/>
    <cellStyle name="一般 10 2 3 9 4 2" xfId="1380"/>
    <cellStyle name="一般 10 2 3 9 5" xfId="1381"/>
    <cellStyle name="一般 10 2 3 9 5 2" xfId="1382"/>
    <cellStyle name="一般 10 2 3 9 6" xfId="1383"/>
    <cellStyle name="一般 10 2 3 9 7" xfId="1384"/>
    <cellStyle name="一般 10 2 3 9 8" xfId="1385"/>
    <cellStyle name="一般 10 2 4" xfId="1386"/>
    <cellStyle name="一般 10 2 4 10" xfId="1387"/>
    <cellStyle name="一般 10 2 4 10 2" xfId="1388"/>
    <cellStyle name="一般 10 2 4 10 2 2" xfId="1389"/>
    <cellStyle name="一般 10 2 4 10 3" xfId="1390"/>
    <cellStyle name="一般 10 2 4 10 3 2" xfId="1391"/>
    <cellStyle name="一般 10 2 4 10 4" xfId="1392"/>
    <cellStyle name="一般 10 2 4 10 5" xfId="1393"/>
    <cellStyle name="一般 10 2 4 11" xfId="1394"/>
    <cellStyle name="一般 10 2 4 11 2" xfId="1395"/>
    <cellStyle name="一般 10 2 4 12" xfId="1396"/>
    <cellStyle name="一般 10 2 4 12 2" xfId="1397"/>
    <cellStyle name="一般 10 2 4 13" xfId="1398"/>
    <cellStyle name="一般 10 2 4 13 2" xfId="1399"/>
    <cellStyle name="一般 10 2 4 14" xfId="1400"/>
    <cellStyle name="一般 10 2 4 15" xfId="1401"/>
    <cellStyle name="一般 10 2 4 16" xfId="1402"/>
    <cellStyle name="一般 10 2 4 2" xfId="1403"/>
    <cellStyle name="一般 10 2 4 2 10" xfId="1404"/>
    <cellStyle name="一般 10 2 4 2 2" xfId="1405"/>
    <cellStyle name="一般 10 2 4 2 2 2" xfId="1406"/>
    <cellStyle name="一般 10 2 4 2 2 2 2" xfId="1407"/>
    <cellStyle name="一般 10 2 4 2 2 2 2 2" xfId="1408"/>
    <cellStyle name="一般 10 2 4 2 2 2 2 2 2" xfId="1409"/>
    <cellStyle name="一般 10 2 4 2 2 2 2 3" xfId="1410"/>
    <cellStyle name="一般 10 2 4 2 2 2 3" xfId="1411"/>
    <cellStyle name="一般 10 2 4 2 2 2 3 2" xfId="1412"/>
    <cellStyle name="一般 10 2 4 2 2 2 3 3" xfId="1413"/>
    <cellStyle name="一般 10 2 4 2 2 2 4" xfId="1414"/>
    <cellStyle name="一般 10 2 4 2 2 2 4 2" xfId="1415"/>
    <cellStyle name="一般 10 2 4 2 2 2 5" xfId="1416"/>
    <cellStyle name="一般 10 2 4 2 2 2 6" xfId="1417"/>
    <cellStyle name="一般 10 2 4 2 2 3" xfId="1418"/>
    <cellStyle name="一般 10 2 4 2 2 3 2" xfId="1419"/>
    <cellStyle name="一般 10 2 4 2 2 3 2 2" xfId="1420"/>
    <cellStyle name="一般 10 2 4 2 2 3 2 3" xfId="1421"/>
    <cellStyle name="一般 10 2 4 2 2 3 3" xfId="1422"/>
    <cellStyle name="一般 10 2 4 2 2 3 4" xfId="1423"/>
    <cellStyle name="一般 10 2 4 2 2 3 5" xfId="1424"/>
    <cellStyle name="一般 10 2 4 2 2 4" xfId="1425"/>
    <cellStyle name="一般 10 2 4 2 2 4 2" xfId="1426"/>
    <cellStyle name="一般 10 2 4 2 2 4 2 2" xfId="1427"/>
    <cellStyle name="一般 10 2 4 2 2 4 3" xfId="1428"/>
    <cellStyle name="一般 10 2 4 2 2 4 4" xfId="1429"/>
    <cellStyle name="一般 10 2 4 2 2 5" xfId="1430"/>
    <cellStyle name="一般 10 2 4 2 2 5 2" xfId="1431"/>
    <cellStyle name="一般 10 2 4 2 2 5 2 2" xfId="1432"/>
    <cellStyle name="一般 10 2 4 2 2 5 3" xfId="1433"/>
    <cellStyle name="一般 10 2 4 2 2 6" xfId="1434"/>
    <cellStyle name="一般 10 2 4 2 2 6 2" xfId="1435"/>
    <cellStyle name="一般 10 2 4 2 2 7" xfId="1436"/>
    <cellStyle name="一般 10 2 4 2 2 7 2" xfId="1437"/>
    <cellStyle name="一般 10 2 4 2 2 8" xfId="1438"/>
    <cellStyle name="一般 10 2 4 2 3" xfId="1439"/>
    <cellStyle name="一般 10 2 4 2 3 2" xfId="1440"/>
    <cellStyle name="一般 10 2 4 2 3 2 2" xfId="1441"/>
    <cellStyle name="一般 10 2 4 2 3 2 2 2" xfId="1442"/>
    <cellStyle name="一般 10 2 4 2 3 2 3" xfId="1443"/>
    <cellStyle name="一般 10 2 4 2 3 3" xfId="1444"/>
    <cellStyle name="一般 10 2 4 2 3 3 2" xfId="1445"/>
    <cellStyle name="一般 10 2 4 2 3 3 3" xfId="1446"/>
    <cellStyle name="一般 10 2 4 2 3 4" xfId="1447"/>
    <cellStyle name="一般 10 2 4 2 3 4 2" xfId="1448"/>
    <cellStyle name="一般 10 2 4 2 3 5" xfId="1449"/>
    <cellStyle name="一般 10 2 4 2 3 6" xfId="1450"/>
    <cellStyle name="一般 10 2 4 2 4" xfId="1451"/>
    <cellStyle name="一般 10 2 4 2 4 2" xfId="1452"/>
    <cellStyle name="一般 10 2 4 2 4 2 2" xfId="1453"/>
    <cellStyle name="一般 10 2 4 2 4 2 2 2" xfId="1454"/>
    <cellStyle name="一般 10 2 4 2 4 2 3" xfId="1455"/>
    <cellStyle name="一般 10 2 4 2 4 3" xfId="1456"/>
    <cellStyle name="一般 10 2 4 2 4 3 2" xfId="1457"/>
    <cellStyle name="一般 10 2 4 2 4 3 3" xfId="1458"/>
    <cellStyle name="一般 10 2 4 2 4 4" xfId="1459"/>
    <cellStyle name="一般 10 2 4 2 4 4 2" xfId="1460"/>
    <cellStyle name="一般 10 2 4 2 4 5" xfId="1461"/>
    <cellStyle name="一般 10 2 4 2 4 6" xfId="1462"/>
    <cellStyle name="一般 10 2 4 2 5" xfId="1463"/>
    <cellStyle name="一般 10 2 4 2 5 2" xfId="1464"/>
    <cellStyle name="一般 10 2 4 2 5 2 2" xfId="1465"/>
    <cellStyle name="一般 10 2 4 2 5 2 3" xfId="1466"/>
    <cellStyle name="一般 10 2 4 2 5 3" xfId="1467"/>
    <cellStyle name="一般 10 2 4 2 5 4" xfId="1468"/>
    <cellStyle name="一般 10 2 4 2 5 5" xfId="1469"/>
    <cellStyle name="一般 10 2 4 2 6" xfId="1470"/>
    <cellStyle name="一般 10 2 4 2 6 2" xfId="1471"/>
    <cellStyle name="一般 10 2 4 2 6 2 2" xfId="1472"/>
    <cellStyle name="一般 10 2 4 2 6 3" xfId="1473"/>
    <cellStyle name="一般 10 2 4 2 6 4" xfId="1474"/>
    <cellStyle name="一般 10 2 4 2 7" xfId="1475"/>
    <cellStyle name="一般 10 2 4 2 7 2" xfId="1476"/>
    <cellStyle name="一般 10 2 4 2 7 2 2" xfId="1477"/>
    <cellStyle name="一般 10 2 4 2 7 3" xfId="1478"/>
    <cellStyle name="一般 10 2 4 2 8" xfId="1479"/>
    <cellStyle name="一般 10 2 4 2 8 2" xfId="1480"/>
    <cellStyle name="一般 10 2 4 2 9" xfId="1481"/>
    <cellStyle name="一般 10 2 4 2 9 2" xfId="1482"/>
    <cellStyle name="一般 10 2 4 3" xfId="1483"/>
    <cellStyle name="一般 10 2 4 3 2" xfId="1484"/>
    <cellStyle name="一般 10 2 4 3 2 2" xfId="1485"/>
    <cellStyle name="一般 10 2 4 3 2 2 2" xfId="1486"/>
    <cellStyle name="一般 10 2 4 3 2 2 2 2" xfId="1487"/>
    <cellStyle name="一般 10 2 4 3 2 2 3" xfId="1488"/>
    <cellStyle name="一般 10 2 4 3 2 3" xfId="1489"/>
    <cellStyle name="一般 10 2 4 3 2 3 2" xfId="1490"/>
    <cellStyle name="一般 10 2 4 3 2 3 3" xfId="1491"/>
    <cellStyle name="一般 10 2 4 3 2 4" xfId="1492"/>
    <cellStyle name="一般 10 2 4 3 2 4 2" xfId="1493"/>
    <cellStyle name="一般 10 2 4 3 2 4 3" xfId="1494"/>
    <cellStyle name="一般 10 2 4 3 2 5" xfId="1495"/>
    <cellStyle name="一般 10 2 4 3 2 6" xfId="1496"/>
    <cellStyle name="一般 10 2 4 3 2 7" xfId="1497"/>
    <cellStyle name="一般 10 2 4 3 3" xfId="1498"/>
    <cellStyle name="一般 10 2 4 3 3 2" xfId="1499"/>
    <cellStyle name="一般 10 2 4 3 3 2 2" xfId="1500"/>
    <cellStyle name="一般 10 2 4 3 3 2 2 2" xfId="1501"/>
    <cellStyle name="一般 10 2 4 3 3 2 3" xfId="1502"/>
    <cellStyle name="一般 10 2 4 3 3 3" xfId="1503"/>
    <cellStyle name="一般 10 2 4 3 3 3 2" xfId="1504"/>
    <cellStyle name="一般 10 2 4 3 3 3 3" xfId="1505"/>
    <cellStyle name="一般 10 2 4 3 3 4" xfId="1506"/>
    <cellStyle name="一般 10 2 4 3 3 4 2" xfId="1507"/>
    <cellStyle name="一般 10 2 4 3 3 5" xfId="1508"/>
    <cellStyle name="一般 10 2 4 3 3 6" xfId="1509"/>
    <cellStyle name="一般 10 2 4 3 4" xfId="1510"/>
    <cellStyle name="一般 10 2 4 3 4 2" xfId="1511"/>
    <cellStyle name="一般 10 2 4 3 4 2 2" xfId="1512"/>
    <cellStyle name="一般 10 2 4 3 4 3" xfId="1513"/>
    <cellStyle name="一般 10 2 4 3 4 4" xfId="1514"/>
    <cellStyle name="一般 10 2 4 3 5" xfId="1515"/>
    <cellStyle name="一般 10 2 4 3 5 2" xfId="1516"/>
    <cellStyle name="一般 10 2 4 3 5 2 2" xfId="1517"/>
    <cellStyle name="一般 10 2 4 3 5 3" xfId="1518"/>
    <cellStyle name="一般 10 2 4 3 6" xfId="1519"/>
    <cellStyle name="一般 10 2 4 3 6 2" xfId="1520"/>
    <cellStyle name="一般 10 2 4 3 6 3" xfId="1521"/>
    <cellStyle name="一般 10 2 4 3 7" xfId="1522"/>
    <cellStyle name="一般 10 2 4 3 7 2" xfId="1523"/>
    <cellStyle name="一般 10 2 4 3 8" xfId="1524"/>
    <cellStyle name="一般 10 2 4 3 9" xfId="1525"/>
    <cellStyle name="一般 10 2 4 4" xfId="1526"/>
    <cellStyle name="一般 10 2 4 4 2" xfId="1527"/>
    <cellStyle name="一般 10 2 4 4 2 2" xfId="1528"/>
    <cellStyle name="一般 10 2 4 4 2 2 2" xfId="1529"/>
    <cellStyle name="一般 10 2 4 4 2 2 3" xfId="1530"/>
    <cellStyle name="一般 10 2 4 4 2 3" xfId="1531"/>
    <cellStyle name="一般 10 2 4 4 2 3 2" xfId="1532"/>
    <cellStyle name="一般 10 2 4 4 2 4" xfId="1533"/>
    <cellStyle name="一般 10 2 4 4 2 5" xfId="1534"/>
    <cellStyle name="一般 10 2 4 4 2 6" xfId="1535"/>
    <cellStyle name="一般 10 2 4 4 3" xfId="1536"/>
    <cellStyle name="一般 10 2 4 4 3 2" xfId="1537"/>
    <cellStyle name="一般 10 2 4 4 3 3" xfId="1538"/>
    <cellStyle name="一般 10 2 4 4 4" xfId="1539"/>
    <cellStyle name="一般 10 2 4 4 4 2" xfId="1540"/>
    <cellStyle name="一般 10 2 4 4 4 3" xfId="1541"/>
    <cellStyle name="一般 10 2 4 4 5" xfId="1542"/>
    <cellStyle name="一般 10 2 4 4 5 2" xfId="1543"/>
    <cellStyle name="一般 10 2 4 4 6" xfId="1544"/>
    <cellStyle name="一般 10 2 4 4 7" xfId="1545"/>
    <cellStyle name="一般 10 2 4 4 8" xfId="1546"/>
    <cellStyle name="一般 10 2 4 5" xfId="1547"/>
    <cellStyle name="一般 10 2 4 5 2" xfId="1548"/>
    <cellStyle name="一般 10 2 4 5 2 2" xfId="1549"/>
    <cellStyle name="一般 10 2 4 5 2 2 2" xfId="1550"/>
    <cellStyle name="一般 10 2 4 5 2 2 3" xfId="1551"/>
    <cellStyle name="一般 10 2 4 5 2 3" xfId="1552"/>
    <cellStyle name="一般 10 2 4 5 2 3 2" xfId="1553"/>
    <cellStyle name="一般 10 2 4 5 2 4" xfId="1554"/>
    <cellStyle name="一般 10 2 4 5 2 5" xfId="1555"/>
    <cellStyle name="一般 10 2 4 5 2 6" xfId="1556"/>
    <cellStyle name="一般 10 2 4 5 3" xfId="1557"/>
    <cellStyle name="一般 10 2 4 5 3 2" xfId="1558"/>
    <cellStyle name="一般 10 2 4 5 3 3" xfId="1559"/>
    <cellStyle name="一般 10 2 4 5 4" xfId="1560"/>
    <cellStyle name="一般 10 2 4 5 4 2" xfId="1561"/>
    <cellStyle name="一般 10 2 4 5 4 3" xfId="1562"/>
    <cellStyle name="一般 10 2 4 5 5" xfId="1563"/>
    <cellStyle name="一般 10 2 4 5 5 2" xfId="1564"/>
    <cellStyle name="一般 10 2 4 5 6" xfId="1565"/>
    <cellStyle name="一般 10 2 4 5 7" xfId="1566"/>
    <cellStyle name="一般 10 2 4 5 8" xfId="1567"/>
    <cellStyle name="一般 10 2 4 6" xfId="1568"/>
    <cellStyle name="一般 10 2 4 6 2" xfId="1569"/>
    <cellStyle name="一般 10 2 4 6 2 2" xfId="1570"/>
    <cellStyle name="一般 10 2 4 6 2 2 2" xfId="1571"/>
    <cellStyle name="一般 10 2 4 6 2 2 3" xfId="1572"/>
    <cellStyle name="一般 10 2 4 6 2 3" xfId="1573"/>
    <cellStyle name="一般 10 2 4 6 2 3 2" xfId="1574"/>
    <cellStyle name="一般 10 2 4 6 2 4" xfId="1575"/>
    <cellStyle name="一般 10 2 4 6 2 5" xfId="1576"/>
    <cellStyle name="一般 10 2 4 6 2 6" xfId="1577"/>
    <cellStyle name="一般 10 2 4 6 3" xfId="1578"/>
    <cellStyle name="一般 10 2 4 6 3 2" xfId="1579"/>
    <cellStyle name="一般 10 2 4 6 3 3" xfId="1580"/>
    <cellStyle name="一般 10 2 4 6 4" xfId="1581"/>
    <cellStyle name="一般 10 2 4 6 4 2" xfId="1582"/>
    <cellStyle name="一般 10 2 4 6 4 3" xfId="1583"/>
    <cellStyle name="一般 10 2 4 6 5" xfId="1584"/>
    <cellStyle name="一般 10 2 4 6 5 2" xfId="1585"/>
    <cellStyle name="一般 10 2 4 6 6" xfId="1586"/>
    <cellStyle name="一般 10 2 4 6 7" xfId="1587"/>
    <cellStyle name="一般 10 2 4 6 8" xfId="1588"/>
    <cellStyle name="一般 10 2 4 7" xfId="1589"/>
    <cellStyle name="一般 10 2 4 7 2" xfId="1590"/>
    <cellStyle name="一般 10 2 4 7 2 2" xfId="1591"/>
    <cellStyle name="一般 10 2 4 7 2 2 2" xfId="1592"/>
    <cellStyle name="一般 10 2 4 7 2 3" xfId="1593"/>
    <cellStyle name="一般 10 2 4 7 2 3 2" xfId="1594"/>
    <cellStyle name="一般 10 2 4 7 2 4" xfId="1595"/>
    <cellStyle name="一般 10 2 4 7 2 5" xfId="1596"/>
    <cellStyle name="一般 10 2 4 7 2 6" xfId="1597"/>
    <cellStyle name="一般 10 2 4 7 3" xfId="1598"/>
    <cellStyle name="一般 10 2 4 7 3 2" xfId="1599"/>
    <cellStyle name="一般 10 2 4 7 3 3" xfId="1600"/>
    <cellStyle name="一般 10 2 4 7 4" xfId="1601"/>
    <cellStyle name="一般 10 2 4 7 4 2" xfId="1602"/>
    <cellStyle name="一般 10 2 4 7 5" xfId="1603"/>
    <cellStyle name="一般 10 2 4 7 5 2" xfId="1604"/>
    <cellStyle name="一般 10 2 4 7 6" xfId="1605"/>
    <cellStyle name="一般 10 2 4 7 7" xfId="1606"/>
    <cellStyle name="一般 10 2 4 7 8" xfId="1607"/>
    <cellStyle name="一般 10 2 4 8" xfId="1608"/>
    <cellStyle name="一般 10 2 4 8 2" xfId="1609"/>
    <cellStyle name="一般 10 2 4 8 2 2" xfId="1610"/>
    <cellStyle name="一般 10 2 4 8 2 2 2" xfId="1611"/>
    <cellStyle name="一般 10 2 4 8 2 3" xfId="1612"/>
    <cellStyle name="一般 10 2 4 8 2 3 2" xfId="1613"/>
    <cellStyle name="一般 10 2 4 8 2 4" xfId="1614"/>
    <cellStyle name="一般 10 2 4 8 2 5" xfId="1615"/>
    <cellStyle name="一般 10 2 4 8 2 6" xfId="1616"/>
    <cellStyle name="一般 10 2 4 8 3" xfId="1617"/>
    <cellStyle name="一般 10 2 4 8 3 2" xfId="1618"/>
    <cellStyle name="一般 10 2 4 8 3 3" xfId="1619"/>
    <cellStyle name="一般 10 2 4 8 4" xfId="1620"/>
    <cellStyle name="一般 10 2 4 8 4 2" xfId="1621"/>
    <cellStyle name="一般 10 2 4 8 5" xfId="1622"/>
    <cellStyle name="一般 10 2 4 8 5 2" xfId="1623"/>
    <cellStyle name="一般 10 2 4 8 6" xfId="1624"/>
    <cellStyle name="一般 10 2 4 8 7" xfId="1625"/>
    <cellStyle name="一般 10 2 4 8 8" xfId="1626"/>
    <cellStyle name="一般 10 2 4 9" xfId="1627"/>
    <cellStyle name="一般 10 2 4 9 2" xfId="1628"/>
    <cellStyle name="一般 10 2 4 9 2 2" xfId="1629"/>
    <cellStyle name="一般 10 2 4 9 3" xfId="1630"/>
    <cellStyle name="一般 10 2 4 9 3 2" xfId="1631"/>
    <cellStyle name="一般 10 2 4 9 4" xfId="1632"/>
    <cellStyle name="一般 10 2 4 9 5" xfId="1633"/>
    <cellStyle name="一般 10 2 4 9 6" xfId="1634"/>
    <cellStyle name="一般 10 2 5" xfId="1635"/>
    <cellStyle name="一般 10 2 5 10" xfId="1636"/>
    <cellStyle name="一般 10 2 5 2" xfId="1637"/>
    <cellStyle name="一般 10 2 5 2 2" xfId="1638"/>
    <cellStyle name="一般 10 2 5 2 2 2" xfId="1639"/>
    <cellStyle name="一般 10 2 5 2 2 2 2" xfId="1640"/>
    <cellStyle name="一般 10 2 5 2 2 2 2 2" xfId="1641"/>
    <cellStyle name="一般 10 2 5 2 2 2 3" xfId="1642"/>
    <cellStyle name="一般 10 2 5 2 2 3" xfId="1643"/>
    <cellStyle name="一般 10 2 5 2 2 3 2" xfId="1644"/>
    <cellStyle name="一般 10 2 5 2 2 3 3" xfId="1645"/>
    <cellStyle name="一般 10 2 5 2 2 4" xfId="1646"/>
    <cellStyle name="一般 10 2 5 2 2 4 2" xfId="1647"/>
    <cellStyle name="一般 10 2 5 2 2 5" xfId="1648"/>
    <cellStyle name="一般 10 2 5 2 2 6" xfId="1649"/>
    <cellStyle name="一般 10 2 5 2 3" xfId="1650"/>
    <cellStyle name="一般 10 2 5 2 3 2" xfId="1651"/>
    <cellStyle name="一般 10 2 5 2 3 2 2" xfId="1652"/>
    <cellStyle name="一般 10 2 5 2 3 2 3" xfId="1653"/>
    <cellStyle name="一般 10 2 5 2 3 3" xfId="1654"/>
    <cellStyle name="一般 10 2 5 2 3 4" xfId="1655"/>
    <cellStyle name="一般 10 2 5 2 3 5" xfId="1656"/>
    <cellStyle name="一般 10 2 5 2 4" xfId="1657"/>
    <cellStyle name="一般 10 2 5 2 4 2" xfId="1658"/>
    <cellStyle name="一般 10 2 5 2 4 2 2" xfId="1659"/>
    <cellStyle name="一般 10 2 5 2 4 3" xfId="1660"/>
    <cellStyle name="一般 10 2 5 2 4 4" xfId="1661"/>
    <cellStyle name="一般 10 2 5 2 5" xfId="1662"/>
    <cellStyle name="一般 10 2 5 2 5 2" xfId="1663"/>
    <cellStyle name="一般 10 2 5 2 5 2 2" xfId="1664"/>
    <cellStyle name="一般 10 2 5 2 5 3" xfId="1665"/>
    <cellStyle name="一般 10 2 5 2 6" xfId="1666"/>
    <cellStyle name="一般 10 2 5 2 6 2" xfId="1667"/>
    <cellStyle name="一般 10 2 5 2 7" xfId="1668"/>
    <cellStyle name="一般 10 2 5 2 7 2" xfId="1669"/>
    <cellStyle name="一般 10 2 5 2 8" xfId="1670"/>
    <cellStyle name="一般 10 2 5 3" xfId="1671"/>
    <cellStyle name="一般 10 2 5 3 2" xfId="1672"/>
    <cellStyle name="一般 10 2 5 3 2 2" xfId="1673"/>
    <cellStyle name="一般 10 2 5 3 2 2 2" xfId="1674"/>
    <cellStyle name="一般 10 2 5 3 2 2 3" xfId="1675"/>
    <cellStyle name="一般 10 2 5 3 2 3" xfId="1676"/>
    <cellStyle name="一般 10 2 5 3 2 3 2" xfId="1677"/>
    <cellStyle name="一般 10 2 5 3 2 4" xfId="1678"/>
    <cellStyle name="一般 10 2 5 3 2 5" xfId="1679"/>
    <cellStyle name="一般 10 2 5 3 2 6" xfId="1680"/>
    <cellStyle name="一般 10 2 5 3 3" xfId="1681"/>
    <cellStyle name="一般 10 2 5 3 3 2" xfId="1682"/>
    <cellStyle name="一般 10 2 5 3 3 3" xfId="1683"/>
    <cellStyle name="一般 10 2 5 3 4" xfId="1684"/>
    <cellStyle name="一般 10 2 5 3 4 2" xfId="1685"/>
    <cellStyle name="一般 10 2 5 3 4 3" xfId="1686"/>
    <cellStyle name="一般 10 2 5 3 5" xfId="1687"/>
    <cellStyle name="一般 10 2 5 3 5 2" xfId="1688"/>
    <cellStyle name="一般 10 2 5 3 6" xfId="1689"/>
    <cellStyle name="一般 10 2 5 3 7" xfId="1690"/>
    <cellStyle name="一般 10 2 5 3 8" xfId="1691"/>
    <cellStyle name="一般 10 2 5 4" xfId="1692"/>
    <cellStyle name="一般 10 2 5 4 2" xfId="1693"/>
    <cellStyle name="一般 10 2 5 4 2 2" xfId="1694"/>
    <cellStyle name="一般 10 2 5 4 2 2 2" xfId="1695"/>
    <cellStyle name="一般 10 2 5 4 2 3" xfId="1696"/>
    <cellStyle name="一般 10 2 5 4 3" xfId="1697"/>
    <cellStyle name="一般 10 2 5 4 3 2" xfId="1698"/>
    <cellStyle name="一般 10 2 5 4 3 3" xfId="1699"/>
    <cellStyle name="一般 10 2 5 4 4" xfId="1700"/>
    <cellStyle name="一般 10 2 5 4 4 2" xfId="1701"/>
    <cellStyle name="一般 10 2 5 4 5" xfId="1702"/>
    <cellStyle name="一般 10 2 5 4 6" xfId="1703"/>
    <cellStyle name="一般 10 2 5 5" xfId="1704"/>
    <cellStyle name="一般 10 2 5 5 2" xfId="1705"/>
    <cellStyle name="一般 10 2 5 5 2 2" xfId="1706"/>
    <cellStyle name="一般 10 2 5 5 2 3" xfId="1707"/>
    <cellStyle name="一般 10 2 5 5 3" xfId="1708"/>
    <cellStyle name="一般 10 2 5 5 4" xfId="1709"/>
    <cellStyle name="一般 10 2 5 5 5" xfId="1710"/>
    <cellStyle name="一般 10 2 5 6" xfId="1711"/>
    <cellStyle name="一般 10 2 5 6 2" xfId="1712"/>
    <cellStyle name="一般 10 2 5 6 2 2" xfId="1713"/>
    <cellStyle name="一般 10 2 5 6 3" xfId="1714"/>
    <cellStyle name="一般 10 2 5 6 4" xfId="1715"/>
    <cellStyle name="一般 10 2 5 7" xfId="1716"/>
    <cellStyle name="一般 10 2 5 7 2" xfId="1717"/>
    <cellStyle name="一般 10 2 5 7 2 2" xfId="1718"/>
    <cellStyle name="一般 10 2 5 7 3" xfId="1719"/>
    <cellStyle name="一般 10 2 5 8" xfId="1720"/>
    <cellStyle name="一般 10 2 5 8 2" xfId="1721"/>
    <cellStyle name="一般 10 2 5 9" xfId="1722"/>
    <cellStyle name="一般 10 2 5 9 2" xfId="1723"/>
    <cellStyle name="一般 10 2 6" xfId="1724"/>
    <cellStyle name="一般 10 2 6 10" xfId="1725"/>
    <cellStyle name="一般 10 2 6 2" xfId="1726"/>
    <cellStyle name="一般 10 2 6 2 2" xfId="1727"/>
    <cellStyle name="一般 10 2 6 2 2 2" xfId="1728"/>
    <cellStyle name="一般 10 2 6 2 2 2 2" xfId="1729"/>
    <cellStyle name="一般 10 2 6 2 2 2 2 2" xfId="1730"/>
    <cellStyle name="一般 10 2 6 2 2 2 3" xfId="1731"/>
    <cellStyle name="一般 10 2 6 2 2 3" xfId="1732"/>
    <cellStyle name="一般 10 2 6 2 2 3 2" xfId="1733"/>
    <cellStyle name="一般 10 2 6 2 2 3 3" xfId="1734"/>
    <cellStyle name="一般 10 2 6 2 2 4" xfId="1735"/>
    <cellStyle name="一般 10 2 6 2 2 4 2" xfId="1736"/>
    <cellStyle name="一般 10 2 6 2 2 5" xfId="1737"/>
    <cellStyle name="一般 10 2 6 2 2 6" xfId="1738"/>
    <cellStyle name="一般 10 2 6 2 3" xfId="1739"/>
    <cellStyle name="一般 10 2 6 2 3 2" xfId="1740"/>
    <cellStyle name="一般 10 2 6 2 3 2 2" xfId="1741"/>
    <cellStyle name="一般 10 2 6 2 3 2 3" xfId="1742"/>
    <cellStyle name="一般 10 2 6 2 3 3" xfId="1743"/>
    <cellStyle name="一般 10 2 6 2 3 4" xfId="1744"/>
    <cellStyle name="一般 10 2 6 2 3 5" xfId="1745"/>
    <cellStyle name="一般 10 2 6 2 4" xfId="1746"/>
    <cellStyle name="一般 10 2 6 2 4 2" xfId="1747"/>
    <cellStyle name="一般 10 2 6 2 4 2 2" xfId="1748"/>
    <cellStyle name="一般 10 2 6 2 4 3" xfId="1749"/>
    <cellStyle name="一般 10 2 6 2 4 4" xfId="1750"/>
    <cellStyle name="一般 10 2 6 2 5" xfId="1751"/>
    <cellStyle name="一般 10 2 6 2 5 2" xfId="1752"/>
    <cellStyle name="一般 10 2 6 2 5 2 2" xfId="1753"/>
    <cellStyle name="一般 10 2 6 2 5 3" xfId="1754"/>
    <cellStyle name="一般 10 2 6 2 6" xfId="1755"/>
    <cellStyle name="一般 10 2 6 2 6 2" xfId="1756"/>
    <cellStyle name="一般 10 2 6 2 7" xfId="1757"/>
    <cellStyle name="一般 10 2 6 2 7 2" xfId="1758"/>
    <cellStyle name="一般 10 2 6 2 8" xfId="1759"/>
    <cellStyle name="一般 10 2 6 3" xfId="1760"/>
    <cellStyle name="一般 10 2 6 3 2" xfId="1761"/>
    <cellStyle name="一般 10 2 6 3 2 2" xfId="1762"/>
    <cellStyle name="一般 10 2 6 3 2 2 2" xfId="1763"/>
    <cellStyle name="一般 10 2 6 3 2 2 3" xfId="1764"/>
    <cellStyle name="一般 10 2 6 3 2 3" xfId="1765"/>
    <cellStyle name="一般 10 2 6 3 2 3 2" xfId="1766"/>
    <cellStyle name="一般 10 2 6 3 2 4" xfId="1767"/>
    <cellStyle name="一般 10 2 6 3 2 5" xfId="1768"/>
    <cellStyle name="一般 10 2 6 3 2 6" xfId="1769"/>
    <cellStyle name="一般 10 2 6 3 3" xfId="1770"/>
    <cellStyle name="一般 10 2 6 3 3 2" xfId="1771"/>
    <cellStyle name="一般 10 2 6 3 3 3" xfId="1772"/>
    <cellStyle name="一般 10 2 6 3 4" xfId="1773"/>
    <cellStyle name="一般 10 2 6 3 4 2" xfId="1774"/>
    <cellStyle name="一般 10 2 6 3 4 3" xfId="1775"/>
    <cellStyle name="一般 10 2 6 3 5" xfId="1776"/>
    <cellStyle name="一般 10 2 6 3 5 2" xfId="1777"/>
    <cellStyle name="一般 10 2 6 3 6" xfId="1778"/>
    <cellStyle name="一般 10 2 6 3 7" xfId="1779"/>
    <cellStyle name="一般 10 2 6 3 8" xfId="1780"/>
    <cellStyle name="一般 10 2 6 4" xfId="1781"/>
    <cellStyle name="一般 10 2 6 4 2" xfId="1782"/>
    <cellStyle name="一般 10 2 6 4 2 2" xfId="1783"/>
    <cellStyle name="一般 10 2 6 4 2 2 2" xfId="1784"/>
    <cellStyle name="一般 10 2 6 4 2 3" xfId="1785"/>
    <cellStyle name="一般 10 2 6 4 3" xfId="1786"/>
    <cellStyle name="一般 10 2 6 4 3 2" xfId="1787"/>
    <cellStyle name="一般 10 2 6 4 3 3" xfId="1788"/>
    <cellStyle name="一般 10 2 6 4 4" xfId="1789"/>
    <cellStyle name="一般 10 2 6 4 4 2" xfId="1790"/>
    <cellStyle name="一般 10 2 6 4 5" xfId="1791"/>
    <cellStyle name="一般 10 2 6 4 6" xfId="1792"/>
    <cellStyle name="一般 10 2 6 5" xfId="1793"/>
    <cellStyle name="一般 10 2 6 5 2" xfId="1794"/>
    <cellStyle name="一般 10 2 6 5 2 2" xfId="1795"/>
    <cellStyle name="一般 10 2 6 5 2 3" xfId="1796"/>
    <cellStyle name="一般 10 2 6 5 3" xfId="1797"/>
    <cellStyle name="一般 10 2 6 5 4" xfId="1798"/>
    <cellStyle name="一般 10 2 6 5 5" xfId="1799"/>
    <cellStyle name="一般 10 2 6 6" xfId="1800"/>
    <cellStyle name="一般 10 2 6 6 2" xfId="1801"/>
    <cellStyle name="一般 10 2 6 6 2 2" xfId="1802"/>
    <cellStyle name="一般 10 2 6 6 3" xfId="1803"/>
    <cellStyle name="一般 10 2 6 6 4" xfId="1804"/>
    <cellStyle name="一般 10 2 6 7" xfId="1805"/>
    <cellStyle name="一般 10 2 6 7 2" xfId="1806"/>
    <cellStyle name="一般 10 2 6 7 2 2" xfId="1807"/>
    <cellStyle name="一般 10 2 6 7 3" xfId="1808"/>
    <cellStyle name="一般 10 2 6 8" xfId="1809"/>
    <cellStyle name="一般 10 2 6 8 2" xfId="1810"/>
    <cellStyle name="一般 10 2 6 9" xfId="1811"/>
    <cellStyle name="一般 10 2 6 9 2" xfId="1812"/>
    <cellStyle name="一般 10 2 7" xfId="1813"/>
    <cellStyle name="一般 10 2 7 2" xfId="1814"/>
    <cellStyle name="一般 10 2 7 2 2" xfId="1815"/>
    <cellStyle name="一般 10 2 7 2 2 2" xfId="1816"/>
    <cellStyle name="一般 10 2 7 2 2 2 2" xfId="1817"/>
    <cellStyle name="一般 10 2 7 2 2 3" xfId="1818"/>
    <cellStyle name="一般 10 2 7 2 3" xfId="1819"/>
    <cellStyle name="一般 10 2 7 2 3 2" xfId="1820"/>
    <cellStyle name="一般 10 2 7 2 3 3" xfId="1821"/>
    <cellStyle name="一般 10 2 7 2 4" xfId="1822"/>
    <cellStyle name="一般 10 2 7 2 4 2" xfId="1823"/>
    <cellStyle name="一般 10 2 7 2 4 3" xfId="1824"/>
    <cellStyle name="一般 10 2 7 2 5" xfId="1825"/>
    <cellStyle name="一般 10 2 7 2 6" xfId="1826"/>
    <cellStyle name="一般 10 2 7 2 7" xfId="1827"/>
    <cellStyle name="一般 10 2 7 3" xfId="1828"/>
    <cellStyle name="一般 10 2 7 3 2" xfId="1829"/>
    <cellStyle name="一般 10 2 7 3 2 2" xfId="1830"/>
    <cellStyle name="一般 10 2 7 3 2 2 2" xfId="1831"/>
    <cellStyle name="一般 10 2 7 3 2 3" xfId="1832"/>
    <cellStyle name="一般 10 2 7 3 3" xfId="1833"/>
    <cellStyle name="一般 10 2 7 3 3 2" xfId="1834"/>
    <cellStyle name="一般 10 2 7 3 3 3" xfId="1835"/>
    <cellStyle name="一般 10 2 7 3 4" xfId="1836"/>
    <cellStyle name="一般 10 2 7 3 4 2" xfId="1837"/>
    <cellStyle name="一般 10 2 7 3 5" xfId="1838"/>
    <cellStyle name="一般 10 2 7 3 6" xfId="1839"/>
    <cellStyle name="一般 10 2 7 4" xfId="1840"/>
    <cellStyle name="一般 10 2 7 4 2" xfId="1841"/>
    <cellStyle name="一般 10 2 7 4 2 2" xfId="1842"/>
    <cellStyle name="一般 10 2 7 4 2 3" xfId="1843"/>
    <cellStyle name="一般 10 2 7 4 3" xfId="1844"/>
    <cellStyle name="一般 10 2 7 4 4" xfId="1845"/>
    <cellStyle name="一般 10 2 7 4 5" xfId="1846"/>
    <cellStyle name="一般 10 2 7 5" xfId="1847"/>
    <cellStyle name="一般 10 2 7 5 2" xfId="1848"/>
    <cellStyle name="一般 10 2 7 5 2 2" xfId="1849"/>
    <cellStyle name="一般 10 2 7 5 3" xfId="1850"/>
    <cellStyle name="一般 10 2 7 5 4" xfId="1851"/>
    <cellStyle name="一般 10 2 7 6" xfId="1852"/>
    <cellStyle name="一般 10 2 7 6 2" xfId="1853"/>
    <cellStyle name="一般 10 2 7 6 2 2" xfId="1854"/>
    <cellStyle name="一般 10 2 7 6 3" xfId="1855"/>
    <cellStyle name="一般 10 2 7 7" xfId="1856"/>
    <cellStyle name="一般 10 2 7 7 2" xfId="1857"/>
    <cellStyle name="一般 10 2 7 8" xfId="1858"/>
    <cellStyle name="一般 10 2 7 8 2" xfId="1859"/>
    <cellStyle name="一般 10 2 7 9" xfId="1860"/>
    <cellStyle name="一般 10 2 8" xfId="1861"/>
    <cellStyle name="一般 10 2 8 2" xfId="1862"/>
    <cellStyle name="一般 10 2 8 2 2" xfId="1863"/>
    <cellStyle name="一般 10 2 8 2 2 2" xfId="1864"/>
    <cellStyle name="一般 10 2 8 2 2 2 2" xfId="1865"/>
    <cellStyle name="一般 10 2 8 2 2 3" xfId="1866"/>
    <cellStyle name="一般 10 2 8 2 3" xfId="1867"/>
    <cellStyle name="一般 10 2 8 2 3 2" xfId="1868"/>
    <cellStyle name="一般 10 2 8 2 3 3" xfId="1869"/>
    <cellStyle name="一般 10 2 8 2 4" xfId="1870"/>
    <cellStyle name="一般 10 2 8 2 4 2" xfId="1871"/>
    <cellStyle name="一般 10 2 8 2 5" xfId="1872"/>
    <cellStyle name="一般 10 2 8 2 6" xfId="1873"/>
    <cellStyle name="一般 10 2 8 3" xfId="1874"/>
    <cellStyle name="一般 10 2 8 3 2" xfId="1875"/>
    <cellStyle name="一般 10 2 8 3 2 2" xfId="1876"/>
    <cellStyle name="一般 10 2 8 3 2 3" xfId="1877"/>
    <cellStyle name="一般 10 2 8 3 3" xfId="1878"/>
    <cellStyle name="一般 10 2 8 3 4" xfId="1879"/>
    <cellStyle name="一般 10 2 8 3 5" xfId="1880"/>
    <cellStyle name="一般 10 2 8 4" xfId="1881"/>
    <cellStyle name="一般 10 2 8 4 2" xfId="1882"/>
    <cellStyle name="一般 10 2 8 4 2 2" xfId="1883"/>
    <cellStyle name="一般 10 2 8 4 3" xfId="1884"/>
    <cellStyle name="一般 10 2 8 4 4" xfId="1885"/>
    <cellStyle name="一般 10 2 8 5" xfId="1886"/>
    <cellStyle name="一般 10 2 8 5 2" xfId="1887"/>
    <cellStyle name="一般 10 2 8 5 2 2" xfId="1888"/>
    <cellStyle name="一般 10 2 8 5 3" xfId="1889"/>
    <cellStyle name="一般 10 2 8 6" xfId="1890"/>
    <cellStyle name="一般 10 2 8 6 2" xfId="1891"/>
    <cellStyle name="一般 10 2 8 7" xfId="1892"/>
    <cellStyle name="一般 10 2 8 7 2" xfId="1893"/>
    <cellStyle name="一般 10 2 8 8" xfId="1894"/>
    <cellStyle name="一般 10 2 9" xfId="1895"/>
    <cellStyle name="一般 10 2 9 2" xfId="1896"/>
    <cellStyle name="一般 10 2 9 2 2" xfId="1897"/>
    <cellStyle name="一般 10 2 9 2 2 2" xfId="1898"/>
    <cellStyle name="一般 10 2 9 2 2 3" xfId="1899"/>
    <cellStyle name="一般 10 2 9 2 3" xfId="1900"/>
    <cellStyle name="一般 10 2 9 2 3 2" xfId="1901"/>
    <cellStyle name="一般 10 2 9 2 4" xfId="1902"/>
    <cellStyle name="一般 10 2 9 2 5" xfId="1903"/>
    <cellStyle name="一般 10 2 9 2 6" xfId="1904"/>
    <cellStyle name="一般 10 2 9 3" xfId="1905"/>
    <cellStyle name="一般 10 2 9 3 2" xfId="1906"/>
    <cellStyle name="一般 10 2 9 3 3" xfId="1907"/>
    <cellStyle name="一般 10 2 9 4" xfId="1908"/>
    <cellStyle name="一般 10 2 9 4 2" xfId="1909"/>
    <cellStyle name="一般 10 2 9 4 3" xfId="1910"/>
    <cellStyle name="一般 10 2 9 5" xfId="1911"/>
    <cellStyle name="一般 10 2 9 5 2" xfId="1912"/>
    <cellStyle name="一般 10 2 9 6" xfId="1913"/>
    <cellStyle name="一般 10 2 9 7" xfId="1914"/>
    <cellStyle name="一般 10 2 9 8" xfId="1915"/>
    <cellStyle name="一般 10 20" xfId="1916"/>
    <cellStyle name="一般 10 20 2" xfId="1917"/>
    <cellStyle name="一般 10 20 2 2" xfId="1918"/>
    <cellStyle name="一般 10 20 2 2 2" xfId="1919"/>
    <cellStyle name="一般 10 20 2 3" xfId="1920"/>
    <cellStyle name="一般 10 20 2 3 2" xfId="1921"/>
    <cellStyle name="一般 10 20 2 4" xfId="1922"/>
    <cellStyle name="一般 10 20 2 5" xfId="1923"/>
    <cellStyle name="一般 10 20 2 6" xfId="1924"/>
    <cellStyle name="一般 10 20 3" xfId="1925"/>
    <cellStyle name="一般 10 20 3 2" xfId="1926"/>
    <cellStyle name="一般 10 20 4" xfId="1927"/>
    <cellStyle name="一般 10 20 4 2" xfId="1928"/>
    <cellStyle name="一般 10 20 5" xfId="1929"/>
    <cellStyle name="一般 10 20 5 2" xfId="1930"/>
    <cellStyle name="一般 10 20 6" xfId="1931"/>
    <cellStyle name="一般 10 20 7" xfId="1932"/>
    <cellStyle name="一般 10 20 8" xfId="1933"/>
    <cellStyle name="一般 10 21" xfId="1934"/>
    <cellStyle name="一般 10 21 2" xfId="1935"/>
    <cellStyle name="一般 10 21 2 2" xfId="1936"/>
    <cellStyle name="一般 10 21 3" xfId="1937"/>
    <cellStyle name="一般 10 21 3 2" xfId="1938"/>
    <cellStyle name="一般 10 21 4" xfId="1939"/>
    <cellStyle name="一般 10 21 5" xfId="1940"/>
    <cellStyle name="一般 10 21 6" xfId="1941"/>
    <cellStyle name="一般 10 22" xfId="1942"/>
    <cellStyle name="一般 10 22 2" xfId="1943"/>
    <cellStyle name="一般 10 22 2 2" xfId="1944"/>
    <cellStyle name="一般 10 22 3" xfId="1945"/>
    <cellStyle name="一般 10 22 3 2" xfId="1946"/>
    <cellStyle name="一般 10 22 4" xfId="1947"/>
    <cellStyle name="一般 10 22 5" xfId="1948"/>
    <cellStyle name="一般 10 23" xfId="1949"/>
    <cellStyle name="一般 10 23 2" xfId="1950"/>
    <cellStyle name="一般 10 23 2 2" xfId="1951"/>
    <cellStyle name="一般 10 23 3" xfId="1952"/>
    <cellStyle name="一般 10 23 3 2" xfId="1953"/>
    <cellStyle name="一般 10 23 4" xfId="1954"/>
    <cellStyle name="一般 10 23 5" xfId="1955"/>
    <cellStyle name="一般 10 24" xfId="1956"/>
    <cellStyle name="一般 10 24 2" xfId="1957"/>
    <cellStyle name="一般 10 24 2 2" xfId="1958"/>
    <cellStyle name="一般 10 24 3" xfId="1959"/>
    <cellStyle name="一般 10 24 3 2" xfId="1960"/>
    <cellStyle name="一般 10 24 4" xfId="1961"/>
    <cellStyle name="一般 10 24 5" xfId="1962"/>
    <cellStyle name="一般 10 25" xfId="1963"/>
    <cellStyle name="一般 10 25 2" xfId="1964"/>
    <cellStyle name="一般 10 26" xfId="1965"/>
    <cellStyle name="一般 10 26 2" xfId="1966"/>
    <cellStyle name="一般 10 27" xfId="1967"/>
    <cellStyle name="一般 10 27 2" xfId="1968"/>
    <cellStyle name="一般 10 28" xfId="1969"/>
    <cellStyle name="一般 10 29" xfId="1970"/>
    <cellStyle name="一般 10 3" xfId="1971"/>
    <cellStyle name="一般 10 3 10" xfId="1972"/>
    <cellStyle name="一般 10 3 10 2" xfId="1973"/>
    <cellStyle name="一般 10 3 10 2 2" xfId="1974"/>
    <cellStyle name="一般 10 3 10 2 2 2" xfId="1975"/>
    <cellStyle name="一般 10 3 10 2 2 3" xfId="1976"/>
    <cellStyle name="一般 10 3 10 2 3" xfId="1977"/>
    <cellStyle name="一般 10 3 10 2 3 2" xfId="1978"/>
    <cellStyle name="一般 10 3 10 2 4" xfId="1979"/>
    <cellStyle name="一般 10 3 10 2 5" xfId="1980"/>
    <cellStyle name="一般 10 3 10 2 6" xfId="1981"/>
    <cellStyle name="一般 10 3 10 3" xfId="1982"/>
    <cellStyle name="一般 10 3 10 3 2" xfId="1983"/>
    <cellStyle name="一般 10 3 10 3 3" xfId="1984"/>
    <cellStyle name="一般 10 3 10 4" xfId="1985"/>
    <cellStyle name="一般 10 3 10 4 2" xfId="1986"/>
    <cellStyle name="一般 10 3 10 4 3" xfId="1987"/>
    <cellStyle name="一般 10 3 10 5" xfId="1988"/>
    <cellStyle name="一般 10 3 10 5 2" xfId="1989"/>
    <cellStyle name="一般 10 3 10 6" xfId="1990"/>
    <cellStyle name="一般 10 3 10 7" xfId="1991"/>
    <cellStyle name="一般 10 3 10 8" xfId="1992"/>
    <cellStyle name="一般 10 3 11" xfId="1993"/>
    <cellStyle name="一般 10 3 11 2" xfId="1994"/>
    <cellStyle name="一般 10 3 11 2 2" xfId="1995"/>
    <cellStyle name="一般 10 3 11 2 2 2" xfId="1996"/>
    <cellStyle name="一般 10 3 11 2 2 3" xfId="1997"/>
    <cellStyle name="一般 10 3 11 2 3" xfId="1998"/>
    <cellStyle name="一般 10 3 11 2 3 2" xfId="1999"/>
    <cellStyle name="一般 10 3 11 2 4" xfId="2000"/>
    <cellStyle name="一般 10 3 11 2 5" xfId="2001"/>
    <cellStyle name="一般 10 3 11 2 6" xfId="2002"/>
    <cellStyle name="一般 10 3 11 3" xfId="2003"/>
    <cellStyle name="一般 10 3 11 3 2" xfId="2004"/>
    <cellStyle name="一般 10 3 11 3 3" xfId="2005"/>
    <cellStyle name="一般 10 3 11 4" xfId="2006"/>
    <cellStyle name="一般 10 3 11 4 2" xfId="2007"/>
    <cellStyle name="一般 10 3 11 4 3" xfId="2008"/>
    <cellStyle name="一般 10 3 11 5" xfId="2009"/>
    <cellStyle name="一般 10 3 11 5 2" xfId="2010"/>
    <cellStyle name="一般 10 3 11 6" xfId="2011"/>
    <cellStyle name="一般 10 3 11 7" xfId="2012"/>
    <cellStyle name="一般 10 3 11 8" xfId="2013"/>
    <cellStyle name="一般 10 3 12" xfId="2014"/>
    <cellStyle name="一般 10 3 12 2" xfId="2015"/>
    <cellStyle name="一般 10 3 12 2 2" xfId="2016"/>
    <cellStyle name="一般 10 3 12 2 2 2" xfId="2017"/>
    <cellStyle name="一般 10 3 12 2 3" xfId="2018"/>
    <cellStyle name="一般 10 3 12 2 3 2" xfId="2019"/>
    <cellStyle name="一般 10 3 12 2 4" xfId="2020"/>
    <cellStyle name="一般 10 3 12 2 5" xfId="2021"/>
    <cellStyle name="一般 10 3 12 2 6" xfId="2022"/>
    <cellStyle name="一般 10 3 12 3" xfId="2023"/>
    <cellStyle name="一般 10 3 12 3 2" xfId="2024"/>
    <cellStyle name="一般 10 3 12 3 3" xfId="2025"/>
    <cellStyle name="一般 10 3 12 4" xfId="2026"/>
    <cellStyle name="一般 10 3 12 4 2" xfId="2027"/>
    <cellStyle name="一般 10 3 12 5" xfId="2028"/>
    <cellStyle name="一般 10 3 12 5 2" xfId="2029"/>
    <cellStyle name="一般 10 3 12 6" xfId="2030"/>
    <cellStyle name="一般 10 3 12 7" xfId="2031"/>
    <cellStyle name="一般 10 3 12 8" xfId="2032"/>
    <cellStyle name="一般 10 3 13" xfId="2033"/>
    <cellStyle name="一般 10 3 13 2" xfId="2034"/>
    <cellStyle name="一般 10 3 13 2 2" xfId="2035"/>
    <cellStyle name="一般 10 3 13 2 2 2" xfId="2036"/>
    <cellStyle name="一般 10 3 13 2 3" xfId="2037"/>
    <cellStyle name="一般 10 3 13 2 3 2" xfId="2038"/>
    <cellStyle name="一般 10 3 13 2 4" xfId="2039"/>
    <cellStyle name="一般 10 3 13 2 5" xfId="2040"/>
    <cellStyle name="一般 10 3 13 2 6" xfId="2041"/>
    <cellStyle name="一般 10 3 13 3" xfId="2042"/>
    <cellStyle name="一般 10 3 13 3 2" xfId="2043"/>
    <cellStyle name="一般 10 3 13 3 3" xfId="2044"/>
    <cellStyle name="一般 10 3 13 4" xfId="2045"/>
    <cellStyle name="一般 10 3 13 4 2" xfId="2046"/>
    <cellStyle name="一般 10 3 13 5" xfId="2047"/>
    <cellStyle name="一般 10 3 13 5 2" xfId="2048"/>
    <cellStyle name="一般 10 3 13 6" xfId="2049"/>
    <cellStyle name="一般 10 3 13 7" xfId="2050"/>
    <cellStyle name="一般 10 3 13 8" xfId="2051"/>
    <cellStyle name="一般 10 3 14" xfId="2052"/>
    <cellStyle name="一般 10 3 14 2" xfId="2053"/>
    <cellStyle name="一般 10 3 14 2 2" xfId="2054"/>
    <cellStyle name="一般 10 3 14 3" xfId="2055"/>
    <cellStyle name="一般 10 3 14 3 2" xfId="2056"/>
    <cellStyle name="一般 10 3 14 4" xfId="2057"/>
    <cellStyle name="一般 10 3 14 5" xfId="2058"/>
    <cellStyle name="一般 10 3 14 6" xfId="2059"/>
    <cellStyle name="一般 10 3 15" xfId="2060"/>
    <cellStyle name="一般 10 3 15 2" xfId="2061"/>
    <cellStyle name="一般 10 3 15 2 2" xfId="2062"/>
    <cellStyle name="一般 10 3 15 3" xfId="2063"/>
    <cellStyle name="一般 10 3 15 3 2" xfId="2064"/>
    <cellStyle name="一般 10 3 15 4" xfId="2065"/>
    <cellStyle name="一般 10 3 15 5" xfId="2066"/>
    <cellStyle name="一般 10 3 16" xfId="2067"/>
    <cellStyle name="一般 10 3 16 2" xfId="2068"/>
    <cellStyle name="一般 10 3 17" xfId="2069"/>
    <cellStyle name="一般 10 3 17 2" xfId="2070"/>
    <cellStyle name="一般 10 3 18" xfId="2071"/>
    <cellStyle name="一般 10 3 18 2" xfId="2072"/>
    <cellStyle name="一般 10 3 19" xfId="2073"/>
    <cellStyle name="一般 10 3 2" xfId="2074"/>
    <cellStyle name="一般 10 3 2 10" xfId="2075"/>
    <cellStyle name="一般 10 3 2 10 2" xfId="2076"/>
    <cellStyle name="一般 10 3 2 10 2 2" xfId="2077"/>
    <cellStyle name="一般 10 3 2 10 2 2 2" xfId="2078"/>
    <cellStyle name="一般 10 3 2 10 2 3" xfId="2079"/>
    <cellStyle name="一般 10 3 2 10 2 3 2" xfId="2080"/>
    <cellStyle name="一般 10 3 2 10 2 4" xfId="2081"/>
    <cellStyle name="一般 10 3 2 10 2 5" xfId="2082"/>
    <cellStyle name="一般 10 3 2 10 3" xfId="2083"/>
    <cellStyle name="一般 10 3 2 10 3 2" xfId="2084"/>
    <cellStyle name="一般 10 3 2 10 4" xfId="2085"/>
    <cellStyle name="一般 10 3 2 10 4 2" xfId="2086"/>
    <cellStyle name="一般 10 3 2 10 5" xfId="2087"/>
    <cellStyle name="一般 10 3 2 10 5 2" xfId="2088"/>
    <cellStyle name="一般 10 3 2 10 6" xfId="2089"/>
    <cellStyle name="一般 10 3 2 10 7" xfId="2090"/>
    <cellStyle name="一般 10 3 2 10 8" xfId="2091"/>
    <cellStyle name="一般 10 3 2 11" xfId="2092"/>
    <cellStyle name="一般 10 3 2 11 2" xfId="2093"/>
    <cellStyle name="一般 10 3 2 11 2 2" xfId="2094"/>
    <cellStyle name="一般 10 3 2 11 3" xfId="2095"/>
    <cellStyle name="一般 10 3 2 11 3 2" xfId="2096"/>
    <cellStyle name="一般 10 3 2 11 4" xfId="2097"/>
    <cellStyle name="一般 10 3 2 11 5" xfId="2098"/>
    <cellStyle name="一般 10 3 2 12" xfId="2099"/>
    <cellStyle name="一般 10 3 2 12 2" xfId="2100"/>
    <cellStyle name="一般 10 3 2 12 2 2" xfId="2101"/>
    <cellStyle name="一般 10 3 2 12 3" xfId="2102"/>
    <cellStyle name="一般 10 3 2 12 3 2" xfId="2103"/>
    <cellStyle name="一般 10 3 2 12 4" xfId="2104"/>
    <cellStyle name="一般 10 3 2 12 5" xfId="2105"/>
    <cellStyle name="一般 10 3 2 13" xfId="2106"/>
    <cellStyle name="一般 10 3 2 13 2" xfId="2107"/>
    <cellStyle name="一般 10 3 2 14" xfId="2108"/>
    <cellStyle name="一般 10 3 2 14 2" xfId="2109"/>
    <cellStyle name="一般 10 3 2 15" xfId="2110"/>
    <cellStyle name="一般 10 3 2 15 2" xfId="2111"/>
    <cellStyle name="一般 10 3 2 16" xfId="2112"/>
    <cellStyle name="一般 10 3 2 17" xfId="2113"/>
    <cellStyle name="一般 10 3 2 18" xfId="2114"/>
    <cellStyle name="一般 10 3 2 2" xfId="2115"/>
    <cellStyle name="一般 10 3 2 2 10" xfId="2116"/>
    <cellStyle name="一般 10 3 2 2 10 2" xfId="2117"/>
    <cellStyle name="一般 10 3 2 2 10 2 2" xfId="2118"/>
    <cellStyle name="一般 10 3 2 2 10 3" xfId="2119"/>
    <cellStyle name="一般 10 3 2 2 10 3 2" xfId="2120"/>
    <cellStyle name="一般 10 3 2 2 10 4" xfId="2121"/>
    <cellStyle name="一般 10 3 2 2 10 5" xfId="2122"/>
    <cellStyle name="一般 10 3 2 2 11" xfId="2123"/>
    <cellStyle name="一般 10 3 2 2 11 2" xfId="2124"/>
    <cellStyle name="一般 10 3 2 2 11 2 2" xfId="2125"/>
    <cellStyle name="一般 10 3 2 2 11 3" xfId="2126"/>
    <cellStyle name="一般 10 3 2 2 11 3 2" xfId="2127"/>
    <cellStyle name="一般 10 3 2 2 11 4" xfId="2128"/>
    <cellStyle name="一般 10 3 2 2 11 5" xfId="2129"/>
    <cellStyle name="一般 10 3 2 2 12" xfId="2130"/>
    <cellStyle name="一般 10 3 2 2 12 2" xfId="2131"/>
    <cellStyle name="一般 10 3 2 2 13" xfId="2132"/>
    <cellStyle name="一般 10 3 2 2 13 2" xfId="2133"/>
    <cellStyle name="一般 10 3 2 2 14" xfId="2134"/>
    <cellStyle name="一般 10 3 2 2 14 2" xfId="2135"/>
    <cellStyle name="一般 10 3 2 2 15" xfId="2136"/>
    <cellStyle name="一般 10 3 2 2 16" xfId="2137"/>
    <cellStyle name="一般 10 3 2 2 17" xfId="2138"/>
    <cellStyle name="一般 10 3 2 2 2" xfId="2139"/>
    <cellStyle name="一般 10 3 2 2 2 10" xfId="2140"/>
    <cellStyle name="一般 10 3 2 2 2 2" xfId="2141"/>
    <cellStyle name="一般 10 3 2 2 2 2 2" xfId="2142"/>
    <cellStyle name="一般 10 3 2 2 2 2 2 2" xfId="2143"/>
    <cellStyle name="一般 10 3 2 2 2 2 2 2 2" xfId="2144"/>
    <cellStyle name="一般 10 3 2 2 2 2 2 2 2 2" xfId="2145"/>
    <cellStyle name="一般 10 3 2 2 2 2 2 2 3" xfId="2146"/>
    <cellStyle name="一般 10 3 2 2 2 2 2 3" xfId="2147"/>
    <cellStyle name="一般 10 3 2 2 2 2 2 3 2" xfId="2148"/>
    <cellStyle name="一般 10 3 2 2 2 2 2 3 3" xfId="2149"/>
    <cellStyle name="一般 10 3 2 2 2 2 2 4" xfId="2150"/>
    <cellStyle name="一般 10 3 2 2 2 2 2 4 2" xfId="2151"/>
    <cellStyle name="一般 10 3 2 2 2 2 2 5" xfId="2152"/>
    <cellStyle name="一般 10 3 2 2 2 2 2 6" xfId="2153"/>
    <cellStyle name="一般 10 3 2 2 2 2 3" xfId="2154"/>
    <cellStyle name="一般 10 3 2 2 2 2 3 2" xfId="2155"/>
    <cellStyle name="一般 10 3 2 2 2 2 3 2 2" xfId="2156"/>
    <cellStyle name="一般 10 3 2 2 2 2 3 2 3" xfId="2157"/>
    <cellStyle name="一般 10 3 2 2 2 2 3 3" xfId="2158"/>
    <cellStyle name="一般 10 3 2 2 2 2 3 4" xfId="2159"/>
    <cellStyle name="一般 10 3 2 2 2 2 3 5" xfId="2160"/>
    <cellStyle name="一般 10 3 2 2 2 2 4" xfId="2161"/>
    <cellStyle name="一般 10 3 2 2 2 2 4 2" xfId="2162"/>
    <cellStyle name="一般 10 3 2 2 2 2 4 2 2" xfId="2163"/>
    <cellStyle name="一般 10 3 2 2 2 2 4 3" xfId="2164"/>
    <cellStyle name="一般 10 3 2 2 2 2 4 4" xfId="2165"/>
    <cellStyle name="一般 10 3 2 2 2 2 5" xfId="2166"/>
    <cellStyle name="一般 10 3 2 2 2 2 5 2" xfId="2167"/>
    <cellStyle name="一般 10 3 2 2 2 2 5 2 2" xfId="2168"/>
    <cellStyle name="一般 10 3 2 2 2 2 5 3" xfId="2169"/>
    <cellStyle name="一般 10 3 2 2 2 2 6" xfId="2170"/>
    <cellStyle name="一般 10 3 2 2 2 2 6 2" xfId="2171"/>
    <cellStyle name="一般 10 3 2 2 2 2 7" xfId="2172"/>
    <cellStyle name="一般 10 3 2 2 2 2 7 2" xfId="2173"/>
    <cellStyle name="一般 10 3 2 2 2 2 8" xfId="2174"/>
    <cellStyle name="一般 10 3 2 2 2 3" xfId="2175"/>
    <cellStyle name="一般 10 3 2 2 2 3 2" xfId="2176"/>
    <cellStyle name="一般 10 3 2 2 2 3 2 2" xfId="2177"/>
    <cellStyle name="一般 10 3 2 2 2 3 2 2 2" xfId="2178"/>
    <cellStyle name="一般 10 3 2 2 2 3 2 2 3" xfId="2179"/>
    <cellStyle name="一般 10 3 2 2 2 3 2 3" xfId="2180"/>
    <cellStyle name="一般 10 3 2 2 2 3 2 3 2" xfId="2181"/>
    <cellStyle name="一般 10 3 2 2 2 3 2 4" xfId="2182"/>
    <cellStyle name="一般 10 3 2 2 2 3 2 5" xfId="2183"/>
    <cellStyle name="一般 10 3 2 2 2 3 2 6" xfId="2184"/>
    <cellStyle name="一般 10 3 2 2 2 3 3" xfId="2185"/>
    <cellStyle name="一般 10 3 2 2 2 3 3 2" xfId="2186"/>
    <cellStyle name="一般 10 3 2 2 2 3 3 3" xfId="2187"/>
    <cellStyle name="一般 10 3 2 2 2 3 4" xfId="2188"/>
    <cellStyle name="一般 10 3 2 2 2 3 4 2" xfId="2189"/>
    <cellStyle name="一般 10 3 2 2 2 3 4 3" xfId="2190"/>
    <cellStyle name="一般 10 3 2 2 2 3 5" xfId="2191"/>
    <cellStyle name="一般 10 3 2 2 2 3 5 2" xfId="2192"/>
    <cellStyle name="一般 10 3 2 2 2 3 6" xfId="2193"/>
    <cellStyle name="一般 10 3 2 2 2 3 7" xfId="2194"/>
    <cellStyle name="一般 10 3 2 2 2 3 8" xfId="2195"/>
    <cellStyle name="一般 10 3 2 2 2 4" xfId="2196"/>
    <cellStyle name="一般 10 3 2 2 2 4 2" xfId="2197"/>
    <cellStyle name="一般 10 3 2 2 2 4 2 2" xfId="2198"/>
    <cellStyle name="一般 10 3 2 2 2 4 2 2 2" xfId="2199"/>
    <cellStyle name="一般 10 3 2 2 2 4 2 3" xfId="2200"/>
    <cellStyle name="一般 10 3 2 2 2 4 3" xfId="2201"/>
    <cellStyle name="一般 10 3 2 2 2 4 3 2" xfId="2202"/>
    <cellStyle name="一般 10 3 2 2 2 4 3 3" xfId="2203"/>
    <cellStyle name="一般 10 3 2 2 2 4 4" xfId="2204"/>
    <cellStyle name="一般 10 3 2 2 2 4 4 2" xfId="2205"/>
    <cellStyle name="一般 10 3 2 2 2 4 5" xfId="2206"/>
    <cellStyle name="一般 10 3 2 2 2 4 6" xfId="2207"/>
    <cellStyle name="一般 10 3 2 2 2 5" xfId="2208"/>
    <cellStyle name="一般 10 3 2 2 2 5 2" xfId="2209"/>
    <cellStyle name="一般 10 3 2 2 2 5 2 2" xfId="2210"/>
    <cellStyle name="一般 10 3 2 2 2 5 2 3" xfId="2211"/>
    <cellStyle name="一般 10 3 2 2 2 5 3" xfId="2212"/>
    <cellStyle name="一般 10 3 2 2 2 5 4" xfId="2213"/>
    <cellStyle name="一般 10 3 2 2 2 5 5" xfId="2214"/>
    <cellStyle name="一般 10 3 2 2 2 6" xfId="2215"/>
    <cellStyle name="一般 10 3 2 2 2 6 2" xfId="2216"/>
    <cellStyle name="一般 10 3 2 2 2 6 2 2" xfId="2217"/>
    <cellStyle name="一般 10 3 2 2 2 6 3" xfId="2218"/>
    <cellStyle name="一般 10 3 2 2 2 6 4" xfId="2219"/>
    <cellStyle name="一般 10 3 2 2 2 7" xfId="2220"/>
    <cellStyle name="一般 10 3 2 2 2 7 2" xfId="2221"/>
    <cellStyle name="一般 10 3 2 2 2 7 2 2" xfId="2222"/>
    <cellStyle name="一般 10 3 2 2 2 7 3" xfId="2223"/>
    <cellStyle name="一般 10 3 2 2 2 8" xfId="2224"/>
    <cellStyle name="一般 10 3 2 2 2 8 2" xfId="2225"/>
    <cellStyle name="一般 10 3 2 2 2 9" xfId="2226"/>
    <cellStyle name="一般 10 3 2 2 2 9 2" xfId="2227"/>
    <cellStyle name="一般 10 3 2 2 3" xfId="2228"/>
    <cellStyle name="一般 10 3 2 2 3 2" xfId="2229"/>
    <cellStyle name="一般 10 3 2 2 3 2 2" xfId="2230"/>
    <cellStyle name="一般 10 3 2 2 3 2 2 2" xfId="2231"/>
    <cellStyle name="一般 10 3 2 2 3 2 2 2 2" xfId="2232"/>
    <cellStyle name="一般 10 3 2 2 3 2 2 3" xfId="2233"/>
    <cellStyle name="一般 10 3 2 2 3 2 3" xfId="2234"/>
    <cellStyle name="一般 10 3 2 2 3 2 3 2" xfId="2235"/>
    <cellStyle name="一般 10 3 2 2 3 2 3 3" xfId="2236"/>
    <cellStyle name="一般 10 3 2 2 3 2 4" xfId="2237"/>
    <cellStyle name="一般 10 3 2 2 3 2 4 2" xfId="2238"/>
    <cellStyle name="一般 10 3 2 2 3 2 4 3" xfId="2239"/>
    <cellStyle name="一般 10 3 2 2 3 2 5" xfId="2240"/>
    <cellStyle name="一般 10 3 2 2 3 2 6" xfId="2241"/>
    <cellStyle name="一般 10 3 2 2 3 2 7" xfId="2242"/>
    <cellStyle name="一般 10 3 2 2 3 3" xfId="2243"/>
    <cellStyle name="一般 10 3 2 2 3 3 2" xfId="2244"/>
    <cellStyle name="一般 10 3 2 2 3 3 2 2" xfId="2245"/>
    <cellStyle name="一般 10 3 2 2 3 3 2 2 2" xfId="2246"/>
    <cellStyle name="一般 10 3 2 2 3 3 2 3" xfId="2247"/>
    <cellStyle name="一般 10 3 2 2 3 3 3" xfId="2248"/>
    <cellStyle name="一般 10 3 2 2 3 3 3 2" xfId="2249"/>
    <cellStyle name="一般 10 3 2 2 3 3 3 3" xfId="2250"/>
    <cellStyle name="一般 10 3 2 2 3 3 4" xfId="2251"/>
    <cellStyle name="一般 10 3 2 2 3 3 4 2" xfId="2252"/>
    <cellStyle name="一般 10 3 2 2 3 3 5" xfId="2253"/>
    <cellStyle name="一般 10 3 2 2 3 3 6" xfId="2254"/>
    <cellStyle name="一般 10 3 2 2 3 4" xfId="2255"/>
    <cellStyle name="一般 10 3 2 2 3 4 2" xfId="2256"/>
    <cellStyle name="一般 10 3 2 2 3 4 2 2" xfId="2257"/>
    <cellStyle name="一般 10 3 2 2 3 4 3" xfId="2258"/>
    <cellStyle name="一般 10 3 2 2 3 4 4" xfId="2259"/>
    <cellStyle name="一般 10 3 2 2 3 5" xfId="2260"/>
    <cellStyle name="一般 10 3 2 2 3 5 2" xfId="2261"/>
    <cellStyle name="一般 10 3 2 2 3 5 2 2" xfId="2262"/>
    <cellStyle name="一般 10 3 2 2 3 5 3" xfId="2263"/>
    <cellStyle name="一般 10 3 2 2 3 6" xfId="2264"/>
    <cellStyle name="一般 10 3 2 2 3 6 2" xfId="2265"/>
    <cellStyle name="一般 10 3 2 2 3 6 3" xfId="2266"/>
    <cellStyle name="一般 10 3 2 2 3 7" xfId="2267"/>
    <cellStyle name="一般 10 3 2 2 3 7 2" xfId="2268"/>
    <cellStyle name="一般 10 3 2 2 3 8" xfId="2269"/>
    <cellStyle name="一般 10 3 2 2 3 9" xfId="2270"/>
    <cellStyle name="一般 10 3 2 2 4" xfId="2271"/>
    <cellStyle name="一般 10 3 2 2 4 2" xfId="2272"/>
    <cellStyle name="一般 10 3 2 2 4 2 2" xfId="2273"/>
    <cellStyle name="一般 10 3 2 2 4 2 2 2" xfId="2274"/>
    <cellStyle name="一般 10 3 2 2 4 2 2 3" xfId="2275"/>
    <cellStyle name="一般 10 3 2 2 4 2 3" xfId="2276"/>
    <cellStyle name="一般 10 3 2 2 4 2 3 2" xfId="2277"/>
    <cellStyle name="一般 10 3 2 2 4 2 4" xfId="2278"/>
    <cellStyle name="一般 10 3 2 2 4 2 4 2" xfId="2279"/>
    <cellStyle name="一般 10 3 2 2 4 2 5" xfId="2280"/>
    <cellStyle name="一般 10 3 2 2 4 2 6" xfId="2281"/>
    <cellStyle name="一般 10 3 2 2 4 2 7" xfId="2282"/>
    <cellStyle name="一般 10 3 2 2 4 3" xfId="2283"/>
    <cellStyle name="一般 10 3 2 2 4 3 2" xfId="2284"/>
    <cellStyle name="一般 10 3 2 2 4 3 2 2" xfId="2285"/>
    <cellStyle name="一般 10 3 2 2 4 3 3" xfId="2286"/>
    <cellStyle name="一般 10 3 2 2 4 3 3 2" xfId="2287"/>
    <cellStyle name="一般 10 3 2 2 4 3 4" xfId="2288"/>
    <cellStyle name="一般 10 3 2 2 4 3 5" xfId="2289"/>
    <cellStyle name="一般 10 3 2 2 4 3 6" xfId="2290"/>
    <cellStyle name="一般 10 3 2 2 4 4" xfId="2291"/>
    <cellStyle name="一般 10 3 2 2 4 4 2" xfId="2292"/>
    <cellStyle name="一般 10 3 2 2 4 4 3" xfId="2293"/>
    <cellStyle name="一般 10 3 2 2 4 5" xfId="2294"/>
    <cellStyle name="一般 10 3 2 2 4 5 2" xfId="2295"/>
    <cellStyle name="一般 10 3 2 2 4 6" xfId="2296"/>
    <cellStyle name="一般 10 3 2 2 4 6 2" xfId="2297"/>
    <cellStyle name="一般 10 3 2 2 4 7" xfId="2298"/>
    <cellStyle name="一般 10 3 2 2 4 8" xfId="2299"/>
    <cellStyle name="一般 10 3 2 2 4 9" xfId="2300"/>
    <cellStyle name="一般 10 3 2 2 5" xfId="2301"/>
    <cellStyle name="一般 10 3 2 2 5 2" xfId="2302"/>
    <cellStyle name="一般 10 3 2 2 5 2 2" xfId="2303"/>
    <cellStyle name="一般 10 3 2 2 5 2 2 2" xfId="2304"/>
    <cellStyle name="一般 10 3 2 2 5 2 2 3" xfId="2305"/>
    <cellStyle name="一般 10 3 2 2 5 2 3" xfId="2306"/>
    <cellStyle name="一般 10 3 2 2 5 2 3 2" xfId="2307"/>
    <cellStyle name="一般 10 3 2 2 5 2 4" xfId="2308"/>
    <cellStyle name="一般 10 3 2 2 5 2 5" xfId="2309"/>
    <cellStyle name="一般 10 3 2 2 5 2 6" xfId="2310"/>
    <cellStyle name="一般 10 3 2 2 5 3" xfId="2311"/>
    <cellStyle name="一般 10 3 2 2 5 3 2" xfId="2312"/>
    <cellStyle name="一般 10 3 2 2 5 3 3" xfId="2313"/>
    <cellStyle name="一般 10 3 2 2 5 4" xfId="2314"/>
    <cellStyle name="一般 10 3 2 2 5 4 2" xfId="2315"/>
    <cellStyle name="一般 10 3 2 2 5 4 3" xfId="2316"/>
    <cellStyle name="一般 10 3 2 2 5 5" xfId="2317"/>
    <cellStyle name="一般 10 3 2 2 5 5 2" xfId="2318"/>
    <cellStyle name="一般 10 3 2 2 5 6" xfId="2319"/>
    <cellStyle name="一般 10 3 2 2 5 7" xfId="2320"/>
    <cellStyle name="一般 10 3 2 2 5 8" xfId="2321"/>
    <cellStyle name="一般 10 3 2 2 6" xfId="2322"/>
    <cellStyle name="一般 10 3 2 2 6 2" xfId="2323"/>
    <cellStyle name="一般 10 3 2 2 6 2 2" xfId="2324"/>
    <cellStyle name="一般 10 3 2 2 6 2 2 2" xfId="2325"/>
    <cellStyle name="一般 10 3 2 2 6 2 2 3" xfId="2326"/>
    <cellStyle name="一般 10 3 2 2 6 2 3" xfId="2327"/>
    <cellStyle name="一般 10 3 2 2 6 2 3 2" xfId="2328"/>
    <cellStyle name="一般 10 3 2 2 6 2 4" xfId="2329"/>
    <cellStyle name="一般 10 3 2 2 6 2 5" xfId="2330"/>
    <cellStyle name="一般 10 3 2 2 6 2 6" xfId="2331"/>
    <cellStyle name="一般 10 3 2 2 6 3" xfId="2332"/>
    <cellStyle name="一般 10 3 2 2 6 3 2" xfId="2333"/>
    <cellStyle name="一般 10 3 2 2 6 3 3" xfId="2334"/>
    <cellStyle name="一般 10 3 2 2 6 4" xfId="2335"/>
    <cellStyle name="一般 10 3 2 2 6 4 2" xfId="2336"/>
    <cellStyle name="一般 10 3 2 2 6 4 3" xfId="2337"/>
    <cellStyle name="一般 10 3 2 2 6 5" xfId="2338"/>
    <cellStyle name="一般 10 3 2 2 6 5 2" xfId="2339"/>
    <cellStyle name="一般 10 3 2 2 6 6" xfId="2340"/>
    <cellStyle name="一般 10 3 2 2 6 7" xfId="2341"/>
    <cellStyle name="一般 10 3 2 2 6 8" xfId="2342"/>
    <cellStyle name="一般 10 3 2 2 7" xfId="2343"/>
    <cellStyle name="一般 10 3 2 2 7 2" xfId="2344"/>
    <cellStyle name="一般 10 3 2 2 7 2 2" xfId="2345"/>
    <cellStyle name="一般 10 3 2 2 7 2 2 2" xfId="2346"/>
    <cellStyle name="一般 10 3 2 2 7 2 3" xfId="2347"/>
    <cellStyle name="一般 10 3 2 2 7 2 3 2" xfId="2348"/>
    <cellStyle name="一般 10 3 2 2 7 2 4" xfId="2349"/>
    <cellStyle name="一般 10 3 2 2 7 2 5" xfId="2350"/>
    <cellStyle name="一般 10 3 2 2 7 2 6" xfId="2351"/>
    <cellStyle name="一般 10 3 2 2 7 3" xfId="2352"/>
    <cellStyle name="一般 10 3 2 2 7 3 2" xfId="2353"/>
    <cellStyle name="一般 10 3 2 2 7 3 3" xfId="2354"/>
    <cellStyle name="一般 10 3 2 2 7 4" xfId="2355"/>
    <cellStyle name="一般 10 3 2 2 7 4 2" xfId="2356"/>
    <cellStyle name="一般 10 3 2 2 7 5" xfId="2357"/>
    <cellStyle name="一般 10 3 2 2 7 5 2" xfId="2358"/>
    <cellStyle name="一般 10 3 2 2 7 6" xfId="2359"/>
    <cellStyle name="一般 10 3 2 2 7 7" xfId="2360"/>
    <cellStyle name="一般 10 3 2 2 7 8" xfId="2361"/>
    <cellStyle name="一般 10 3 2 2 8" xfId="2362"/>
    <cellStyle name="一般 10 3 2 2 8 2" xfId="2363"/>
    <cellStyle name="一般 10 3 2 2 8 2 2" xfId="2364"/>
    <cellStyle name="一般 10 3 2 2 8 2 2 2" xfId="2365"/>
    <cellStyle name="一般 10 3 2 2 8 2 3" xfId="2366"/>
    <cellStyle name="一般 10 3 2 2 8 2 3 2" xfId="2367"/>
    <cellStyle name="一般 10 3 2 2 8 2 4" xfId="2368"/>
    <cellStyle name="一般 10 3 2 2 8 2 5" xfId="2369"/>
    <cellStyle name="一般 10 3 2 2 8 2 6" xfId="2370"/>
    <cellStyle name="一般 10 3 2 2 8 3" xfId="2371"/>
    <cellStyle name="一般 10 3 2 2 8 3 2" xfId="2372"/>
    <cellStyle name="一般 10 3 2 2 8 3 3" xfId="2373"/>
    <cellStyle name="一般 10 3 2 2 8 4" xfId="2374"/>
    <cellStyle name="一般 10 3 2 2 8 4 2" xfId="2375"/>
    <cellStyle name="一般 10 3 2 2 8 5" xfId="2376"/>
    <cellStyle name="一般 10 3 2 2 8 5 2" xfId="2377"/>
    <cellStyle name="一般 10 3 2 2 8 6" xfId="2378"/>
    <cellStyle name="一般 10 3 2 2 8 7" xfId="2379"/>
    <cellStyle name="一般 10 3 2 2 8 8" xfId="2380"/>
    <cellStyle name="一般 10 3 2 2 9" xfId="2381"/>
    <cellStyle name="一般 10 3 2 2 9 2" xfId="2382"/>
    <cellStyle name="一般 10 3 2 2 9 2 2" xfId="2383"/>
    <cellStyle name="一般 10 3 2 2 9 2 2 2" xfId="2384"/>
    <cellStyle name="一般 10 3 2 2 9 2 3" xfId="2385"/>
    <cellStyle name="一般 10 3 2 2 9 2 3 2" xfId="2386"/>
    <cellStyle name="一般 10 3 2 2 9 2 4" xfId="2387"/>
    <cellStyle name="一般 10 3 2 2 9 2 5" xfId="2388"/>
    <cellStyle name="一般 10 3 2 2 9 3" xfId="2389"/>
    <cellStyle name="一般 10 3 2 2 9 3 2" xfId="2390"/>
    <cellStyle name="一般 10 3 2 2 9 4" xfId="2391"/>
    <cellStyle name="一般 10 3 2 2 9 4 2" xfId="2392"/>
    <cellStyle name="一般 10 3 2 2 9 5" xfId="2393"/>
    <cellStyle name="一般 10 3 2 2 9 5 2" xfId="2394"/>
    <cellStyle name="一般 10 3 2 2 9 6" xfId="2395"/>
    <cellStyle name="一般 10 3 2 2 9 7" xfId="2396"/>
    <cellStyle name="一般 10 3 2 2 9 8" xfId="2397"/>
    <cellStyle name="一般 10 3 2 3" xfId="2398"/>
    <cellStyle name="一般 10 3 2 3 10" xfId="2399"/>
    <cellStyle name="一般 10 3 2 3 2" xfId="2400"/>
    <cellStyle name="一般 10 3 2 3 2 2" xfId="2401"/>
    <cellStyle name="一般 10 3 2 3 2 2 2" xfId="2402"/>
    <cellStyle name="一般 10 3 2 3 2 2 2 2" xfId="2403"/>
    <cellStyle name="一般 10 3 2 3 2 2 2 2 2" xfId="2404"/>
    <cellStyle name="一般 10 3 2 3 2 2 2 3" xfId="2405"/>
    <cellStyle name="一般 10 3 2 3 2 2 3" xfId="2406"/>
    <cellStyle name="一般 10 3 2 3 2 2 3 2" xfId="2407"/>
    <cellStyle name="一般 10 3 2 3 2 2 3 3" xfId="2408"/>
    <cellStyle name="一般 10 3 2 3 2 2 4" xfId="2409"/>
    <cellStyle name="一般 10 3 2 3 2 2 4 2" xfId="2410"/>
    <cellStyle name="一般 10 3 2 3 2 2 5" xfId="2411"/>
    <cellStyle name="一般 10 3 2 3 2 2 6" xfId="2412"/>
    <cellStyle name="一般 10 3 2 3 2 3" xfId="2413"/>
    <cellStyle name="一般 10 3 2 3 2 3 2" xfId="2414"/>
    <cellStyle name="一般 10 3 2 3 2 3 2 2" xfId="2415"/>
    <cellStyle name="一般 10 3 2 3 2 3 2 3" xfId="2416"/>
    <cellStyle name="一般 10 3 2 3 2 3 3" xfId="2417"/>
    <cellStyle name="一般 10 3 2 3 2 3 4" xfId="2418"/>
    <cellStyle name="一般 10 3 2 3 2 3 5" xfId="2419"/>
    <cellStyle name="一般 10 3 2 3 2 4" xfId="2420"/>
    <cellStyle name="一般 10 3 2 3 2 4 2" xfId="2421"/>
    <cellStyle name="一般 10 3 2 3 2 4 2 2" xfId="2422"/>
    <cellStyle name="一般 10 3 2 3 2 4 3" xfId="2423"/>
    <cellStyle name="一般 10 3 2 3 2 4 4" xfId="2424"/>
    <cellStyle name="一般 10 3 2 3 2 5" xfId="2425"/>
    <cellStyle name="一般 10 3 2 3 2 5 2" xfId="2426"/>
    <cellStyle name="一般 10 3 2 3 2 5 2 2" xfId="2427"/>
    <cellStyle name="一般 10 3 2 3 2 5 3" xfId="2428"/>
    <cellStyle name="一般 10 3 2 3 2 6" xfId="2429"/>
    <cellStyle name="一般 10 3 2 3 2 6 2" xfId="2430"/>
    <cellStyle name="一般 10 3 2 3 2 7" xfId="2431"/>
    <cellStyle name="一般 10 3 2 3 2 7 2" xfId="2432"/>
    <cellStyle name="一般 10 3 2 3 2 8" xfId="2433"/>
    <cellStyle name="一般 10 3 2 3 3" xfId="2434"/>
    <cellStyle name="一般 10 3 2 3 3 2" xfId="2435"/>
    <cellStyle name="一般 10 3 2 3 3 2 2" xfId="2436"/>
    <cellStyle name="一般 10 3 2 3 3 2 2 2" xfId="2437"/>
    <cellStyle name="一般 10 3 2 3 3 2 2 3" xfId="2438"/>
    <cellStyle name="一般 10 3 2 3 3 2 3" xfId="2439"/>
    <cellStyle name="一般 10 3 2 3 3 2 3 2" xfId="2440"/>
    <cellStyle name="一般 10 3 2 3 3 2 4" xfId="2441"/>
    <cellStyle name="一般 10 3 2 3 3 2 5" xfId="2442"/>
    <cellStyle name="一般 10 3 2 3 3 2 6" xfId="2443"/>
    <cellStyle name="一般 10 3 2 3 3 3" xfId="2444"/>
    <cellStyle name="一般 10 3 2 3 3 3 2" xfId="2445"/>
    <cellStyle name="一般 10 3 2 3 3 3 3" xfId="2446"/>
    <cellStyle name="一般 10 3 2 3 3 4" xfId="2447"/>
    <cellStyle name="一般 10 3 2 3 3 4 2" xfId="2448"/>
    <cellStyle name="一般 10 3 2 3 3 4 3" xfId="2449"/>
    <cellStyle name="一般 10 3 2 3 3 5" xfId="2450"/>
    <cellStyle name="一般 10 3 2 3 3 5 2" xfId="2451"/>
    <cellStyle name="一般 10 3 2 3 3 6" xfId="2452"/>
    <cellStyle name="一般 10 3 2 3 3 7" xfId="2453"/>
    <cellStyle name="一般 10 3 2 3 3 8" xfId="2454"/>
    <cellStyle name="一般 10 3 2 3 4" xfId="2455"/>
    <cellStyle name="一般 10 3 2 3 4 2" xfId="2456"/>
    <cellStyle name="一般 10 3 2 3 4 2 2" xfId="2457"/>
    <cellStyle name="一般 10 3 2 3 4 2 2 2" xfId="2458"/>
    <cellStyle name="一般 10 3 2 3 4 2 3" xfId="2459"/>
    <cellStyle name="一般 10 3 2 3 4 3" xfId="2460"/>
    <cellStyle name="一般 10 3 2 3 4 3 2" xfId="2461"/>
    <cellStyle name="一般 10 3 2 3 4 3 3" xfId="2462"/>
    <cellStyle name="一般 10 3 2 3 4 4" xfId="2463"/>
    <cellStyle name="一般 10 3 2 3 4 4 2" xfId="2464"/>
    <cellStyle name="一般 10 3 2 3 4 5" xfId="2465"/>
    <cellStyle name="一般 10 3 2 3 4 6" xfId="2466"/>
    <cellStyle name="一般 10 3 2 3 5" xfId="2467"/>
    <cellStyle name="一般 10 3 2 3 5 2" xfId="2468"/>
    <cellStyle name="一般 10 3 2 3 5 2 2" xfId="2469"/>
    <cellStyle name="一般 10 3 2 3 5 2 3" xfId="2470"/>
    <cellStyle name="一般 10 3 2 3 5 3" xfId="2471"/>
    <cellStyle name="一般 10 3 2 3 5 4" xfId="2472"/>
    <cellStyle name="一般 10 3 2 3 5 5" xfId="2473"/>
    <cellStyle name="一般 10 3 2 3 6" xfId="2474"/>
    <cellStyle name="一般 10 3 2 3 6 2" xfId="2475"/>
    <cellStyle name="一般 10 3 2 3 6 2 2" xfId="2476"/>
    <cellStyle name="一般 10 3 2 3 6 3" xfId="2477"/>
    <cellStyle name="一般 10 3 2 3 6 4" xfId="2478"/>
    <cellStyle name="一般 10 3 2 3 7" xfId="2479"/>
    <cellStyle name="一般 10 3 2 3 7 2" xfId="2480"/>
    <cellStyle name="一般 10 3 2 3 7 2 2" xfId="2481"/>
    <cellStyle name="一般 10 3 2 3 7 3" xfId="2482"/>
    <cellStyle name="一般 10 3 2 3 8" xfId="2483"/>
    <cellStyle name="一般 10 3 2 3 8 2" xfId="2484"/>
    <cellStyle name="一般 10 3 2 3 9" xfId="2485"/>
    <cellStyle name="一般 10 3 2 3 9 2" xfId="2486"/>
    <cellStyle name="一般 10 3 2 4" xfId="2487"/>
    <cellStyle name="一般 10 3 2 4 2" xfId="2488"/>
    <cellStyle name="一般 10 3 2 4 2 2" xfId="2489"/>
    <cellStyle name="一般 10 3 2 4 2 2 2" xfId="2490"/>
    <cellStyle name="一般 10 3 2 4 2 2 2 2" xfId="2491"/>
    <cellStyle name="一般 10 3 2 4 2 2 3" xfId="2492"/>
    <cellStyle name="一般 10 3 2 4 2 3" xfId="2493"/>
    <cellStyle name="一般 10 3 2 4 2 3 2" xfId="2494"/>
    <cellStyle name="一般 10 3 2 4 2 3 3" xfId="2495"/>
    <cellStyle name="一般 10 3 2 4 2 4" xfId="2496"/>
    <cellStyle name="一般 10 3 2 4 2 4 2" xfId="2497"/>
    <cellStyle name="一般 10 3 2 4 2 4 3" xfId="2498"/>
    <cellStyle name="一般 10 3 2 4 2 5" xfId="2499"/>
    <cellStyle name="一般 10 3 2 4 2 6" xfId="2500"/>
    <cellStyle name="一般 10 3 2 4 2 7" xfId="2501"/>
    <cellStyle name="一般 10 3 2 4 3" xfId="2502"/>
    <cellStyle name="一般 10 3 2 4 3 2" xfId="2503"/>
    <cellStyle name="一般 10 3 2 4 3 2 2" xfId="2504"/>
    <cellStyle name="一般 10 3 2 4 3 2 2 2" xfId="2505"/>
    <cellStyle name="一般 10 3 2 4 3 2 3" xfId="2506"/>
    <cellStyle name="一般 10 3 2 4 3 3" xfId="2507"/>
    <cellStyle name="一般 10 3 2 4 3 3 2" xfId="2508"/>
    <cellStyle name="一般 10 3 2 4 3 3 3" xfId="2509"/>
    <cellStyle name="一般 10 3 2 4 3 4" xfId="2510"/>
    <cellStyle name="一般 10 3 2 4 3 4 2" xfId="2511"/>
    <cellStyle name="一般 10 3 2 4 3 5" xfId="2512"/>
    <cellStyle name="一般 10 3 2 4 3 6" xfId="2513"/>
    <cellStyle name="一般 10 3 2 4 4" xfId="2514"/>
    <cellStyle name="一般 10 3 2 4 4 2" xfId="2515"/>
    <cellStyle name="一般 10 3 2 4 4 2 2" xfId="2516"/>
    <cellStyle name="一般 10 3 2 4 4 3" xfId="2517"/>
    <cellStyle name="一般 10 3 2 4 4 4" xfId="2518"/>
    <cellStyle name="一般 10 3 2 4 5" xfId="2519"/>
    <cellStyle name="一般 10 3 2 4 5 2" xfId="2520"/>
    <cellStyle name="一般 10 3 2 4 5 2 2" xfId="2521"/>
    <cellStyle name="一般 10 3 2 4 5 3" xfId="2522"/>
    <cellStyle name="一般 10 3 2 4 6" xfId="2523"/>
    <cellStyle name="一般 10 3 2 4 6 2" xfId="2524"/>
    <cellStyle name="一般 10 3 2 4 6 3" xfId="2525"/>
    <cellStyle name="一般 10 3 2 4 7" xfId="2526"/>
    <cellStyle name="一般 10 3 2 4 7 2" xfId="2527"/>
    <cellStyle name="一般 10 3 2 4 8" xfId="2528"/>
    <cellStyle name="一般 10 3 2 4 9" xfId="2529"/>
    <cellStyle name="一般 10 3 2 5" xfId="2530"/>
    <cellStyle name="一般 10 3 2 5 2" xfId="2531"/>
    <cellStyle name="一般 10 3 2 5 2 2" xfId="2532"/>
    <cellStyle name="一般 10 3 2 5 2 2 2" xfId="2533"/>
    <cellStyle name="一般 10 3 2 5 2 2 3" xfId="2534"/>
    <cellStyle name="一般 10 3 2 5 2 3" xfId="2535"/>
    <cellStyle name="一般 10 3 2 5 2 3 2" xfId="2536"/>
    <cellStyle name="一般 10 3 2 5 2 4" xfId="2537"/>
    <cellStyle name="一般 10 3 2 5 2 4 2" xfId="2538"/>
    <cellStyle name="一般 10 3 2 5 2 5" xfId="2539"/>
    <cellStyle name="一般 10 3 2 5 2 6" xfId="2540"/>
    <cellStyle name="一般 10 3 2 5 2 7" xfId="2541"/>
    <cellStyle name="一般 10 3 2 5 3" xfId="2542"/>
    <cellStyle name="一般 10 3 2 5 3 2" xfId="2543"/>
    <cellStyle name="一般 10 3 2 5 3 2 2" xfId="2544"/>
    <cellStyle name="一般 10 3 2 5 3 3" xfId="2545"/>
    <cellStyle name="一般 10 3 2 5 3 3 2" xfId="2546"/>
    <cellStyle name="一般 10 3 2 5 3 4" xfId="2547"/>
    <cellStyle name="一般 10 3 2 5 3 5" xfId="2548"/>
    <cellStyle name="一般 10 3 2 5 3 6" xfId="2549"/>
    <cellStyle name="一般 10 3 2 5 4" xfId="2550"/>
    <cellStyle name="一般 10 3 2 5 4 2" xfId="2551"/>
    <cellStyle name="一般 10 3 2 5 4 3" xfId="2552"/>
    <cellStyle name="一般 10 3 2 5 5" xfId="2553"/>
    <cellStyle name="一般 10 3 2 5 5 2" xfId="2554"/>
    <cellStyle name="一般 10 3 2 5 6" xfId="2555"/>
    <cellStyle name="一般 10 3 2 5 6 2" xfId="2556"/>
    <cellStyle name="一般 10 3 2 5 7" xfId="2557"/>
    <cellStyle name="一般 10 3 2 5 8" xfId="2558"/>
    <cellStyle name="一般 10 3 2 5 9" xfId="2559"/>
    <cellStyle name="一般 10 3 2 6" xfId="2560"/>
    <cellStyle name="一般 10 3 2 6 2" xfId="2561"/>
    <cellStyle name="一般 10 3 2 6 2 2" xfId="2562"/>
    <cellStyle name="一般 10 3 2 6 2 2 2" xfId="2563"/>
    <cellStyle name="一般 10 3 2 6 2 2 3" xfId="2564"/>
    <cellStyle name="一般 10 3 2 6 2 3" xfId="2565"/>
    <cellStyle name="一般 10 3 2 6 2 3 2" xfId="2566"/>
    <cellStyle name="一般 10 3 2 6 2 4" xfId="2567"/>
    <cellStyle name="一般 10 3 2 6 2 5" xfId="2568"/>
    <cellStyle name="一般 10 3 2 6 2 6" xfId="2569"/>
    <cellStyle name="一般 10 3 2 6 3" xfId="2570"/>
    <cellStyle name="一般 10 3 2 6 3 2" xfId="2571"/>
    <cellStyle name="一般 10 3 2 6 3 3" xfId="2572"/>
    <cellStyle name="一般 10 3 2 6 4" xfId="2573"/>
    <cellStyle name="一般 10 3 2 6 4 2" xfId="2574"/>
    <cellStyle name="一般 10 3 2 6 4 3" xfId="2575"/>
    <cellStyle name="一般 10 3 2 6 5" xfId="2576"/>
    <cellStyle name="一般 10 3 2 6 5 2" xfId="2577"/>
    <cellStyle name="一般 10 3 2 6 6" xfId="2578"/>
    <cellStyle name="一般 10 3 2 6 7" xfId="2579"/>
    <cellStyle name="一般 10 3 2 6 8" xfId="2580"/>
    <cellStyle name="一般 10 3 2 7" xfId="2581"/>
    <cellStyle name="一般 10 3 2 7 2" xfId="2582"/>
    <cellStyle name="一般 10 3 2 7 2 2" xfId="2583"/>
    <cellStyle name="一般 10 3 2 7 2 2 2" xfId="2584"/>
    <cellStyle name="一般 10 3 2 7 2 2 3" xfId="2585"/>
    <cellStyle name="一般 10 3 2 7 2 3" xfId="2586"/>
    <cellStyle name="一般 10 3 2 7 2 3 2" xfId="2587"/>
    <cellStyle name="一般 10 3 2 7 2 4" xfId="2588"/>
    <cellStyle name="一般 10 3 2 7 2 5" xfId="2589"/>
    <cellStyle name="一般 10 3 2 7 2 6" xfId="2590"/>
    <cellStyle name="一般 10 3 2 7 3" xfId="2591"/>
    <cellStyle name="一般 10 3 2 7 3 2" xfId="2592"/>
    <cellStyle name="一般 10 3 2 7 3 3" xfId="2593"/>
    <cellStyle name="一般 10 3 2 7 4" xfId="2594"/>
    <cellStyle name="一般 10 3 2 7 4 2" xfId="2595"/>
    <cellStyle name="一般 10 3 2 7 4 3" xfId="2596"/>
    <cellStyle name="一般 10 3 2 7 5" xfId="2597"/>
    <cellStyle name="一般 10 3 2 7 5 2" xfId="2598"/>
    <cellStyle name="一般 10 3 2 7 6" xfId="2599"/>
    <cellStyle name="一般 10 3 2 7 7" xfId="2600"/>
    <cellStyle name="一般 10 3 2 7 8" xfId="2601"/>
    <cellStyle name="一般 10 3 2 8" xfId="2602"/>
    <cellStyle name="一般 10 3 2 8 2" xfId="2603"/>
    <cellStyle name="一般 10 3 2 8 2 2" xfId="2604"/>
    <cellStyle name="一般 10 3 2 8 2 2 2" xfId="2605"/>
    <cellStyle name="一般 10 3 2 8 2 3" xfId="2606"/>
    <cellStyle name="一般 10 3 2 8 2 3 2" xfId="2607"/>
    <cellStyle name="一般 10 3 2 8 2 4" xfId="2608"/>
    <cellStyle name="一般 10 3 2 8 2 5" xfId="2609"/>
    <cellStyle name="一般 10 3 2 8 2 6" xfId="2610"/>
    <cellStyle name="一般 10 3 2 8 3" xfId="2611"/>
    <cellStyle name="一般 10 3 2 8 3 2" xfId="2612"/>
    <cellStyle name="一般 10 3 2 8 3 3" xfId="2613"/>
    <cellStyle name="一般 10 3 2 8 4" xfId="2614"/>
    <cellStyle name="一般 10 3 2 8 4 2" xfId="2615"/>
    <cellStyle name="一般 10 3 2 8 5" xfId="2616"/>
    <cellStyle name="一般 10 3 2 8 5 2" xfId="2617"/>
    <cellStyle name="一般 10 3 2 8 6" xfId="2618"/>
    <cellStyle name="一般 10 3 2 8 7" xfId="2619"/>
    <cellStyle name="一般 10 3 2 8 8" xfId="2620"/>
    <cellStyle name="一般 10 3 2 9" xfId="2621"/>
    <cellStyle name="一般 10 3 2 9 2" xfId="2622"/>
    <cellStyle name="一般 10 3 2 9 2 2" xfId="2623"/>
    <cellStyle name="一般 10 3 2 9 2 2 2" xfId="2624"/>
    <cellStyle name="一般 10 3 2 9 2 3" xfId="2625"/>
    <cellStyle name="一般 10 3 2 9 2 3 2" xfId="2626"/>
    <cellStyle name="一般 10 3 2 9 2 4" xfId="2627"/>
    <cellStyle name="一般 10 3 2 9 2 5" xfId="2628"/>
    <cellStyle name="一般 10 3 2 9 2 6" xfId="2629"/>
    <cellStyle name="一般 10 3 2 9 3" xfId="2630"/>
    <cellStyle name="一般 10 3 2 9 3 2" xfId="2631"/>
    <cellStyle name="一般 10 3 2 9 3 3" xfId="2632"/>
    <cellStyle name="一般 10 3 2 9 4" xfId="2633"/>
    <cellStyle name="一般 10 3 2 9 4 2" xfId="2634"/>
    <cellStyle name="一般 10 3 2 9 5" xfId="2635"/>
    <cellStyle name="一般 10 3 2 9 5 2" xfId="2636"/>
    <cellStyle name="一般 10 3 2 9 6" xfId="2637"/>
    <cellStyle name="一般 10 3 2 9 7" xfId="2638"/>
    <cellStyle name="一般 10 3 2 9 8" xfId="2639"/>
    <cellStyle name="一般 10 3 20" xfId="2640"/>
    <cellStyle name="一般 10 3 21" xfId="2641"/>
    <cellStyle name="一般 10 3 3" xfId="2642"/>
    <cellStyle name="一般 10 3 3 10" xfId="2643"/>
    <cellStyle name="一般 10 3 3 10 2" xfId="2644"/>
    <cellStyle name="一般 10 3 3 10 2 2" xfId="2645"/>
    <cellStyle name="一般 10 3 3 10 3" xfId="2646"/>
    <cellStyle name="一般 10 3 3 10 3 2" xfId="2647"/>
    <cellStyle name="一般 10 3 3 10 4" xfId="2648"/>
    <cellStyle name="一般 10 3 3 10 5" xfId="2649"/>
    <cellStyle name="一般 10 3 3 11" xfId="2650"/>
    <cellStyle name="一般 10 3 3 11 2" xfId="2651"/>
    <cellStyle name="一般 10 3 3 11 2 2" xfId="2652"/>
    <cellStyle name="一般 10 3 3 11 3" xfId="2653"/>
    <cellStyle name="一般 10 3 3 11 3 2" xfId="2654"/>
    <cellStyle name="一般 10 3 3 11 4" xfId="2655"/>
    <cellStyle name="一般 10 3 3 11 5" xfId="2656"/>
    <cellStyle name="一般 10 3 3 12" xfId="2657"/>
    <cellStyle name="一般 10 3 3 12 2" xfId="2658"/>
    <cellStyle name="一般 10 3 3 13" xfId="2659"/>
    <cellStyle name="一般 10 3 3 13 2" xfId="2660"/>
    <cellStyle name="一般 10 3 3 14" xfId="2661"/>
    <cellStyle name="一般 10 3 3 14 2" xfId="2662"/>
    <cellStyle name="一般 10 3 3 15" xfId="2663"/>
    <cellStyle name="一般 10 3 3 16" xfId="2664"/>
    <cellStyle name="一般 10 3 3 17" xfId="2665"/>
    <cellStyle name="一般 10 3 3 2" xfId="2666"/>
    <cellStyle name="一般 10 3 3 2 10" xfId="2667"/>
    <cellStyle name="一般 10 3 3 2 2" xfId="2668"/>
    <cellStyle name="一般 10 3 3 2 2 2" xfId="2669"/>
    <cellStyle name="一般 10 3 3 2 2 2 2" xfId="2670"/>
    <cellStyle name="一般 10 3 3 2 2 2 2 2" xfId="2671"/>
    <cellStyle name="一般 10 3 3 2 2 2 2 2 2" xfId="2672"/>
    <cellStyle name="一般 10 3 3 2 2 2 2 3" xfId="2673"/>
    <cellStyle name="一般 10 3 3 2 2 2 3" xfId="2674"/>
    <cellStyle name="一般 10 3 3 2 2 2 3 2" xfId="2675"/>
    <cellStyle name="一般 10 3 3 2 2 2 3 3" xfId="2676"/>
    <cellStyle name="一般 10 3 3 2 2 2 4" xfId="2677"/>
    <cellStyle name="一般 10 3 3 2 2 2 4 2" xfId="2678"/>
    <cellStyle name="一般 10 3 3 2 2 2 5" xfId="2679"/>
    <cellStyle name="一般 10 3 3 2 2 2 6" xfId="2680"/>
    <cellStyle name="一般 10 3 3 2 2 3" xfId="2681"/>
    <cellStyle name="一般 10 3 3 2 2 3 2" xfId="2682"/>
    <cellStyle name="一般 10 3 3 2 2 3 2 2" xfId="2683"/>
    <cellStyle name="一般 10 3 3 2 2 3 2 3" xfId="2684"/>
    <cellStyle name="一般 10 3 3 2 2 3 3" xfId="2685"/>
    <cellStyle name="一般 10 3 3 2 2 3 4" xfId="2686"/>
    <cellStyle name="一般 10 3 3 2 2 3 5" xfId="2687"/>
    <cellStyle name="一般 10 3 3 2 2 4" xfId="2688"/>
    <cellStyle name="一般 10 3 3 2 2 4 2" xfId="2689"/>
    <cellStyle name="一般 10 3 3 2 2 4 2 2" xfId="2690"/>
    <cellStyle name="一般 10 3 3 2 2 4 3" xfId="2691"/>
    <cellStyle name="一般 10 3 3 2 2 4 4" xfId="2692"/>
    <cellStyle name="一般 10 3 3 2 2 5" xfId="2693"/>
    <cellStyle name="一般 10 3 3 2 2 5 2" xfId="2694"/>
    <cellStyle name="一般 10 3 3 2 2 5 2 2" xfId="2695"/>
    <cellStyle name="一般 10 3 3 2 2 5 3" xfId="2696"/>
    <cellStyle name="一般 10 3 3 2 2 6" xfId="2697"/>
    <cellStyle name="一般 10 3 3 2 2 6 2" xfId="2698"/>
    <cellStyle name="一般 10 3 3 2 2 7" xfId="2699"/>
    <cellStyle name="一般 10 3 3 2 2 7 2" xfId="2700"/>
    <cellStyle name="一般 10 3 3 2 2 8" xfId="2701"/>
    <cellStyle name="一般 10 3 3 2 3" xfId="2702"/>
    <cellStyle name="一般 10 3 3 2 3 2" xfId="2703"/>
    <cellStyle name="一般 10 3 3 2 3 2 2" xfId="2704"/>
    <cellStyle name="一般 10 3 3 2 3 2 2 2" xfId="2705"/>
    <cellStyle name="一般 10 3 3 2 3 2 2 3" xfId="2706"/>
    <cellStyle name="一般 10 3 3 2 3 2 3" xfId="2707"/>
    <cellStyle name="一般 10 3 3 2 3 2 3 2" xfId="2708"/>
    <cellStyle name="一般 10 3 3 2 3 2 4" xfId="2709"/>
    <cellStyle name="一般 10 3 3 2 3 2 5" xfId="2710"/>
    <cellStyle name="一般 10 3 3 2 3 2 6" xfId="2711"/>
    <cellStyle name="一般 10 3 3 2 3 3" xfId="2712"/>
    <cellStyle name="一般 10 3 3 2 3 3 2" xfId="2713"/>
    <cellStyle name="一般 10 3 3 2 3 3 3" xfId="2714"/>
    <cellStyle name="一般 10 3 3 2 3 4" xfId="2715"/>
    <cellStyle name="一般 10 3 3 2 3 4 2" xfId="2716"/>
    <cellStyle name="一般 10 3 3 2 3 4 3" xfId="2717"/>
    <cellStyle name="一般 10 3 3 2 3 5" xfId="2718"/>
    <cellStyle name="一般 10 3 3 2 3 5 2" xfId="2719"/>
    <cellStyle name="一般 10 3 3 2 3 6" xfId="2720"/>
    <cellStyle name="一般 10 3 3 2 3 7" xfId="2721"/>
    <cellStyle name="一般 10 3 3 2 3 8" xfId="2722"/>
    <cellStyle name="一般 10 3 3 2 4" xfId="2723"/>
    <cellStyle name="一般 10 3 3 2 4 2" xfId="2724"/>
    <cellStyle name="一般 10 3 3 2 4 2 2" xfId="2725"/>
    <cellStyle name="一般 10 3 3 2 4 2 2 2" xfId="2726"/>
    <cellStyle name="一般 10 3 3 2 4 2 3" xfId="2727"/>
    <cellStyle name="一般 10 3 3 2 4 3" xfId="2728"/>
    <cellStyle name="一般 10 3 3 2 4 3 2" xfId="2729"/>
    <cellStyle name="一般 10 3 3 2 4 3 3" xfId="2730"/>
    <cellStyle name="一般 10 3 3 2 4 4" xfId="2731"/>
    <cellStyle name="一般 10 3 3 2 4 4 2" xfId="2732"/>
    <cellStyle name="一般 10 3 3 2 4 5" xfId="2733"/>
    <cellStyle name="一般 10 3 3 2 4 6" xfId="2734"/>
    <cellStyle name="一般 10 3 3 2 5" xfId="2735"/>
    <cellStyle name="一般 10 3 3 2 5 2" xfId="2736"/>
    <cellStyle name="一般 10 3 3 2 5 2 2" xfId="2737"/>
    <cellStyle name="一般 10 3 3 2 5 2 3" xfId="2738"/>
    <cellStyle name="一般 10 3 3 2 5 3" xfId="2739"/>
    <cellStyle name="一般 10 3 3 2 5 4" xfId="2740"/>
    <cellStyle name="一般 10 3 3 2 5 5" xfId="2741"/>
    <cellStyle name="一般 10 3 3 2 6" xfId="2742"/>
    <cellStyle name="一般 10 3 3 2 6 2" xfId="2743"/>
    <cellStyle name="一般 10 3 3 2 6 2 2" xfId="2744"/>
    <cellStyle name="一般 10 3 3 2 6 3" xfId="2745"/>
    <cellStyle name="一般 10 3 3 2 6 4" xfId="2746"/>
    <cellStyle name="一般 10 3 3 2 7" xfId="2747"/>
    <cellStyle name="一般 10 3 3 2 7 2" xfId="2748"/>
    <cellStyle name="一般 10 3 3 2 7 2 2" xfId="2749"/>
    <cellStyle name="一般 10 3 3 2 7 3" xfId="2750"/>
    <cellStyle name="一般 10 3 3 2 8" xfId="2751"/>
    <cellStyle name="一般 10 3 3 2 8 2" xfId="2752"/>
    <cellStyle name="一般 10 3 3 2 9" xfId="2753"/>
    <cellStyle name="一般 10 3 3 2 9 2" xfId="2754"/>
    <cellStyle name="一般 10 3 3 3" xfId="2755"/>
    <cellStyle name="一般 10 3 3 3 2" xfId="2756"/>
    <cellStyle name="一般 10 3 3 3 2 2" xfId="2757"/>
    <cellStyle name="一般 10 3 3 3 2 2 2" xfId="2758"/>
    <cellStyle name="一般 10 3 3 3 2 2 2 2" xfId="2759"/>
    <cellStyle name="一般 10 3 3 3 2 2 3" xfId="2760"/>
    <cellStyle name="一般 10 3 3 3 2 3" xfId="2761"/>
    <cellStyle name="一般 10 3 3 3 2 3 2" xfId="2762"/>
    <cellStyle name="一般 10 3 3 3 2 3 3" xfId="2763"/>
    <cellStyle name="一般 10 3 3 3 2 4" xfId="2764"/>
    <cellStyle name="一般 10 3 3 3 2 4 2" xfId="2765"/>
    <cellStyle name="一般 10 3 3 3 2 4 3" xfId="2766"/>
    <cellStyle name="一般 10 3 3 3 2 5" xfId="2767"/>
    <cellStyle name="一般 10 3 3 3 2 6" xfId="2768"/>
    <cellStyle name="一般 10 3 3 3 2 7" xfId="2769"/>
    <cellStyle name="一般 10 3 3 3 3" xfId="2770"/>
    <cellStyle name="一般 10 3 3 3 3 2" xfId="2771"/>
    <cellStyle name="一般 10 3 3 3 3 2 2" xfId="2772"/>
    <cellStyle name="一般 10 3 3 3 3 2 2 2" xfId="2773"/>
    <cellStyle name="一般 10 3 3 3 3 2 3" xfId="2774"/>
    <cellStyle name="一般 10 3 3 3 3 3" xfId="2775"/>
    <cellStyle name="一般 10 3 3 3 3 3 2" xfId="2776"/>
    <cellStyle name="一般 10 3 3 3 3 3 3" xfId="2777"/>
    <cellStyle name="一般 10 3 3 3 3 4" xfId="2778"/>
    <cellStyle name="一般 10 3 3 3 3 4 2" xfId="2779"/>
    <cellStyle name="一般 10 3 3 3 3 5" xfId="2780"/>
    <cellStyle name="一般 10 3 3 3 3 6" xfId="2781"/>
    <cellStyle name="一般 10 3 3 3 4" xfId="2782"/>
    <cellStyle name="一般 10 3 3 3 4 2" xfId="2783"/>
    <cellStyle name="一般 10 3 3 3 4 2 2" xfId="2784"/>
    <cellStyle name="一般 10 3 3 3 4 3" xfId="2785"/>
    <cellStyle name="一般 10 3 3 3 4 4" xfId="2786"/>
    <cellStyle name="一般 10 3 3 3 5" xfId="2787"/>
    <cellStyle name="一般 10 3 3 3 5 2" xfId="2788"/>
    <cellStyle name="一般 10 3 3 3 5 2 2" xfId="2789"/>
    <cellStyle name="一般 10 3 3 3 5 3" xfId="2790"/>
    <cellStyle name="一般 10 3 3 3 6" xfId="2791"/>
    <cellStyle name="一般 10 3 3 3 6 2" xfId="2792"/>
    <cellStyle name="一般 10 3 3 3 6 3" xfId="2793"/>
    <cellStyle name="一般 10 3 3 3 7" xfId="2794"/>
    <cellStyle name="一般 10 3 3 3 7 2" xfId="2795"/>
    <cellStyle name="一般 10 3 3 3 8" xfId="2796"/>
    <cellStyle name="一般 10 3 3 3 9" xfId="2797"/>
    <cellStyle name="一般 10 3 3 4" xfId="2798"/>
    <cellStyle name="一般 10 3 3 4 2" xfId="2799"/>
    <cellStyle name="一般 10 3 3 4 2 2" xfId="2800"/>
    <cellStyle name="一般 10 3 3 4 2 2 2" xfId="2801"/>
    <cellStyle name="一般 10 3 3 4 2 2 3" xfId="2802"/>
    <cellStyle name="一般 10 3 3 4 2 3" xfId="2803"/>
    <cellStyle name="一般 10 3 3 4 2 3 2" xfId="2804"/>
    <cellStyle name="一般 10 3 3 4 2 4" xfId="2805"/>
    <cellStyle name="一般 10 3 3 4 2 4 2" xfId="2806"/>
    <cellStyle name="一般 10 3 3 4 2 5" xfId="2807"/>
    <cellStyle name="一般 10 3 3 4 2 6" xfId="2808"/>
    <cellStyle name="一般 10 3 3 4 2 7" xfId="2809"/>
    <cellStyle name="一般 10 3 3 4 3" xfId="2810"/>
    <cellStyle name="一般 10 3 3 4 3 2" xfId="2811"/>
    <cellStyle name="一般 10 3 3 4 3 2 2" xfId="2812"/>
    <cellStyle name="一般 10 3 3 4 3 3" xfId="2813"/>
    <cellStyle name="一般 10 3 3 4 3 3 2" xfId="2814"/>
    <cellStyle name="一般 10 3 3 4 3 4" xfId="2815"/>
    <cellStyle name="一般 10 3 3 4 3 5" xfId="2816"/>
    <cellStyle name="一般 10 3 3 4 3 6" xfId="2817"/>
    <cellStyle name="一般 10 3 3 4 4" xfId="2818"/>
    <cellStyle name="一般 10 3 3 4 4 2" xfId="2819"/>
    <cellStyle name="一般 10 3 3 4 4 3" xfId="2820"/>
    <cellStyle name="一般 10 3 3 4 5" xfId="2821"/>
    <cellStyle name="一般 10 3 3 4 5 2" xfId="2822"/>
    <cellStyle name="一般 10 3 3 4 6" xfId="2823"/>
    <cellStyle name="一般 10 3 3 4 6 2" xfId="2824"/>
    <cellStyle name="一般 10 3 3 4 7" xfId="2825"/>
    <cellStyle name="一般 10 3 3 4 8" xfId="2826"/>
    <cellStyle name="一般 10 3 3 4 9" xfId="2827"/>
    <cellStyle name="一般 10 3 3 5" xfId="2828"/>
    <cellStyle name="一般 10 3 3 5 2" xfId="2829"/>
    <cellStyle name="一般 10 3 3 5 2 2" xfId="2830"/>
    <cellStyle name="一般 10 3 3 5 2 2 2" xfId="2831"/>
    <cellStyle name="一般 10 3 3 5 2 2 3" xfId="2832"/>
    <cellStyle name="一般 10 3 3 5 2 3" xfId="2833"/>
    <cellStyle name="一般 10 3 3 5 2 3 2" xfId="2834"/>
    <cellStyle name="一般 10 3 3 5 2 4" xfId="2835"/>
    <cellStyle name="一般 10 3 3 5 2 5" xfId="2836"/>
    <cellStyle name="一般 10 3 3 5 2 6" xfId="2837"/>
    <cellStyle name="一般 10 3 3 5 3" xfId="2838"/>
    <cellStyle name="一般 10 3 3 5 3 2" xfId="2839"/>
    <cellStyle name="一般 10 3 3 5 3 3" xfId="2840"/>
    <cellStyle name="一般 10 3 3 5 4" xfId="2841"/>
    <cellStyle name="一般 10 3 3 5 4 2" xfId="2842"/>
    <cellStyle name="一般 10 3 3 5 4 3" xfId="2843"/>
    <cellStyle name="一般 10 3 3 5 5" xfId="2844"/>
    <cellStyle name="一般 10 3 3 5 5 2" xfId="2845"/>
    <cellStyle name="一般 10 3 3 5 6" xfId="2846"/>
    <cellStyle name="一般 10 3 3 5 7" xfId="2847"/>
    <cellStyle name="一般 10 3 3 5 8" xfId="2848"/>
    <cellStyle name="一般 10 3 3 6" xfId="2849"/>
    <cellStyle name="一般 10 3 3 6 2" xfId="2850"/>
    <cellStyle name="一般 10 3 3 6 2 2" xfId="2851"/>
    <cellStyle name="一般 10 3 3 6 2 2 2" xfId="2852"/>
    <cellStyle name="一般 10 3 3 6 2 2 3" xfId="2853"/>
    <cellStyle name="一般 10 3 3 6 2 3" xfId="2854"/>
    <cellStyle name="一般 10 3 3 6 2 3 2" xfId="2855"/>
    <cellStyle name="一般 10 3 3 6 2 4" xfId="2856"/>
    <cellStyle name="一般 10 3 3 6 2 5" xfId="2857"/>
    <cellStyle name="一般 10 3 3 6 2 6" xfId="2858"/>
    <cellStyle name="一般 10 3 3 6 3" xfId="2859"/>
    <cellStyle name="一般 10 3 3 6 3 2" xfId="2860"/>
    <cellStyle name="一般 10 3 3 6 3 3" xfId="2861"/>
    <cellStyle name="一般 10 3 3 6 4" xfId="2862"/>
    <cellStyle name="一般 10 3 3 6 4 2" xfId="2863"/>
    <cellStyle name="一般 10 3 3 6 4 3" xfId="2864"/>
    <cellStyle name="一般 10 3 3 6 5" xfId="2865"/>
    <cellStyle name="一般 10 3 3 6 5 2" xfId="2866"/>
    <cellStyle name="一般 10 3 3 6 6" xfId="2867"/>
    <cellStyle name="一般 10 3 3 6 7" xfId="2868"/>
    <cellStyle name="一般 10 3 3 6 8" xfId="2869"/>
    <cellStyle name="一般 10 3 3 7" xfId="2870"/>
    <cellStyle name="一般 10 3 3 7 2" xfId="2871"/>
    <cellStyle name="一般 10 3 3 7 2 2" xfId="2872"/>
    <cellStyle name="一般 10 3 3 7 2 2 2" xfId="2873"/>
    <cellStyle name="一般 10 3 3 7 2 3" xfId="2874"/>
    <cellStyle name="一般 10 3 3 7 2 3 2" xfId="2875"/>
    <cellStyle name="一般 10 3 3 7 2 4" xfId="2876"/>
    <cellStyle name="一般 10 3 3 7 2 5" xfId="2877"/>
    <cellStyle name="一般 10 3 3 7 2 6" xfId="2878"/>
    <cellStyle name="一般 10 3 3 7 3" xfId="2879"/>
    <cellStyle name="一般 10 3 3 7 3 2" xfId="2880"/>
    <cellStyle name="一般 10 3 3 7 3 3" xfId="2881"/>
    <cellStyle name="一般 10 3 3 7 4" xfId="2882"/>
    <cellStyle name="一般 10 3 3 7 4 2" xfId="2883"/>
    <cellStyle name="一般 10 3 3 7 5" xfId="2884"/>
    <cellStyle name="一般 10 3 3 7 5 2" xfId="2885"/>
    <cellStyle name="一般 10 3 3 7 6" xfId="2886"/>
    <cellStyle name="一般 10 3 3 7 7" xfId="2887"/>
    <cellStyle name="一般 10 3 3 7 8" xfId="2888"/>
    <cellStyle name="一般 10 3 3 8" xfId="2889"/>
    <cellStyle name="一般 10 3 3 8 2" xfId="2890"/>
    <cellStyle name="一般 10 3 3 8 2 2" xfId="2891"/>
    <cellStyle name="一般 10 3 3 8 2 2 2" xfId="2892"/>
    <cellStyle name="一般 10 3 3 8 2 3" xfId="2893"/>
    <cellStyle name="一般 10 3 3 8 2 3 2" xfId="2894"/>
    <cellStyle name="一般 10 3 3 8 2 4" xfId="2895"/>
    <cellStyle name="一般 10 3 3 8 2 5" xfId="2896"/>
    <cellStyle name="一般 10 3 3 8 2 6" xfId="2897"/>
    <cellStyle name="一般 10 3 3 8 3" xfId="2898"/>
    <cellStyle name="一般 10 3 3 8 3 2" xfId="2899"/>
    <cellStyle name="一般 10 3 3 8 3 3" xfId="2900"/>
    <cellStyle name="一般 10 3 3 8 4" xfId="2901"/>
    <cellStyle name="一般 10 3 3 8 4 2" xfId="2902"/>
    <cellStyle name="一般 10 3 3 8 5" xfId="2903"/>
    <cellStyle name="一般 10 3 3 8 5 2" xfId="2904"/>
    <cellStyle name="一般 10 3 3 8 6" xfId="2905"/>
    <cellStyle name="一般 10 3 3 8 7" xfId="2906"/>
    <cellStyle name="一般 10 3 3 8 8" xfId="2907"/>
    <cellStyle name="一般 10 3 3 9" xfId="2908"/>
    <cellStyle name="一般 10 3 3 9 2" xfId="2909"/>
    <cellStyle name="一般 10 3 3 9 2 2" xfId="2910"/>
    <cellStyle name="一般 10 3 3 9 2 2 2" xfId="2911"/>
    <cellStyle name="一般 10 3 3 9 2 3" xfId="2912"/>
    <cellStyle name="一般 10 3 3 9 2 3 2" xfId="2913"/>
    <cellStyle name="一般 10 3 3 9 2 4" xfId="2914"/>
    <cellStyle name="一般 10 3 3 9 2 5" xfId="2915"/>
    <cellStyle name="一般 10 3 3 9 3" xfId="2916"/>
    <cellStyle name="一般 10 3 3 9 3 2" xfId="2917"/>
    <cellStyle name="一般 10 3 3 9 4" xfId="2918"/>
    <cellStyle name="一般 10 3 3 9 4 2" xfId="2919"/>
    <cellStyle name="一般 10 3 3 9 5" xfId="2920"/>
    <cellStyle name="一般 10 3 3 9 5 2" xfId="2921"/>
    <cellStyle name="一般 10 3 3 9 6" xfId="2922"/>
    <cellStyle name="一般 10 3 3 9 7" xfId="2923"/>
    <cellStyle name="一般 10 3 3 9 8" xfId="2924"/>
    <cellStyle name="一般 10 3 4" xfId="2925"/>
    <cellStyle name="一般 10 3 4 10" xfId="2926"/>
    <cellStyle name="一般 10 3 4 10 2" xfId="2927"/>
    <cellStyle name="一般 10 3 4 10 2 2" xfId="2928"/>
    <cellStyle name="一般 10 3 4 10 3" xfId="2929"/>
    <cellStyle name="一般 10 3 4 10 3 2" xfId="2930"/>
    <cellStyle name="一般 10 3 4 10 4" xfId="2931"/>
    <cellStyle name="一般 10 3 4 10 5" xfId="2932"/>
    <cellStyle name="一般 10 3 4 11" xfId="2933"/>
    <cellStyle name="一般 10 3 4 11 2" xfId="2934"/>
    <cellStyle name="一般 10 3 4 12" xfId="2935"/>
    <cellStyle name="一般 10 3 4 12 2" xfId="2936"/>
    <cellStyle name="一般 10 3 4 13" xfId="2937"/>
    <cellStyle name="一般 10 3 4 13 2" xfId="2938"/>
    <cellStyle name="一般 10 3 4 14" xfId="2939"/>
    <cellStyle name="一般 10 3 4 15" xfId="2940"/>
    <cellStyle name="一般 10 3 4 16" xfId="2941"/>
    <cellStyle name="一般 10 3 4 2" xfId="2942"/>
    <cellStyle name="一般 10 3 4 2 10" xfId="2943"/>
    <cellStyle name="一般 10 3 4 2 2" xfId="2944"/>
    <cellStyle name="一般 10 3 4 2 2 2" xfId="2945"/>
    <cellStyle name="一般 10 3 4 2 2 2 2" xfId="2946"/>
    <cellStyle name="一般 10 3 4 2 2 2 2 2" xfId="2947"/>
    <cellStyle name="一般 10 3 4 2 2 2 2 2 2" xfId="2948"/>
    <cellStyle name="一般 10 3 4 2 2 2 2 3" xfId="2949"/>
    <cellStyle name="一般 10 3 4 2 2 2 3" xfId="2950"/>
    <cellStyle name="一般 10 3 4 2 2 2 3 2" xfId="2951"/>
    <cellStyle name="一般 10 3 4 2 2 2 3 3" xfId="2952"/>
    <cellStyle name="一般 10 3 4 2 2 2 4" xfId="2953"/>
    <cellStyle name="一般 10 3 4 2 2 2 4 2" xfId="2954"/>
    <cellStyle name="一般 10 3 4 2 2 2 5" xfId="2955"/>
    <cellStyle name="一般 10 3 4 2 2 2 6" xfId="2956"/>
    <cellStyle name="一般 10 3 4 2 2 3" xfId="2957"/>
    <cellStyle name="一般 10 3 4 2 2 3 2" xfId="2958"/>
    <cellStyle name="一般 10 3 4 2 2 3 2 2" xfId="2959"/>
    <cellStyle name="一般 10 3 4 2 2 3 2 3" xfId="2960"/>
    <cellStyle name="一般 10 3 4 2 2 3 3" xfId="2961"/>
    <cellStyle name="一般 10 3 4 2 2 3 4" xfId="2962"/>
    <cellStyle name="一般 10 3 4 2 2 3 5" xfId="2963"/>
    <cellStyle name="一般 10 3 4 2 2 4" xfId="2964"/>
    <cellStyle name="一般 10 3 4 2 2 4 2" xfId="2965"/>
    <cellStyle name="一般 10 3 4 2 2 4 2 2" xfId="2966"/>
    <cellStyle name="一般 10 3 4 2 2 4 3" xfId="2967"/>
    <cellStyle name="一般 10 3 4 2 2 4 4" xfId="2968"/>
    <cellStyle name="一般 10 3 4 2 2 5" xfId="2969"/>
    <cellStyle name="一般 10 3 4 2 2 5 2" xfId="2970"/>
    <cellStyle name="一般 10 3 4 2 2 5 2 2" xfId="2971"/>
    <cellStyle name="一般 10 3 4 2 2 5 3" xfId="2972"/>
    <cellStyle name="一般 10 3 4 2 2 6" xfId="2973"/>
    <cellStyle name="一般 10 3 4 2 2 6 2" xfId="2974"/>
    <cellStyle name="一般 10 3 4 2 2 7" xfId="2975"/>
    <cellStyle name="一般 10 3 4 2 2 7 2" xfId="2976"/>
    <cellStyle name="一般 10 3 4 2 2 8" xfId="2977"/>
    <cellStyle name="一般 10 3 4 2 3" xfId="2978"/>
    <cellStyle name="一般 10 3 4 2 3 2" xfId="2979"/>
    <cellStyle name="一般 10 3 4 2 3 2 2" xfId="2980"/>
    <cellStyle name="一般 10 3 4 2 3 2 2 2" xfId="2981"/>
    <cellStyle name="一般 10 3 4 2 3 2 3" xfId="2982"/>
    <cellStyle name="一般 10 3 4 2 3 3" xfId="2983"/>
    <cellStyle name="一般 10 3 4 2 3 3 2" xfId="2984"/>
    <cellStyle name="一般 10 3 4 2 3 3 3" xfId="2985"/>
    <cellStyle name="一般 10 3 4 2 3 4" xfId="2986"/>
    <cellStyle name="一般 10 3 4 2 3 4 2" xfId="2987"/>
    <cellStyle name="一般 10 3 4 2 3 5" xfId="2988"/>
    <cellStyle name="一般 10 3 4 2 3 6" xfId="2989"/>
    <cellStyle name="一般 10 3 4 2 4" xfId="2990"/>
    <cellStyle name="一般 10 3 4 2 4 2" xfId="2991"/>
    <cellStyle name="一般 10 3 4 2 4 2 2" xfId="2992"/>
    <cellStyle name="一般 10 3 4 2 4 2 2 2" xfId="2993"/>
    <cellStyle name="一般 10 3 4 2 4 2 3" xfId="2994"/>
    <cellStyle name="一般 10 3 4 2 4 3" xfId="2995"/>
    <cellStyle name="一般 10 3 4 2 4 3 2" xfId="2996"/>
    <cellStyle name="一般 10 3 4 2 4 3 3" xfId="2997"/>
    <cellStyle name="一般 10 3 4 2 4 4" xfId="2998"/>
    <cellStyle name="一般 10 3 4 2 4 4 2" xfId="2999"/>
    <cellStyle name="一般 10 3 4 2 4 5" xfId="3000"/>
    <cellStyle name="一般 10 3 4 2 4 6" xfId="3001"/>
    <cellStyle name="一般 10 3 4 2 5" xfId="3002"/>
    <cellStyle name="一般 10 3 4 2 5 2" xfId="3003"/>
    <cellStyle name="一般 10 3 4 2 5 2 2" xfId="3004"/>
    <cellStyle name="一般 10 3 4 2 5 2 3" xfId="3005"/>
    <cellStyle name="一般 10 3 4 2 5 3" xfId="3006"/>
    <cellStyle name="一般 10 3 4 2 5 4" xfId="3007"/>
    <cellStyle name="一般 10 3 4 2 5 5" xfId="3008"/>
    <cellStyle name="一般 10 3 4 2 6" xfId="3009"/>
    <cellStyle name="一般 10 3 4 2 6 2" xfId="3010"/>
    <cellStyle name="一般 10 3 4 2 6 2 2" xfId="3011"/>
    <cellStyle name="一般 10 3 4 2 6 3" xfId="3012"/>
    <cellStyle name="一般 10 3 4 2 6 4" xfId="3013"/>
    <cellStyle name="一般 10 3 4 2 7" xfId="3014"/>
    <cellStyle name="一般 10 3 4 2 7 2" xfId="3015"/>
    <cellStyle name="一般 10 3 4 2 7 2 2" xfId="3016"/>
    <cellStyle name="一般 10 3 4 2 7 3" xfId="3017"/>
    <cellStyle name="一般 10 3 4 2 8" xfId="3018"/>
    <cellStyle name="一般 10 3 4 2 8 2" xfId="3019"/>
    <cellStyle name="一般 10 3 4 2 9" xfId="3020"/>
    <cellStyle name="一般 10 3 4 2 9 2" xfId="3021"/>
    <cellStyle name="一般 10 3 4 3" xfId="3022"/>
    <cellStyle name="一般 10 3 4 3 2" xfId="3023"/>
    <cellStyle name="一般 10 3 4 3 2 2" xfId="3024"/>
    <cellStyle name="一般 10 3 4 3 2 2 2" xfId="3025"/>
    <cellStyle name="一般 10 3 4 3 2 2 2 2" xfId="3026"/>
    <cellStyle name="一般 10 3 4 3 2 2 3" xfId="3027"/>
    <cellStyle name="一般 10 3 4 3 2 3" xfId="3028"/>
    <cellStyle name="一般 10 3 4 3 2 3 2" xfId="3029"/>
    <cellStyle name="一般 10 3 4 3 2 3 3" xfId="3030"/>
    <cellStyle name="一般 10 3 4 3 2 4" xfId="3031"/>
    <cellStyle name="一般 10 3 4 3 2 4 2" xfId="3032"/>
    <cellStyle name="一般 10 3 4 3 2 4 3" xfId="3033"/>
    <cellStyle name="一般 10 3 4 3 2 5" xfId="3034"/>
    <cellStyle name="一般 10 3 4 3 2 6" xfId="3035"/>
    <cellStyle name="一般 10 3 4 3 2 7" xfId="3036"/>
    <cellStyle name="一般 10 3 4 3 3" xfId="3037"/>
    <cellStyle name="一般 10 3 4 3 3 2" xfId="3038"/>
    <cellStyle name="一般 10 3 4 3 3 2 2" xfId="3039"/>
    <cellStyle name="一般 10 3 4 3 3 2 2 2" xfId="3040"/>
    <cellStyle name="一般 10 3 4 3 3 2 3" xfId="3041"/>
    <cellStyle name="一般 10 3 4 3 3 3" xfId="3042"/>
    <cellStyle name="一般 10 3 4 3 3 3 2" xfId="3043"/>
    <cellStyle name="一般 10 3 4 3 3 3 3" xfId="3044"/>
    <cellStyle name="一般 10 3 4 3 3 4" xfId="3045"/>
    <cellStyle name="一般 10 3 4 3 3 4 2" xfId="3046"/>
    <cellStyle name="一般 10 3 4 3 3 5" xfId="3047"/>
    <cellStyle name="一般 10 3 4 3 3 6" xfId="3048"/>
    <cellStyle name="一般 10 3 4 3 4" xfId="3049"/>
    <cellStyle name="一般 10 3 4 3 4 2" xfId="3050"/>
    <cellStyle name="一般 10 3 4 3 4 2 2" xfId="3051"/>
    <cellStyle name="一般 10 3 4 3 4 3" xfId="3052"/>
    <cellStyle name="一般 10 3 4 3 4 4" xfId="3053"/>
    <cellStyle name="一般 10 3 4 3 5" xfId="3054"/>
    <cellStyle name="一般 10 3 4 3 5 2" xfId="3055"/>
    <cellStyle name="一般 10 3 4 3 5 2 2" xfId="3056"/>
    <cellStyle name="一般 10 3 4 3 5 3" xfId="3057"/>
    <cellStyle name="一般 10 3 4 3 6" xfId="3058"/>
    <cellStyle name="一般 10 3 4 3 6 2" xfId="3059"/>
    <cellStyle name="一般 10 3 4 3 6 3" xfId="3060"/>
    <cellStyle name="一般 10 3 4 3 7" xfId="3061"/>
    <cellStyle name="一般 10 3 4 3 7 2" xfId="3062"/>
    <cellStyle name="一般 10 3 4 3 8" xfId="3063"/>
    <cellStyle name="一般 10 3 4 3 9" xfId="3064"/>
    <cellStyle name="一般 10 3 4 4" xfId="3065"/>
    <cellStyle name="一般 10 3 4 4 2" xfId="3066"/>
    <cellStyle name="一般 10 3 4 4 2 2" xfId="3067"/>
    <cellStyle name="一般 10 3 4 4 2 2 2" xfId="3068"/>
    <cellStyle name="一般 10 3 4 4 2 2 3" xfId="3069"/>
    <cellStyle name="一般 10 3 4 4 2 3" xfId="3070"/>
    <cellStyle name="一般 10 3 4 4 2 3 2" xfId="3071"/>
    <cellStyle name="一般 10 3 4 4 2 4" xfId="3072"/>
    <cellStyle name="一般 10 3 4 4 2 5" xfId="3073"/>
    <cellStyle name="一般 10 3 4 4 2 6" xfId="3074"/>
    <cellStyle name="一般 10 3 4 4 3" xfId="3075"/>
    <cellStyle name="一般 10 3 4 4 3 2" xfId="3076"/>
    <cellStyle name="一般 10 3 4 4 3 3" xfId="3077"/>
    <cellStyle name="一般 10 3 4 4 4" xfId="3078"/>
    <cellStyle name="一般 10 3 4 4 4 2" xfId="3079"/>
    <cellStyle name="一般 10 3 4 4 4 3" xfId="3080"/>
    <cellStyle name="一般 10 3 4 4 5" xfId="3081"/>
    <cellStyle name="一般 10 3 4 4 5 2" xfId="3082"/>
    <cellStyle name="一般 10 3 4 4 6" xfId="3083"/>
    <cellStyle name="一般 10 3 4 4 7" xfId="3084"/>
    <cellStyle name="一般 10 3 4 4 8" xfId="3085"/>
    <cellStyle name="一般 10 3 4 5" xfId="3086"/>
    <cellStyle name="一般 10 3 4 5 2" xfId="3087"/>
    <cellStyle name="一般 10 3 4 5 2 2" xfId="3088"/>
    <cellStyle name="一般 10 3 4 5 2 2 2" xfId="3089"/>
    <cellStyle name="一般 10 3 4 5 2 2 3" xfId="3090"/>
    <cellStyle name="一般 10 3 4 5 2 3" xfId="3091"/>
    <cellStyle name="一般 10 3 4 5 2 3 2" xfId="3092"/>
    <cellStyle name="一般 10 3 4 5 2 4" xfId="3093"/>
    <cellStyle name="一般 10 3 4 5 2 5" xfId="3094"/>
    <cellStyle name="一般 10 3 4 5 2 6" xfId="3095"/>
    <cellStyle name="一般 10 3 4 5 3" xfId="3096"/>
    <cellStyle name="一般 10 3 4 5 3 2" xfId="3097"/>
    <cellStyle name="一般 10 3 4 5 3 3" xfId="3098"/>
    <cellStyle name="一般 10 3 4 5 4" xfId="3099"/>
    <cellStyle name="一般 10 3 4 5 4 2" xfId="3100"/>
    <cellStyle name="一般 10 3 4 5 4 3" xfId="3101"/>
    <cellStyle name="一般 10 3 4 5 5" xfId="3102"/>
    <cellStyle name="一般 10 3 4 5 5 2" xfId="3103"/>
    <cellStyle name="一般 10 3 4 5 6" xfId="3104"/>
    <cellStyle name="一般 10 3 4 5 7" xfId="3105"/>
    <cellStyle name="一般 10 3 4 5 8" xfId="3106"/>
    <cellStyle name="一般 10 3 4 6" xfId="3107"/>
    <cellStyle name="一般 10 3 4 6 2" xfId="3108"/>
    <cellStyle name="一般 10 3 4 6 2 2" xfId="3109"/>
    <cellStyle name="一般 10 3 4 6 2 2 2" xfId="3110"/>
    <cellStyle name="一般 10 3 4 6 2 2 3" xfId="3111"/>
    <cellStyle name="一般 10 3 4 6 2 3" xfId="3112"/>
    <cellStyle name="一般 10 3 4 6 2 3 2" xfId="3113"/>
    <cellStyle name="一般 10 3 4 6 2 4" xfId="3114"/>
    <cellStyle name="一般 10 3 4 6 2 5" xfId="3115"/>
    <cellStyle name="一般 10 3 4 6 2 6" xfId="3116"/>
    <cellStyle name="一般 10 3 4 6 3" xfId="3117"/>
    <cellStyle name="一般 10 3 4 6 3 2" xfId="3118"/>
    <cellStyle name="一般 10 3 4 6 3 3" xfId="3119"/>
    <cellStyle name="一般 10 3 4 6 4" xfId="3120"/>
    <cellStyle name="一般 10 3 4 6 4 2" xfId="3121"/>
    <cellStyle name="一般 10 3 4 6 4 3" xfId="3122"/>
    <cellStyle name="一般 10 3 4 6 5" xfId="3123"/>
    <cellStyle name="一般 10 3 4 6 5 2" xfId="3124"/>
    <cellStyle name="一般 10 3 4 6 6" xfId="3125"/>
    <cellStyle name="一般 10 3 4 6 7" xfId="3126"/>
    <cellStyle name="一般 10 3 4 6 8" xfId="3127"/>
    <cellStyle name="一般 10 3 4 7" xfId="3128"/>
    <cellStyle name="一般 10 3 4 7 2" xfId="3129"/>
    <cellStyle name="一般 10 3 4 7 2 2" xfId="3130"/>
    <cellStyle name="一般 10 3 4 7 2 2 2" xfId="3131"/>
    <cellStyle name="一般 10 3 4 7 2 3" xfId="3132"/>
    <cellStyle name="一般 10 3 4 7 2 3 2" xfId="3133"/>
    <cellStyle name="一般 10 3 4 7 2 4" xfId="3134"/>
    <cellStyle name="一般 10 3 4 7 2 5" xfId="3135"/>
    <cellStyle name="一般 10 3 4 7 2 6" xfId="3136"/>
    <cellStyle name="一般 10 3 4 7 3" xfId="3137"/>
    <cellStyle name="一般 10 3 4 7 3 2" xfId="3138"/>
    <cellStyle name="一般 10 3 4 7 3 3" xfId="3139"/>
    <cellStyle name="一般 10 3 4 7 4" xfId="3140"/>
    <cellStyle name="一般 10 3 4 7 4 2" xfId="3141"/>
    <cellStyle name="一般 10 3 4 7 5" xfId="3142"/>
    <cellStyle name="一般 10 3 4 7 5 2" xfId="3143"/>
    <cellStyle name="一般 10 3 4 7 6" xfId="3144"/>
    <cellStyle name="一般 10 3 4 7 7" xfId="3145"/>
    <cellStyle name="一般 10 3 4 7 8" xfId="3146"/>
    <cellStyle name="一般 10 3 4 8" xfId="3147"/>
    <cellStyle name="一般 10 3 4 8 2" xfId="3148"/>
    <cellStyle name="一般 10 3 4 8 2 2" xfId="3149"/>
    <cellStyle name="一般 10 3 4 8 2 2 2" xfId="3150"/>
    <cellStyle name="一般 10 3 4 8 2 3" xfId="3151"/>
    <cellStyle name="一般 10 3 4 8 2 3 2" xfId="3152"/>
    <cellStyle name="一般 10 3 4 8 2 4" xfId="3153"/>
    <cellStyle name="一般 10 3 4 8 2 5" xfId="3154"/>
    <cellStyle name="一般 10 3 4 8 2 6" xfId="3155"/>
    <cellStyle name="一般 10 3 4 8 3" xfId="3156"/>
    <cellStyle name="一般 10 3 4 8 3 2" xfId="3157"/>
    <cellStyle name="一般 10 3 4 8 3 3" xfId="3158"/>
    <cellStyle name="一般 10 3 4 8 4" xfId="3159"/>
    <cellStyle name="一般 10 3 4 8 4 2" xfId="3160"/>
    <cellStyle name="一般 10 3 4 8 5" xfId="3161"/>
    <cellStyle name="一般 10 3 4 8 5 2" xfId="3162"/>
    <cellStyle name="一般 10 3 4 8 6" xfId="3163"/>
    <cellStyle name="一般 10 3 4 8 7" xfId="3164"/>
    <cellStyle name="一般 10 3 4 8 8" xfId="3165"/>
    <cellStyle name="一般 10 3 4 9" xfId="3166"/>
    <cellStyle name="一般 10 3 4 9 2" xfId="3167"/>
    <cellStyle name="一般 10 3 4 9 2 2" xfId="3168"/>
    <cellStyle name="一般 10 3 4 9 3" xfId="3169"/>
    <cellStyle name="一般 10 3 4 9 3 2" xfId="3170"/>
    <cellStyle name="一般 10 3 4 9 4" xfId="3171"/>
    <cellStyle name="一般 10 3 4 9 5" xfId="3172"/>
    <cellStyle name="一般 10 3 4 9 6" xfId="3173"/>
    <cellStyle name="一般 10 3 5" xfId="3174"/>
    <cellStyle name="一般 10 3 5 10" xfId="3175"/>
    <cellStyle name="一般 10 3 5 2" xfId="3176"/>
    <cellStyle name="一般 10 3 5 2 2" xfId="3177"/>
    <cellStyle name="一般 10 3 5 2 2 2" xfId="3178"/>
    <cellStyle name="一般 10 3 5 2 2 2 2" xfId="3179"/>
    <cellStyle name="一般 10 3 5 2 2 2 2 2" xfId="3180"/>
    <cellStyle name="一般 10 3 5 2 2 2 3" xfId="3181"/>
    <cellStyle name="一般 10 3 5 2 2 3" xfId="3182"/>
    <cellStyle name="一般 10 3 5 2 2 3 2" xfId="3183"/>
    <cellStyle name="一般 10 3 5 2 2 3 3" xfId="3184"/>
    <cellStyle name="一般 10 3 5 2 2 4" xfId="3185"/>
    <cellStyle name="一般 10 3 5 2 2 4 2" xfId="3186"/>
    <cellStyle name="一般 10 3 5 2 2 5" xfId="3187"/>
    <cellStyle name="一般 10 3 5 2 2 6" xfId="3188"/>
    <cellStyle name="一般 10 3 5 2 3" xfId="3189"/>
    <cellStyle name="一般 10 3 5 2 3 2" xfId="3190"/>
    <cellStyle name="一般 10 3 5 2 3 2 2" xfId="3191"/>
    <cellStyle name="一般 10 3 5 2 3 2 3" xfId="3192"/>
    <cellStyle name="一般 10 3 5 2 3 3" xfId="3193"/>
    <cellStyle name="一般 10 3 5 2 3 4" xfId="3194"/>
    <cellStyle name="一般 10 3 5 2 3 5" xfId="3195"/>
    <cellStyle name="一般 10 3 5 2 4" xfId="3196"/>
    <cellStyle name="一般 10 3 5 2 4 2" xfId="3197"/>
    <cellStyle name="一般 10 3 5 2 4 2 2" xfId="3198"/>
    <cellStyle name="一般 10 3 5 2 4 3" xfId="3199"/>
    <cellStyle name="一般 10 3 5 2 4 4" xfId="3200"/>
    <cellStyle name="一般 10 3 5 2 5" xfId="3201"/>
    <cellStyle name="一般 10 3 5 2 5 2" xfId="3202"/>
    <cellStyle name="一般 10 3 5 2 5 2 2" xfId="3203"/>
    <cellStyle name="一般 10 3 5 2 5 3" xfId="3204"/>
    <cellStyle name="一般 10 3 5 2 6" xfId="3205"/>
    <cellStyle name="一般 10 3 5 2 6 2" xfId="3206"/>
    <cellStyle name="一般 10 3 5 2 7" xfId="3207"/>
    <cellStyle name="一般 10 3 5 2 7 2" xfId="3208"/>
    <cellStyle name="一般 10 3 5 2 8" xfId="3209"/>
    <cellStyle name="一般 10 3 5 3" xfId="3210"/>
    <cellStyle name="一般 10 3 5 3 2" xfId="3211"/>
    <cellStyle name="一般 10 3 5 3 2 2" xfId="3212"/>
    <cellStyle name="一般 10 3 5 3 2 2 2" xfId="3213"/>
    <cellStyle name="一般 10 3 5 3 2 2 3" xfId="3214"/>
    <cellStyle name="一般 10 3 5 3 2 3" xfId="3215"/>
    <cellStyle name="一般 10 3 5 3 2 3 2" xfId="3216"/>
    <cellStyle name="一般 10 3 5 3 2 4" xfId="3217"/>
    <cellStyle name="一般 10 3 5 3 2 5" xfId="3218"/>
    <cellStyle name="一般 10 3 5 3 2 6" xfId="3219"/>
    <cellStyle name="一般 10 3 5 3 3" xfId="3220"/>
    <cellStyle name="一般 10 3 5 3 3 2" xfId="3221"/>
    <cellStyle name="一般 10 3 5 3 3 3" xfId="3222"/>
    <cellStyle name="一般 10 3 5 3 4" xfId="3223"/>
    <cellStyle name="一般 10 3 5 3 4 2" xfId="3224"/>
    <cellStyle name="一般 10 3 5 3 4 3" xfId="3225"/>
    <cellStyle name="一般 10 3 5 3 5" xfId="3226"/>
    <cellStyle name="一般 10 3 5 3 5 2" xfId="3227"/>
    <cellStyle name="一般 10 3 5 3 6" xfId="3228"/>
    <cellStyle name="一般 10 3 5 3 7" xfId="3229"/>
    <cellStyle name="一般 10 3 5 3 8" xfId="3230"/>
    <cellStyle name="一般 10 3 5 4" xfId="3231"/>
    <cellStyle name="一般 10 3 5 4 2" xfId="3232"/>
    <cellStyle name="一般 10 3 5 4 2 2" xfId="3233"/>
    <cellStyle name="一般 10 3 5 4 2 2 2" xfId="3234"/>
    <cellStyle name="一般 10 3 5 4 2 3" xfId="3235"/>
    <cellStyle name="一般 10 3 5 4 3" xfId="3236"/>
    <cellStyle name="一般 10 3 5 4 3 2" xfId="3237"/>
    <cellStyle name="一般 10 3 5 4 3 3" xfId="3238"/>
    <cellStyle name="一般 10 3 5 4 4" xfId="3239"/>
    <cellStyle name="一般 10 3 5 4 4 2" xfId="3240"/>
    <cellStyle name="一般 10 3 5 4 5" xfId="3241"/>
    <cellStyle name="一般 10 3 5 4 6" xfId="3242"/>
    <cellStyle name="一般 10 3 5 5" xfId="3243"/>
    <cellStyle name="一般 10 3 5 5 2" xfId="3244"/>
    <cellStyle name="一般 10 3 5 5 2 2" xfId="3245"/>
    <cellStyle name="一般 10 3 5 5 2 3" xfId="3246"/>
    <cellStyle name="一般 10 3 5 5 3" xfId="3247"/>
    <cellStyle name="一般 10 3 5 5 4" xfId="3248"/>
    <cellStyle name="一般 10 3 5 5 5" xfId="3249"/>
    <cellStyle name="一般 10 3 5 6" xfId="3250"/>
    <cellStyle name="一般 10 3 5 6 2" xfId="3251"/>
    <cellStyle name="一般 10 3 5 6 2 2" xfId="3252"/>
    <cellStyle name="一般 10 3 5 6 3" xfId="3253"/>
    <cellStyle name="一般 10 3 5 6 4" xfId="3254"/>
    <cellStyle name="一般 10 3 5 7" xfId="3255"/>
    <cellStyle name="一般 10 3 5 7 2" xfId="3256"/>
    <cellStyle name="一般 10 3 5 7 2 2" xfId="3257"/>
    <cellStyle name="一般 10 3 5 7 3" xfId="3258"/>
    <cellStyle name="一般 10 3 5 8" xfId="3259"/>
    <cellStyle name="一般 10 3 5 8 2" xfId="3260"/>
    <cellStyle name="一般 10 3 5 9" xfId="3261"/>
    <cellStyle name="一般 10 3 5 9 2" xfId="3262"/>
    <cellStyle name="一般 10 3 6" xfId="3263"/>
    <cellStyle name="一般 10 3 6 10" xfId="3264"/>
    <cellStyle name="一般 10 3 6 2" xfId="3265"/>
    <cellStyle name="一般 10 3 6 2 2" xfId="3266"/>
    <cellStyle name="一般 10 3 6 2 2 2" xfId="3267"/>
    <cellStyle name="一般 10 3 6 2 2 2 2" xfId="3268"/>
    <cellStyle name="一般 10 3 6 2 2 2 2 2" xfId="3269"/>
    <cellStyle name="一般 10 3 6 2 2 2 3" xfId="3270"/>
    <cellStyle name="一般 10 3 6 2 2 3" xfId="3271"/>
    <cellStyle name="一般 10 3 6 2 2 3 2" xfId="3272"/>
    <cellStyle name="一般 10 3 6 2 2 3 3" xfId="3273"/>
    <cellStyle name="一般 10 3 6 2 2 4" xfId="3274"/>
    <cellStyle name="一般 10 3 6 2 2 4 2" xfId="3275"/>
    <cellStyle name="一般 10 3 6 2 2 5" xfId="3276"/>
    <cellStyle name="一般 10 3 6 2 2 6" xfId="3277"/>
    <cellStyle name="一般 10 3 6 2 3" xfId="3278"/>
    <cellStyle name="一般 10 3 6 2 3 2" xfId="3279"/>
    <cellStyle name="一般 10 3 6 2 3 2 2" xfId="3280"/>
    <cellStyle name="一般 10 3 6 2 3 2 3" xfId="3281"/>
    <cellStyle name="一般 10 3 6 2 3 3" xfId="3282"/>
    <cellStyle name="一般 10 3 6 2 3 4" xfId="3283"/>
    <cellStyle name="一般 10 3 6 2 3 5" xfId="3284"/>
    <cellStyle name="一般 10 3 6 2 4" xfId="3285"/>
    <cellStyle name="一般 10 3 6 2 4 2" xfId="3286"/>
    <cellStyle name="一般 10 3 6 2 4 2 2" xfId="3287"/>
    <cellStyle name="一般 10 3 6 2 4 3" xfId="3288"/>
    <cellStyle name="一般 10 3 6 2 4 4" xfId="3289"/>
    <cellStyle name="一般 10 3 6 2 5" xfId="3290"/>
    <cellStyle name="一般 10 3 6 2 5 2" xfId="3291"/>
    <cellStyle name="一般 10 3 6 2 5 2 2" xfId="3292"/>
    <cellStyle name="一般 10 3 6 2 5 3" xfId="3293"/>
    <cellStyle name="一般 10 3 6 2 6" xfId="3294"/>
    <cellStyle name="一般 10 3 6 2 6 2" xfId="3295"/>
    <cellStyle name="一般 10 3 6 2 7" xfId="3296"/>
    <cellStyle name="一般 10 3 6 2 7 2" xfId="3297"/>
    <cellStyle name="一般 10 3 6 2 8" xfId="3298"/>
    <cellStyle name="一般 10 3 6 3" xfId="3299"/>
    <cellStyle name="一般 10 3 6 3 2" xfId="3300"/>
    <cellStyle name="一般 10 3 6 3 2 2" xfId="3301"/>
    <cellStyle name="一般 10 3 6 3 2 2 2" xfId="3302"/>
    <cellStyle name="一般 10 3 6 3 2 2 3" xfId="3303"/>
    <cellStyle name="一般 10 3 6 3 2 3" xfId="3304"/>
    <cellStyle name="一般 10 3 6 3 2 3 2" xfId="3305"/>
    <cellStyle name="一般 10 3 6 3 2 4" xfId="3306"/>
    <cellStyle name="一般 10 3 6 3 2 5" xfId="3307"/>
    <cellStyle name="一般 10 3 6 3 2 6" xfId="3308"/>
    <cellStyle name="一般 10 3 6 3 3" xfId="3309"/>
    <cellStyle name="一般 10 3 6 3 3 2" xfId="3310"/>
    <cellStyle name="一般 10 3 6 3 3 3" xfId="3311"/>
    <cellStyle name="一般 10 3 6 3 4" xfId="3312"/>
    <cellStyle name="一般 10 3 6 3 4 2" xfId="3313"/>
    <cellStyle name="一般 10 3 6 3 4 3" xfId="3314"/>
    <cellStyle name="一般 10 3 6 3 5" xfId="3315"/>
    <cellStyle name="一般 10 3 6 3 5 2" xfId="3316"/>
    <cellStyle name="一般 10 3 6 3 6" xfId="3317"/>
    <cellStyle name="一般 10 3 6 3 7" xfId="3318"/>
    <cellStyle name="一般 10 3 6 3 8" xfId="3319"/>
    <cellStyle name="一般 10 3 6 4" xfId="3320"/>
    <cellStyle name="一般 10 3 6 4 2" xfId="3321"/>
    <cellStyle name="一般 10 3 6 4 2 2" xfId="3322"/>
    <cellStyle name="一般 10 3 6 4 2 2 2" xfId="3323"/>
    <cellStyle name="一般 10 3 6 4 2 3" xfId="3324"/>
    <cellStyle name="一般 10 3 6 4 3" xfId="3325"/>
    <cellStyle name="一般 10 3 6 4 3 2" xfId="3326"/>
    <cellStyle name="一般 10 3 6 4 3 3" xfId="3327"/>
    <cellStyle name="一般 10 3 6 4 4" xfId="3328"/>
    <cellStyle name="一般 10 3 6 4 4 2" xfId="3329"/>
    <cellStyle name="一般 10 3 6 4 5" xfId="3330"/>
    <cellStyle name="一般 10 3 6 4 6" xfId="3331"/>
    <cellStyle name="一般 10 3 6 5" xfId="3332"/>
    <cellStyle name="一般 10 3 6 5 2" xfId="3333"/>
    <cellStyle name="一般 10 3 6 5 2 2" xfId="3334"/>
    <cellStyle name="一般 10 3 6 5 2 3" xfId="3335"/>
    <cellStyle name="一般 10 3 6 5 3" xfId="3336"/>
    <cellStyle name="一般 10 3 6 5 4" xfId="3337"/>
    <cellStyle name="一般 10 3 6 5 5" xfId="3338"/>
    <cellStyle name="一般 10 3 6 6" xfId="3339"/>
    <cellStyle name="一般 10 3 6 6 2" xfId="3340"/>
    <cellStyle name="一般 10 3 6 6 2 2" xfId="3341"/>
    <cellStyle name="一般 10 3 6 6 3" xfId="3342"/>
    <cellStyle name="一般 10 3 6 6 4" xfId="3343"/>
    <cellStyle name="一般 10 3 6 7" xfId="3344"/>
    <cellStyle name="一般 10 3 6 7 2" xfId="3345"/>
    <cellStyle name="一般 10 3 6 7 2 2" xfId="3346"/>
    <cellStyle name="一般 10 3 6 7 3" xfId="3347"/>
    <cellStyle name="一般 10 3 6 8" xfId="3348"/>
    <cellStyle name="一般 10 3 6 8 2" xfId="3349"/>
    <cellStyle name="一般 10 3 6 9" xfId="3350"/>
    <cellStyle name="一般 10 3 6 9 2" xfId="3351"/>
    <cellStyle name="一般 10 3 7" xfId="3352"/>
    <cellStyle name="一般 10 3 7 2" xfId="3353"/>
    <cellStyle name="一般 10 3 7 2 2" xfId="3354"/>
    <cellStyle name="一般 10 3 7 2 2 2" xfId="3355"/>
    <cellStyle name="一般 10 3 7 2 2 2 2" xfId="3356"/>
    <cellStyle name="一般 10 3 7 2 2 3" xfId="3357"/>
    <cellStyle name="一般 10 3 7 2 3" xfId="3358"/>
    <cellStyle name="一般 10 3 7 2 3 2" xfId="3359"/>
    <cellStyle name="一般 10 3 7 2 3 3" xfId="3360"/>
    <cellStyle name="一般 10 3 7 2 4" xfId="3361"/>
    <cellStyle name="一般 10 3 7 2 4 2" xfId="3362"/>
    <cellStyle name="一般 10 3 7 2 4 3" xfId="3363"/>
    <cellStyle name="一般 10 3 7 2 5" xfId="3364"/>
    <cellStyle name="一般 10 3 7 2 6" xfId="3365"/>
    <cellStyle name="一般 10 3 7 2 7" xfId="3366"/>
    <cellStyle name="一般 10 3 7 3" xfId="3367"/>
    <cellStyle name="一般 10 3 7 3 2" xfId="3368"/>
    <cellStyle name="一般 10 3 7 3 2 2" xfId="3369"/>
    <cellStyle name="一般 10 3 7 3 2 2 2" xfId="3370"/>
    <cellStyle name="一般 10 3 7 3 2 3" xfId="3371"/>
    <cellStyle name="一般 10 3 7 3 3" xfId="3372"/>
    <cellStyle name="一般 10 3 7 3 3 2" xfId="3373"/>
    <cellStyle name="一般 10 3 7 3 3 3" xfId="3374"/>
    <cellStyle name="一般 10 3 7 3 4" xfId="3375"/>
    <cellStyle name="一般 10 3 7 3 4 2" xfId="3376"/>
    <cellStyle name="一般 10 3 7 3 5" xfId="3377"/>
    <cellStyle name="一般 10 3 7 3 6" xfId="3378"/>
    <cellStyle name="一般 10 3 7 4" xfId="3379"/>
    <cellStyle name="一般 10 3 7 4 2" xfId="3380"/>
    <cellStyle name="一般 10 3 7 4 2 2" xfId="3381"/>
    <cellStyle name="一般 10 3 7 4 2 3" xfId="3382"/>
    <cellStyle name="一般 10 3 7 4 3" xfId="3383"/>
    <cellStyle name="一般 10 3 7 4 4" xfId="3384"/>
    <cellStyle name="一般 10 3 7 4 5" xfId="3385"/>
    <cellStyle name="一般 10 3 7 5" xfId="3386"/>
    <cellStyle name="一般 10 3 7 5 2" xfId="3387"/>
    <cellStyle name="一般 10 3 7 5 2 2" xfId="3388"/>
    <cellStyle name="一般 10 3 7 5 3" xfId="3389"/>
    <cellStyle name="一般 10 3 7 5 4" xfId="3390"/>
    <cellStyle name="一般 10 3 7 6" xfId="3391"/>
    <cellStyle name="一般 10 3 7 6 2" xfId="3392"/>
    <cellStyle name="一般 10 3 7 6 2 2" xfId="3393"/>
    <cellStyle name="一般 10 3 7 6 3" xfId="3394"/>
    <cellStyle name="一般 10 3 7 7" xfId="3395"/>
    <cellStyle name="一般 10 3 7 7 2" xfId="3396"/>
    <cellStyle name="一般 10 3 7 8" xfId="3397"/>
    <cellStyle name="一般 10 3 7 8 2" xfId="3398"/>
    <cellStyle name="一般 10 3 7 9" xfId="3399"/>
    <cellStyle name="一般 10 3 8" xfId="3400"/>
    <cellStyle name="一般 10 3 8 2" xfId="3401"/>
    <cellStyle name="一般 10 3 8 2 2" xfId="3402"/>
    <cellStyle name="一般 10 3 8 2 2 2" xfId="3403"/>
    <cellStyle name="一般 10 3 8 2 2 2 2" xfId="3404"/>
    <cellStyle name="一般 10 3 8 2 2 3" xfId="3405"/>
    <cellStyle name="一般 10 3 8 2 3" xfId="3406"/>
    <cellStyle name="一般 10 3 8 2 3 2" xfId="3407"/>
    <cellStyle name="一般 10 3 8 2 3 3" xfId="3408"/>
    <cellStyle name="一般 10 3 8 2 4" xfId="3409"/>
    <cellStyle name="一般 10 3 8 2 4 2" xfId="3410"/>
    <cellStyle name="一般 10 3 8 2 5" xfId="3411"/>
    <cellStyle name="一般 10 3 8 2 6" xfId="3412"/>
    <cellStyle name="一般 10 3 8 3" xfId="3413"/>
    <cellStyle name="一般 10 3 8 3 2" xfId="3414"/>
    <cellStyle name="一般 10 3 8 3 2 2" xfId="3415"/>
    <cellStyle name="一般 10 3 8 3 2 3" xfId="3416"/>
    <cellStyle name="一般 10 3 8 3 3" xfId="3417"/>
    <cellStyle name="一般 10 3 8 3 4" xfId="3418"/>
    <cellStyle name="一般 10 3 8 3 5" xfId="3419"/>
    <cellStyle name="一般 10 3 8 4" xfId="3420"/>
    <cellStyle name="一般 10 3 8 4 2" xfId="3421"/>
    <cellStyle name="一般 10 3 8 4 2 2" xfId="3422"/>
    <cellStyle name="一般 10 3 8 4 3" xfId="3423"/>
    <cellStyle name="一般 10 3 8 4 4" xfId="3424"/>
    <cellStyle name="一般 10 3 8 5" xfId="3425"/>
    <cellStyle name="一般 10 3 8 5 2" xfId="3426"/>
    <cellStyle name="一般 10 3 8 5 2 2" xfId="3427"/>
    <cellStyle name="一般 10 3 8 5 3" xfId="3428"/>
    <cellStyle name="一般 10 3 8 6" xfId="3429"/>
    <cellStyle name="一般 10 3 8 6 2" xfId="3430"/>
    <cellStyle name="一般 10 3 8 7" xfId="3431"/>
    <cellStyle name="一般 10 3 8 7 2" xfId="3432"/>
    <cellStyle name="一般 10 3 8 8" xfId="3433"/>
    <cellStyle name="一般 10 3 9" xfId="3434"/>
    <cellStyle name="一般 10 3 9 2" xfId="3435"/>
    <cellStyle name="一般 10 3 9 2 2" xfId="3436"/>
    <cellStyle name="一般 10 3 9 2 2 2" xfId="3437"/>
    <cellStyle name="一般 10 3 9 2 2 3" xfId="3438"/>
    <cellStyle name="一般 10 3 9 2 3" xfId="3439"/>
    <cellStyle name="一般 10 3 9 2 3 2" xfId="3440"/>
    <cellStyle name="一般 10 3 9 2 4" xfId="3441"/>
    <cellStyle name="一般 10 3 9 2 5" xfId="3442"/>
    <cellStyle name="一般 10 3 9 2 6" xfId="3443"/>
    <cellStyle name="一般 10 3 9 3" xfId="3444"/>
    <cellStyle name="一般 10 3 9 3 2" xfId="3445"/>
    <cellStyle name="一般 10 3 9 3 3" xfId="3446"/>
    <cellStyle name="一般 10 3 9 4" xfId="3447"/>
    <cellStyle name="一般 10 3 9 4 2" xfId="3448"/>
    <cellStyle name="一般 10 3 9 4 3" xfId="3449"/>
    <cellStyle name="一般 10 3 9 5" xfId="3450"/>
    <cellStyle name="一般 10 3 9 5 2" xfId="3451"/>
    <cellStyle name="一般 10 3 9 6" xfId="3452"/>
    <cellStyle name="一般 10 3 9 7" xfId="3453"/>
    <cellStyle name="一般 10 3 9 8" xfId="3454"/>
    <cellStyle name="一般 10 30" xfId="3455"/>
    <cellStyle name="一般 10 4" xfId="3456"/>
    <cellStyle name="一般 10 4 10" xfId="3457"/>
    <cellStyle name="一般 10 4 10 2" xfId="3458"/>
    <cellStyle name="一般 10 4 10 2 2" xfId="3459"/>
    <cellStyle name="一般 10 4 10 2 2 2" xfId="3460"/>
    <cellStyle name="一般 10 4 10 2 2 3" xfId="3461"/>
    <cellStyle name="一般 10 4 10 2 3" xfId="3462"/>
    <cellStyle name="一般 10 4 10 2 3 2" xfId="3463"/>
    <cellStyle name="一般 10 4 10 2 4" xfId="3464"/>
    <cellStyle name="一般 10 4 10 2 5" xfId="3465"/>
    <cellStyle name="一般 10 4 10 2 6" xfId="3466"/>
    <cellStyle name="一般 10 4 10 3" xfId="3467"/>
    <cellStyle name="一般 10 4 10 3 2" xfId="3468"/>
    <cellStyle name="一般 10 4 10 3 3" xfId="3469"/>
    <cellStyle name="一般 10 4 10 4" xfId="3470"/>
    <cellStyle name="一般 10 4 10 4 2" xfId="3471"/>
    <cellStyle name="一般 10 4 10 4 3" xfId="3472"/>
    <cellStyle name="一般 10 4 10 5" xfId="3473"/>
    <cellStyle name="一般 10 4 10 5 2" xfId="3474"/>
    <cellStyle name="一般 10 4 10 6" xfId="3475"/>
    <cellStyle name="一般 10 4 10 7" xfId="3476"/>
    <cellStyle name="一般 10 4 10 8" xfId="3477"/>
    <cellStyle name="一般 10 4 11" xfId="3478"/>
    <cellStyle name="一般 10 4 11 2" xfId="3479"/>
    <cellStyle name="一般 10 4 11 2 2" xfId="3480"/>
    <cellStyle name="一般 10 4 11 2 2 2" xfId="3481"/>
    <cellStyle name="一般 10 4 11 2 2 3" xfId="3482"/>
    <cellStyle name="一般 10 4 11 2 3" xfId="3483"/>
    <cellStyle name="一般 10 4 11 2 3 2" xfId="3484"/>
    <cellStyle name="一般 10 4 11 2 4" xfId="3485"/>
    <cellStyle name="一般 10 4 11 2 5" xfId="3486"/>
    <cellStyle name="一般 10 4 11 2 6" xfId="3487"/>
    <cellStyle name="一般 10 4 11 3" xfId="3488"/>
    <cellStyle name="一般 10 4 11 3 2" xfId="3489"/>
    <cellStyle name="一般 10 4 11 3 3" xfId="3490"/>
    <cellStyle name="一般 10 4 11 4" xfId="3491"/>
    <cellStyle name="一般 10 4 11 4 2" xfId="3492"/>
    <cellStyle name="一般 10 4 11 4 3" xfId="3493"/>
    <cellStyle name="一般 10 4 11 5" xfId="3494"/>
    <cellStyle name="一般 10 4 11 5 2" xfId="3495"/>
    <cellStyle name="一般 10 4 11 6" xfId="3496"/>
    <cellStyle name="一般 10 4 11 7" xfId="3497"/>
    <cellStyle name="一般 10 4 11 8" xfId="3498"/>
    <cellStyle name="一般 10 4 12" xfId="3499"/>
    <cellStyle name="一般 10 4 12 2" xfId="3500"/>
    <cellStyle name="一般 10 4 12 2 2" xfId="3501"/>
    <cellStyle name="一般 10 4 12 2 2 2" xfId="3502"/>
    <cellStyle name="一般 10 4 12 2 3" xfId="3503"/>
    <cellStyle name="一般 10 4 12 2 3 2" xfId="3504"/>
    <cellStyle name="一般 10 4 12 2 4" xfId="3505"/>
    <cellStyle name="一般 10 4 12 2 5" xfId="3506"/>
    <cellStyle name="一般 10 4 12 2 6" xfId="3507"/>
    <cellStyle name="一般 10 4 12 3" xfId="3508"/>
    <cellStyle name="一般 10 4 12 3 2" xfId="3509"/>
    <cellStyle name="一般 10 4 12 3 3" xfId="3510"/>
    <cellStyle name="一般 10 4 12 4" xfId="3511"/>
    <cellStyle name="一般 10 4 12 4 2" xfId="3512"/>
    <cellStyle name="一般 10 4 12 5" xfId="3513"/>
    <cellStyle name="一般 10 4 12 5 2" xfId="3514"/>
    <cellStyle name="一般 10 4 12 6" xfId="3515"/>
    <cellStyle name="一般 10 4 12 7" xfId="3516"/>
    <cellStyle name="一般 10 4 12 8" xfId="3517"/>
    <cellStyle name="一般 10 4 13" xfId="3518"/>
    <cellStyle name="一般 10 4 13 2" xfId="3519"/>
    <cellStyle name="一般 10 4 13 2 2" xfId="3520"/>
    <cellStyle name="一般 10 4 13 2 2 2" xfId="3521"/>
    <cellStyle name="一般 10 4 13 2 3" xfId="3522"/>
    <cellStyle name="一般 10 4 13 2 3 2" xfId="3523"/>
    <cellStyle name="一般 10 4 13 2 4" xfId="3524"/>
    <cellStyle name="一般 10 4 13 2 5" xfId="3525"/>
    <cellStyle name="一般 10 4 13 2 6" xfId="3526"/>
    <cellStyle name="一般 10 4 13 3" xfId="3527"/>
    <cellStyle name="一般 10 4 13 3 2" xfId="3528"/>
    <cellStyle name="一般 10 4 13 3 3" xfId="3529"/>
    <cellStyle name="一般 10 4 13 4" xfId="3530"/>
    <cellStyle name="一般 10 4 13 4 2" xfId="3531"/>
    <cellStyle name="一般 10 4 13 5" xfId="3532"/>
    <cellStyle name="一般 10 4 13 5 2" xfId="3533"/>
    <cellStyle name="一般 10 4 13 6" xfId="3534"/>
    <cellStyle name="一般 10 4 13 7" xfId="3535"/>
    <cellStyle name="一般 10 4 13 8" xfId="3536"/>
    <cellStyle name="一般 10 4 14" xfId="3537"/>
    <cellStyle name="一般 10 4 14 2" xfId="3538"/>
    <cellStyle name="一般 10 4 14 2 2" xfId="3539"/>
    <cellStyle name="一般 10 4 14 3" xfId="3540"/>
    <cellStyle name="一般 10 4 14 3 2" xfId="3541"/>
    <cellStyle name="一般 10 4 14 4" xfId="3542"/>
    <cellStyle name="一般 10 4 14 5" xfId="3543"/>
    <cellStyle name="一般 10 4 14 6" xfId="3544"/>
    <cellStyle name="一般 10 4 15" xfId="3545"/>
    <cellStyle name="一般 10 4 15 2" xfId="3546"/>
    <cellStyle name="一般 10 4 15 2 2" xfId="3547"/>
    <cellStyle name="一般 10 4 15 3" xfId="3548"/>
    <cellStyle name="一般 10 4 15 3 2" xfId="3549"/>
    <cellStyle name="一般 10 4 15 4" xfId="3550"/>
    <cellStyle name="一般 10 4 15 5" xfId="3551"/>
    <cellStyle name="一般 10 4 16" xfId="3552"/>
    <cellStyle name="一般 10 4 16 2" xfId="3553"/>
    <cellStyle name="一般 10 4 17" xfId="3554"/>
    <cellStyle name="一般 10 4 17 2" xfId="3555"/>
    <cellStyle name="一般 10 4 18" xfId="3556"/>
    <cellStyle name="一般 10 4 18 2" xfId="3557"/>
    <cellStyle name="一般 10 4 19" xfId="3558"/>
    <cellStyle name="一般 10 4 2" xfId="3559"/>
    <cellStyle name="一般 10 4 2 10" xfId="3560"/>
    <cellStyle name="一般 10 4 2 10 2" xfId="3561"/>
    <cellStyle name="一般 10 4 2 10 2 2" xfId="3562"/>
    <cellStyle name="一般 10 4 2 10 2 2 2" xfId="3563"/>
    <cellStyle name="一般 10 4 2 10 2 3" xfId="3564"/>
    <cellStyle name="一般 10 4 2 10 2 3 2" xfId="3565"/>
    <cellStyle name="一般 10 4 2 10 2 4" xfId="3566"/>
    <cellStyle name="一般 10 4 2 10 2 5" xfId="3567"/>
    <cellStyle name="一般 10 4 2 10 3" xfId="3568"/>
    <cellStyle name="一般 10 4 2 10 3 2" xfId="3569"/>
    <cellStyle name="一般 10 4 2 10 4" xfId="3570"/>
    <cellStyle name="一般 10 4 2 10 4 2" xfId="3571"/>
    <cellStyle name="一般 10 4 2 10 5" xfId="3572"/>
    <cellStyle name="一般 10 4 2 10 5 2" xfId="3573"/>
    <cellStyle name="一般 10 4 2 10 6" xfId="3574"/>
    <cellStyle name="一般 10 4 2 10 7" xfId="3575"/>
    <cellStyle name="一般 10 4 2 10 8" xfId="3576"/>
    <cellStyle name="一般 10 4 2 11" xfId="3577"/>
    <cellStyle name="一般 10 4 2 11 2" xfId="3578"/>
    <cellStyle name="一般 10 4 2 11 2 2" xfId="3579"/>
    <cellStyle name="一般 10 4 2 11 3" xfId="3580"/>
    <cellStyle name="一般 10 4 2 11 3 2" xfId="3581"/>
    <cellStyle name="一般 10 4 2 11 4" xfId="3582"/>
    <cellStyle name="一般 10 4 2 11 5" xfId="3583"/>
    <cellStyle name="一般 10 4 2 12" xfId="3584"/>
    <cellStyle name="一般 10 4 2 12 2" xfId="3585"/>
    <cellStyle name="一般 10 4 2 12 2 2" xfId="3586"/>
    <cellStyle name="一般 10 4 2 12 3" xfId="3587"/>
    <cellStyle name="一般 10 4 2 12 3 2" xfId="3588"/>
    <cellStyle name="一般 10 4 2 12 4" xfId="3589"/>
    <cellStyle name="一般 10 4 2 12 5" xfId="3590"/>
    <cellStyle name="一般 10 4 2 13" xfId="3591"/>
    <cellStyle name="一般 10 4 2 13 2" xfId="3592"/>
    <cellStyle name="一般 10 4 2 14" xfId="3593"/>
    <cellStyle name="一般 10 4 2 14 2" xfId="3594"/>
    <cellStyle name="一般 10 4 2 15" xfId="3595"/>
    <cellStyle name="一般 10 4 2 15 2" xfId="3596"/>
    <cellStyle name="一般 10 4 2 16" xfId="3597"/>
    <cellStyle name="一般 10 4 2 17" xfId="3598"/>
    <cellStyle name="一般 10 4 2 18" xfId="3599"/>
    <cellStyle name="一般 10 4 2 2" xfId="3600"/>
    <cellStyle name="一般 10 4 2 2 10" xfId="3601"/>
    <cellStyle name="一般 10 4 2 2 10 2" xfId="3602"/>
    <cellStyle name="一般 10 4 2 2 10 2 2" xfId="3603"/>
    <cellStyle name="一般 10 4 2 2 10 3" xfId="3604"/>
    <cellStyle name="一般 10 4 2 2 10 3 2" xfId="3605"/>
    <cellStyle name="一般 10 4 2 2 10 4" xfId="3606"/>
    <cellStyle name="一般 10 4 2 2 10 5" xfId="3607"/>
    <cellStyle name="一般 10 4 2 2 11" xfId="3608"/>
    <cellStyle name="一般 10 4 2 2 11 2" xfId="3609"/>
    <cellStyle name="一般 10 4 2 2 11 2 2" xfId="3610"/>
    <cellStyle name="一般 10 4 2 2 11 3" xfId="3611"/>
    <cellStyle name="一般 10 4 2 2 11 3 2" xfId="3612"/>
    <cellStyle name="一般 10 4 2 2 11 4" xfId="3613"/>
    <cellStyle name="一般 10 4 2 2 11 5" xfId="3614"/>
    <cellStyle name="一般 10 4 2 2 12" xfId="3615"/>
    <cellStyle name="一般 10 4 2 2 12 2" xfId="3616"/>
    <cellStyle name="一般 10 4 2 2 13" xfId="3617"/>
    <cellStyle name="一般 10 4 2 2 13 2" xfId="3618"/>
    <cellStyle name="一般 10 4 2 2 14" xfId="3619"/>
    <cellStyle name="一般 10 4 2 2 14 2" xfId="3620"/>
    <cellStyle name="一般 10 4 2 2 15" xfId="3621"/>
    <cellStyle name="一般 10 4 2 2 16" xfId="3622"/>
    <cellStyle name="一般 10 4 2 2 17" xfId="3623"/>
    <cellStyle name="一般 10 4 2 2 2" xfId="3624"/>
    <cellStyle name="一般 10 4 2 2 2 10" xfId="3625"/>
    <cellStyle name="一般 10 4 2 2 2 2" xfId="3626"/>
    <cellStyle name="一般 10 4 2 2 2 2 2" xfId="3627"/>
    <cellStyle name="一般 10 4 2 2 2 2 2 2" xfId="3628"/>
    <cellStyle name="一般 10 4 2 2 2 2 2 2 2" xfId="3629"/>
    <cellStyle name="一般 10 4 2 2 2 2 2 2 2 2" xfId="3630"/>
    <cellStyle name="一般 10 4 2 2 2 2 2 2 3" xfId="3631"/>
    <cellStyle name="一般 10 4 2 2 2 2 2 3" xfId="3632"/>
    <cellStyle name="一般 10 4 2 2 2 2 2 3 2" xfId="3633"/>
    <cellStyle name="一般 10 4 2 2 2 2 2 3 3" xfId="3634"/>
    <cellStyle name="一般 10 4 2 2 2 2 2 4" xfId="3635"/>
    <cellStyle name="一般 10 4 2 2 2 2 2 4 2" xfId="3636"/>
    <cellStyle name="一般 10 4 2 2 2 2 2 5" xfId="3637"/>
    <cellStyle name="一般 10 4 2 2 2 2 2 6" xfId="3638"/>
    <cellStyle name="一般 10 4 2 2 2 2 3" xfId="3639"/>
    <cellStyle name="一般 10 4 2 2 2 2 3 2" xfId="3640"/>
    <cellStyle name="一般 10 4 2 2 2 2 3 2 2" xfId="3641"/>
    <cellStyle name="一般 10 4 2 2 2 2 3 2 3" xfId="3642"/>
    <cellStyle name="一般 10 4 2 2 2 2 3 3" xfId="3643"/>
    <cellStyle name="一般 10 4 2 2 2 2 3 4" xfId="3644"/>
    <cellStyle name="一般 10 4 2 2 2 2 3 5" xfId="3645"/>
    <cellStyle name="一般 10 4 2 2 2 2 4" xfId="3646"/>
    <cellStyle name="一般 10 4 2 2 2 2 4 2" xfId="3647"/>
    <cellStyle name="一般 10 4 2 2 2 2 4 2 2" xfId="3648"/>
    <cellStyle name="一般 10 4 2 2 2 2 4 3" xfId="3649"/>
    <cellStyle name="一般 10 4 2 2 2 2 4 4" xfId="3650"/>
    <cellStyle name="一般 10 4 2 2 2 2 5" xfId="3651"/>
    <cellStyle name="一般 10 4 2 2 2 2 5 2" xfId="3652"/>
    <cellStyle name="一般 10 4 2 2 2 2 5 2 2" xfId="3653"/>
    <cellStyle name="一般 10 4 2 2 2 2 5 3" xfId="3654"/>
    <cellStyle name="一般 10 4 2 2 2 2 6" xfId="3655"/>
    <cellStyle name="一般 10 4 2 2 2 2 6 2" xfId="3656"/>
    <cellStyle name="一般 10 4 2 2 2 2 7" xfId="3657"/>
    <cellStyle name="一般 10 4 2 2 2 2 7 2" xfId="3658"/>
    <cellStyle name="一般 10 4 2 2 2 2 8" xfId="3659"/>
    <cellStyle name="一般 10 4 2 2 2 3" xfId="3660"/>
    <cellStyle name="一般 10 4 2 2 2 3 2" xfId="3661"/>
    <cellStyle name="一般 10 4 2 2 2 3 2 2" xfId="3662"/>
    <cellStyle name="一般 10 4 2 2 2 3 2 2 2" xfId="3663"/>
    <cellStyle name="一般 10 4 2 2 2 3 2 2 3" xfId="3664"/>
    <cellStyle name="一般 10 4 2 2 2 3 2 3" xfId="3665"/>
    <cellStyle name="一般 10 4 2 2 2 3 2 3 2" xfId="3666"/>
    <cellStyle name="一般 10 4 2 2 2 3 2 4" xfId="3667"/>
    <cellStyle name="一般 10 4 2 2 2 3 2 5" xfId="3668"/>
    <cellStyle name="一般 10 4 2 2 2 3 2 6" xfId="3669"/>
    <cellStyle name="一般 10 4 2 2 2 3 3" xfId="3670"/>
    <cellStyle name="一般 10 4 2 2 2 3 3 2" xfId="3671"/>
    <cellStyle name="一般 10 4 2 2 2 3 3 3" xfId="3672"/>
    <cellStyle name="一般 10 4 2 2 2 3 4" xfId="3673"/>
    <cellStyle name="一般 10 4 2 2 2 3 4 2" xfId="3674"/>
    <cellStyle name="一般 10 4 2 2 2 3 4 3" xfId="3675"/>
    <cellStyle name="一般 10 4 2 2 2 3 5" xfId="3676"/>
    <cellStyle name="一般 10 4 2 2 2 3 5 2" xfId="3677"/>
    <cellStyle name="一般 10 4 2 2 2 3 6" xfId="3678"/>
    <cellStyle name="一般 10 4 2 2 2 3 7" xfId="3679"/>
    <cellStyle name="一般 10 4 2 2 2 3 8" xfId="3680"/>
    <cellStyle name="一般 10 4 2 2 2 4" xfId="3681"/>
    <cellStyle name="一般 10 4 2 2 2 4 2" xfId="3682"/>
    <cellStyle name="一般 10 4 2 2 2 4 2 2" xfId="3683"/>
    <cellStyle name="一般 10 4 2 2 2 4 2 2 2" xfId="3684"/>
    <cellStyle name="一般 10 4 2 2 2 4 2 3" xfId="3685"/>
    <cellStyle name="一般 10 4 2 2 2 4 3" xfId="3686"/>
    <cellStyle name="一般 10 4 2 2 2 4 3 2" xfId="3687"/>
    <cellStyle name="一般 10 4 2 2 2 4 3 3" xfId="3688"/>
    <cellStyle name="一般 10 4 2 2 2 4 4" xfId="3689"/>
    <cellStyle name="一般 10 4 2 2 2 4 4 2" xfId="3690"/>
    <cellStyle name="一般 10 4 2 2 2 4 5" xfId="3691"/>
    <cellStyle name="一般 10 4 2 2 2 4 6" xfId="3692"/>
    <cellStyle name="一般 10 4 2 2 2 5" xfId="3693"/>
    <cellStyle name="一般 10 4 2 2 2 5 2" xfId="3694"/>
    <cellStyle name="一般 10 4 2 2 2 5 2 2" xfId="3695"/>
    <cellStyle name="一般 10 4 2 2 2 5 2 3" xfId="3696"/>
    <cellStyle name="一般 10 4 2 2 2 5 3" xfId="3697"/>
    <cellStyle name="一般 10 4 2 2 2 5 4" xfId="3698"/>
    <cellStyle name="一般 10 4 2 2 2 5 5" xfId="3699"/>
    <cellStyle name="一般 10 4 2 2 2 6" xfId="3700"/>
    <cellStyle name="一般 10 4 2 2 2 6 2" xfId="3701"/>
    <cellStyle name="一般 10 4 2 2 2 6 2 2" xfId="3702"/>
    <cellStyle name="一般 10 4 2 2 2 6 3" xfId="3703"/>
    <cellStyle name="一般 10 4 2 2 2 6 4" xfId="3704"/>
    <cellStyle name="一般 10 4 2 2 2 7" xfId="3705"/>
    <cellStyle name="一般 10 4 2 2 2 7 2" xfId="3706"/>
    <cellStyle name="一般 10 4 2 2 2 7 2 2" xfId="3707"/>
    <cellStyle name="一般 10 4 2 2 2 7 3" xfId="3708"/>
    <cellStyle name="一般 10 4 2 2 2 8" xfId="3709"/>
    <cellStyle name="一般 10 4 2 2 2 8 2" xfId="3710"/>
    <cellStyle name="一般 10 4 2 2 2 9" xfId="3711"/>
    <cellStyle name="一般 10 4 2 2 2 9 2" xfId="3712"/>
    <cellStyle name="一般 10 4 2 2 3" xfId="3713"/>
    <cellStyle name="一般 10 4 2 2 3 2" xfId="3714"/>
    <cellStyle name="一般 10 4 2 2 3 2 2" xfId="3715"/>
    <cellStyle name="一般 10 4 2 2 3 2 2 2" xfId="3716"/>
    <cellStyle name="一般 10 4 2 2 3 2 2 2 2" xfId="3717"/>
    <cellStyle name="一般 10 4 2 2 3 2 2 3" xfId="3718"/>
    <cellStyle name="一般 10 4 2 2 3 2 3" xfId="3719"/>
    <cellStyle name="一般 10 4 2 2 3 2 3 2" xfId="3720"/>
    <cellStyle name="一般 10 4 2 2 3 2 3 3" xfId="3721"/>
    <cellStyle name="一般 10 4 2 2 3 2 4" xfId="3722"/>
    <cellStyle name="一般 10 4 2 2 3 2 4 2" xfId="3723"/>
    <cellStyle name="一般 10 4 2 2 3 2 4 3" xfId="3724"/>
    <cellStyle name="一般 10 4 2 2 3 2 5" xfId="3725"/>
    <cellStyle name="一般 10 4 2 2 3 2 6" xfId="3726"/>
    <cellStyle name="一般 10 4 2 2 3 2 7" xfId="3727"/>
    <cellStyle name="一般 10 4 2 2 3 3" xfId="3728"/>
    <cellStyle name="一般 10 4 2 2 3 3 2" xfId="3729"/>
    <cellStyle name="一般 10 4 2 2 3 3 2 2" xfId="3730"/>
    <cellStyle name="一般 10 4 2 2 3 3 2 2 2" xfId="3731"/>
    <cellStyle name="一般 10 4 2 2 3 3 2 3" xfId="3732"/>
    <cellStyle name="一般 10 4 2 2 3 3 3" xfId="3733"/>
    <cellStyle name="一般 10 4 2 2 3 3 3 2" xfId="3734"/>
    <cellStyle name="一般 10 4 2 2 3 3 3 3" xfId="3735"/>
    <cellStyle name="一般 10 4 2 2 3 3 4" xfId="3736"/>
    <cellStyle name="一般 10 4 2 2 3 3 4 2" xfId="3737"/>
    <cellStyle name="一般 10 4 2 2 3 3 5" xfId="3738"/>
    <cellStyle name="一般 10 4 2 2 3 3 6" xfId="3739"/>
    <cellStyle name="一般 10 4 2 2 3 4" xfId="3740"/>
    <cellStyle name="一般 10 4 2 2 3 4 2" xfId="3741"/>
    <cellStyle name="一般 10 4 2 2 3 4 2 2" xfId="3742"/>
    <cellStyle name="一般 10 4 2 2 3 4 3" xfId="3743"/>
    <cellStyle name="一般 10 4 2 2 3 4 4" xfId="3744"/>
    <cellStyle name="一般 10 4 2 2 3 5" xfId="3745"/>
    <cellStyle name="一般 10 4 2 2 3 5 2" xfId="3746"/>
    <cellStyle name="一般 10 4 2 2 3 5 2 2" xfId="3747"/>
    <cellStyle name="一般 10 4 2 2 3 5 3" xfId="3748"/>
    <cellStyle name="一般 10 4 2 2 3 6" xfId="3749"/>
    <cellStyle name="一般 10 4 2 2 3 6 2" xfId="3750"/>
    <cellStyle name="一般 10 4 2 2 3 6 3" xfId="3751"/>
    <cellStyle name="一般 10 4 2 2 3 7" xfId="3752"/>
    <cellStyle name="一般 10 4 2 2 3 7 2" xfId="3753"/>
    <cellStyle name="一般 10 4 2 2 3 8" xfId="3754"/>
    <cellStyle name="一般 10 4 2 2 3 9" xfId="3755"/>
    <cellStyle name="一般 10 4 2 2 4" xfId="3756"/>
    <cellStyle name="一般 10 4 2 2 4 2" xfId="3757"/>
    <cellStyle name="一般 10 4 2 2 4 2 2" xfId="3758"/>
    <cellStyle name="一般 10 4 2 2 4 2 2 2" xfId="3759"/>
    <cellStyle name="一般 10 4 2 2 4 2 2 3" xfId="3760"/>
    <cellStyle name="一般 10 4 2 2 4 2 3" xfId="3761"/>
    <cellStyle name="一般 10 4 2 2 4 2 3 2" xfId="3762"/>
    <cellStyle name="一般 10 4 2 2 4 2 4" xfId="3763"/>
    <cellStyle name="一般 10 4 2 2 4 2 4 2" xfId="3764"/>
    <cellStyle name="一般 10 4 2 2 4 2 5" xfId="3765"/>
    <cellStyle name="一般 10 4 2 2 4 2 6" xfId="3766"/>
    <cellStyle name="一般 10 4 2 2 4 2 7" xfId="3767"/>
    <cellStyle name="一般 10 4 2 2 4 3" xfId="3768"/>
    <cellStyle name="一般 10 4 2 2 4 3 2" xfId="3769"/>
    <cellStyle name="一般 10 4 2 2 4 3 2 2" xfId="3770"/>
    <cellStyle name="一般 10 4 2 2 4 3 3" xfId="3771"/>
    <cellStyle name="一般 10 4 2 2 4 3 3 2" xfId="3772"/>
    <cellStyle name="一般 10 4 2 2 4 3 4" xfId="3773"/>
    <cellStyle name="一般 10 4 2 2 4 3 5" xfId="3774"/>
    <cellStyle name="一般 10 4 2 2 4 3 6" xfId="3775"/>
    <cellStyle name="一般 10 4 2 2 4 4" xfId="3776"/>
    <cellStyle name="一般 10 4 2 2 4 4 2" xfId="3777"/>
    <cellStyle name="一般 10 4 2 2 4 4 3" xfId="3778"/>
    <cellStyle name="一般 10 4 2 2 4 5" xfId="3779"/>
    <cellStyle name="一般 10 4 2 2 4 5 2" xfId="3780"/>
    <cellStyle name="一般 10 4 2 2 4 6" xfId="3781"/>
    <cellStyle name="一般 10 4 2 2 4 6 2" xfId="3782"/>
    <cellStyle name="一般 10 4 2 2 4 7" xfId="3783"/>
    <cellStyle name="一般 10 4 2 2 4 8" xfId="3784"/>
    <cellStyle name="一般 10 4 2 2 4 9" xfId="3785"/>
    <cellStyle name="一般 10 4 2 2 5" xfId="3786"/>
    <cellStyle name="一般 10 4 2 2 5 2" xfId="3787"/>
    <cellStyle name="一般 10 4 2 2 5 2 2" xfId="3788"/>
    <cellStyle name="一般 10 4 2 2 5 2 2 2" xfId="3789"/>
    <cellStyle name="一般 10 4 2 2 5 2 2 3" xfId="3790"/>
    <cellStyle name="一般 10 4 2 2 5 2 3" xfId="3791"/>
    <cellStyle name="一般 10 4 2 2 5 2 3 2" xfId="3792"/>
    <cellStyle name="一般 10 4 2 2 5 2 4" xfId="3793"/>
    <cellStyle name="一般 10 4 2 2 5 2 5" xfId="3794"/>
    <cellStyle name="一般 10 4 2 2 5 2 6" xfId="3795"/>
    <cellStyle name="一般 10 4 2 2 5 3" xfId="3796"/>
    <cellStyle name="一般 10 4 2 2 5 3 2" xfId="3797"/>
    <cellStyle name="一般 10 4 2 2 5 3 3" xfId="3798"/>
    <cellStyle name="一般 10 4 2 2 5 4" xfId="3799"/>
    <cellStyle name="一般 10 4 2 2 5 4 2" xfId="3800"/>
    <cellStyle name="一般 10 4 2 2 5 4 3" xfId="3801"/>
    <cellStyle name="一般 10 4 2 2 5 5" xfId="3802"/>
    <cellStyle name="一般 10 4 2 2 5 5 2" xfId="3803"/>
    <cellStyle name="一般 10 4 2 2 5 6" xfId="3804"/>
    <cellStyle name="一般 10 4 2 2 5 7" xfId="3805"/>
    <cellStyle name="一般 10 4 2 2 5 8" xfId="3806"/>
    <cellStyle name="一般 10 4 2 2 6" xfId="3807"/>
    <cellStyle name="一般 10 4 2 2 6 2" xfId="3808"/>
    <cellStyle name="一般 10 4 2 2 6 2 2" xfId="3809"/>
    <cellStyle name="一般 10 4 2 2 6 2 2 2" xfId="3810"/>
    <cellStyle name="一般 10 4 2 2 6 2 2 3" xfId="3811"/>
    <cellStyle name="一般 10 4 2 2 6 2 3" xfId="3812"/>
    <cellStyle name="一般 10 4 2 2 6 2 3 2" xfId="3813"/>
    <cellStyle name="一般 10 4 2 2 6 2 4" xfId="3814"/>
    <cellStyle name="一般 10 4 2 2 6 2 5" xfId="3815"/>
    <cellStyle name="一般 10 4 2 2 6 2 6" xfId="3816"/>
    <cellStyle name="一般 10 4 2 2 6 3" xfId="3817"/>
    <cellStyle name="一般 10 4 2 2 6 3 2" xfId="3818"/>
    <cellStyle name="一般 10 4 2 2 6 3 3" xfId="3819"/>
    <cellStyle name="一般 10 4 2 2 6 4" xfId="3820"/>
    <cellStyle name="一般 10 4 2 2 6 4 2" xfId="3821"/>
    <cellStyle name="一般 10 4 2 2 6 4 3" xfId="3822"/>
    <cellStyle name="一般 10 4 2 2 6 5" xfId="3823"/>
    <cellStyle name="一般 10 4 2 2 6 5 2" xfId="3824"/>
    <cellStyle name="一般 10 4 2 2 6 6" xfId="3825"/>
    <cellStyle name="一般 10 4 2 2 6 7" xfId="3826"/>
    <cellStyle name="一般 10 4 2 2 6 8" xfId="3827"/>
    <cellStyle name="一般 10 4 2 2 7" xfId="3828"/>
    <cellStyle name="一般 10 4 2 2 7 2" xfId="3829"/>
    <cellStyle name="一般 10 4 2 2 7 2 2" xfId="3830"/>
    <cellStyle name="一般 10 4 2 2 7 2 2 2" xfId="3831"/>
    <cellStyle name="一般 10 4 2 2 7 2 3" xfId="3832"/>
    <cellStyle name="一般 10 4 2 2 7 2 3 2" xfId="3833"/>
    <cellStyle name="一般 10 4 2 2 7 2 4" xfId="3834"/>
    <cellStyle name="一般 10 4 2 2 7 2 5" xfId="3835"/>
    <cellStyle name="一般 10 4 2 2 7 2 6" xfId="3836"/>
    <cellStyle name="一般 10 4 2 2 7 3" xfId="3837"/>
    <cellStyle name="一般 10 4 2 2 7 3 2" xfId="3838"/>
    <cellStyle name="一般 10 4 2 2 7 3 3" xfId="3839"/>
    <cellStyle name="一般 10 4 2 2 7 4" xfId="3840"/>
    <cellStyle name="一般 10 4 2 2 7 4 2" xfId="3841"/>
    <cellStyle name="一般 10 4 2 2 7 5" xfId="3842"/>
    <cellStyle name="一般 10 4 2 2 7 5 2" xfId="3843"/>
    <cellStyle name="一般 10 4 2 2 7 6" xfId="3844"/>
    <cellStyle name="一般 10 4 2 2 7 7" xfId="3845"/>
    <cellStyle name="一般 10 4 2 2 7 8" xfId="3846"/>
    <cellStyle name="一般 10 4 2 2 8" xfId="3847"/>
    <cellStyle name="一般 10 4 2 2 8 2" xfId="3848"/>
    <cellStyle name="一般 10 4 2 2 8 2 2" xfId="3849"/>
    <cellStyle name="一般 10 4 2 2 8 2 2 2" xfId="3850"/>
    <cellStyle name="一般 10 4 2 2 8 2 3" xfId="3851"/>
    <cellStyle name="一般 10 4 2 2 8 2 3 2" xfId="3852"/>
    <cellStyle name="一般 10 4 2 2 8 2 4" xfId="3853"/>
    <cellStyle name="一般 10 4 2 2 8 2 5" xfId="3854"/>
    <cellStyle name="一般 10 4 2 2 8 2 6" xfId="3855"/>
    <cellStyle name="一般 10 4 2 2 8 3" xfId="3856"/>
    <cellStyle name="一般 10 4 2 2 8 3 2" xfId="3857"/>
    <cellStyle name="一般 10 4 2 2 8 3 3" xfId="3858"/>
    <cellStyle name="一般 10 4 2 2 8 4" xfId="3859"/>
    <cellStyle name="一般 10 4 2 2 8 4 2" xfId="3860"/>
    <cellStyle name="一般 10 4 2 2 8 5" xfId="3861"/>
    <cellStyle name="一般 10 4 2 2 8 5 2" xfId="3862"/>
    <cellStyle name="一般 10 4 2 2 8 6" xfId="3863"/>
    <cellStyle name="一般 10 4 2 2 8 7" xfId="3864"/>
    <cellStyle name="一般 10 4 2 2 8 8" xfId="3865"/>
    <cellStyle name="一般 10 4 2 2 9" xfId="3866"/>
    <cellStyle name="一般 10 4 2 2 9 2" xfId="3867"/>
    <cellStyle name="一般 10 4 2 2 9 2 2" xfId="3868"/>
    <cellStyle name="一般 10 4 2 2 9 2 2 2" xfId="3869"/>
    <cellStyle name="一般 10 4 2 2 9 2 3" xfId="3870"/>
    <cellStyle name="一般 10 4 2 2 9 2 3 2" xfId="3871"/>
    <cellStyle name="一般 10 4 2 2 9 2 4" xfId="3872"/>
    <cellStyle name="一般 10 4 2 2 9 2 5" xfId="3873"/>
    <cellStyle name="一般 10 4 2 2 9 3" xfId="3874"/>
    <cellStyle name="一般 10 4 2 2 9 3 2" xfId="3875"/>
    <cellStyle name="一般 10 4 2 2 9 4" xfId="3876"/>
    <cellStyle name="一般 10 4 2 2 9 4 2" xfId="3877"/>
    <cellStyle name="一般 10 4 2 2 9 5" xfId="3878"/>
    <cellStyle name="一般 10 4 2 2 9 5 2" xfId="3879"/>
    <cellStyle name="一般 10 4 2 2 9 6" xfId="3880"/>
    <cellStyle name="一般 10 4 2 2 9 7" xfId="3881"/>
    <cellStyle name="一般 10 4 2 2 9 8" xfId="3882"/>
    <cellStyle name="一般 10 4 2 3" xfId="3883"/>
    <cellStyle name="一般 10 4 2 3 10" xfId="3884"/>
    <cellStyle name="一般 10 4 2 3 2" xfId="3885"/>
    <cellStyle name="一般 10 4 2 3 2 2" xfId="3886"/>
    <cellStyle name="一般 10 4 2 3 2 2 2" xfId="3887"/>
    <cellStyle name="一般 10 4 2 3 2 2 2 2" xfId="3888"/>
    <cellStyle name="一般 10 4 2 3 2 2 2 2 2" xfId="3889"/>
    <cellStyle name="一般 10 4 2 3 2 2 2 3" xfId="3890"/>
    <cellStyle name="一般 10 4 2 3 2 2 3" xfId="3891"/>
    <cellStyle name="一般 10 4 2 3 2 2 3 2" xfId="3892"/>
    <cellStyle name="一般 10 4 2 3 2 2 3 3" xfId="3893"/>
    <cellStyle name="一般 10 4 2 3 2 2 4" xfId="3894"/>
    <cellStyle name="一般 10 4 2 3 2 2 4 2" xfId="3895"/>
    <cellStyle name="一般 10 4 2 3 2 2 5" xfId="3896"/>
    <cellStyle name="一般 10 4 2 3 2 2 6" xfId="3897"/>
    <cellStyle name="一般 10 4 2 3 2 3" xfId="3898"/>
    <cellStyle name="一般 10 4 2 3 2 3 2" xfId="3899"/>
    <cellStyle name="一般 10 4 2 3 2 3 2 2" xfId="3900"/>
    <cellStyle name="一般 10 4 2 3 2 3 2 3" xfId="3901"/>
    <cellStyle name="一般 10 4 2 3 2 3 3" xfId="3902"/>
    <cellStyle name="一般 10 4 2 3 2 3 4" xfId="3903"/>
    <cellStyle name="一般 10 4 2 3 2 3 5" xfId="3904"/>
    <cellStyle name="一般 10 4 2 3 2 4" xfId="3905"/>
    <cellStyle name="一般 10 4 2 3 2 4 2" xfId="3906"/>
    <cellStyle name="一般 10 4 2 3 2 4 2 2" xfId="3907"/>
    <cellStyle name="一般 10 4 2 3 2 4 3" xfId="3908"/>
    <cellStyle name="一般 10 4 2 3 2 4 4" xfId="3909"/>
    <cellStyle name="一般 10 4 2 3 2 5" xfId="3910"/>
    <cellStyle name="一般 10 4 2 3 2 5 2" xfId="3911"/>
    <cellStyle name="一般 10 4 2 3 2 5 2 2" xfId="3912"/>
    <cellStyle name="一般 10 4 2 3 2 5 3" xfId="3913"/>
    <cellStyle name="一般 10 4 2 3 2 6" xfId="3914"/>
    <cellStyle name="一般 10 4 2 3 2 6 2" xfId="3915"/>
    <cellStyle name="一般 10 4 2 3 2 7" xfId="3916"/>
    <cellStyle name="一般 10 4 2 3 2 7 2" xfId="3917"/>
    <cellStyle name="一般 10 4 2 3 2 8" xfId="3918"/>
    <cellStyle name="一般 10 4 2 3 3" xfId="3919"/>
    <cellStyle name="一般 10 4 2 3 3 2" xfId="3920"/>
    <cellStyle name="一般 10 4 2 3 3 2 2" xfId="3921"/>
    <cellStyle name="一般 10 4 2 3 3 2 2 2" xfId="3922"/>
    <cellStyle name="一般 10 4 2 3 3 2 2 3" xfId="3923"/>
    <cellStyle name="一般 10 4 2 3 3 2 3" xfId="3924"/>
    <cellStyle name="一般 10 4 2 3 3 2 3 2" xfId="3925"/>
    <cellStyle name="一般 10 4 2 3 3 2 4" xfId="3926"/>
    <cellStyle name="一般 10 4 2 3 3 2 5" xfId="3927"/>
    <cellStyle name="一般 10 4 2 3 3 2 6" xfId="3928"/>
    <cellStyle name="一般 10 4 2 3 3 3" xfId="3929"/>
    <cellStyle name="一般 10 4 2 3 3 3 2" xfId="3930"/>
    <cellStyle name="一般 10 4 2 3 3 3 3" xfId="3931"/>
    <cellStyle name="一般 10 4 2 3 3 4" xfId="3932"/>
    <cellStyle name="一般 10 4 2 3 3 4 2" xfId="3933"/>
    <cellStyle name="一般 10 4 2 3 3 4 3" xfId="3934"/>
    <cellStyle name="一般 10 4 2 3 3 5" xfId="3935"/>
    <cellStyle name="一般 10 4 2 3 3 5 2" xfId="3936"/>
    <cellStyle name="一般 10 4 2 3 3 6" xfId="3937"/>
    <cellStyle name="一般 10 4 2 3 3 7" xfId="3938"/>
    <cellStyle name="一般 10 4 2 3 3 8" xfId="3939"/>
    <cellStyle name="一般 10 4 2 3 4" xfId="3940"/>
    <cellStyle name="一般 10 4 2 3 4 2" xfId="3941"/>
    <cellStyle name="一般 10 4 2 3 4 2 2" xfId="3942"/>
    <cellStyle name="一般 10 4 2 3 4 2 2 2" xfId="3943"/>
    <cellStyle name="一般 10 4 2 3 4 2 3" xfId="3944"/>
    <cellStyle name="一般 10 4 2 3 4 3" xfId="3945"/>
    <cellStyle name="一般 10 4 2 3 4 3 2" xfId="3946"/>
    <cellStyle name="一般 10 4 2 3 4 3 3" xfId="3947"/>
    <cellStyle name="一般 10 4 2 3 4 4" xfId="3948"/>
    <cellStyle name="一般 10 4 2 3 4 4 2" xfId="3949"/>
    <cellStyle name="一般 10 4 2 3 4 5" xfId="3950"/>
    <cellStyle name="一般 10 4 2 3 4 6" xfId="3951"/>
    <cellStyle name="一般 10 4 2 3 5" xfId="3952"/>
    <cellStyle name="一般 10 4 2 3 5 2" xfId="3953"/>
    <cellStyle name="一般 10 4 2 3 5 2 2" xfId="3954"/>
    <cellStyle name="一般 10 4 2 3 5 2 3" xfId="3955"/>
    <cellStyle name="一般 10 4 2 3 5 3" xfId="3956"/>
    <cellStyle name="一般 10 4 2 3 5 4" xfId="3957"/>
    <cellStyle name="一般 10 4 2 3 5 5" xfId="3958"/>
    <cellStyle name="一般 10 4 2 3 6" xfId="3959"/>
    <cellStyle name="一般 10 4 2 3 6 2" xfId="3960"/>
    <cellStyle name="一般 10 4 2 3 6 2 2" xfId="3961"/>
    <cellStyle name="一般 10 4 2 3 6 3" xfId="3962"/>
    <cellStyle name="一般 10 4 2 3 6 4" xfId="3963"/>
    <cellStyle name="一般 10 4 2 3 7" xfId="3964"/>
    <cellStyle name="一般 10 4 2 3 7 2" xfId="3965"/>
    <cellStyle name="一般 10 4 2 3 7 2 2" xfId="3966"/>
    <cellStyle name="一般 10 4 2 3 7 3" xfId="3967"/>
    <cellStyle name="一般 10 4 2 3 8" xfId="3968"/>
    <cellStyle name="一般 10 4 2 3 8 2" xfId="3969"/>
    <cellStyle name="一般 10 4 2 3 9" xfId="3970"/>
    <cellStyle name="一般 10 4 2 3 9 2" xfId="3971"/>
    <cellStyle name="一般 10 4 2 4" xfId="3972"/>
    <cellStyle name="一般 10 4 2 4 2" xfId="3973"/>
    <cellStyle name="一般 10 4 2 4 2 2" xfId="3974"/>
    <cellStyle name="一般 10 4 2 4 2 2 2" xfId="3975"/>
    <cellStyle name="一般 10 4 2 4 2 2 2 2" xfId="3976"/>
    <cellStyle name="一般 10 4 2 4 2 2 3" xfId="3977"/>
    <cellStyle name="一般 10 4 2 4 2 3" xfId="3978"/>
    <cellStyle name="一般 10 4 2 4 2 3 2" xfId="3979"/>
    <cellStyle name="一般 10 4 2 4 2 3 3" xfId="3980"/>
    <cellStyle name="一般 10 4 2 4 2 4" xfId="3981"/>
    <cellStyle name="一般 10 4 2 4 2 4 2" xfId="3982"/>
    <cellStyle name="一般 10 4 2 4 2 4 3" xfId="3983"/>
    <cellStyle name="一般 10 4 2 4 2 5" xfId="3984"/>
    <cellStyle name="一般 10 4 2 4 2 6" xfId="3985"/>
    <cellStyle name="一般 10 4 2 4 2 7" xfId="3986"/>
    <cellStyle name="一般 10 4 2 4 3" xfId="3987"/>
    <cellStyle name="一般 10 4 2 4 3 2" xfId="3988"/>
    <cellStyle name="一般 10 4 2 4 3 2 2" xfId="3989"/>
    <cellStyle name="一般 10 4 2 4 3 2 2 2" xfId="3990"/>
    <cellStyle name="一般 10 4 2 4 3 2 3" xfId="3991"/>
    <cellStyle name="一般 10 4 2 4 3 3" xfId="3992"/>
    <cellStyle name="一般 10 4 2 4 3 3 2" xfId="3993"/>
    <cellStyle name="一般 10 4 2 4 3 3 3" xfId="3994"/>
    <cellStyle name="一般 10 4 2 4 3 4" xfId="3995"/>
    <cellStyle name="一般 10 4 2 4 3 4 2" xfId="3996"/>
    <cellStyle name="一般 10 4 2 4 3 5" xfId="3997"/>
    <cellStyle name="一般 10 4 2 4 3 6" xfId="3998"/>
    <cellStyle name="一般 10 4 2 4 4" xfId="3999"/>
    <cellStyle name="一般 10 4 2 4 4 2" xfId="4000"/>
    <cellStyle name="一般 10 4 2 4 4 2 2" xfId="4001"/>
    <cellStyle name="一般 10 4 2 4 4 3" xfId="4002"/>
    <cellStyle name="一般 10 4 2 4 4 4" xfId="4003"/>
    <cellStyle name="一般 10 4 2 4 5" xfId="4004"/>
    <cellStyle name="一般 10 4 2 4 5 2" xfId="4005"/>
    <cellStyle name="一般 10 4 2 4 5 2 2" xfId="4006"/>
    <cellStyle name="一般 10 4 2 4 5 3" xfId="4007"/>
    <cellStyle name="一般 10 4 2 4 6" xfId="4008"/>
    <cellStyle name="一般 10 4 2 4 6 2" xfId="4009"/>
    <cellStyle name="一般 10 4 2 4 6 3" xfId="4010"/>
    <cellStyle name="一般 10 4 2 4 7" xfId="4011"/>
    <cellStyle name="一般 10 4 2 4 7 2" xfId="4012"/>
    <cellStyle name="一般 10 4 2 4 8" xfId="4013"/>
    <cellStyle name="一般 10 4 2 4 9" xfId="4014"/>
    <cellStyle name="一般 10 4 2 5" xfId="4015"/>
    <cellStyle name="一般 10 4 2 5 2" xfId="4016"/>
    <cellStyle name="一般 10 4 2 5 2 2" xfId="4017"/>
    <cellStyle name="一般 10 4 2 5 2 2 2" xfId="4018"/>
    <cellStyle name="一般 10 4 2 5 2 2 3" xfId="4019"/>
    <cellStyle name="一般 10 4 2 5 2 3" xfId="4020"/>
    <cellStyle name="一般 10 4 2 5 2 3 2" xfId="4021"/>
    <cellStyle name="一般 10 4 2 5 2 4" xfId="4022"/>
    <cellStyle name="一般 10 4 2 5 2 4 2" xfId="4023"/>
    <cellStyle name="一般 10 4 2 5 2 5" xfId="4024"/>
    <cellStyle name="一般 10 4 2 5 2 6" xfId="4025"/>
    <cellStyle name="一般 10 4 2 5 2 7" xfId="4026"/>
    <cellStyle name="一般 10 4 2 5 3" xfId="4027"/>
    <cellStyle name="一般 10 4 2 5 3 2" xfId="4028"/>
    <cellStyle name="一般 10 4 2 5 3 2 2" xfId="4029"/>
    <cellStyle name="一般 10 4 2 5 3 3" xfId="4030"/>
    <cellStyle name="一般 10 4 2 5 3 3 2" xfId="4031"/>
    <cellStyle name="一般 10 4 2 5 3 4" xfId="4032"/>
    <cellStyle name="一般 10 4 2 5 3 5" xfId="4033"/>
    <cellStyle name="一般 10 4 2 5 3 6" xfId="4034"/>
    <cellStyle name="一般 10 4 2 5 4" xfId="4035"/>
    <cellStyle name="一般 10 4 2 5 4 2" xfId="4036"/>
    <cellStyle name="一般 10 4 2 5 4 3" xfId="4037"/>
    <cellStyle name="一般 10 4 2 5 5" xfId="4038"/>
    <cellStyle name="一般 10 4 2 5 5 2" xfId="4039"/>
    <cellStyle name="一般 10 4 2 5 6" xfId="4040"/>
    <cellStyle name="一般 10 4 2 5 6 2" xfId="4041"/>
    <cellStyle name="一般 10 4 2 5 7" xfId="4042"/>
    <cellStyle name="一般 10 4 2 5 8" xfId="4043"/>
    <cellStyle name="一般 10 4 2 5 9" xfId="4044"/>
    <cellStyle name="一般 10 4 2 6" xfId="4045"/>
    <cellStyle name="一般 10 4 2 6 2" xfId="4046"/>
    <cellStyle name="一般 10 4 2 6 2 2" xfId="4047"/>
    <cellStyle name="一般 10 4 2 6 2 2 2" xfId="4048"/>
    <cellStyle name="一般 10 4 2 6 2 2 3" xfId="4049"/>
    <cellStyle name="一般 10 4 2 6 2 3" xfId="4050"/>
    <cellStyle name="一般 10 4 2 6 2 3 2" xfId="4051"/>
    <cellStyle name="一般 10 4 2 6 2 4" xfId="4052"/>
    <cellStyle name="一般 10 4 2 6 2 5" xfId="4053"/>
    <cellStyle name="一般 10 4 2 6 2 6" xfId="4054"/>
    <cellStyle name="一般 10 4 2 6 3" xfId="4055"/>
    <cellStyle name="一般 10 4 2 6 3 2" xfId="4056"/>
    <cellStyle name="一般 10 4 2 6 3 3" xfId="4057"/>
    <cellStyle name="一般 10 4 2 6 4" xfId="4058"/>
    <cellStyle name="一般 10 4 2 6 4 2" xfId="4059"/>
    <cellStyle name="一般 10 4 2 6 4 3" xfId="4060"/>
    <cellStyle name="一般 10 4 2 6 5" xfId="4061"/>
    <cellStyle name="一般 10 4 2 6 5 2" xfId="4062"/>
    <cellStyle name="一般 10 4 2 6 6" xfId="4063"/>
    <cellStyle name="一般 10 4 2 6 7" xfId="4064"/>
    <cellStyle name="一般 10 4 2 6 8" xfId="4065"/>
    <cellStyle name="一般 10 4 2 7" xfId="4066"/>
    <cellStyle name="一般 10 4 2 7 2" xfId="4067"/>
    <cellStyle name="一般 10 4 2 7 2 2" xfId="4068"/>
    <cellStyle name="一般 10 4 2 7 2 2 2" xfId="4069"/>
    <cellStyle name="一般 10 4 2 7 2 2 3" xfId="4070"/>
    <cellStyle name="一般 10 4 2 7 2 3" xfId="4071"/>
    <cellStyle name="一般 10 4 2 7 2 3 2" xfId="4072"/>
    <cellStyle name="一般 10 4 2 7 2 4" xfId="4073"/>
    <cellStyle name="一般 10 4 2 7 2 5" xfId="4074"/>
    <cellStyle name="一般 10 4 2 7 2 6" xfId="4075"/>
    <cellStyle name="一般 10 4 2 7 3" xfId="4076"/>
    <cellStyle name="一般 10 4 2 7 3 2" xfId="4077"/>
    <cellStyle name="一般 10 4 2 7 3 3" xfId="4078"/>
    <cellStyle name="一般 10 4 2 7 4" xfId="4079"/>
    <cellStyle name="一般 10 4 2 7 4 2" xfId="4080"/>
    <cellStyle name="一般 10 4 2 7 4 3" xfId="4081"/>
    <cellStyle name="一般 10 4 2 7 5" xfId="4082"/>
    <cellStyle name="一般 10 4 2 7 5 2" xfId="4083"/>
    <cellStyle name="一般 10 4 2 7 6" xfId="4084"/>
    <cellStyle name="一般 10 4 2 7 7" xfId="4085"/>
    <cellStyle name="一般 10 4 2 7 8" xfId="4086"/>
    <cellStyle name="一般 10 4 2 8" xfId="4087"/>
    <cellStyle name="一般 10 4 2 8 2" xfId="4088"/>
    <cellStyle name="一般 10 4 2 8 2 2" xfId="4089"/>
    <cellStyle name="一般 10 4 2 8 2 2 2" xfId="4090"/>
    <cellStyle name="一般 10 4 2 8 2 3" xfId="4091"/>
    <cellStyle name="一般 10 4 2 8 2 3 2" xfId="4092"/>
    <cellStyle name="一般 10 4 2 8 2 4" xfId="4093"/>
    <cellStyle name="一般 10 4 2 8 2 5" xfId="4094"/>
    <cellStyle name="一般 10 4 2 8 2 6" xfId="4095"/>
    <cellStyle name="一般 10 4 2 8 3" xfId="4096"/>
    <cellStyle name="一般 10 4 2 8 3 2" xfId="4097"/>
    <cellStyle name="一般 10 4 2 8 3 3" xfId="4098"/>
    <cellStyle name="一般 10 4 2 8 4" xfId="4099"/>
    <cellStyle name="一般 10 4 2 8 4 2" xfId="4100"/>
    <cellStyle name="一般 10 4 2 8 5" xfId="4101"/>
    <cellStyle name="一般 10 4 2 8 5 2" xfId="4102"/>
    <cellStyle name="一般 10 4 2 8 6" xfId="4103"/>
    <cellStyle name="一般 10 4 2 8 7" xfId="4104"/>
    <cellStyle name="一般 10 4 2 8 8" xfId="4105"/>
    <cellStyle name="一般 10 4 2 9" xfId="4106"/>
    <cellStyle name="一般 10 4 2 9 2" xfId="4107"/>
    <cellStyle name="一般 10 4 2 9 2 2" xfId="4108"/>
    <cellStyle name="一般 10 4 2 9 2 2 2" xfId="4109"/>
    <cellStyle name="一般 10 4 2 9 2 3" xfId="4110"/>
    <cellStyle name="一般 10 4 2 9 2 3 2" xfId="4111"/>
    <cellStyle name="一般 10 4 2 9 2 4" xfId="4112"/>
    <cellStyle name="一般 10 4 2 9 2 5" xfId="4113"/>
    <cellStyle name="一般 10 4 2 9 2 6" xfId="4114"/>
    <cellStyle name="一般 10 4 2 9 3" xfId="4115"/>
    <cellStyle name="一般 10 4 2 9 3 2" xfId="4116"/>
    <cellStyle name="一般 10 4 2 9 3 3" xfId="4117"/>
    <cellStyle name="一般 10 4 2 9 4" xfId="4118"/>
    <cellStyle name="一般 10 4 2 9 4 2" xfId="4119"/>
    <cellStyle name="一般 10 4 2 9 5" xfId="4120"/>
    <cellStyle name="一般 10 4 2 9 5 2" xfId="4121"/>
    <cellStyle name="一般 10 4 2 9 6" xfId="4122"/>
    <cellStyle name="一般 10 4 2 9 7" xfId="4123"/>
    <cellStyle name="一般 10 4 2 9 8" xfId="4124"/>
    <cellStyle name="一般 10 4 20" xfId="4125"/>
    <cellStyle name="一般 10 4 21" xfId="4126"/>
    <cellStyle name="一般 10 4 3" xfId="4127"/>
    <cellStyle name="一般 10 4 3 10" xfId="4128"/>
    <cellStyle name="一般 10 4 3 10 2" xfId="4129"/>
    <cellStyle name="一般 10 4 3 10 2 2" xfId="4130"/>
    <cellStyle name="一般 10 4 3 10 3" xfId="4131"/>
    <cellStyle name="一般 10 4 3 10 3 2" xfId="4132"/>
    <cellStyle name="一般 10 4 3 10 4" xfId="4133"/>
    <cellStyle name="一般 10 4 3 10 5" xfId="4134"/>
    <cellStyle name="一般 10 4 3 11" xfId="4135"/>
    <cellStyle name="一般 10 4 3 11 2" xfId="4136"/>
    <cellStyle name="一般 10 4 3 11 2 2" xfId="4137"/>
    <cellStyle name="一般 10 4 3 11 3" xfId="4138"/>
    <cellStyle name="一般 10 4 3 11 3 2" xfId="4139"/>
    <cellStyle name="一般 10 4 3 11 4" xfId="4140"/>
    <cellStyle name="一般 10 4 3 11 5" xfId="4141"/>
    <cellStyle name="一般 10 4 3 12" xfId="4142"/>
    <cellStyle name="一般 10 4 3 12 2" xfId="4143"/>
    <cellStyle name="一般 10 4 3 13" xfId="4144"/>
    <cellStyle name="一般 10 4 3 13 2" xfId="4145"/>
    <cellStyle name="一般 10 4 3 14" xfId="4146"/>
    <cellStyle name="一般 10 4 3 14 2" xfId="4147"/>
    <cellStyle name="一般 10 4 3 15" xfId="4148"/>
    <cellStyle name="一般 10 4 3 16" xfId="4149"/>
    <cellStyle name="一般 10 4 3 17" xfId="4150"/>
    <cellStyle name="一般 10 4 3 2" xfId="4151"/>
    <cellStyle name="一般 10 4 3 2 10" xfId="4152"/>
    <cellStyle name="一般 10 4 3 2 2" xfId="4153"/>
    <cellStyle name="一般 10 4 3 2 2 2" xfId="4154"/>
    <cellStyle name="一般 10 4 3 2 2 2 2" xfId="4155"/>
    <cellStyle name="一般 10 4 3 2 2 2 2 2" xfId="4156"/>
    <cellStyle name="一般 10 4 3 2 2 2 2 2 2" xfId="4157"/>
    <cellStyle name="一般 10 4 3 2 2 2 2 3" xfId="4158"/>
    <cellStyle name="一般 10 4 3 2 2 2 3" xfId="4159"/>
    <cellStyle name="一般 10 4 3 2 2 2 3 2" xfId="4160"/>
    <cellStyle name="一般 10 4 3 2 2 2 3 3" xfId="4161"/>
    <cellStyle name="一般 10 4 3 2 2 2 4" xfId="4162"/>
    <cellStyle name="一般 10 4 3 2 2 2 4 2" xfId="4163"/>
    <cellStyle name="一般 10 4 3 2 2 2 5" xfId="4164"/>
    <cellStyle name="一般 10 4 3 2 2 2 6" xfId="4165"/>
    <cellStyle name="一般 10 4 3 2 2 3" xfId="4166"/>
    <cellStyle name="一般 10 4 3 2 2 3 2" xfId="4167"/>
    <cellStyle name="一般 10 4 3 2 2 3 2 2" xfId="4168"/>
    <cellStyle name="一般 10 4 3 2 2 3 2 3" xfId="4169"/>
    <cellStyle name="一般 10 4 3 2 2 3 3" xfId="4170"/>
    <cellStyle name="一般 10 4 3 2 2 3 4" xfId="4171"/>
    <cellStyle name="一般 10 4 3 2 2 3 5" xfId="4172"/>
    <cellStyle name="一般 10 4 3 2 2 4" xfId="4173"/>
    <cellStyle name="一般 10 4 3 2 2 4 2" xfId="4174"/>
    <cellStyle name="一般 10 4 3 2 2 4 2 2" xfId="4175"/>
    <cellStyle name="一般 10 4 3 2 2 4 3" xfId="4176"/>
    <cellStyle name="一般 10 4 3 2 2 4 4" xfId="4177"/>
    <cellStyle name="一般 10 4 3 2 2 5" xfId="4178"/>
    <cellStyle name="一般 10 4 3 2 2 5 2" xfId="4179"/>
    <cellStyle name="一般 10 4 3 2 2 5 2 2" xfId="4180"/>
    <cellStyle name="一般 10 4 3 2 2 5 3" xfId="4181"/>
    <cellStyle name="一般 10 4 3 2 2 6" xfId="4182"/>
    <cellStyle name="一般 10 4 3 2 2 6 2" xfId="4183"/>
    <cellStyle name="一般 10 4 3 2 2 7" xfId="4184"/>
    <cellStyle name="一般 10 4 3 2 2 7 2" xfId="4185"/>
    <cellStyle name="一般 10 4 3 2 2 8" xfId="4186"/>
    <cellStyle name="一般 10 4 3 2 3" xfId="4187"/>
    <cellStyle name="一般 10 4 3 2 3 2" xfId="4188"/>
    <cellStyle name="一般 10 4 3 2 3 2 2" xfId="4189"/>
    <cellStyle name="一般 10 4 3 2 3 2 2 2" xfId="4190"/>
    <cellStyle name="一般 10 4 3 2 3 2 2 3" xfId="4191"/>
    <cellStyle name="一般 10 4 3 2 3 2 3" xfId="4192"/>
    <cellStyle name="一般 10 4 3 2 3 2 3 2" xfId="4193"/>
    <cellStyle name="一般 10 4 3 2 3 2 4" xfId="4194"/>
    <cellStyle name="一般 10 4 3 2 3 2 5" xfId="4195"/>
    <cellStyle name="一般 10 4 3 2 3 2 6" xfId="4196"/>
    <cellStyle name="一般 10 4 3 2 3 3" xfId="4197"/>
    <cellStyle name="一般 10 4 3 2 3 3 2" xfId="4198"/>
    <cellStyle name="一般 10 4 3 2 3 3 3" xfId="4199"/>
    <cellStyle name="一般 10 4 3 2 3 4" xfId="4200"/>
    <cellStyle name="一般 10 4 3 2 3 4 2" xfId="4201"/>
    <cellStyle name="一般 10 4 3 2 3 4 3" xfId="4202"/>
    <cellStyle name="一般 10 4 3 2 3 5" xfId="4203"/>
    <cellStyle name="一般 10 4 3 2 3 5 2" xfId="4204"/>
    <cellStyle name="一般 10 4 3 2 3 6" xfId="4205"/>
    <cellStyle name="一般 10 4 3 2 3 7" xfId="4206"/>
    <cellStyle name="一般 10 4 3 2 3 8" xfId="4207"/>
    <cellStyle name="一般 10 4 3 2 4" xfId="4208"/>
    <cellStyle name="一般 10 4 3 2 4 2" xfId="4209"/>
    <cellStyle name="一般 10 4 3 2 4 2 2" xfId="4210"/>
    <cellStyle name="一般 10 4 3 2 4 2 2 2" xfId="4211"/>
    <cellStyle name="一般 10 4 3 2 4 2 3" xfId="4212"/>
    <cellStyle name="一般 10 4 3 2 4 3" xfId="4213"/>
    <cellStyle name="一般 10 4 3 2 4 3 2" xfId="4214"/>
    <cellStyle name="一般 10 4 3 2 4 3 3" xfId="4215"/>
    <cellStyle name="一般 10 4 3 2 4 4" xfId="4216"/>
    <cellStyle name="一般 10 4 3 2 4 4 2" xfId="4217"/>
    <cellStyle name="一般 10 4 3 2 4 5" xfId="4218"/>
    <cellStyle name="一般 10 4 3 2 4 6" xfId="4219"/>
    <cellStyle name="一般 10 4 3 2 5" xfId="4220"/>
    <cellStyle name="一般 10 4 3 2 5 2" xfId="4221"/>
    <cellStyle name="一般 10 4 3 2 5 2 2" xfId="4222"/>
    <cellStyle name="一般 10 4 3 2 5 2 3" xfId="4223"/>
    <cellStyle name="一般 10 4 3 2 5 3" xfId="4224"/>
    <cellStyle name="一般 10 4 3 2 5 4" xfId="4225"/>
    <cellStyle name="一般 10 4 3 2 5 5" xfId="4226"/>
    <cellStyle name="一般 10 4 3 2 6" xfId="4227"/>
    <cellStyle name="一般 10 4 3 2 6 2" xfId="4228"/>
    <cellStyle name="一般 10 4 3 2 6 2 2" xfId="4229"/>
    <cellStyle name="一般 10 4 3 2 6 3" xfId="4230"/>
    <cellStyle name="一般 10 4 3 2 6 4" xfId="4231"/>
    <cellStyle name="一般 10 4 3 2 7" xfId="4232"/>
    <cellStyle name="一般 10 4 3 2 7 2" xfId="4233"/>
    <cellStyle name="一般 10 4 3 2 7 2 2" xfId="4234"/>
    <cellStyle name="一般 10 4 3 2 7 3" xfId="4235"/>
    <cellStyle name="一般 10 4 3 2 8" xfId="4236"/>
    <cellStyle name="一般 10 4 3 2 8 2" xfId="4237"/>
    <cellStyle name="一般 10 4 3 2 9" xfId="4238"/>
    <cellStyle name="一般 10 4 3 2 9 2" xfId="4239"/>
    <cellStyle name="一般 10 4 3 3" xfId="4240"/>
    <cellStyle name="一般 10 4 3 3 2" xfId="4241"/>
    <cellStyle name="一般 10 4 3 3 2 2" xfId="4242"/>
    <cellStyle name="一般 10 4 3 3 2 2 2" xfId="4243"/>
    <cellStyle name="一般 10 4 3 3 2 2 2 2" xfId="4244"/>
    <cellStyle name="一般 10 4 3 3 2 2 3" xfId="4245"/>
    <cellStyle name="一般 10 4 3 3 2 3" xfId="4246"/>
    <cellStyle name="一般 10 4 3 3 2 3 2" xfId="4247"/>
    <cellStyle name="一般 10 4 3 3 2 3 3" xfId="4248"/>
    <cellStyle name="一般 10 4 3 3 2 4" xfId="4249"/>
    <cellStyle name="一般 10 4 3 3 2 4 2" xfId="4250"/>
    <cellStyle name="一般 10 4 3 3 2 4 3" xfId="4251"/>
    <cellStyle name="一般 10 4 3 3 2 5" xfId="4252"/>
    <cellStyle name="一般 10 4 3 3 2 6" xfId="4253"/>
    <cellStyle name="一般 10 4 3 3 2 7" xfId="4254"/>
    <cellStyle name="一般 10 4 3 3 3" xfId="4255"/>
    <cellStyle name="一般 10 4 3 3 3 2" xfId="4256"/>
    <cellStyle name="一般 10 4 3 3 3 2 2" xfId="4257"/>
    <cellStyle name="一般 10 4 3 3 3 2 2 2" xfId="4258"/>
    <cellStyle name="一般 10 4 3 3 3 2 3" xfId="4259"/>
    <cellStyle name="一般 10 4 3 3 3 3" xfId="4260"/>
    <cellStyle name="一般 10 4 3 3 3 3 2" xfId="4261"/>
    <cellStyle name="一般 10 4 3 3 3 3 3" xfId="4262"/>
    <cellStyle name="一般 10 4 3 3 3 4" xfId="4263"/>
    <cellStyle name="一般 10 4 3 3 3 4 2" xfId="4264"/>
    <cellStyle name="一般 10 4 3 3 3 5" xfId="4265"/>
    <cellStyle name="一般 10 4 3 3 3 6" xfId="4266"/>
    <cellStyle name="一般 10 4 3 3 4" xfId="4267"/>
    <cellStyle name="一般 10 4 3 3 4 2" xfId="4268"/>
    <cellStyle name="一般 10 4 3 3 4 2 2" xfId="4269"/>
    <cellStyle name="一般 10 4 3 3 4 3" xfId="4270"/>
    <cellStyle name="一般 10 4 3 3 4 4" xfId="4271"/>
    <cellStyle name="一般 10 4 3 3 5" xfId="4272"/>
    <cellStyle name="一般 10 4 3 3 5 2" xfId="4273"/>
    <cellStyle name="一般 10 4 3 3 5 2 2" xfId="4274"/>
    <cellStyle name="一般 10 4 3 3 5 3" xfId="4275"/>
    <cellStyle name="一般 10 4 3 3 6" xfId="4276"/>
    <cellStyle name="一般 10 4 3 3 6 2" xfId="4277"/>
    <cellStyle name="一般 10 4 3 3 6 3" xfId="4278"/>
    <cellStyle name="一般 10 4 3 3 7" xfId="4279"/>
    <cellStyle name="一般 10 4 3 3 7 2" xfId="4280"/>
    <cellStyle name="一般 10 4 3 3 8" xfId="4281"/>
    <cellStyle name="一般 10 4 3 3 9" xfId="4282"/>
    <cellStyle name="一般 10 4 3 4" xfId="4283"/>
    <cellStyle name="一般 10 4 3 4 2" xfId="4284"/>
    <cellStyle name="一般 10 4 3 4 2 2" xfId="4285"/>
    <cellStyle name="一般 10 4 3 4 2 2 2" xfId="4286"/>
    <cellStyle name="一般 10 4 3 4 2 2 3" xfId="4287"/>
    <cellStyle name="一般 10 4 3 4 2 3" xfId="4288"/>
    <cellStyle name="一般 10 4 3 4 2 3 2" xfId="4289"/>
    <cellStyle name="一般 10 4 3 4 2 4" xfId="4290"/>
    <cellStyle name="一般 10 4 3 4 2 4 2" xfId="4291"/>
    <cellStyle name="一般 10 4 3 4 2 5" xfId="4292"/>
    <cellStyle name="一般 10 4 3 4 2 6" xfId="4293"/>
    <cellStyle name="一般 10 4 3 4 2 7" xfId="4294"/>
    <cellStyle name="一般 10 4 3 4 3" xfId="4295"/>
    <cellStyle name="一般 10 4 3 4 3 2" xfId="4296"/>
    <cellStyle name="一般 10 4 3 4 3 2 2" xfId="4297"/>
    <cellStyle name="一般 10 4 3 4 3 3" xfId="4298"/>
    <cellStyle name="一般 10 4 3 4 3 3 2" xfId="4299"/>
    <cellStyle name="一般 10 4 3 4 3 4" xfId="4300"/>
    <cellStyle name="一般 10 4 3 4 3 5" xfId="4301"/>
    <cellStyle name="一般 10 4 3 4 3 6" xfId="4302"/>
    <cellStyle name="一般 10 4 3 4 4" xfId="4303"/>
    <cellStyle name="一般 10 4 3 4 4 2" xfId="4304"/>
    <cellStyle name="一般 10 4 3 4 4 3" xfId="4305"/>
    <cellStyle name="一般 10 4 3 4 5" xfId="4306"/>
    <cellStyle name="一般 10 4 3 4 5 2" xfId="4307"/>
    <cellStyle name="一般 10 4 3 4 6" xfId="4308"/>
    <cellStyle name="一般 10 4 3 4 6 2" xfId="4309"/>
    <cellStyle name="一般 10 4 3 4 7" xfId="4310"/>
    <cellStyle name="一般 10 4 3 4 8" xfId="4311"/>
    <cellStyle name="一般 10 4 3 4 9" xfId="4312"/>
    <cellStyle name="一般 10 4 3 5" xfId="4313"/>
    <cellStyle name="一般 10 4 3 5 2" xfId="4314"/>
    <cellStyle name="一般 10 4 3 5 2 2" xfId="4315"/>
    <cellStyle name="一般 10 4 3 5 2 2 2" xfId="4316"/>
    <cellStyle name="一般 10 4 3 5 2 2 3" xfId="4317"/>
    <cellStyle name="一般 10 4 3 5 2 3" xfId="4318"/>
    <cellStyle name="一般 10 4 3 5 2 3 2" xfId="4319"/>
    <cellStyle name="一般 10 4 3 5 2 4" xfId="4320"/>
    <cellStyle name="一般 10 4 3 5 2 5" xfId="4321"/>
    <cellStyle name="一般 10 4 3 5 2 6" xfId="4322"/>
    <cellStyle name="一般 10 4 3 5 3" xfId="4323"/>
    <cellStyle name="一般 10 4 3 5 3 2" xfId="4324"/>
    <cellStyle name="一般 10 4 3 5 3 3" xfId="4325"/>
    <cellStyle name="一般 10 4 3 5 4" xfId="4326"/>
    <cellStyle name="一般 10 4 3 5 4 2" xfId="4327"/>
    <cellStyle name="一般 10 4 3 5 4 3" xfId="4328"/>
    <cellStyle name="一般 10 4 3 5 5" xfId="4329"/>
    <cellStyle name="一般 10 4 3 5 5 2" xfId="4330"/>
    <cellStyle name="一般 10 4 3 5 6" xfId="4331"/>
    <cellStyle name="一般 10 4 3 5 7" xfId="4332"/>
    <cellStyle name="一般 10 4 3 5 8" xfId="4333"/>
    <cellStyle name="一般 10 4 3 6" xfId="4334"/>
    <cellStyle name="一般 10 4 3 6 2" xfId="4335"/>
    <cellStyle name="一般 10 4 3 6 2 2" xfId="4336"/>
    <cellStyle name="一般 10 4 3 6 2 2 2" xfId="4337"/>
    <cellStyle name="一般 10 4 3 6 2 2 3" xfId="4338"/>
    <cellStyle name="一般 10 4 3 6 2 3" xfId="4339"/>
    <cellStyle name="一般 10 4 3 6 2 3 2" xfId="4340"/>
    <cellStyle name="一般 10 4 3 6 2 4" xfId="4341"/>
    <cellStyle name="一般 10 4 3 6 2 5" xfId="4342"/>
    <cellStyle name="一般 10 4 3 6 2 6" xfId="4343"/>
    <cellStyle name="一般 10 4 3 6 3" xfId="4344"/>
    <cellStyle name="一般 10 4 3 6 3 2" xfId="4345"/>
    <cellStyle name="一般 10 4 3 6 3 3" xfId="4346"/>
    <cellStyle name="一般 10 4 3 6 4" xfId="4347"/>
    <cellStyle name="一般 10 4 3 6 4 2" xfId="4348"/>
    <cellStyle name="一般 10 4 3 6 4 3" xfId="4349"/>
    <cellStyle name="一般 10 4 3 6 5" xfId="4350"/>
    <cellStyle name="一般 10 4 3 6 5 2" xfId="4351"/>
    <cellStyle name="一般 10 4 3 6 6" xfId="4352"/>
    <cellStyle name="一般 10 4 3 6 7" xfId="4353"/>
    <cellStyle name="一般 10 4 3 6 8" xfId="4354"/>
    <cellStyle name="一般 10 4 3 7" xfId="4355"/>
    <cellStyle name="一般 10 4 3 7 2" xfId="4356"/>
    <cellStyle name="一般 10 4 3 7 2 2" xfId="4357"/>
    <cellStyle name="一般 10 4 3 7 2 2 2" xfId="4358"/>
    <cellStyle name="一般 10 4 3 7 2 3" xfId="4359"/>
    <cellStyle name="一般 10 4 3 7 2 3 2" xfId="4360"/>
    <cellStyle name="一般 10 4 3 7 2 4" xfId="4361"/>
    <cellStyle name="一般 10 4 3 7 2 5" xfId="4362"/>
    <cellStyle name="一般 10 4 3 7 2 6" xfId="4363"/>
    <cellStyle name="一般 10 4 3 7 3" xfId="4364"/>
    <cellStyle name="一般 10 4 3 7 3 2" xfId="4365"/>
    <cellStyle name="一般 10 4 3 7 3 3" xfId="4366"/>
    <cellStyle name="一般 10 4 3 7 4" xfId="4367"/>
    <cellStyle name="一般 10 4 3 7 4 2" xfId="4368"/>
    <cellStyle name="一般 10 4 3 7 5" xfId="4369"/>
    <cellStyle name="一般 10 4 3 7 5 2" xfId="4370"/>
    <cellStyle name="一般 10 4 3 7 6" xfId="4371"/>
    <cellStyle name="一般 10 4 3 7 7" xfId="4372"/>
    <cellStyle name="一般 10 4 3 7 8" xfId="4373"/>
    <cellStyle name="一般 10 4 3 8" xfId="4374"/>
    <cellStyle name="一般 10 4 3 8 2" xfId="4375"/>
    <cellStyle name="一般 10 4 3 8 2 2" xfId="4376"/>
    <cellStyle name="一般 10 4 3 8 2 2 2" xfId="4377"/>
    <cellStyle name="一般 10 4 3 8 2 3" xfId="4378"/>
    <cellStyle name="一般 10 4 3 8 2 3 2" xfId="4379"/>
    <cellStyle name="一般 10 4 3 8 2 4" xfId="4380"/>
    <cellStyle name="一般 10 4 3 8 2 5" xfId="4381"/>
    <cellStyle name="一般 10 4 3 8 2 6" xfId="4382"/>
    <cellStyle name="一般 10 4 3 8 3" xfId="4383"/>
    <cellStyle name="一般 10 4 3 8 3 2" xfId="4384"/>
    <cellStyle name="一般 10 4 3 8 3 3" xfId="4385"/>
    <cellStyle name="一般 10 4 3 8 4" xfId="4386"/>
    <cellStyle name="一般 10 4 3 8 4 2" xfId="4387"/>
    <cellStyle name="一般 10 4 3 8 5" xfId="4388"/>
    <cellStyle name="一般 10 4 3 8 5 2" xfId="4389"/>
    <cellStyle name="一般 10 4 3 8 6" xfId="4390"/>
    <cellStyle name="一般 10 4 3 8 7" xfId="4391"/>
    <cellStyle name="一般 10 4 3 8 8" xfId="4392"/>
    <cellStyle name="一般 10 4 3 9" xfId="4393"/>
    <cellStyle name="一般 10 4 3 9 2" xfId="4394"/>
    <cellStyle name="一般 10 4 3 9 2 2" xfId="4395"/>
    <cellStyle name="一般 10 4 3 9 2 2 2" xfId="4396"/>
    <cellStyle name="一般 10 4 3 9 2 3" xfId="4397"/>
    <cellStyle name="一般 10 4 3 9 2 3 2" xfId="4398"/>
    <cellStyle name="一般 10 4 3 9 2 4" xfId="4399"/>
    <cellStyle name="一般 10 4 3 9 2 5" xfId="4400"/>
    <cellStyle name="一般 10 4 3 9 3" xfId="4401"/>
    <cellStyle name="一般 10 4 3 9 3 2" xfId="4402"/>
    <cellStyle name="一般 10 4 3 9 4" xfId="4403"/>
    <cellStyle name="一般 10 4 3 9 4 2" xfId="4404"/>
    <cellStyle name="一般 10 4 3 9 5" xfId="4405"/>
    <cellStyle name="一般 10 4 3 9 5 2" xfId="4406"/>
    <cellStyle name="一般 10 4 3 9 6" xfId="4407"/>
    <cellStyle name="一般 10 4 3 9 7" xfId="4408"/>
    <cellStyle name="一般 10 4 3 9 8" xfId="4409"/>
    <cellStyle name="一般 10 4 4" xfId="4410"/>
    <cellStyle name="一般 10 4 4 10" xfId="4411"/>
    <cellStyle name="一般 10 4 4 10 2" xfId="4412"/>
    <cellStyle name="一般 10 4 4 10 2 2" xfId="4413"/>
    <cellStyle name="一般 10 4 4 10 3" xfId="4414"/>
    <cellStyle name="一般 10 4 4 10 3 2" xfId="4415"/>
    <cellStyle name="一般 10 4 4 10 4" xfId="4416"/>
    <cellStyle name="一般 10 4 4 10 5" xfId="4417"/>
    <cellStyle name="一般 10 4 4 11" xfId="4418"/>
    <cellStyle name="一般 10 4 4 11 2" xfId="4419"/>
    <cellStyle name="一般 10 4 4 12" xfId="4420"/>
    <cellStyle name="一般 10 4 4 12 2" xfId="4421"/>
    <cellStyle name="一般 10 4 4 13" xfId="4422"/>
    <cellStyle name="一般 10 4 4 13 2" xfId="4423"/>
    <cellStyle name="一般 10 4 4 14" xfId="4424"/>
    <cellStyle name="一般 10 4 4 15" xfId="4425"/>
    <cellStyle name="一般 10 4 4 16" xfId="4426"/>
    <cellStyle name="一般 10 4 4 2" xfId="4427"/>
    <cellStyle name="一般 10 4 4 2 10" xfId="4428"/>
    <cellStyle name="一般 10 4 4 2 2" xfId="4429"/>
    <cellStyle name="一般 10 4 4 2 2 2" xfId="4430"/>
    <cellStyle name="一般 10 4 4 2 2 2 2" xfId="4431"/>
    <cellStyle name="一般 10 4 4 2 2 2 2 2" xfId="4432"/>
    <cellStyle name="一般 10 4 4 2 2 2 2 2 2" xfId="4433"/>
    <cellStyle name="一般 10 4 4 2 2 2 2 3" xfId="4434"/>
    <cellStyle name="一般 10 4 4 2 2 2 3" xfId="4435"/>
    <cellStyle name="一般 10 4 4 2 2 2 3 2" xfId="4436"/>
    <cellStyle name="一般 10 4 4 2 2 2 3 3" xfId="4437"/>
    <cellStyle name="一般 10 4 4 2 2 2 4" xfId="4438"/>
    <cellStyle name="一般 10 4 4 2 2 2 4 2" xfId="4439"/>
    <cellStyle name="一般 10 4 4 2 2 2 5" xfId="4440"/>
    <cellStyle name="一般 10 4 4 2 2 2 6" xfId="4441"/>
    <cellStyle name="一般 10 4 4 2 2 3" xfId="4442"/>
    <cellStyle name="一般 10 4 4 2 2 3 2" xfId="4443"/>
    <cellStyle name="一般 10 4 4 2 2 3 2 2" xfId="4444"/>
    <cellStyle name="一般 10 4 4 2 2 3 2 3" xfId="4445"/>
    <cellStyle name="一般 10 4 4 2 2 3 3" xfId="4446"/>
    <cellStyle name="一般 10 4 4 2 2 3 4" xfId="4447"/>
    <cellStyle name="一般 10 4 4 2 2 3 5" xfId="4448"/>
    <cellStyle name="一般 10 4 4 2 2 4" xfId="4449"/>
    <cellStyle name="一般 10 4 4 2 2 4 2" xfId="4450"/>
    <cellStyle name="一般 10 4 4 2 2 4 2 2" xfId="4451"/>
    <cellStyle name="一般 10 4 4 2 2 4 3" xfId="4452"/>
    <cellStyle name="一般 10 4 4 2 2 4 4" xfId="4453"/>
    <cellStyle name="一般 10 4 4 2 2 5" xfId="4454"/>
    <cellStyle name="一般 10 4 4 2 2 5 2" xfId="4455"/>
    <cellStyle name="一般 10 4 4 2 2 5 2 2" xfId="4456"/>
    <cellStyle name="一般 10 4 4 2 2 5 3" xfId="4457"/>
    <cellStyle name="一般 10 4 4 2 2 6" xfId="4458"/>
    <cellStyle name="一般 10 4 4 2 2 6 2" xfId="4459"/>
    <cellStyle name="一般 10 4 4 2 2 7" xfId="4460"/>
    <cellStyle name="一般 10 4 4 2 2 7 2" xfId="4461"/>
    <cellStyle name="一般 10 4 4 2 2 8" xfId="4462"/>
    <cellStyle name="一般 10 4 4 2 3" xfId="4463"/>
    <cellStyle name="一般 10 4 4 2 3 2" xfId="4464"/>
    <cellStyle name="一般 10 4 4 2 3 2 2" xfId="4465"/>
    <cellStyle name="一般 10 4 4 2 3 2 2 2" xfId="4466"/>
    <cellStyle name="一般 10 4 4 2 3 2 3" xfId="4467"/>
    <cellStyle name="一般 10 4 4 2 3 3" xfId="4468"/>
    <cellStyle name="一般 10 4 4 2 3 3 2" xfId="4469"/>
    <cellStyle name="一般 10 4 4 2 3 3 3" xfId="4470"/>
    <cellStyle name="一般 10 4 4 2 3 4" xfId="4471"/>
    <cellStyle name="一般 10 4 4 2 3 4 2" xfId="4472"/>
    <cellStyle name="一般 10 4 4 2 3 5" xfId="4473"/>
    <cellStyle name="一般 10 4 4 2 3 6" xfId="4474"/>
    <cellStyle name="一般 10 4 4 2 4" xfId="4475"/>
    <cellStyle name="一般 10 4 4 2 4 2" xfId="4476"/>
    <cellStyle name="一般 10 4 4 2 4 2 2" xfId="4477"/>
    <cellStyle name="一般 10 4 4 2 4 2 2 2" xfId="4478"/>
    <cellStyle name="一般 10 4 4 2 4 2 3" xfId="4479"/>
    <cellStyle name="一般 10 4 4 2 4 3" xfId="4480"/>
    <cellStyle name="一般 10 4 4 2 4 3 2" xfId="4481"/>
    <cellStyle name="一般 10 4 4 2 4 3 3" xfId="4482"/>
    <cellStyle name="一般 10 4 4 2 4 4" xfId="4483"/>
    <cellStyle name="一般 10 4 4 2 4 4 2" xfId="4484"/>
    <cellStyle name="一般 10 4 4 2 4 5" xfId="4485"/>
    <cellStyle name="一般 10 4 4 2 4 6" xfId="4486"/>
    <cellStyle name="一般 10 4 4 2 5" xfId="4487"/>
    <cellStyle name="一般 10 4 4 2 5 2" xfId="4488"/>
    <cellStyle name="一般 10 4 4 2 5 2 2" xfId="4489"/>
    <cellStyle name="一般 10 4 4 2 5 2 3" xfId="4490"/>
    <cellStyle name="一般 10 4 4 2 5 3" xfId="4491"/>
    <cellStyle name="一般 10 4 4 2 5 4" xfId="4492"/>
    <cellStyle name="一般 10 4 4 2 5 5" xfId="4493"/>
    <cellStyle name="一般 10 4 4 2 6" xfId="4494"/>
    <cellStyle name="一般 10 4 4 2 6 2" xfId="4495"/>
    <cellStyle name="一般 10 4 4 2 6 2 2" xfId="4496"/>
    <cellStyle name="一般 10 4 4 2 6 3" xfId="4497"/>
    <cellStyle name="一般 10 4 4 2 6 4" xfId="4498"/>
    <cellStyle name="一般 10 4 4 2 7" xfId="4499"/>
    <cellStyle name="一般 10 4 4 2 7 2" xfId="4500"/>
    <cellStyle name="一般 10 4 4 2 7 2 2" xfId="4501"/>
    <cellStyle name="一般 10 4 4 2 7 3" xfId="4502"/>
    <cellStyle name="一般 10 4 4 2 8" xfId="4503"/>
    <cellStyle name="一般 10 4 4 2 8 2" xfId="4504"/>
    <cellStyle name="一般 10 4 4 2 9" xfId="4505"/>
    <cellStyle name="一般 10 4 4 2 9 2" xfId="4506"/>
    <cellStyle name="一般 10 4 4 3" xfId="4507"/>
    <cellStyle name="一般 10 4 4 3 2" xfId="4508"/>
    <cellStyle name="一般 10 4 4 3 2 2" xfId="4509"/>
    <cellStyle name="一般 10 4 4 3 2 2 2" xfId="4510"/>
    <cellStyle name="一般 10 4 4 3 2 2 2 2" xfId="4511"/>
    <cellStyle name="一般 10 4 4 3 2 2 3" xfId="4512"/>
    <cellStyle name="一般 10 4 4 3 2 3" xfId="4513"/>
    <cellStyle name="一般 10 4 4 3 2 3 2" xfId="4514"/>
    <cellStyle name="一般 10 4 4 3 2 3 3" xfId="4515"/>
    <cellStyle name="一般 10 4 4 3 2 4" xfId="4516"/>
    <cellStyle name="一般 10 4 4 3 2 4 2" xfId="4517"/>
    <cellStyle name="一般 10 4 4 3 2 4 3" xfId="4518"/>
    <cellStyle name="一般 10 4 4 3 2 5" xfId="4519"/>
    <cellStyle name="一般 10 4 4 3 2 6" xfId="4520"/>
    <cellStyle name="一般 10 4 4 3 2 7" xfId="4521"/>
    <cellStyle name="一般 10 4 4 3 3" xfId="4522"/>
    <cellStyle name="一般 10 4 4 3 3 2" xfId="4523"/>
    <cellStyle name="一般 10 4 4 3 3 2 2" xfId="4524"/>
    <cellStyle name="一般 10 4 4 3 3 2 2 2" xfId="4525"/>
    <cellStyle name="一般 10 4 4 3 3 2 3" xfId="4526"/>
    <cellStyle name="一般 10 4 4 3 3 3" xfId="4527"/>
    <cellStyle name="一般 10 4 4 3 3 3 2" xfId="4528"/>
    <cellStyle name="一般 10 4 4 3 3 3 3" xfId="4529"/>
    <cellStyle name="一般 10 4 4 3 3 4" xfId="4530"/>
    <cellStyle name="一般 10 4 4 3 3 4 2" xfId="4531"/>
    <cellStyle name="一般 10 4 4 3 3 5" xfId="4532"/>
    <cellStyle name="一般 10 4 4 3 3 6" xfId="4533"/>
    <cellStyle name="一般 10 4 4 3 4" xfId="4534"/>
    <cellStyle name="一般 10 4 4 3 4 2" xfId="4535"/>
    <cellStyle name="一般 10 4 4 3 4 2 2" xfId="4536"/>
    <cellStyle name="一般 10 4 4 3 4 3" xfId="4537"/>
    <cellStyle name="一般 10 4 4 3 4 4" xfId="4538"/>
    <cellStyle name="一般 10 4 4 3 5" xfId="4539"/>
    <cellStyle name="一般 10 4 4 3 5 2" xfId="4540"/>
    <cellStyle name="一般 10 4 4 3 5 2 2" xfId="4541"/>
    <cellStyle name="一般 10 4 4 3 5 3" xfId="4542"/>
    <cellStyle name="一般 10 4 4 3 6" xfId="4543"/>
    <cellStyle name="一般 10 4 4 3 6 2" xfId="4544"/>
    <cellStyle name="一般 10 4 4 3 6 3" xfId="4545"/>
    <cellStyle name="一般 10 4 4 3 7" xfId="4546"/>
    <cellStyle name="一般 10 4 4 3 7 2" xfId="4547"/>
    <cellStyle name="一般 10 4 4 3 8" xfId="4548"/>
    <cellStyle name="一般 10 4 4 3 9" xfId="4549"/>
    <cellStyle name="一般 10 4 4 4" xfId="4550"/>
    <cellStyle name="一般 10 4 4 4 2" xfId="4551"/>
    <cellStyle name="一般 10 4 4 4 2 2" xfId="4552"/>
    <cellStyle name="一般 10 4 4 4 2 2 2" xfId="4553"/>
    <cellStyle name="一般 10 4 4 4 2 2 3" xfId="4554"/>
    <cellStyle name="一般 10 4 4 4 2 3" xfId="4555"/>
    <cellStyle name="一般 10 4 4 4 2 3 2" xfId="4556"/>
    <cellStyle name="一般 10 4 4 4 2 4" xfId="4557"/>
    <cellStyle name="一般 10 4 4 4 2 5" xfId="4558"/>
    <cellStyle name="一般 10 4 4 4 2 6" xfId="4559"/>
    <cellStyle name="一般 10 4 4 4 3" xfId="4560"/>
    <cellStyle name="一般 10 4 4 4 3 2" xfId="4561"/>
    <cellStyle name="一般 10 4 4 4 3 3" xfId="4562"/>
    <cellStyle name="一般 10 4 4 4 4" xfId="4563"/>
    <cellStyle name="一般 10 4 4 4 4 2" xfId="4564"/>
    <cellStyle name="一般 10 4 4 4 4 3" xfId="4565"/>
    <cellStyle name="一般 10 4 4 4 5" xfId="4566"/>
    <cellStyle name="一般 10 4 4 4 5 2" xfId="4567"/>
    <cellStyle name="一般 10 4 4 4 6" xfId="4568"/>
    <cellStyle name="一般 10 4 4 4 7" xfId="4569"/>
    <cellStyle name="一般 10 4 4 4 8" xfId="4570"/>
    <cellStyle name="一般 10 4 4 5" xfId="4571"/>
    <cellStyle name="一般 10 4 4 5 2" xfId="4572"/>
    <cellStyle name="一般 10 4 4 5 2 2" xfId="4573"/>
    <cellStyle name="一般 10 4 4 5 2 2 2" xfId="4574"/>
    <cellStyle name="一般 10 4 4 5 2 2 3" xfId="4575"/>
    <cellStyle name="一般 10 4 4 5 2 3" xfId="4576"/>
    <cellStyle name="一般 10 4 4 5 2 3 2" xfId="4577"/>
    <cellStyle name="一般 10 4 4 5 2 4" xfId="4578"/>
    <cellStyle name="一般 10 4 4 5 2 5" xfId="4579"/>
    <cellStyle name="一般 10 4 4 5 2 6" xfId="4580"/>
    <cellStyle name="一般 10 4 4 5 3" xfId="4581"/>
    <cellStyle name="一般 10 4 4 5 3 2" xfId="4582"/>
    <cellStyle name="一般 10 4 4 5 3 3" xfId="4583"/>
    <cellStyle name="一般 10 4 4 5 4" xfId="4584"/>
    <cellStyle name="一般 10 4 4 5 4 2" xfId="4585"/>
    <cellStyle name="一般 10 4 4 5 4 3" xfId="4586"/>
    <cellStyle name="一般 10 4 4 5 5" xfId="4587"/>
    <cellStyle name="一般 10 4 4 5 5 2" xfId="4588"/>
    <cellStyle name="一般 10 4 4 5 6" xfId="4589"/>
    <cellStyle name="一般 10 4 4 5 7" xfId="4590"/>
    <cellStyle name="一般 10 4 4 5 8" xfId="4591"/>
    <cellStyle name="一般 10 4 4 6" xfId="4592"/>
    <cellStyle name="一般 10 4 4 6 2" xfId="4593"/>
    <cellStyle name="一般 10 4 4 6 2 2" xfId="4594"/>
    <cellStyle name="一般 10 4 4 6 2 2 2" xfId="4595"/>
    <cellStyle name="一般 10 4 4 6 2 2 3" xfId="4596"/>
    <cellStyle name="一般 10 4 4 6 2 3" xfId="4597"/>
    <cellStyle name="一般 10 4 4 6 2 3 2" xfId="4598"/>
    <cellStyle name="一般 10 4 4 6 2 4" xfId="4599"/>
    <cellStyle name="一般 10 4 4 6 2 5" xfId="4600"/>
    <cellStyle name="一般 10 4 4 6 2 6" xfId="4601"/>
    <cellStyle name="一般 10 4 4 6 3" xfId="4602"/>
    <cellStyle name="一般 10 4 4 6 3 2" xfId="4603"/>
    <cellStyle name="一般 10 4 4 6 3 3" xfId="4604"/>
    <cellStyle name="一般 10 4 4 6 4" xfId="4605"/>
    <cellStyle name="一般 10 4 4 6 4 2" xfId="4606"/>
    <cellStyle name="一般 10 4 4 6 4 3" xfId="4607"/>
    <cellStyle name="一般 10 4 4 6 5" xfId="4608"/>
    <cellStyle name="一般 10 4 4 6 5 2" xfId="4609"/>
    <cellStyle name="一般 10 4 4 6 6" xfId="4610"/>
    <cellStyle name="一般 10 4 4 6 7" xfId="4611"/>
    <cellStyle name="一般 10 4 4 6 8" xfId="4612"/>
    <cellStyle name="一般 10 4 4 7" xfId="4613"/>
    <cellStyle name="一般 10 4 4 7 2" xfId="4614"/>
    <cellStyle name="一般 10 4 4 7 2 2" xfId="4615"/>
    <cellStyle name="一般 10 4 4 7 2 2 2" xfId="4616"/>
    <cellStyle name="一般 10 4 4 7 2 3" xfId="4617"/>
    <cellStyle name="一般 10 4 4 7 2 3 2" xfId="4618"/>
    <cellStyle name="一般 10 4 4 7 2 4" xfId="4619"/>
    <cellStyle name="一般 10 4 4 7 2 5" xfId="4620"/>
    <cellStyle name="一般 10 4 4 7 2 6" xfId="4621"/>
    <cellStyle name="一般 10 4 4 7 3" xfId="4622"/>
    <cellStyle name="一般 10 4 4 7 3 2" xfId="4623"/>
    <cellStyle name="一般 10 4 4 7 3 3" xfId="4624"/>
    <cellStyle name="一般 10 4 4 7 4" xfId="4625"/>
    <cellStyle name="一般 10 4 4 7 4 2" xfId="4626"/>
    <cellStyle name="一般 10 4 4 7 5" xfId="4627"/>
    <cellStyle name="一般 10 4 4 7 5 2" xfId="4628"/>
    <cellStyle name="一般 10 4 4 7 6" xfId="4629"/>
    <cellStyle name="一般 10 4 4 7 7" xfId="4630"/>
    <cellStyle name="一般 10 4 4 7 8" xfId="4631"/>
    <cellStyle name="一般 10 4 4 8" xfId="4632"/>
    <cellStyle name="一般 10 4 4 8 2" xfId="4633"/>
    <cellStyle name="一般 10 4 4 8 2 2" xfId="4634"/>
    <cellStyle name="一般 10 4 4 8 2 2 2" xfId="4635"/>
    <cellStyle name="一般 10 4 4 8 2 3" xfId="4636"/>
    <cellStyle name="一般 10 4 4 8 2 3 2" xfId="4637"/>
    <cellStyle name="一般 10 4 4 8 2 4" xfId="4638"/>
    <cellStyle name="一般 10 4 4 8 2 5" xfId="4639"/>
    <cellStyle name="一般 10 4 4 8 2 6" xfId="4640"/>
    <cellStyle name="一般 10 4 4 8 3" xfId="4641"/>
    <cellStyle name="一般 10 4 4 8 3 2" xfId="4642"/>
    <cellStyle name="一般 10 4 4 8 3 3" xfId="4643"/>
    <cellStyle name="一般 10 4 4 8 4" xfId="4644"/>
    <cellStyle name="一般 10 4 4 8 4 2" xfId="4645"/>
    <cellStyle name="一般 10 4 4 8 5" xfId="4646"/>
    <cellStyle name="一般 10 4 4 8 5 2" xfId="4647"/>
    <cellStyle name="一般 10 4 4 8 6" xfId="4648"/>
    <cellStyle name="一般 10 4 4 8 7" xfId="4649"/>
    <cellStyle name="一般 10 4 4 8 8" xfId="4650"/>
    <cellStyle name="一般 10 4 4 9" xfId="4651"/>
    <cellStyle name="一般 10 4 4 9 2" xfId="4652"/>
    <cellStyle name="一般 10 4 4 9 2 2" xfId="4653"/>
    <cellStyle name="一般 10 4 4 9 3" xfId="4654"/>
    <cellStyle name="一般 10 4 4 9 3 2" xfId="4655"/>
    <cellStyle name="一般 10 4 4 9 4" xfId="4656"/>
    <cellStyle name="一般 10 4 4 9 5" xfId="4657"/>
    <cellStyle name="一般 10 4 4 9 6" xfId="4658"/>
    <cellStyle name="一般 10 4 5" xfId="4659"/>
    <cellStyle name="一般 10 4 5 10" xfId="4660"/>
    <cellStyle name="一般 10 4 5 2" xfId="4661"/>
    <cellStyle name="一般 10 4 5 2 2" xfId="4662"/>
    <cellStyle name="一般 10 4 5 2 2 2" xfId="4663"/>
    <cellStyle name="一般 10 4 5 2 2 2 2" xfId="4664"/>
    <cellStyle name="一般 10 4 5 2 2 2 2 2" xfId="4665"/>
    <cellStyle name="一般 10 4 5 2 2 2 3" xfId="4666"/>
    <cellStyle name="一般 10 4 5 2 2 3" xfId="4667"/>
    <cellStyle name="一般 10 4 5 2 2 3 2" xfId="4668"/>
    <cellStyle name="一般 10 4 5 2 2 3 3" xfId="4669"/>
    <cellStyle name="一般 10 4 5 2 2 4" xfId="4670"/>
    <cellStyle name="一般 10 4 5 2 2 4 2" xfId="4671"/>
    <cellStyle name="一般 10 4 5 2 2 5" xfId="4672"/>
    <cellStyle name="一般 10 4 5 2 2 6" xfId="4673"/>
    <cellStyle name="一般 10 4 5 2 3" xfId="4674"/>
    <cellStyle name="一般 10 4 5 2 3 2" xfId="4675"/>
    <cellStyle name="一般 10 4 5 2 3 2 2" xfId="4676"/>
    <cellStyle name="一般 10 4 5 2 3 2 3" xfId="4677"/>
    <cellStyle name="一般 10 4 5 2 3 3" xfId="4678"/>
    <cellStyle name="一般 10 4 5 2 3 4" xfId="4679"/>
    <cellStyle name="一般 10 4 5 2 3 5" xfId="4680"/>
    <cellStyle name="一般 10 4 5 2 4" xfId="4681"/>
    <cellStyle name="一般 10 4 5 2 4 2" xfId="4682"/>
    <cellStyle name="一般 10 4 5 2 4 2 2" xfId="4683"/>
    <cellStyle name="一般 10 4 5 2 4 3" xfId="4684"/>
    <cellStyle name="一般 10 4 5 2 4 4" xfId="4685"/>
    <cellStyle name="一般 10 4 5 2 5" xfId="4686"/>
    <cellStyle name="一般 10 4 5 2 5 2" xfId="4687"/>
    <cellStyle name="一般 10 4 5 2 5 2 2" xfId="4688"/>
    <cellStyle name="一般 10 4 5 2 5 3" xfId="4689"/>
    <cellStyle name="一般 10 4 5 2 6" xfId="4690"/>
    <cellStyle name="一般 10 4 5 2 6 2" xfId="4691"/>
    <cellStyle name="一般 10 4 5 2 7" xfId="4692"/>
    <cellStyle name="一般 10 4 5 2 7 2" xfId="4693"/>
    <cellStyle name="一般 10 4 5 2 8" xfId="4694"/>
    <cellStyle name="一般 10 4 5 3" xfId="4695"/>
    <cellStyle name="一般 10 4 5 3 2" xfId="4696"/>
    <cellStyle name="一般 10 4 5 3 2 2" xfId="4697"/>
    <cellStyle name="一般 10 4 5 3 2 2 2" xfId="4698"/>
    <cellStyle name="一般 10 4 5 3 2 2 3" xfId="4699"/>
    <cellStyle name="一般 10 4 5 3 2 3" xfId="4700"/>
    <cellStyle name="一般 10 4 5 3 2 3 2" xfId="4701"/>
    <cellStyle name="一般 10 4 5 3 2 4" xfId="4702"/>
    <cellStyle name="一般 10 4 5 3 2 5" xfId="4703"/>
    <cellStyle name="一般 10 4 5 3 2 6" xfId="4704"/>
    <cellStyle name="一般 10 4 5 3 3" xfId="4705"/>
    <cellStyle name="一般 10 4 5 3 3 2" xfId="4706"/>
    <cellStyle name="一般 10 4 5 3 3 3" xfId="4707"/>
    <cellStyle name="一般 10 4 5 3 4" xfId="4708"/>
    <cellStyle name="一般 10 4 5 3 4 2" xfId="4709"/>
    <cellStyle name="一般 10 4 5 3 4 3" xfId="4710"/>
    <cellStyle name="一般 10 4 5 3 5" xfId="4711"/>
    <cellStyle name="一般 10 4 5 3 5 2" xfId="4712"/>
    <cellStyle name="一般 10 4 5 3 6" xfId="4713"/>
    <cellStyle name="一般 10 4 5 3 7" xfId="4714"/>
    <cellStyle name="一般 10 4 5 3 8" xfId="4715"/>
    <cellStyle name="一般 10 4 5 4" xfId="4716"/>
    <cellStyle name="一般 10 4 5 4 2" xfId="4717"/>
    <cellStyle name="一般 10 4 5 4 2 2" xfId="4718"/>
    <cellStyle name="一般 10 4 5 4 2 2 2" xfId="4719"/>
    <cellStyle name="一般 10 4 5 4 2 3" xfId="4720"/>
    <cellStyle name="一般 10 4 5 4 3" xfId="4721"/>
    <cellStyle name="一般 10 4 5 4 3 2" xfId="4722"/>
    <cellStyle name="一般 10 4 5 4 3 3" xfId="4723"/>
    <cellStyle name="一般 10 4 5 4 4" xfId="4724"/>
    <cellStyle name="一般 10 4 5 4 4 2" xfId="4725"/>
    <cellStyle name="一般 10 4 5 4 5" xfId="4726"/>
    <cellStyle name="一般 10 4 5 4 6" xfId="4727"/>
    <cellStyle name="一般 10 4 5 5" xfId="4728"/>
    <cellStyle name="一般 10 4 5 5 2" xfId="4729"/>
    <cellStyle name="一般 10 4 5 5 2 2" xfId="4730"/>
    <cellStyle name="一般 10 4 5 5 2 3" xfId="4731"/>
    <cellStyle name="一般 10 4 5 5 3" xfId="4732"/>
    <cellStyle name="一般 10 4 5 5 4" xfId="4733"/>
    <cellStyle name="一般 10 4 5 5 5" xfId="4734"/>
    <cellStyle name="一般 10 4 5 6" xfId="4735"/>
    <cellStyle name="一般 10 4 5 6 2" xfId="4736"/>
    <cellStyle name="一般 10 4 5 6 2 2" xfId="4737"/>
    <cellStyle name="一般 10 4 5 6 3" xfId="4738"/>
    <cellStyle name="一般 10 4 5 6 4" xfId="4739"/>
    <cellStyle name="一般 10 4 5 7" xfId="4740"/>
    <cellStyle name="一般 10 4 5 7 2" xfId="4741"/>
    <cellStyle name="一般 10 4 5 7 2 2" xfId="4742"/>
    <cellStyle name="一般 10 4 5 7 3" xfId="4743"/>
    <cellStyle name="一般 10 4 5 8" xfId="4744"/>
    <cellStyle name="一般 10 4 5 8 2" xfId="4745"/>
    <cellStyle name="一般 10 4 5 9" xfId="4746"/>
    <cellStyle name="一般 10 4 5 9 2" xfId="4747"/>
    <cellStyle name="一般 10 4 6" xfId="4748"/>
    <cellStyle name="一般 10 4 6 10" xfId="4749"/>
    <cellStyle name="一般 10 4 6 2" xfId="4750"/>
    <cellStyle name="一般 10 4 6 2 2" xfId="4751"/>
    <cellStyle name="一般 10 4 6 2 2 2" xfId="4752"/>
    <cellStyle name="一般 10 4 6 2 2 2 2" xfId="4753"/>
    <cellStyle name="一般 10 4 6 2 2 2 2 2" xfId="4754"/>
    <cellStyle name="一般 10 4 6 2 2 2 3" xfId="4755"/>
    <cellStyle name="一般 10 4 6 2 2 3" xfId="4756"/>
    <cellStyle name="一般 10 4 6 2 2 3 2" xfId="4757"/>
    <cellStyle name="一般 10 4 6 2 2 3 3" xfId="4758"/>
    <cellStyle name="一般 10 4 6 2 2 4" xfId="4759"/>
    <cellStyle name="一般 10 4 6 2 2 4 2" xfId="4760"/>
    <cellStyle name="一般 10 4 6 2 2 5" xfId="4761"/>
    <cellStyle name="一般 10 4 6 2 2 6" xfId="4762"/>
    <cellStyle name="一般 10 4 6 2 3" xfId="4763"/>
    <cellStyle name="一般 10 4 6 2 3 2" xfId="4764"/>
    <cellStyle name="一般 10 4 6 2 3 2 2" xfId="4765"/>
    <cellStyle name="一般 10 4 6 2 3 2 3" xfId="4766"/>
    <cellStyle name="一般 10 4 6 2 3 3" xfId="4767"/>
    <cellStyle name="一般 10 4 6 2 3 4" xfId="4768"/>
    <cellStyle name="一般 10 4 6 2 3 5" xfId="4769"/>
    <cellStyle name="一般 10 4 6 2 4" xfId="4770"/>
    <cellStyle name="一般 10 4 6 2 4 2" xfId="4771"/>
    <cellStyle name="一般 10 4 6 2 4 2 2" xfId="4772"/>
    <cellStyle name="一般 10 4 6 2 4 3" xfId="4773"/>
    <cellStyle name="一般 10 4 6 2 4 4" xfId="4774"/>
    <cellStyle name="一般 10 4 6 2 5" xfId="4775"/>
    <cellStyle name="一般 10 4 6 2 5 2" xfId="4776"/>
    <cellStyle name="一般 10 4 6 2 5 2 2" xfId="4777"/>
    <cellStyle name="一般 10 4 6 2 5 3" xfId="4778"/>
    <cellStyle name="一般 10 4 6 2 6" xfId="4779"/>
    <cellStyle name="一般 10 4 6 2 6 2" xfId="4780"/>
    <cellStyle name="一般 10 4 6 2 7" xfId="4781"/>
    <cellStyle name="一般 10 4 6 2 7 2" xfId="4782"/>
    <cellStyle name="一般 10 4 6 2 8" xfId="4783"/>
    <cellStyle name="一般 10 4 6 3" xfId="4784"/>
    <cellStyle name="一般 10 4 6 3 2" xfId="4785"/>
    <cellStyle name="一般 10 4 6 3 2 2" xfId="4786"/>
    <cellStyle name="一般 10 4 6 3 2 2 2" xfId="4787"/>
    <cellStyle name="一般 10 4 6 3 2 2 3" xfId="4788"/>
    <cellStyle name="一般 10 4 6 3 2 3" xfId="4789"/>
    <cellStyle name="一般 10 4 6 3 2 3 2" xfId="4790"/>
    <cellStyle name="一般 10 4 6 3 2 4" xfId="4791"/>
    <cellStyle name="一般 10 4 6 3 2 5" xfId="4792"/>
    <cellStyle name="一般 10 4 6 3 2 6" xfId="4793"/>
    <cellStyle name="一般 10 4 6 3 3" xfId="4794"/>
    <cellStyle name="一般 10 4 6 3 3 2" xfId="4795"/>
    <cellStyle name="一般 10 4 6 3 3 3" xfId="4796"/>
    <cellStyle name="一般 10 4 6 3 4" xfId="4797"/>
    <cellStyle name="一般 10 4 6 3 4 2" xfId="4798"/>
    <cellStyle name="一般 10 4 6 3 4 3" xfId="4799"/>
    <cellStyle name="一般 10 4 6 3 5" xfId="4800"/>
    <cellStyle name="一般 10 4 6 3 5 2" xfId="4801"/>
    <cellStyle name="一般 10 4 6 3 6" xfId="4802"/>
    <cellStyle name="一般 10 4 6 3 7" xfId="4803"/>
    <cellStyle name="一般 10 4 6 3 8" xfId="4804"/>
    <cellStyle name="一般 10 4 6 4" xfId="4805"/>
    <cellStyle name="一般 10 4 6 4 2" xfId="4806"/>
    <cellStyle name="一般 10 4 6 4 2 2" xfId="4807"/>
    <cellStyle name="一般 10 4 6 4 2 2 2" xfId="4808"/>
    <cellStyle name="一般 10 4 6 4 2 3" xfId="4809"/>
    <cellStyle name="一般 10 4 6 4 3" xfId="4810"/>
    <cellStyle name="一般 10 4 6 4 3 2" xfId="4811"/>
    <cellStyle name="一般 10 4 6 4 3 3" xfId="4812"/>
    <cellStyle name="一般 10 4 6 4 4" xfId="4813"/>
    <cellStyle name="一般 10 4 6 4 4 2" xfId="4814"/>
    <cellStyle name="一般 10 4 6 4 5" xfId="4815"/>
    <cellStyle name="一般 10 4 6 4 6" xfId="4816"/>
    <cellStyle name="一般 10 4 6 5" xfId="4817"/>
    <cellStyle name="一般 10 4 6 5 2" xfId="4818"/>
    <cellStyle name="一般 10 4 6 5 2 2" xfId="4819"/>
    <cellStyle name="一般 10 4 6 5 2 3" xfId="4820"/>
    <cellStyle name="一般 10 4 6 5 3" xfId="4821"/>
    <cellStyle name="一般 10 4 6 5 4" xfId="4822"/>
    <cellStyle name="一般 10 4 6 5 5" xfId="4823"/>
    <cellStyle name="一般 10 4 6 6" xfId="4824"/>
    <cellStyle name="一般 10 4 6 6 2" xfId="4825"/>
    <cellStyle name="一般 10 4 6 6 2 2" xfId="4826"/>
    <cellStyle name="一般 10 4 6 6 3" xfId="4827"/>
    <cellStyle name="一般 10 4 6 6 4" xfId="4828"/>
    <cellStyle name="一般 10 4 6 7" xfId="4829"/>
    <cellStyle name="一般 10 4 6 7 2" xfId="4830"/>
    <cellStyle name="一般 10 4 6 7 2 2" xfId="4831"/>
    <cellStyle name="一般 10 4 6 7 3" xfId="4832"/>
    <cellStyle name="一般 10 4 6 8" xfId="4833"/>
    <cellStyle name="一般 10 4 6 8 2" xfId="4834"/>
    <cellStyle name="一般 10 4 6 9" xfId="4835"/>
    <cellStyle name="一般 10 4 6 9 2" xfId="4836"/>
    <cellStyle name="一般 10 4 7" xfId="4837"/>
    <cellStyle name="一般 10 4 7 2" xfId="4838"/>
    <cellStyle name="一般 10 4 7 2 2" xfId="4839"/>
    <cellStyle name="一般 10 4 7 2 2 2" xfId="4840"/>
    <cellStyle name="一般 10 4 7 2 2 2 2" xfId="4841"/>
    <cellStyle name="一般 10 4 7 2 2 3" xfId="4842"/>
    <cellStyle name="一般 10 4 7 2 3" xfId="4843"/>
    <cellStyle name="一般 10 4 7 2 3 2" xfId="4844"/>
    <cellStyle name="一般 10 4 7 2 3 3" xfId="4845"/>
    <cellStyle name="一般 10 4 7 2 4" xfId="4846"/>
    <cellStyle name="一般 10 4 7 2 4 2" xfId="4847"/>
    <cellStyle name="一般 10 4 7 2 4 3" xfId="4848"/>
    <cellStyle name="一般 10 4 7 2 5" xfId="4849"/>
    <cellStyle name="一般 10 4 7 2 6" xfId="4850"/>
    <cellStyle name="一般 10 4 7 2 7" xfId="4851"/>
    <cellStyle name="一般 10 4 7 3" xfId="4852"/>
    <cellStyle name="一般 10 4 7 3 2" xfId="4853"/>
    <cellStyle name="一般 10 4 7 3 2 2" xfId="4854"/>
    <cellStyle name="一般 10 4 7 3 2 2 2" xfId="4855"/>
    <cellStyle name="一般 10 4 7 3 2 3" xfId="4856"/>
    <cellStyle name="一般 10 4 7 3 3" xfId="4857"/>
    <cellStyle name="一般 10 4 7 3 3 2" xfId="4858"/>
    <cellStyle name="一般 10 4 7 3 3 3" xfId="4859"/>
    <cellStyle name="一般 10 4 7 3 4" xfId="4860"/>
    <cellStyle name="一般 10 4 7 3 4 2" xfId="4861"/>
    <cellStyle name="一般 10 4 7 3 5" xfId="4862"/>
    <cellStyle name="一般 10 4 7 3 6" xfId="4863"/>
    <cellStyle name="一般 10 4 7 4" xfId="4864"/>
    <cellStyle name="一般 10 4 7 4 2" xfId="4865"/>
    <cellStyle name="一般 10 4 7 4 2 2" xfId="4866"/>
    <cellStyle name="一般 10 4 7 4 2 3" xfId="4867"/>
    <cellStyle name="一般 10 4 7 4 3" xfId="4868"/>
    <cellStyle name="一般 10 4 7 4 4" xfId="4869"/>
    <cellStyle name="一般 10 4 7 4 5" xfId="4870"/>
    <cellStyle name="一般 10 4 7 5" xfId="4871"/>
    <cellStyle name="一般 10 4 7 5 2" xfId="4872"/>
    <cellStyle name="一般 10 4 7 5 2 2" xfId="4873"/>
    <cellStyle name="一般 10 4 7 5 3" xfId="4874"/>
    <cellStyle name="一般 10 4 7 5 4" xfId="4875"/>
    <cellStyle name="一般 10 4 7 6" xfId="4876"/>
    <cellStyle name="一般 10 4 7 6 2" xfId="4877"/>
    <cellStyle name="一般 10 4 7 6 2 2" xfId="4878"/>
    <cellStyle name="一般 10 4 7 6 3" xfId="4879"/>
    <cellStyle name="一般 10 4 7 7" xfId="4880"/>
    <cellStyle name="一般 10 4 7 7 2" xfId="4881"/>
    <cellStyle name="一般 10 4 7 8" xfId="4882"/>
    <cellStyle name="一般 10 4 7 8 2" xfId="4883"/>
    <cellStyle name="一般 10 4 7 9" xfId="4884"/>
    <cellStyle name="一般 10 4 8" xfId="4885"/>
    <cellStyle name="一般 10 4 8 2" xfId="4886"/>
    <cellStyle name="一般 10 4 8 2 2" xfId="4887"/>
    <cellStyle name="一般 10 4 8 2 2 2" xfId="4888"/>
    <cellStyle name="一般 10 4 8 2 2 2 2" xfId="4889"/>
    <cellStyle name="一般 10 4 8 2 2 3" xfId="4890"/>
    <cellStyle name="一般 10 4 8 2 3" xfId="4891"/>
    <cellStyle name="一般 10 4 8 2 3 2" xfId="4892"/>
    <cellStyle name="一般 10 4 8 2 3 3" xfId="4893"/>
    <cellStyle name="一般 10 4 8 2 4" xfId="4894"/>
    <cellStyle name="一般 10 4 8 2 4 2" xfId="4895"/>
    <cellStyle name="一般 10 4 8 2 5" xfId="4896"/>
    <cellStyle name="一般 10 4 8 2 6" xfId="4897"/>
    <cellStyle name="一般 10 4 8 3" xfId="4898"/>
    <cellStyle name="一般 10 4 8 3 2" xfId="4899"/>
    <cellStyle name="一般 10 4 8 3 2 2" xfId="4900"/>
    <cellStyle name="一般 10 4 8 3 2 3" xfId="4901"/>
    <cellStyle name="一般 10 4 8 3 3" xfId="4902"/>
    <cellStyle name="一般 10 4 8 3 4" xfId="4903"/>
    <cellStyle name="一般 10 4 8 3 5" xfId="4904"/>
    <cellStyle name="一般 10 4 8 4" xfId="4905"/>
    <cellStyle name="一般 10 4 8 4 2" xfId="4906"/>
    <cellStyle name="一般 10 4 8 4 2 2" xfId="4907"/>
    <cellStyle name="一般 10 4 8 4 3" xfId="4908"/>
    <cellStyle name="一般 10 4 8 4 4" xfId="4909"/>
    <cellStyle name="一般 10 4 8 5" xfId="4910"/>
    <cellStyle name="一般 10 4 8 5 2" xfId="4911"/>
    <cellStyle name="一般 10 4 8 5 2 2" xfId="4912"/>
    <cellStyle name="一般 10 4 8 5 3" xfId="4913"/>
    <cellStyle name="一般 10 4 8 6" xfId="4914"/>
    <cellStyle name="一般 10 4 8 6 2" xfId="4915"/>
    <cellStyle name="一般 10 4 8 7" xfId="4916"/>
    <cellStyle name="一般 10 4 8 7 2" xfId="4917"/>
    <cellStyle name="一般 10 4 8 8" xfId="4918"/>
    <cellStyle name="一般 10 4 9" xfId="4919"/>
    <cellStyle name="一般 10 4 9 2" xfId="4920"/>
    <cellStyle name="一般 10 4 9 2 2" xfId="4921"/>
    <cellStyle name="一般 10 4 9 2 2 2" xfId="4922"/>
    <cellStyle name="一般 10 4 9 2 2 3" xfId="4923"/>
    <cellStyle name="一般 10 4 9 2 3" xfId="4924"/>
    <cellStyle name="一般 10 4 9 2 3 2" xfId="4925"/>
    <cellStyle name="一般 10 4 9 2 4" xfId="4926"/>
    <cellStyle name="一般 10 4 9 2 5" xfId="4927"/>
    <cellStyle name="一般 10 4 9 2 6" xfId="4928"/>
    <cellStyle name="一般 10 4 9 3" xfId="4929"/>
    <cellStyle name="一般 10 4 9 3 2" xfId="4930"/>
    <cellStyle name="一般 10 4 9 3 3" xfId="4931"/>
    <cellStyle name="一般 10 4 9 4" xfId="4932"/>
    <cellStyle name="一般 10 4 9 4 2" xfId="4933"/>
    <cellStyle name="一般 10 4 9 4 3" xfId="4934"/>
    <cellStyle name="一般 10 4 9 5" xfId="4935"/>
    <cellStyle name="一般 10 4 9 5 2" xfId="4936"/>
    <cellStyle name="一般 10 4 9 6" xfId="4937"/>
    <cellStyle name="一般 10 4 9 7" xfId="4938"/>
    <cellStyle name="一般 10 4 9 8" xfId="4939"/>
    <cellStyle name="一般 10 5" xfId="4940"/>
    <cellStyle name="一般 10 5 10" xfId="4941"/>
    <cellStyle name="一般 10 5 10 2" xfId="4942"/>
    <cellStyle name="一般 10 5 10 2 2" xfId="4943"/>
    <cellStyle name="一般 10 5 10 2 2 2" xfId="4944"/>
    <cellStyle name="一般 10 5 10 2 2 3" xfId="4945"/>
    <cellStyle name="一般 10 5 10 2 3" xfId="4946"/>
    <cellStyle name="一般 10 5 10 2 3 2" xfId="4947"/>
    <cellStyle name="一般 10 5 10 2 4" xfId="4948"/>
    <cellStyle name="一般 10 5 10 2 5" xfId="4949"/>
    <cellStyle name="一般 10 5 10 2 6" xfId="4950"/>
    <cellStyle name="一般 10 5 10 3" xfId="4951"/>
    <cellStyle name="一般 10 5 10 3 2" xfId="4952"/>
    <cellStyle name="一般 10 5 10 3 3" xfId="4953"/>
    <cellStyle name="一般 10 5 10 4" xfId="4954"/>
    <cellStyle name="一般 10 5 10 4 2" xfId="4955"/>
    <cellStyle name="一般 10 5 10 4 3" xfId="4956"/>
    <cellStyle name="一般 10 5 10 5" xfId="4957"/>
    <cellStyle name="一般 10 5 10 5 2" xfId="4958"/>
    <cellStyle name="一般 10 5 10 6" xfId="4959"/>
    <cellStyle name="一般 10 5 10 7" xfId="4960"/>
    <cellStyle name="一般 10 5 10 8" xfId="4961"/>
    <cellStyle name="一般 10 5 11" xfId="4962"/>
    <cellStyle name="一般 10 5 11 2" xfId="4963"/>
    <cellStyle name="一般 10 5 11 2 2" xfId="4964"/>
    <cellStyle name="一般 10 5 11 2 2 2" xfId="4965"/>
    <cellStyle name="一般 10 5 11 2 2 3" xfId="4966"/>
    <cellStyle name="一般 10 5 11 2 3" xfId="4967"/>
    <cellStyle name="一般 10 5 11 2 3 2" xfId="4968"/>
    <cellStyle name="一般 10 5 11 2 4" xfId="4969"/>
    <cellStyle name="一般 10 5 11 2 5" xfId="4970"/>
    <cellStyle name="一般 10 5 11 2 6" xfId="4971"/>
    <cellStyle name="一般 10 5 11 3" xfId="4972"/>
    <cellStyle name="一般 10 5 11 3 2" xfId="4973"/>
    <cellStyle name="一般 10 5 11 3 3" xfId="4974"/>
    <cellStyle name="一般 10 5 11 4" xfId="4975"/>
    <cellStyle name="一般 10 5 11 4 2" xfId="4976"/>
    <cellStyle name="一般 10 5 11 4 3" xfId="4977"/>
    <cellStyle name="一般 10 5 11 5" xfId="4978"/>
    <cellStyle name="一般 10 5 11 5 2" xfId="4979"/>
    <cellStyle name="一般 10 5 11 6" xfId="4980"/>
    <cellStyle name="一般 10 5 11 7" xfId="4981"/>
    <cellStyle name="一般 10 5 11 8" xfId="4982"/>
    <cellStyle name="一般 10 5 12" xfId="4983"/>
    <cellStyle name="一般 10 5 12 2" xfId="4984"/>
    <cellStyle name="一般 10 5 12 2 2" xfId="4985"/>
    <cellStyle name="一般 10 5 12 2 2 2" xfId="4986"/>
    <cellStyle name="一般 10 5 12 2 3" xfId="4987"/>
    <cellStyle name="一般 10 5 12 2 3 2" xfId="4988"/>
    <cellStyle name="一般 10 5 12 2 4" xfId="4989"/>
    <cellStyle name="一般 10 5 12 2 5" xfId="4990"/>
    <cellStyle name="一般 10 5 12 2 6" xfId="4991"/>
    <cellStyle name="一般 10 5 12 3" xfId="4992"/>
    <cellStyle name="一般 10 5 12 3 2" xfId="4993"/>
    <cellStyle name="一般 10 5 12 3 3" xfId="4994"/>
    <cellStyle name="一般 10 5 12 4" xfId="4995"/>
    <cellStyle name="一般 10 5 12 4 2" xfId="4996"/>
    <cellStyle name="一般 10 5 12 5" xfId="4997"/>
    <cellStyle name="一般 10 5 12 5 2" xfId="4998"/>
    <cellStyle name="一般 10 5 12 6" xfId="4999"/>
    <cellStyle name="一般 10 5 12 7" xfId="5000"/>
    <cellStyle name="一般 10 5 12 8" xfId="5001"/>
    <cellStyle name="一般 10 5 13" xfId="5002"/>
    <cellStyle name="一般 10 5 13 2" xfId="5003"/>
    <cellStyle name="一般 10 5 13 2 2" xfId="5004"/>
    <cellStyle name="一般 10 5 13 2 2 2" xfId="5005"/>
    <cellStyle name="一般 10 5 13 2 3" xfId="5006"/>
    <cellStyle name="一般 10 5 13 2 3 2" xfId="5007"/>
    <cellStyle name="一般 10 5 13 2 4" xfId="5008"/>
    <cellStyle name="一般 10 5 13 2 5" xfId="5009"/>
    <cellStyle name="一般 10 5 13 2 6" xfId="5010"/>
    <cellStyle name="一般 10 5 13 3" xfId="5011"/>
    <cellStyle name="一般 10 5 13 3 2" xfId="5012"/>
    <cellStyle name="一般 10 5 13 3 3" xfId="5013"/>
    <cellStyle name="一般 10 5 13 4" xfId="5014"/>
    <cellStyle name="一般 10 5 13 4 2" xfId="5015"/>
    <cellStyle name="一般 10 5 13 5" xfId="5016"/>
    <cellStyle name="一般 10 5 13 5 2" xfId="5017"/>
    <cellStyle name="一般 10 5 13 6" xfId="5018"/>
    <cellStyle name="一般 10 5 13 7" xfId="5019"/>
    <cellStyle name="一般 10 5 13 8" xfId="5020"/>
    <cellStyle name="一般 10 5 14" xfId="5021"/>
    <cellStyle name="一般 10 5 14 2" xfId="5022"/>
    <cellStyle name="一般 10 5 14 2 2" xfId="5023"/>
    <cellStyle name="一般 10 5 14 3" xfId="5024"/>
    <cellStyle name="一般 10 5 14 3 2" xfId="5025"/>
    <cellStyle name="一般 10 5 14 4" xfId="5026"/>
    <cellStyle name="一般 10 5 14 5" xfId="5027"/>
    <cellStyle name="一般 10 5 14 6" xfId="5028"/>
    <cellStyle name="一般 10 5 15" xfId="5029"/>
    <cellStyle name="一般 10 5 15 2" xfId="5030"/>
    <cellStyle name="一般 10 5 15 2 2" xfId="5031"/>
    <cellStyle name="一般 10 5 15 3" xfId="5032"/>
    <cellStyle name="一般 10 5 15 3 2" xfId="5033"/>
    <cellStyle name="一般 10 5 15 4" xfId="5034"/>
    <cellStyle name="一般 10 5 15 5" xfId="5035"/>
    <cellStyle name="一般 10 5 16" xfId="5036"/>
    <cellStyle name="一般 10 5 16 2" xfId="5037"/>
    <cellStyle name="一般 10 5 17" xfId="5038"/>
    <cellStyle name="一般 10 5 17 2" xfId="5039"/>
    <cellStyle name="一般 10 5 18" xfId="5040"/>
    <cellStyle name="一般 10 5 18 2" xfId="5041"/>
    <cellStyle name="一般 10 5 19" xfId="5042"/>
    <cellStyle name="一般 10 5 2" xfId="5043"/>
    <cellStyle name="一般 10 5 2 10" xfId="5044"/>
    <cellStyle name="一般 10 5 2 10 2" xfId="5045"/>
    <cellStyle name="一般 10 5 2 10 2 2" xfId="5046"/>
    <cellStyle name="一般 10 5 2 10 2 2 2" xfId="5047"/>
    <cellStyle name="一般 10 5 2 10 2 3" xfId="5048"/>
    <cellStyle name="一般 10 5 2 10 2 3 2" xfId="5049"/>
    <cellStyle name="一般 10 5 2 10 2 4" xfId="5050"/>
    <cellStyle name="一般 10 5 2 10 2 5" xfId="5051"/>
    <cellStyle name="一般 10 5 2 10 3" xfId="5052"/>
    <cellStyle name="一般 10 5 2 10 3 2" xfId="5053"/>
    <cellStyle name="一般 10 5 2 10 4" xfId="5054"/>
    <cellStyle name="一般 10 5 2 10 4 2" xfId="5055"/>
    <cellStyle name="一般 10 5 2 10 5" xfId="5056"/>
    <cellStyle name="一般 10 5 2 10 5 2" xfId="5057"/>
    <cellStyle name="一般 10 5 2 10 6" xfId="5058"/>
    <cellStyle name="一般 10 5 2 10 7" xfId="5059"/>
    <cellStyle name="一般 10 5 2 10 8" xfId="5060"/>
    <cellStyle name="一般 10 5 2 11" xfId="5061"/>
    <cellStyle name="一般 10 5 2 11 2" xfId="5062"/>
    <cellStyle name="一般 10 5 2 11 2 2" xfId="5063"/>
    <cellStyle name="一般 10 5 2 11 3" xfId="5064"/>
    <cellStyle name="一般 10 5 2 11 3 2" xfId="5065"/>
    <cellStyle name="一般 10 5 2 11 4" xfId="5066"/>
    <cellStyle name="一般 10 5 2 11 5" xfId="5067"/>
    <cellStyle name="一般 10 5 2 12" xfId="5068"/>
    <cellStyle name="一般 10 5 2 12 2" xfId="5069"/>
    <cellStyle name="一般 10 5 2 12 2 2" xfId="5070"/>
    <cellStyle name="一般 10 5 2 12 3" xfId="5071"/>
    <cellStyle name="一般 10 5 2 12 3 2" xfId="5072"/>
    <cellStyle name="一般 10 5 2 12 4" xfId="5073"/>
    <cellStyle name="一般 10 5 2 12 5" xfId="5074"/>
    <cellStyle name="一般 10 5 2 13" xfId="5075"/>
    <cellStyle name="一般 10 5 2 13 2" xfId="5076"/>
    <cellStyle name="一般 10 5 2 14" xfId="5077"/>
    <cellStyle name="一般 10 5 2 14 2" xfId="5078"/>
    <cellStyle name="一般 10 5 2 15" xfId="5079"/>
    <cellStyle name="一般 10 5 2 15 2" xfId="5080"/>
    <cellStyle name="一般 10 5 2 16" xfId="5081"/>
    <cellStyle name="一般 10 5 2 17" xfId="5082"/>
    <cellStyle name="一般 10 5 2 18" xfId="5083"/>
    <cellStyle name="一般 10 5 2 2" xfId="5084"/>
    <cellStyle name="一般 10 5 2 2 10" xfId="5085"/>
    <cellStyle name="一般 10 5 2 2 10 2" xfId="5086"/>
    <cellStyle name="一般 10 5 2 2 10 2 2" xfId="5087"/>
    <cellStyle name="一般 10 5 2 2 10 3" xfId="5088"/>
    <cellStyle name="一般 10 5 2 2 10 3 2" xfId="5089"/>
    <cellStyle name="一般 10 5 2 2 10 4" xfId="5090"/>
    <cellStyle name="一般 10 5 2 2 10 5" xfId="5091"/>
    <cellStyle name="一般 10 5 2 2 11" xfId="5092"/>
    <cellStyle name="一般 10 5 2 2 11 2" xfId="5093"/>
    <cellStyle name="一般 10 5 2 2 11 2 2" xfId="5094"/>
    <cellStyle name="一般 10 5 2 2 11 3" xfId="5095"/>
    <cellStyle name="一般 10 5 2 2 11 3 2" xfId="5096"/>
    <cellStyle name="一般 10 5 2 2 11 4" xfId="5097"/>
    <cellStyle name="一般 10 5 2 2 11 5" xfId="5098"/>
    <cellStyle name="一般 10 5 2 2 12" xfId="5099"/>
    <cellStyle name="一般 10 5 2 2 12 2" xfId="5100"/>
    <cellStyle name="一般 10 5 2 2 13" xfId="5101"/>
    <cellStyle name="一般 10 5 2 2 13 2" xfId="5102"/>
    <cellStyle name="一般 10 5 2 2 14" xfId="5103"/>
    <cellStyle name="一般 10 5 2 2 14 2" xfId="5104"/>
    <cellStyle name="一般 10 5 2 2 15" xfId="5105"/>
    <cellStyle name="一般 10 5 2 2 16" xfId="5106"/>
    <cellStyle name="一般 10 5 2 2 17" xfId="5107"/>
    <cellStyle name="一般 10 5 2 2 2" xfId="5108"/>
    <cellStyle name="一般 10 5 2 2 2 10" xfId="5109"/>
    <cellStyle name="一般 10 5 2 2 2 2" xfId="5110"/>
    <cellStyle name="一般 10 5 2 2 2 2 2" xfId="5111"/>
    <cellStyle name="一般 10 5 2 2 2 2 2 2" xfId="5112"/>
    <cellStyle name="一般 10 5 2 2 2 2 2 2 2" xfId="5113"/>
    <cellStyle name="一般 10 5 2 2 2 2 2 2 2 2" xfId="5114"/>
    <cellStyle name="一般 10 5 2 2 2 2 2 2 3" xfId="5115"/>
    <cellStyle name="一般 10 5 2 2 2 2 2 3" xfId="5116"/>
    <cellStyle name="一般 10 5 2 2 2 2 2 3 2" xfId="5117"/>
    <cellStyle name="一般 10 5 2 2 2 2 2 3 3" xfId="5118"/>
    <cellStyle name="一般 10 5 2 2 2 2 2 4" xfId="5119"/>
    <cellStyle name="一般 10 5 2 2 2 2 2 4 2" xfId="5120"/>
    <cellStyle name="一般 10 5 2 2 2 2 2 5" xfId="5121"/>
    <cellStyle name="一般 10 5 2 2 2 2 2 6" xfId="5122"/>
    <cellStyle name="一般 10 5 2 2 2 2 3" xfId="5123"/>
    <cellStyle name="一般 10 5 2 2 2 2 3 2" xfId="5124"/>
    <cellStyle name="一般 10 5 2 2 2 2 3 2 2" xfId="5125"/>
    <cellStyle name="一般 10 5 2 2 2 2 3 2 3" xfId="5126"/>
    <cellStyle name="一般 10 5 2 2 2 2 3 3" xfId="5127"/>
    <cellStyle name="一般 10 5 2 2 2 2 3 4" xfId="5128"/>
    <cellStyle name="一般 10 5 2 2 2 2 3 5" xfId="5129"/>
    <cellStyle name="一般 10 5 2 2 2 2 4" xfId="5130"/>
    <cellStyle name="一般 10 5 2 2 2 2 4 2" xfId="5131"/>
    <cellStyle name="一般 10 5 2 2 2 2 4 2 2" xfId="5132"/>
    <cellStyle name="一般 10 5 2 2 2 2 4 3" xfId="5133"/>
    <cellStyle name="一般 10 5 2 2 2 2 4 4" xfId="5134"/>
    <cellStyle name="一般 10 5 2 2 2 2 5" xfId="5135"/>
    <cellStyle name="一般 10 5 2 2 2 2 5 2" xfId="5136"/>
    <cellStyle name="一般 10 5 2 2 2 2 5 2 2" xfId="5137"/>
    <cellStyle name="一般 10 5 2 2 2 2 5 3" xfId="5138"/>
    <cellStyle name="一般 10 5 2 2 2 2 6" xfId="5139"/>
    <cellStyle name="一般 10 5 2 2 2 2 6 2" xfId="5140"/>
    <cellStyle name="一般 10 5 2 2 2 2 7" xfId="5141"/>
    <cellStyle name="一般 10 5 2 2 2 2 7 2" xfId="5142"/>
    <cellStyle name="一般 10 5 2 2 2 2 8" xfId="5143"/>
    <cellStyle name="一般 10 5 2 2 2 3" xfId="5144"/>
    <cellStyle name="一般 10 5 2 2 2 3 2" xfId="5145"/>
    <cellStyle name="一般 10 5 2 2 2 3 2 2" xfId="5146"/>
    <cellStyle name="一般 10 5 2 2 2 3 2 2 2" xfId="5147"/>
    <cellStyle name="一般 10 5 2 2 2 3 2 2 3" xfId="5148"/>
    <cellStyle name="一般 10 5 2 2 2 3 2 3" xfId="5149"/>
    <cellStyle name="一般 10 5 2 2 2 3 2 3 2" xfId="5150"/>
    <cellStyle name="一般 10 5 2 2 2 3 2 4" xfId="5151"/>
    <cellStyle name="一般 10 5 2 2 2 3 2 5" xfId="5152"/>
    <cellStyle name="一般 10 5 2 2 2 3 2 6" xfId="5153"/>
    <cellStyle name="一般 10 5 2 2 2 3 3" xfId="5154"/>
    <cellStyle name="一般 10 5 2 2 2 3 3 2" xfId="5155"/>
    <cellStyle name="一般 10 5 2 2 2 3 3 3" xfId="5156"/>
    <cellStyle name="一般 10 5 2 2 2 3 4" xfId="5157"/>
    <cellStyle name="一般 10 5 2 2 2 3 4 2" xfId="5158"/>
    <cellStyle name="一般 10 5 2 2 2 3 4 3" xfId="5159"/>
    <cellStyle name="一般 10 5 2 2 2 3 5" xfId="5160"/>
    <cellStyle name="一般 10 5 2 2 2 3 5 2" xfId="5161"/>
    <cellStyle name="一般 10 5 2 2 2 3 6" xfId="5162"/>
    <cellStyle name="一般 10 5 2 2 2 3 7" xfId="5163"/>
    <cellStyle name="一般 10 5 2 2 2 3 8" xfId="5164"/>
    <cellStyle name="一般 10 5 2 2 2 4" xfId="5165"/>
    <cellStyle name="一般 10 5 2 2 2 4 2" xfId="5166"/>
    <cellStyle name="一般 10 5 2 2 2 4 2 2" xfId="5167"/>
    <cellStyle name="一般 10 5 2 2 2 4 2 2 2" xfId="5168"/>
    <cellStyle name="一般 10 5 2 2 2 4 2 3" xfId="5169"/>
    <cellStyle name="一般 10 5 2 2 2 4 3" xfId="5170"/>
    <cellStyle name="一般 10 5 2 2 2 4 3 2" xfId="5171"/>
    <cellStyle name="一般 10 5 2 2 2 4 3 3" xfId="5172"/>
    <cellStyle name="一般 10 5 2 2 2 4 4" xfId="5173"/>
    <cellStyle name="一般 10 5 2 2 2 4 4 2" xfId="5174"/>
    <cellStyle name="一般 10 5 2 2 2 4 5" xfId="5175"/>
    <cellStyle name="一般 10 5 2 2 2 4 6" xfId="5176"/>
    <cellStyle name="一般 10 5 2 2 2 5" xfId="5177"/>
    <cellStyle name="一般 10 5 2 2 2 5 2" xfId="5178"/>
    <cellStyle name="一般 10 5 2 2 2 5 2 2" xfId="5179"/>
    <cellStyle name="一般 10 5 2 2 2 5 2 3" xfId="5180"/>
    <cellStyle name="一般 10 5 2 2 2 5 3" xfId="5181"/>
    <cellStyle name="一般 10 5 2 2 2 5 4" xfId="5182"/>
    <cellStyle name="一般 10 5 2 2 2 5 5" xfId="5183"/>
    <cellStyle name="一般 10 5 2 2 2 6" xfId="5184"/>
    <cellStyle name="一般 10 5 2 2 2 6 2" xfId="5185"/>
    <cellStyle name="一般 10 5 2 2 2 6 2 2" xfId="5186"/>
    <cellStyle name="一般 10 5 2 2 2 6 3" xfId="5187"/>
    <cellStyle name="一般 10 5 2 2 2 6 4" xfId="5188"/>
    <cellStyle name="一般 10 5 2 2 2 7" xfId="5189"/>
    <cellStyle name="一般 10 5 2 2 2 7 2" xfId="5190"/>
    <cellStyle name="一般 10 5 2 2 2 7 2 2" xfId="5191"/>
    <cellStyle name="一般 10 5 2 2 2 7 3" xfId="5192"/>
    <cellStyle name="一般 10 5 2 2 2 8" xfId="5193"/>
    <cellStyle name="一般 10 5 2 2 2 8 2" xfId="5194"/>
    <cellStyle name="一般 10 5 2 2 2 9" xfId="5195"/>
    <cellStyle name="一般 10 5 2 2 2 9 2" xfId="5196"/>
    <cellStyle name="一般 10 5 2 2 3" xfId="5197"/>
    <cellStyle name="一般 10 5 2 2 3 2" xfId="5198"/>
    <cellStyle name="一般 10 5 2 2 3 2 2" xfId="5199"/>
    <cellStyle name="一般 10 5 2 2 3 2 2 2" xfId="5200"/>
    <cellStyle name="一般 10 5 2 2 3 2 2 2 2" xfId="5201"/>
    <cellStyle name="一般 10 5 2 2 3 2 2 3" xfId="5202"/>
    <cellStyle name="一般 10 5 2 2 3 2 3" xfId="5203"/>
    <cellStyle name="一般 10 5 2 2 3 2 3 2" xfId="5204"/>
    <cellStyle name="一般 10 5 2 2 3 2 3 3" xfId="5205"/>
    <cellStyle name="一般 10 5 2 2 3 2 4" xfId="5206"/>
    <cellStyle name="一般 10 5 2 2 3 2 4 2" xfId="5207"/>
    <cellStyle name="一般 10 5 2 2 3 2 4 3" xfId="5208"/>
    <cellStyle name="一般 10 5 2 2 3 2 5" xfId="5209"/>
    <cellStyle name="一般 10 5 2 2 3 2 6" xfId="5210"/>
    <cellStyle name="一般 10 5 2 2 3 2 7" xfId="5211"/>
    <cellStyle name="一般 10 5 2 2 3 3" xfId="5212"/>
    <cellStyle name="一般 10 5 2 2 3 3 2" xfId="5213"/>
    <cellStyle name="一般 10 5 2 2 3 3 2 2" xfId="5214"/>
    <cellStyle name="一般 10 5 2 2 3 3 2 2 2" xfId="5215"/>
    <cellStyle name="一般 10 5 2 2 3 3 2 3" xfId="5216"/>
    <cellStyle name="一般 10 5 2 2 3 3 3" xfId="5217"/>
    <cellStyle name="一般 10 5 2 2 3 3 3 2" xfId="5218"/>
    <cellStyle name="一般 10 5 2 2 3 3 3 3" xfId="5219"/>
    <cellStyle name="一般 10 5 2 2 3 3 4" xfId="5220"/>
    <cellStyle name="一般 10 5 2 2 3 3 4 2" xfId="5221"/>
    <cellStyle name="一般 10 5 2 2 3 3 5" xfId="5222"/>
    <cellStyle name="一般 10 5 2 2 3 3 6" xfId="5223"/>
    <cellStyle name="一般 10 5 2 2 3 4" xfId="5224"/>
    <cellStyle name="一般 10 5 2 2 3 4 2" xfId="5225"/>
    <cellStyle name="一般 10 5 2 2 3 4 2 2" xfId="5226"/>
    <cellStyle name="一般 10 5 2 2 3 4 3" xfId="5227"/>
    <cellStyle name="一般 10 5 2 2 3 4 4" xfId="5228"/>
    <cellStyle name="一般 10 5 2 2 3 5" xfId="5229"/>
    <cellStyle name="一般 10 5 2 2 3 5 2" xfId="5230"/>
    <cellStyle name="一般 10 5 2 2 3 5 2 2" xfId="5231"/>
    <cellStyle name="一般 10 5 2 2 3 5 3" xfId="5232"/>
    <cellStyle name="一般 10 5 2 2 3 6" xfId="5233"/>
    <cellStyle name="一般 10 5 2 2 3 6 2" xfId="5234"/>
    <cellStyle name="一般 10 5 2 2 3 6 3" xfId="5235"/>
    <cellStyle name="一般 10 5 2 2 3 7" xfId="5236"/>
    <cellStyle name="一般 10 5 2 2 3 7 2" xfId="5237"/>
    <cellStyle name="一般 10 5 2 2 3 8" xfId="5238"/>
    <cellStyle name="一般 10 5 2 2 3 9" xfId="5239"/>
    <cellStyle name="一般 10 5 2 2 4" xfId="5240"/>
    <cellStyle name="一般 10 5 2 2 4 2" xfId="5241"/>
    <cellStyle name="一般 10 5 2 2 4 2 2" xfId="5242"/>
    <cellStyle name="一般 10 5 2 2 4 2 2 2" xfId="5243"/>
    <cellStyle name="一般 10 5 2 2 4 2 2 3" xfId="5244"/>
    <cellStyle name="一般 10 5 2 2 4 2 3" xfId="5245"/>
    <cellStyle name="一般 10 5 2 2 4 2 3 2" xfId="5246"/>
    <cellStyle name="一般 10 5 2 2 4 2 4" xfId="5247"/>
    <cellStyle name="一般 10 5 2 2 4 2 4 2" xfId="5248"/>
    <cellStyle name="一般 10 5 2 2 4 2 5" xfId="5249"/>
    <cellStyle name="一般 10 5 2 2 4 2 6" xfId="5250"/>
    <cellStyle name="一般 10 5 2 2 4 2 7" xfId="5251"/>
    <cellStyle name="一般 10 5 2 2 4 3" xfId="5252"/>
    <cellStyle name="一般 10 5 2 2 4 3 2" xfId="5253"/>
    <cellStyle name="一般 10 5 2 2 4 3 2 2" xfId="5254"/>
    <cellStyle name="一般 10 5 2 2 4 3 3" xfId="5255"/>
    <cellStyle name="一般 10 5 2 2 4 3 3 2" xfId="5256"/>
    <cellStyle name="一般 10 5 2 2 4 3 4" xfId="5257"/>
    <cellStyle name="一般 10 5 2 2 4 3 5" xfId="5258"/>
    <cellStyle name="一般 10 5 2 2 4 3 6" xfId="5259"/>
    <cellStyle name="一般 10 5 2 2 4 4" xfId="5260"/>
    <cellStyle name="一般 10 5 2 2 4 4 2" xfId="5261"/>
    <cellStyle name="一般 10 5 2 2 4 4 3" xfId="5262"/>
    <cellStyle name="一般 10 5 2 2 4 5" xfId="5263"/>
    <cellStyle name="一般 10 5 2 2 4 5 2" xfId="5264"/>
    <cellStyle name="一般 10 5 2 2 4 6" xfId="5265"/>
    <cellStyle name="一般 10 5 2 2 4 6 2" xfId="5266"/>
    <cellStyle name="一般 10 5 2 2 4 7" xfId="5267"/>
    <cellStyle name="一般 10 5 2 2 4 8" xfId="5268"/>
    <cellStyle name="一般 10 5 2 2 4 9" xfId="5269"/>
    <cellStyle name="一般 10 5 2 2 5" xfId="5270"/>
    <cellStyle name="一般 10 5 2 2 5 2" xfId="5271"/>
    <cellStyle name="一般 10 5 2 2 5 2 2" xfId="5272"/>
    <cellStyle name="一般 10 5 2 2 5 2 2 2" xfId="5273"/>
    <cellStyle name="一般 10 5 2 2 5 2 2 3" xfId="5274"/>
    <cellStyle name="一般 10 5 2 2 5 2 3" xfId="5275"/>
    <cellStyle name="一般 10 5 2 2 5 2 3 2" xfId="5276"/>
    <cellStyle name="一般 10 5 2 2 5 2 4" xfId="5277"/>
    <cellStyle name="一般 10 5 2 2 5 2 5" xfId="5278"/>
    <cellStyle name="一般 10 5 2 2 5 2 6" xfId="5279"/>
    <cellStyle name="一般 10 5 2 2 5 3" xfId="5280"/>
    <cellStyle name="一般 10 5 2 2 5 3 2" xfId="5281"/>
    <cellStyle name="一般 10 5 2 2 5 3 3" xfId="5282"/>
    <cellStyle name="一般 10 5 2 2 5 4" xfId="5283"/>
    <cellStyle name="一般 10 5 2 2 5 4 2" xfId="5284"/>
    <cellStyle name="一般 10 5 2 2 5 4 3" xfId="5285"/>
    <cellStyle name="一般 10 5 2 2 5 5" xfId="5286"/>
    <cellStyle name="一般 10 5 2 2 5 5 2" xfId="5287"/>
    <cellStyle name="一般 10 5 2 2 5 6" xfId="5288"/>
    <cellStyle name="一般 10 5 2 2 5 7" xfId="5289"/>
    <cellStyle name="一般 10 5 2 2 5 8" xfId="5290"/>
    <cellStyle name="一般 10 5 2 2 6" xfId="5291"/>
    <cellStyle name="一般 10 5 2 2 6 2" xfId="5292"/>
    <cellStyle name="一般 10 5 2 2 6 2 2" xfId="5293"/>
    <cellStyle name="一般 10 5 2 2 6 2 2 2" xfId="5294"/>
    <cellStyle name="一般 10 5 2 2 6 2 2 3" xfId="5295"/>
    <cellStyle name="一般 10 5 2 2 6 2 3" xfId="5296"/>
    <cellStyle name="一般 10 5 2 2 6 2 3 2" xfId="5297"/>
    <cellStyle name="一般 10 5 2 2 6 2 4" xfId="5298"/>
    <cellStyle name="一般 10 5 2 2 6 2 5" xfId="5299"/>
    <cellStyle name="一般 10 5 2 2 6 2 6" xfId="5300"/>
    <cellStyle name="一般 10 5 2 2 6 3" xfId="5301"/>
    <cellStyle name="一般 10 5 2 2 6 3 2" xfId="5302"/>
    <cellStyle name="一般 10 5 2 2 6 3 3" xfId="5303"/>
    <cellStyle name="一般 10 5 2 2 6 4" xfId="5304"/>
    <cellStyle name="一般 10 5 2 2 6 4 2" xfId="5305"/>
    <cellStyle name="一般 10 5 2 2 6 4 3" xfId="5306"/>
    <cellStyle name="一般 10 5 2 2 6 5" xfId="5307"/>
    <cellStyle name="一般 10 5 2 2 6 5 2" xfId="5308"/>
    <cellStyle name="一般 10 5 2 2 6 6" xfId="5309"/>
    <cellStyle name="一般 10 5 2 2 6 7" xfId="5310"/>
    <cellStyle name="一般 10 5 2 2 6 8" xfId="5311"/>
    <cellStyle name="一般 10 5 2 2 7" xfId="5312"/>
    <cellStyle name="一般 10 5 2 2 7 2" xfId="5313"/>
    <cellStyle name="一般 10 5 2 2 7 2 2" xfId="5314"/>
    <cellStyle name="一般 10 5 2 2 7 2 2 2" xfId="5315"/>
    <cellStyle name="一般 10 5 2 2 7 2 3" xfId="5316"/>
    <cellStyle name="一般 10 5 2 2 7 2 3 2" xfId="5317"/>
    <cellStyle name="一般 10 5 2 2 7 2 4" xfId="5318"/>
    <cellStyle name="一般 10 5 2 2 7 2 5" xfId="5319"/>
    <cellStyle name="一般 10 5 2 2 7 2 6" xfId="5320"/>
    <cellStyle name="一般 10 5 2 2 7 3" xfId="5321"/>
    <cellStyle name="一般 10 5 2 2 7 3 2" xfId="5322"/>
    <cellStyle name="一般 10 5 2 2 7 3 3" xfId="5323"/>
    <cellStyle name="一般 10 5 2 2 7 4" xfId="5324"/>
    <cellStyle name="一般 10 5 2 2 7 4 2" xfId="5325"/>
    <cellStyle name="一般 10 5 2 2 7 5" xfId="5326"/>
    <cellStyle name="一般 10 5 2 2 7 5 2" xfId="5327"/>
    <cellStyle name="一般 10 5 2 2 7 6" xfId="5328"/>
    <cellStyle name="一般 10 5 2 2 7 7" xfId="5329"/>
    <cellStyle name="一般 10 5 2 2 7 8" xfId="5330"/>
    <cellStyle name="一般 10 5 2 2 8" xfId="5331"/>
    <cellStyle name="一般 10 5 2 2 8 2" xfId="5332"/>
    <cellStyle name="一般 10 5 2 2 8 2 2" xfId="5333"/>
    <cellStyle name="一般 10 5 2 2 8 2 2 2" xfId="5334"/>
    <cellStyle name="一般 10 5 2 2 8 2 3" xfId="5335"/>
    <cellStyle name="一般 10 5 2 2 8 2 3 2" xfId="5336"/>
    <cellStyle name="一般 10 5 2 2 8 2 4" xfId="5337"/>
    <cellStyle name="一般 10 5 2 2 8 2 5" xfId="5338"/>
    <cellStyle name="一般 10 5 2 2 8 2 6" xfId="5339"/>
    <cellStyle name="一般 10 5 2 2 8 3" xfId="5340"/>
    <cellStyle name="一般 10 5 2 2 8 3 2" xfId="5341"/>
    <cellStyle name="一般 10 5 2 2 8 3 3" xfId="5342"/>
    <cellStyle name="一般 10 5 2 2 8 4" xfId="5343"/>
    <cellStyle name="一般 10 5 2 2 8 4 2" xfId="5344"/>
    <cellStyle name="一般 10 5 2 2 8 5" xfId="5345"/>
    <cellStyle name="一般 10 5 2 2 8 5 2" xfId="5346"/>
    <cellStyle name="一般 10 5 2 2 8 6" xfId="5347"/>
    <cellStyle name="一般 10 5 2 2 8 7" xfId="5348"/>
    <cellStyle name="一般 10 5 2 2 8 8" xfId="5349"/>
    <cellStyle name="一般 10 5 2 2 9" xfId="5350"/>
    <cellStyle name="一般 10 5 2 2 9 2" xfId="5351"/>
    <cellStyle name="一般 10 5 2 2 9 2 2" xfId="5352"/>
    <cellStyle name="一般 10 5 2 2 9 2 2 2" xfId="5353"/>
    <cellStyle name="一般 10 5 2 2 9 2 3" xfId="5354"/>
    <cellStyle name="一般 10 5 2 2 9 2 3 2" xfId="5355"/>
    <cellStyle name="一般 10 5 2 2 9 2 4" xfId="5356"/>
    <cellStyle name="一般 10 5 2 2 9 2 5" xfId="5357"/>
    <cellStyle name="一般 10 5 2 2 9 3" xfId="5358"/>
    <cellStyle name="一般 10 5 2 2 9 3 2" xfId="5359"/>
    <cellStyle name="一般 10 5 2 2 9 4" xfId="5360"/>
    <cellStyle name="一般 10 5 2 2 9 4 2" xfId="5361"/>
    <cellStyle name="一般 10 5 2 2 9 5" xfId="5362"/>
    <cellStyle name="一般 10 5 2 2 9 5 2" xfId="5363"/>
    <cellStyle name="一般 10 5 2 2 9 6" xfId="5364"/>
    <cellStyle name="一般 10 5 2 2 9 7" xfId="5365"/>
    <cellStyle name="一般 10 5 2 2 9 8" xfId="5366"/>
    <cellStyle name="一般 10 5 2 3" xfId="5367"/>
    <cellStyle name="一般 10 5 2 3 10" xfId="5368"/>
    <cellStyle name="一般 10 5 2 3 2" xfId="5369"/>
    <cellStyle name="一般 10 5 2 3 2 2" xfId="5370"/>
    <cellStyle name="一般 10 5 2 3 2 2 2" xfId="5371"/>
    <cellStyle name="一般 10 5 2 3 2 2 2 2" xfId="5372"/>
    <cellStyle name="一般 10 5 2 3 2 2 2 2 2" xfId="5373"/>
    <cellStyle name="一般 10 5 2 3 2 2 2 3" xfId="5374"/>
    <cellStyle name="一般 10 5 2 3 2 2 3" xfId="5375"/>
    <cellStyle name="一般 10 5 2 3 2 2 3 2" xfId="5376"/>
    <cellStyle name="一般 10 5 2 3 2 2 3 3" xfId="5377"/>
    <cellStyle name="一般 10 5 2 3 2 2 4" xfId="5378"/>
    <cellStyle name="一般 10 5 2 3 2 2 4 2" xfId="5379"/>
    <cellStyle name="一般 10 5 2 3 2 2 5" xfId="5380"/>
    <cellStyle name="一般 10 5 2 3 2 2 6" xfId="5381"/>
    <cellStyle name="一般 10 5 2 3 2 3" xfId="5382"/>
    <cellStyle name="一般 10 5 2 3 2 3 2" xfId="5383"/>
    <cellStyle name="一般 10 5 2 3 2 3 2 2" xfId="5384"/>
    <cellStyle name="一般 10 5 2 3 2 3 2 3" xfId="5385"/>
    <cellStyle name="一般 10 5 2 3 2 3 3" xfId="5386"/>
    <cellStyle name="一般 10 5 2 3 2 3 4" xfId="5387"/>
    <cellStyle name="一般 10 5 2 3 2 3 5" xfId="5388"/>
    <cellStyle name="一般 10 5 2 3 2 4" xfId="5389"/>
    <cellStyle name="一般 10 5 2 3 2 4 2" xfId="5390"/>
    <cellStyle name="一般 10 5 2 3 2 4 2 2" xfId="5391"/>
    <cellStyle name="一般 10 5 2 3 2 4 3" xfId="5392"/>
    <cellStyle name="一般 10 5 2 3 2 4 4" xfId="5393"/>
    <cellStyle name="一般 10 5 2 3 2 5" xfId="5394"/>
    <cellStyle name="一般 10 5 2 3 2 5 2" xfId="5395"/>
    <cellStyle name="一般 10 5 2 3 2 5 2 2" xfId="5396"/>
    <cellStyle name="一般 10 5 2 3 2 5 3" xfId="5397"/>
    <cellStyle name="一般 10 5 2 3 2 6" xfId="5398"/>
    <cellStyle name="一般 10 5 2 3 2 6 2" xfId="5399"/>
    <cellStyle name="一般 10 5 2 3 2 7" xfId="5400"/>
    <cellStyle name="一般 10 5 2 3 2 7 2" xfId="5401"/>
    <cellStyle name="一般 10 5 2 3 2 8" xfId="5402"/>
    <cellStyle name="一般 10 5 2 3 3" xfId="5403"/>
    <cellStyle name="一般 10 5 2 3 3 2" xfId="5404"/>
    <cellStyle name="一般 10 5 2 3 3 2 2" xfId="5405"/>
    <cellStyle name="一般 10 5 2 3 3 2 2 2" xfId="5406"/>
    <cellStyle name="一般 10 5 2 3 3 2 2 3" xfId="5407"/>
    <cellStyle name="一般 10 5 2 3 3 2 3" xfId="5408"/>
    <cellStyle name="一般 10 5 2 3 3 2 3 2" xfId="5409"/>
    <cellStyle name="一般 10 5 2 3 3 2 4" xfId="5410"/>
    <cellStyle name="一般 10 5 2 3 3 2 5" xfId="5411"/>
    <cellStyle name="一般 10 5 2 3 3 2 6" xfId="5412"/>
    <cellStyle name="一般 10 5 2 3 3 3" xfId="5413"/>
    <cellStyle name="一般 10 5 2 3 3 3 2" xfId="5414"/>
    <cellStyle name="一般 10 5 2 3 3 3 3" xfId="5415"/>
    <cellStyle name="一般 10 5 2 3 3 4" xfId="5416"/>
    <cellStyle name="一般 10 5 2 3 3 4 2" xfId="5417"/>
    <cellStyle name="一般 10 5 2 3 3 4 3" xfId="5418"/>
    <cellStyle name="一般 10 5 2 3 3 5" xfId="5419"/>
    <cellStyle name="一般 10 5 2 3 3 5 2" xfId="5420"/>
    <cellStyle name="一般 10 5 2 3 3 6" xfId="5421"/>
    <cellStyle name="一般 10 5 2 3 3 7" xfId="5422"/>
    <cellStyle name="一般 10 5 2 3 3 8" xfId="5423"/>
    <cellStyle name="一般 10 5 2 3 4" xfId="5424"/>
    <cellStyle name="一般 10 5 2 3 4 2" xfId="5425"/>
    <cellStyle name="一般 10 5 2 3 4 2 2" xfId="5426"/>
    <cellStyle name="一般 10 5 2 3 4 2 2 2" xfId="5427"/>
    <cellStyle name="一般 10 5 2 3 4 2 3" xfId="5428"/>
    <cellStyle name="一般 10 5 2 3 4 3" xfId="5429"/>
    <cellStyle name="一般 10 5 2 3 4 3 2" xfId="5430"/>
    <cellStyle name="一般 10 5 2 3 4 3 3" xfId="5431"/>
    <cellStyle name="一般 10 5 2 3 4 4" xfId="5432"/>
    <cellStyle name="一般 10 5 2 3 4 4 2" xfId="5433"/>
    <cellStyle name="一般 10 5 2 3 4 5" xfId="5434"/>
    <cellStyle name="一般 10 5 2 3 4 6" xfId="5435"/>
    <cellStyle name="一般 10 5 2 3 5" xfId="5436"/>
    <cellStyle name="一般 10 5 2 3 5 2" xfId="5437"/>
    <cellStyle name="一般 10 5 2 3 5 2 2" xfId="5438"/>
    <cellStyle name="一般 10 5 2 3 5 2 3" xfId="5439"/>
    <cellStyle name="一般 10 5 2 3 5 3" xfId="5440"/>
    <cellStyle name="一般 10 5 2 3 5 4" xfId="5441"/>
    <cellStyle name="一般 10 5 2 3 5 5" xfId="5442"/>
    <cellStyle name="一般 10 5 2 3 6" xfId="5443"/>
    <cellStyle name="一般 10 5 2 3 6 2" xfId="5444"/>
    <cellStyle name="一般 10 5 2 3 6 2 2" xfId="5445"/>
    <cellStyle name="一般 10 5 2 3 6 3" xfId="5446"/>
    <cellStyle name="一般 10 5 2 3 6 4" xfId="5447"/>
    <cellStyle name="一般 10 5 2 3 7" xfId="5448"/>
    <cellStyle name="一般 10 5 2 3 7 2" xfId="5449"/>
    <cellStyle name="一般 10 5 2 3 7 2 2" xfId="5450"/>
    <cellStyle name="一般 10 5 2 3 7 3" xfId="5451"/>
    <cellStyle name="一般 10 5 2 3 8" xfId="5452"/>
    <cellStyle name="一般 10 5 2 3 8 2" xfId="5453"/>
    <cellStyle name="一般 10 5 2 3 9" xfId="5454"/>
    <cellStyle name="一般 10 5 2 3 9 2" xfId="5455"/>
    <cellStyle name="一般 10 5 2 4" xfId="5456"/>
    <cellStyle name="一般 10 5 2 4 2" xfId="5457"/>
    <cellStyle name="一般 10 5 2 4 2 2" xfId="5458"/>
    <cellStyle name="一般 10 5 2 4 2 2 2" xfId="5459"/>
    <cellStyle name="一般 10 5 2 4 2 2 2 2" xfId="5460"/>
    <cellStyle name="一般 10 5 2 4 2 2 3" xfId="5461"/>
    <cellStyle name="一般 10 5 2 4 2 3" xfId="5462"/>
    <cellStyle name="一般 10 5 2 4 2 3 2" xfId="5463"/>
    <cellStyle name="一般 10 5 2 4 2 3 3" xfId="5464"/>
    <cellStyle name="一般 10 5 2 4 2 4" xfId="5465"/>
    <cellStyle name="一般 10 5 2 4 2 4 2" xfId="5466"/>
    <cellStyle name="一般 10 5 2 4 2 4 3" xfId="5467"/>
    <cellStyle name="一般 10 5 2 4 2 5" xfId="5468"/>
    <cellStyle name="一般 10 5 2 4 2 6" xfId="5469"/>
    <cellStyle name="一般 10 5 2 4 2 7" xfId="5470"/>
    <cellStyle name="一般 10 5 2 4 3" xfId="5471"/>
    <cellStyle name="一般 10 5 2 4 3 2" xfId="5472"/>
    <cellStyle name="一般 10 5 2 4 3 2 2" xfId="5473"/>
    <cellStyle name="一般 10 5 2 4 3 2 2 2" xfId="5474"/>
    <cellStyle name="一般 10 5 2 4 3 2 3" xfId="5475"/>
    <cellStyle name="一般 10 5 2 4 3 3" xfId="5476"/>
    <cellStyle name="一般 10 5 2 4 3 3 2" xfId="5477"/>
    <cellStyle name="一般 10 5 2 4 3 3 3" xfId="5478"/>
    <cellStyle name="一般 10 5 2 4 3 4" xfId="5479"/>
    <cellStyle name="一般 10 5 2 4 3 4 2" xfId="5480"/>
    <cellStyle name="一般 10 5 2 4 3 5" xfId="5481"/>
    <cellStyle name="一般 10 5 2 4 3 6" xfId="5482"/>
    <cellStyle name="一般 10 5 2 4 4" xfId="5483"/>
    <cellStyle name="一般 10 5 2 4 4 2" xfId="5484"/>
    <cellStyle name="一般 10 5 2 4 4 2 2" xfId="5485"/>
    <cellStyle name="一般 10 5 2 4 4 3" xfId="5486"/>
    <cellStyle name="一般 10 5 2 4 4 4" xfId="5487"/>
    <cellStyle name="一般 10 5 2 4 5" xfId="5488"/>
    <cellStyle name="一般 10 5 2 4 5 2" xfId="5489"/>
    <cellStyle name="一般 10 5 2 4 5 2 2" xfId="5490"/>
    <cellStyle name="一般 10 5 2 4 5 3" xfId="5491"/>
    <cellStyle name="一般 10 5 2 4 6" xfId="5492"/>
    <cellStyle name="一般 10 5 2 4 6 2" xfId="5493"/>
    <cellStyle name="一般 10 5 2 4 6 3" xfId="5494"/>
    <cellStyle name="一般 10 5 2 4 7" xfId="5495"/>
    <cellStyle name="一般 10 5 2 4 7 2" xfId="5496"/>
    <cellStyle name="一般 10 5 2 4 8" xfId="5497"/>
    <cellStyle name="一般 10 5 2 4 9" xfId="5498"/>
    <cellStyle name="一般 10 5 2 5" xfId="5499"/>
    <cellStyle name="一般 10 5 2 5 2" xfId="5500"/>
    <cellStyle name="一般 10 5 2 5 2 2" xfId="5501"/>
    <cellStyle name="一般 10 5 2 5 2 2 2" xfId="5502"/>
    <cellStyle name="一般 10 5 2 5 2 2 3" xfId="5503"/>
    <cellStyle name="一般 10 5 2 5 2 3" xfId="5504"/>
    <cellStyle name="一般 10 5 2 5 2 3 2" xfId="5505"/>
    <cellStyle name="一般 10 5 2 5 2 4" xfId="5506"/>
    <cellStyle name="一般 10 5 2 5 2 4 2" xfId="5507"/>
    <cellStyle name="一般 10 5 2 5 2 5" xfId="5508"/>
    <cellStyle name="一般 10 5 2 5 2 6" xfId="5509"/>
    <cellStyle name="一般 10 5 2 5 2 7" xfId="5510"/>
    <cellStyle name="一般 10 5 2 5 3" xfId="5511"/>
    <cellStyle name="一般 10 5 2 5 3 2" xfId="5512"/>
    <cellStyle name="一般 10 5 2 5 3 2 2" xfId="5513"/>
    <cellStyle name="一般 10 5 2 5 3 3" xfId="5514"/>
    <cellStyle name="一般 10 5 2 5 3 3 2" xfId="5515"/>
    <cellStyle name="一般 10 5 2 5 3 4" xfId="5516"/>
    <cellStyle name="一般 10 5 2 5 3 5" xfId="5517"/>
    <cellStyle name="一般 10 5 2 5 3 6" xfId="5518"/>
    <cellStyle name="一般 10 5 2 5 4" xfId="5519"/>
    <cellStyle name="一般 10 5 2 5 4 2" xfId="5520"/>
    <cellStyle name="一般 10 5 2 5 4 3" xfId="5521"/>
    <cellStyle name="一般 10 5 2 5 5" xfId="5522"/>
    <cellStyle name="一般 10 5 2 5 5 2" xfId="5523"/>
    <cellStyle name="一般 10 5 2 5 6" xfId="5524"/>
    <cellStyle name="一般 10 5 2 5 6 2" xfId="5525"/>
    <cellStyle name="一般 10 5 2 5 7" xfId="5526"/>
    <cellStyle name="一般 10 5 2 5 8" xfId="5527"/>
    <cellStyle name="一般 10 5 2 5 9" xfId="5528"/>
    <cellStyle name="一般 10 5 2 6" xfId="5529"/>
    <cellStyle name="一般 10 5 2 6 2" xfId="5530"/>
    <cellStyle name="一般 10 5 2 6 2 2" xfId="5531"/>
    <cellStyle name="一般 10 5 2 6 2 2 2" xfId="5532"/>
    <cellStyle name="一般 10 5 2 6 2 2 3" xfId="5533"/>
    <cellStyle name="一般 10 5 2 6 2 3" xfId="5534"/>
    <cellStyle name="一般 10 5 2 6 2 3 2" xfId="5535"/>
    <cellStyle name="一般 10 5 2 6 2 4" xfId="5536"/>
    <cellStyle name="一般 10 5 2 6 2 5" xfId="5537"/>
    <cellStyle name="一般 10 5 2 6 2 6" xfId="5538"/>
    <cellStyle name="一般 10 5 2 6 3" xfId="5539"/>
    <cellStyle name="一般 10 5 2 6 3 2" xfId="5540"/>
    <cellStyle name="一般 10 5 2 6 3 3" xfId="5541"/>
    <cellStyle name="一般 10 5 2 6 4" xfId="5542"/>
    <cellStyle name="一般 10 5 2 6 4 2" xfId="5543"/>
    <cellStyle name="一般 10 5 2 6 4 3" xfId="5544"/>
    <cellStyle name="一般 10 5 2 6 5" xfId="5545"/>
    <cellStyle name="一般 10 5 2 6 5 2" xfId="5546"/>
    <cellStyle name="一般 10 5 2 6 6" xfId="5547"/>
    <cellStyle name="一般 10 5 2 6 7" xfId="5548"/>
    <cellStyle name="一般 10 5 2 6 8" xfId="5549"/>
    <cellStyle name="一般 10 5 2 7" xfId="5550"/>
    <cellStyle name="一般 10 5 2 7 2" xfId="5551"/>
    <cellStyle name="一般 10 5 2 7 2 2" xfId="5552"/>
    <cellStyle name="一般 10 5 2 7 2 2 2" xfId="5553"/>
    <cellStyle name="一般 10 5 2 7 2 2 3" xfId="5554"/>
    <cellStyle name="一般 10 5 2 7 2 3" xfId="5555"/>
    <cellStyle name="一般 10 5 2 7 2 3 2" xfId="5556"/>
    <cellStyle name="一般 10 5 2 7 2 4" xfId="5557"/>
    <cellStyle name="一般 10 5 2 7 2 5" xfId="5558"/>
    <cellStyle name="一般 10 5 2 7 2 6" xfId="5559"/>
    <cellStyle name="一般 10 5 2 7 3" xfId="5560"/>
    <cellStyle name="一般 10 5 2 7 3 2" xfId="5561"/>
    <cellStyle name="一般 10 5 2 7 3 3" xfId="5562"/>
    <cellStyle name="一般 10 5 2 7 4" xfId="5563"/>
    <cellStyle name="一般 10 5 2 7 4 2" xfId="5564"/>
    <cellStyle name="一般 10 5 2 7 4 3" xfId="5565"/>
    <cellStyle name="一般 10 5 2 7 5" xfId="5566"/>
    <cellStyle name="一般 10 5 2 7 5 2" xfId="5567"/>
    <cellStyle name="一般 10 5 2 7 6" xfId="5568"/>
    <cellStyle name="一般 10 5 2 7 7" xfId="5569"/>
    <cellStyle name="一般 10 5 2 7 8" xfId="5570"/>
    <cellStyle name="一般 10 5 2 8" xfId="5571"/>
    <cellStyle name="一般 10 5 2 8 2" xfId="5572"/>
    <cellStyle name="一般 10 5 2 8 2 2" xfId="5573"/>
    <cellStyle name="一般 10 5 2 8 2 2 2" xfId="5574"/>
    <cellStyle name="一般 10 5 2 8 2 3" xfId="5575"/>
    <cellStyle name="一般 10 5 2 8 2 3 2" xfId="5576"/>
    <cellStyle name="一般 10 5 2 8 2 4" xfId="5577"/>
    <cellStyle name="一般 10 5 2 8 2 5" xfId="5578"/>
    <cellStyle name="一般 10 5 2 8 2 6" xfId="5579"/>
    <cellStyle name="一般 10 5 2 8 3" xfId="5580"/>
    <cellStyle name="一般 10 5 2 8 3 2" xfId="5581"/>
    <cellStyle name="一般 10 5 2 8 3 3" xfId="5582"/>
    <cellStyle name="一般 10 5 2 8 4" xfId="5583"/>
    <cellStyle name="一般 10 5 2 8 4 2" xfId="5584"/>
    <cellStyle name="一般 10 5 2 8 5" xfId="5585"/>
    <cellStyle name="一般 10 5 2 8 5 2" xfId="5586"/>
    <cellStyle name="一般 10 5 2 8 6" xfId="5587"/>
    <cellStyle name="一般 10 5 2 8 7" xfId="5588"/>
    <cellStyle name="一般 10 5 2 8 8" xfId="5589"/>
    <cellStyle name="一般 10 5 2 9" xfId="5590"/>
    <cellStyle name="一般 10 5 2 9 2" xfId="5591"/>
    <cellStyle name="一般 10 5 2 9 2 2" xfId="5592"/>
    <cellStyle name="一般 10 5 2 9 2 2 2" xfId="5593"/>
    <cellStyle name="一般 10 5 2 9 2 3" xfId="5594"/>
    <cellStyle name="一般 10 5 2 9 2 3 2" xfId="5595"/>
    <cellStyle name="一般 10 5 2 9 2 4" xfId="5596"/>
    <cellStyle name="一般 10 5 2 9 2 5" xfId="5597"/>
    <cellStyle name="一般 10 5 2 9 2 6" xfId="5598"/>
    <cellStyle name="一般 10 5 2 9 3" xfId="5599"/>
    <cellStyle name="一般 10 5 2 9 3 2" xfId="5600"/>
    <cellStyle name="一般 10 5 2 9 3 3" xfId="5601"/>
    <cellStyle name="一般 10 5 2 9 4" xfId="5602"/>
    <cellStyle name="一般 10 5 2 9 4 2" xfId="5603"/>
    <cellStyle name="一般 10 5 2 9 5" xfId="5604"/>
    <cellStyle name="一般 10 5 2 9 5 2" xfId="5605"/>
    <cellStyle name="一般 10 5 2 9 6" xfId="5606"/>
    <cellStyle name="一般 10 5 2 9 7" xfId="5607"/>
    <cellStyle name="一般 10 5 2 9 8" xfId="5608"/>
    <cellStyle name="一般 10 5 20" xfId="5609"/>
    <cellStyle name="一般 10 5 21" xfId="5610"/>
    <cellStyle name="一般 10 5 3" xfId="5611"/>
    <cellStyle name="一般 10 5 3 10" xfId="5612"/>
    <cellStyle name="一般 10 5 3 10 2" xfId="5613"/>
    <cellStyle name="一般 10 5 3 10 2 2" xfId="5614"/>
    <cellStyle name="一般 10 5 3 10 3" xfId="5615"/>
    <cellStyle name="一般 10 5 3 10 3 2" xfId="5616"/>
    <cellStyle name="一般 10 5 3 10 4" xfId="5617"/>
    <cellStyle name="一般 10 5 3 10 5" xfId="5618"/>
    <cellStyle name="一般 10 5 3 11" xfId="5619"/>
    <cellStyle name="一般 10 5 3 11 2" xfId="5620"/>
    <cellStyle name="一般 10 5 3 11 2 2" xfId="5621"/>
    <cellStyle name="一般 10 5 3 11 3" xfId="5622"/>
    <cellStyle name="一般 10 5 3 11 3 2" xfId="5623"/>
    <cellStyle name="一般 10 5 3 11 4" xfId="5624"/>
    <cellStyle name="一般 10 5 3 11 5" xfId="5625"/>
    <cellStyle name="一般 10 5 3 12" xfId="5626"/>
    <cellStyle name="一般 10 5 3 12 2" xfId="5627"/>
    <cellStyle name="一般 10 5 3 13" xfId="5628"/>
    <cellStyle name="一般 10 5 3 13 2" xfId="5629"/>
    <cellStyle name="一般 10 5 3 14" xfId="5630"/>
    <cellStyle name="一般 10 5 3 14 2" xfId="5631"/>
    <cellStyle name="一般 10 5 3 15" xfId="5632"/>
    <cellStyle name="一般 10 5 3 16" xfId="5633"/>
    <cellStyle name="一般 10 5 3 17" xfId="5634"/>
    <cellStyle name="一般 10 5 3 2" xfId="5635"/>
    <cellStyle name="一般 10 5 3 2 10" xfId="5636"/>
    <cellStyle name="一般 10 5 3 2 2" xfId="5637"/>
    <cellStyle name="一般 10 5 3 2 2 2" xfId="5638"/>
    <cellStyle name="一般 10 5 3 2 2 2 2" xfId="5639"/>
    <cellStyle name="一般 10 5 3 2 2 2 2 2" xfId="5640"/>
    <cellStyle name="一般 10 5 3 2 2 2 2 2 2" xfId="5641"/>
    <cellStyle name="一般 10 5 3 2 2 2 2 3" xfId="5642"/>
    <cellStyle name="一般 10 5 3 2 2 2 3" xfId="5643"/>
    <cellStyle name="一般 10 5 3 2 2 2 3 2" xfId="5644"/>
    <cellStyle name="一般 10 5 3 2 2 2 3 3" xfId="5645"/>
    <cellStyle name="一般 10 5 3 2 2 2 4" xfId="5646"/>
    <cellStyle name="一般 10 5 3 2 2 2 4 2" xfId="5647"/>
    <cellStyle name="一般 10 5 3 2 2 2 5" xfId="5648"/>
    <cellStyle name="一般 10 5 3 2 2 2 6" xfId="5649"/>
    <cellStyle name="一般 10 5 3 2 2 3" xfId="5650"/>
    <cellStyle name="一般 10 5 3 2 2 3 2" xfId="5651"/>
    <cellStyle name="一般 10 5 3 2 2 3 2 2" xfId="5652"/>
    <cellStyle name="一般 10 5 3 2 2 3 2 3" xfId="5653"/>
    <cellStyle name="一般 10 5 3 2 2 3 3" xfId="5654"/>
    <cellStyle name="一般 10 5 3 2 2 3 4" xfId="5655"/>
    <cellStyle name="一般 10 5 3 2 2 3 5" xfId="5656"/>
    <cellStyle name="一般 10 5 3 2 2 4" xfId="5657"/>
    <cellStyle name="一般 10 5 3 2 2 4 2" xfId="5658"/>
    <cellStyle name="一般 10 5 3 2 2 4 2 2" xfId="5659"/>
    <cellStyle name="一般 10 5 3 2 2 4 3" xfId="5660"/>
    <cellStyle name="一般 10 5 3 2 2 4 4" xfId="5661"/>
    <cellStyle name="一般 10 5 3 2 2 5" xfId="5662"/>
    <cellStyle name="一般 10 5 3 2 2 5 2" xfId="5663"/>
    <cellStyle name="一般 10 5 3 2 2 5 2 2" xfId="5664"/>
    <cellStyle name="一般 10 5 3 2 2 5 3" xfId="5665"/>
    <cellStyle name="一般 10 5 3 2 2 6" xfId="5666"/>
    <cellStyle name="一般 10 5 3 2 2 6 2" xfId="5667"/>
    <cellStyle name="一般 10 5 3 2 2 7" xfId="5668"/>
    <cellStyle name="一般 10 5 3 2 2 7 2" xfId="5669"/>
    <cellStyle name="一般 10 5 3 2 2 8" xfId="5670"/>
    <cellStyle name="一般 10 5 3 2 3" xfId="5671"/>
    <cellStyle name="一般 10 5 3 2 3 2" xfId="5672"/>
    <cellStyle name="一般 10 5 3 2 3 2 2" xfId="5673"/>
    <cellStyle name="一般 10 5 3 2 3 2 2 2" xfId="5674"/>
    <cellStyle name="一般 10 5 3 2 3 2 2 3" xfId="5675"/>
    <cellStyle name="一般 10 5 3 2 3 2 3" xfId="5676"/>
    <cellStyle name="一般 10 5 3 2 3 2 3 2" xfId="5677"/>
    <cellStyle name="一般 10 5 3 2 3 2 4" xfId="5678"/>
    <cellStyle name="一般 10 5 3 2 3 2 5" xfId="5679"/>
    <cellStyle name="一般 10 5 3 2 3 2 6" xfId="5680"/>
    <cellStyle name="一般 10 5 3 2 3 3" xfId="5681"/>
    <cellStyle name="一般 10 5 3 2 3 3 2" xfId="5682"/>
    <cellStyle name="一般 10 5 3 2 3 3 3" xfId="5683"/>
    <cellStyle name="一般 10 5 3 2 3 4" xfId="5684"/>
    <cellStyle name="一般 10 5 3 2 3 4 2" xfId="5685"/>
    <cellStyle name="一般 10 5 3 2 3 4 3" xfId="5686"/>
    <cellStyle name="一般 10 5 3 2 3 5" xfId="5687"/>
    <cellStyle name="一般 10 5 3 2 3 5 2" xfId="5688"/>
    <cellStyle name="一般 10 5 3 2 3 6" xfId="5689"/>
    <cellStyle name="一般 10 5 3 2 3 7" xfId="5690"/>
    <cellStyle name="一般 10 5 3 2 3 8" xfId="5691"/>
    <cellStyle name="一般 10 5 3 2 4" xfId="5692"/>
    <cellStyle name="一般 10 5 3 2 4 2" xfId="5693"/>
    <cellStyle name="一般 10 5 3 2 4 2 2" xfId="5694"/>
    <cellStyle name="一般 10 5 3 2 4 2 2 2" xfId="5695"/>
    <cellStyle name="一般 10 5 3 2 4 2 3" xfId="5696"/>
    <cellStyle name="一般 10 5 3 2 4 3" xfId="5697"/>
    <cellStyle name="一般 10 5 3 2 4 3 2" xfId="5698"/>
    <cellStyle name="一般 10 5 3 2 4 3 3" xfId="5699"/>
    <cellStyle name="一般 10 5 3 2 4 4" xfId="5700"/>
    <cellStyle name="一般 10 5 3 2 4 4 2" xfId="5701"/>
    <cellStyle name="一般 10 5 3 2 4 5" xfId="5702"/>
    <cellStyle name="一般 10 5 3 2 4 6" xfId="5703"/>
    <cellStyle name="一般 10 5 3 2 5" xfId="5704"/>
    <cellStyle name="一般 10 5 3 2 5 2" xfId="5705"/>
    <cellStyle name="一般 10 5 3 2 5 2 2" xfId="5706"/>
    <cellStyle name="一般 10 5 3 2 5 2 3" xfId="5707"/>
    <cellStyle name="一般 10 5 3 2 5 3" xfId="5708"/>
    <cellStyle name="一般 10 5 3 2 5 4" xfId="5709"/>
    <cellStyle name="一般 10 5 3 2 5 5" xfId="5710"/>
    <cellStyle name="一般 10 5 3 2 6" xfId="5711"/>
    <cellStyle name="一般 10 5 3 2 6 2" xfId="5712"/>
    <cellStyle name="一般 10 5 3 2 6 2 2" xfId="5713"/>
    <cellStyle name="一般 10 5 3 2 6 3" xfId="5714"/>
    <cellStyle name="一般 10 5 3 2 6 4" xfId="5715"/>
    <cellStyle name="一般 10 5 3 2 7" xfId="5716"/>
    <cellStyle name="一般 10 5 3 2 7 2" xfId="5717"/>
    <cellStyle name="一般 10 5 3 2 7 2 2" xfId="5718"/>
    <cellStyle name="一般 10 5 3 2 7 3" xfId="5719"/>
    <cellStyle name="一般 10 5 3 2 8" xfId="5720"/>
    <cellStyle name="一般 10 5 3 2 8 2" xfId="5721"/>
    <cellStyle name="一般 10 5 3 2 9" xfId="5722"/>
    <cellStyle name="一般 10 5 3 2 9 2" xfId="5723"/>
    <cellStyle name="一般 10 5 3 3" xfId="5724"/>
    <cellStyle name="一般 10 5 3 3 2" xfId="5725"/>
    <cellStyle name="一般 10 5 3 3 2 2" xfId="5726"/>
    <cellStyle name="一般 10 5 3 3 2 2 2" xfId="5727"/>
    <cellStyle name="一般 10 5 3 3 2 2 2 2" xfId="5728"/>
    <cellStyle name="一般 10 5 3 3 2 2 3" xfId="5729"/>
    <cellStyle name="一般 10 5 3 3 2 3" xfId="5730"/>
    <cellStyle name="一般 10 5 3 3 2 3 2" xfId="5731"/>
    <cellStyle name="一般 10 5 3 3 2 3 3" xfId="5732"/>
    <cellStyle name="一般 10 5 3 3 2 4" xfId="5733"/>
    <cellStyle name="一般 10 5 3 3 2 4 2" xfId="5734"/>
    <cellStyle name="一般 10 5 3 3 2 4 3" xfId="5735"/>
    <cellStyle name="一般 10 5 3 3 2 5" xfId="5736"/>
    <cellStyle name="一般 10 5 3 3 2 6" xfId="5737"/>
    <cellStyle name="一般 10 5 3 3 2 7" xfId="5738"/>
    <cellStyle name="一般 10 5 3 3 3" xfId="5739"/>
    <cellStyle name="一般 10 5 3 3 3 2" xfId="5740"/>
    <cellStyle name="一般 10 5 3 3 3 2 2" xfId="5741"/>
    <cellStyle name="一般 10 5 3 3 3 2 2 2" xfId="5742"/>
    <cellStyle name="一般 10 5 3 3 3 2 3" xfId="5743"/>
    <cellStyle name="一般 10 5 3 3 3 3" xfId="5744"/>
    <cellStyle name="一般 10 5 3 3 3 3 2" xfId="5745"/>
    <cellStyle name="一般 10 5 3 3 3 3 3" xfId="5746"/>
    <cellStyle name="一般 10 5 3 3 3 4" xfId="5747"/>
    <cellStyle name="一般 10 5 3 3 3 4 2" xfId="5748"/>
    <cellStyle name="一般 10 5 3 3 3 5" xfId="5749"/>
    <cellStyle name="一般 10 5 3 3 3 6" xfId="5750"/>
    <cellStyle name="一般 10 5 3 3 4" xfId="5751"/>
    <cellStyle name="一般 10 5 3 3 4 2" xfId="5752"/>
    <cellStyle name="一般 10 5 3 3 4 2 2" xfId="5753"/>
    <cellStyle name="一般 10 5 3 3 4 3" xfId="5754"/>
    <cellStyle name="一般 10 5 3 3 4 4" xfId="5755"/>
    <cellStyle name="一般 10 5 3 3 5" xfId="5756"/>
    <cellStyle name="一般 10 5 3 3 5 2" xfId="5757"/>
    <cellStyle name="一般 10 5 3 3 5 2 2" xfId="5758"/>
    <cellStyle name="一般 10 5 3 3 5 3" xfId="5759"/>
    <cellStyle name="一般 10 5 3 3 6" xfId="5760"/>
    <cellStyle name="一般 10 5 3 3 6 2" xfId="5761"/>
    <cellStyle name="一般 10 5 3 3 6 3" xfId="5762"/>
    <cellStyle name="一般 10 5 3 3 7" xfId="5763"/>
    <cellStyle name="一般 10 5 3 3 7 2" xfId="5764"/>
    <cellStyle name="一般 10 5 3 3 8" xfId="5765"/>
    <cellStyle name="一般 10 5 3 3 9" xfId="5766"/>
    <cellStyle name="一般 10 5 3 4" xfId="5767"/>
    <cellStyle name="一般 10 5 3 4 2" xfId="5768"/>
    <cellStyle name="一般 10 5 3 4 2 2" xfId="5769"/>
    <cellStyle name="一般 10 5 3 4 2 2 2" xfId="5770"/>
    <cellStyle name="一般 10 5 3 4 2 2 3" xfId="5771"/>
    <cellStyle name="一般 10 5 3 4 2 3" xfId="5772"/>
    <cellStyle name="一般 10 5 3 4 2 3 2" xfId="5773"/>
    <cellStyle name="一般 10 5 3 4 2 4" xfId="5774"/>
    <cellStyle name="一般 10 5 3 4 2 4 2" xfId="5775"/>
    <cellStyle name="一般 10 5 3 4 2 5" xfId="5776"/>
    <cellStyle name="一般 10 5 3 4 2 6" xfId="5777"/>
    <cellStyle name="一般 10 5 3 4 2 7" xfId="5778"/>
    <cellStyle name="一般 10 5 3 4 3" xfId="5779"/>
    <cellStyle name="一般 10 5 3 4 3 2" xfId="5780"/>
    <cellStyle name="一般 10 5 3 4 3 2 2" xfId="5781"/>
    <cellStyle name="一般 10 5 3 4 3 3" xfId="5782"/>
    <cellStyle name="一般 10 5 3 4 3 3 2" xfId="5783"/>
    <cellStyle name="一般 10 5 3 4 3 4" xfId="5784"/>
    <cellStyle name="一般 10 5 3 4 3 5" xfId="5785"/>
    <cellStyle name="一般 10 5 3 4 3 6" xfId="5786"/>
    <cellStyle name="一般 10 5 3 4 4" xfId="5787"/>
    <cellStyle name="一般 10 5 3 4 4 2" xfId="5788"/>
    <cellStyle name="一般 10 5 3 4 4 3" xfId="5789"/>
    <cellStyle name="一般 10 5 3 4 5" xfId="5790"/>
    <cellStyle name="一般 10 5 3 4 5 2" xfId="5791"/>
    <cellStyle name="一般 10 5 3 4 6" xfId="5792"/>
    <cellStyle name="一般 10 5 3 4 6 2" xfId="5793"/>
    <cellStyle name="一般 10 5 3 4 7" xfId="5794"/>
    <cellStyle name="一般 10 5 3 4 8" xfId="5795"/>
    <cellStyle name="一般 10 5 3 4 9" xfId="5796"/>
    <cellStyle name="一般 10 5 3 5" xfId="5797"/>
    <cellStyle name="一般 10 5 3 5 2" xfId="5798"/>
    <cellStyle name="一般 10 5 3 5 2 2" xfId="5799"/>
    <cellStyle name="一般 10 5 3 5 2 2 2" xfId="5800"/>
    <cellStyle name="一般 10 5 3 5 2 2 3" xfId="5801"/>
    <cellStyle name="一般 10 5 3 5 2 3" xfId="5802"/>
    <cellStyle name="一般 10 5 3 5 2 3 2" xfId="5803"/>
    <cellStyle name="一般 10 5 3 5 2 4" xfId="5804"/>
    <cellStyle name="一般 10 5 3 5 2 5" xfId="5805"/>
    <cellStyle name="一般 10 5 3 5 2 6" xfId="5806"/>
    <cellStyle name="一般 10 5 3 5 3" xfId="5807"/>
    <cellStyle name="一般 10 5 3 5 3 2" xfId="5808"/>
    <cellStyle name="一般 10 5 3 5 3 3" xfId="5809"/>
    <cellStyle name="一般 10 5 3 5 4" xfId="5810"/>
    <cellStyle name="一般 10 5 3 5 4 2" xfId="5811"/>
    <cellStyle name="一般 10 5 3 5 4 3" xfId="5812"/>
    <cellStyle name="一般 10 5 3 5 5" xfId="5813"/>
    <cellStyle name="一般 10 5 3 5 5 2" xfId="5814"/>
    <cellStyle name="一般 10 5 3 5 6" xfId="5815"/>
    <cellStyle name="一般 10 5 3 5 7" xfId="5816"/>
    <cellStyle name="一般 10 5 3 5 8" xfId="5817"/>
    <cellStyle name="一般 10 5 3 6" xfId="5818"/>
    <cellStyle name="一般 10 5 3 6 2" xfId="5819"/>
    <cellStyle name="一般 10 5 3 6 2 2" xfId="5820"/>
    <cellStyle name="一般 10 5 3 6 2 2 2" xfId="5821"/>
    <cellStyle name="一般 10 5 3 6 2 2 3" xfId="5822"/>
    <cellStyle name="一般 10 5 3 6 2 3" xfId="5823"/>
    <cellStyle name="一般 10 5 3 6 2 3 2" xfId="5824"/>
    <cellStyle name="一般 10 5 3 6 2 4" xfId="5825"/>
    <cellStyle name="一般 10 5 3 6 2 5" xfId="5826"/>
    <cellStyle name="一般 10 5 3 6 2 6" xfId="5827"/>
    <cellStyle name="一般 10 5 3 6 3" xfId="5828"/>
    <cellStyle name="一般 10 5 3 6 3 2" xfId="5829"/>
    <cellStyle name="一般 10 5 3 6 3 3" xfId="5830"/>
    <cellStyle name="一般 10 5 3 6 4" xfId="5831"/>
    <cellStyle name="一般 10 5 3 6 4 2" xfId="5832"/>
    <cellStyle name="一般 10 5 3 6 4 3" xfId="5833"/>
    <cellStyle name="一般 10 5 3 6 5" xfId="5834"/>
    <cellStyle name="一般 10 5 3 6 5 2" xfId="5835"/>
    <cellStyle name="一般 10 5 3 6 6" xfId="5836"/>
    <cellStyle name="一般 10 5 3 6 7" xfId="5837"/>
    <cellStyle name="一般 10 5 3 6 8" xfId="5838"/>
    <cellStyle name="一般 10 5 3 7" xfId="5839"/>
    <cellStyle name="一般 10 5 3 7 2" xfId="5840"/>
    <cellStyle name="一般 10 5 3 7 2 2" xfId="5841"/>
    <cellStyle name="一般 10 5 3 7 2 2 2" xfId="5842"/>
    <cellStyle name="一般 10 5 3 7 2 3" xfId="5843"/>
    <cellStyle name="一般 10 5 3 7 2 3 2" xfId="5844"/>
    <cellStyle name="一般 10 5 3 7 2 4" xfId="5845"/>
    <cellStyle name="一般 10 5 3 7 2 5" xfId="5846"/>
    <cellStyle name="一般 10 5 3 7 2 6" xfId="5847"/>
    <cellStyle name="一般 10 5 3 7 3" xfId="5848"/>
    <cellStyle name="一般 10 5 3 7 3 2" xfId="5849"/>
    <cellStyle name="一般 10 5 3 7 3 3" xfId="5850"/>
    <cellStyle name="一般 10 5 3 7 4" xfId="5851"/>
    <cellStyle name="一般 10 5 3 7 4 2" xfId="5852"/>
    <cellStyle name="一般 10 5 3 7 5" xfId="5853"/>
    <cellStyle name="一般 10 5 3 7 5 2" xfId="5854"/>
    <cellStyle name="一般 10 5 3 7 6" xfId="5855"/>
    <cellStyle name="一般 10 5 3 7 7" xfId="5856"/>
    <cellStyle name="一般 10 5 3 7 8" xfId="5857"/>
    <cellStyle name="一般 10 5 3 8" xfId="5858"/>
    <cellStyle name="一般 10 5 3 8 2" xfId="5859"/>
    <cellStyle name="一般 10 5 3 8 2 2" xfId="5860"/>
    <cellStyle name="一般 10 5 3 8 2 2 2" xfId="5861"/>
    <cellStyle name="一般 10 5 3 8 2 3" xfId="5862"/>
    <cellStyle name="一般 10 5 3 8 2 3 2" xfId="5863"/>
    <cellStyle name="一般 10 5 3 8 2 4" xfId="5864"/>
    <cellStyle name="一般 10 5 3 8 2 5" xfId="5865"/>
    <cellStyle name="一般 10 5 3 8 2 6" xfId="5866"/>
    <cellStyle name="一般 10 5 3 8 3" xfId="5867"/>
    <cellStyle name="一般 10 5 3 8 3 2" xfId="5868"/>
    <cellStyle name="一般 10 5 3 8 3 3" xfId="5869"/>
    <cellStyle name="一般 10 5 3 8 4" xfId="5870"/>
    <cellStyle name="一般 10 5 3 8 4 2" xfId="5871"/>
    <cellStyle name="一般 10 5 3 8 5" xfId="5872"/>
    <cellStyle name="一般 10 5 3 8 5 2" xfId="5873"/>
    <cellStyle name="一般 10 5 3 8 6" xfId="5874"/>
    <cellStyle name="一般 10 5 3 8 7" xfId="5875"/>
    <cellStyle name="一般 10 5 3 8 8" xfId="5876"/>
    <cellStyle name="一般 10 5 3 9" xfId="5877"/>
    <cellStyle name="一般 10 5 3 9 2" xfId="5878"/>
    <cellStyle name="一般 10 5 3 9 2 2" xfId="5879"/>
    <cellStyle name="一般 10 5 3 9 2 2 2" xfId="5880"/>
    <cellStyle name="一般 10 5 3 9 2 3" xfId="5881"/>
    <cellStyle name="一般 10 5 3 9 2 3 2" xfId="5882"/>
    <cellStyle name="一般 10 5 3 9 2 4" xfId="5883"/>
    <cellStyle name="一般 10 5 3 9 2 5" xfId="5884"/>
    <cellStyle name="一般 10 5 3 9 3" xfId="5885"/>
    <cellStyle name="一般 10 5 3 9 3 2" xfId="5886"/>
    <cellStyle name="一般 10 5 3 9 4" xfId="5887"/>
    <cellStyle name="一般 10 5 3 9 4 2" xfId="5888"/>
    <cellStyle name="一般 10 5 3 9 5" xfId="5889"/>
    <cellStyle name="一般 10 5 3 9 5 2" xfId="5890"/>
    <cellStyle name="一般 10 5 3 9 6" xfId="5891"/>
    <cellStyle name="一般 10 5 3 9 7" xfId="5892"/>
    <cellStyle name="一般 10 5 3 9 8" xfId="5893"/>
    <cellStyle name="一般 10 5 4" xfId="5894"/>
    <cellStyle name="一般 10 5 4 10" xfId="5895"/>
    <cellStyle name="一般 10 5 4 10 2" xfId="5896"/>
    <cellStyle name="一般 10 5 4 10 2 2" xfId="5897"/>
    <cellStyle name="一般 10 5 4 10 3" xfId="5898"/>
    <cellStyle name="一般 10 5 4 10 3 2" xfId="5899"/>
    <cellStyle name="一般 10 5 4 10 4" xfId="5900"/>
    <cellStyle name="一般 10 5 4 10 5" xfId="5901"/>
    <cellStyle name="一般 10 5 4 11" xfId="5902"/>
    <cellStyle name="一般 10 5 4 11 2" xfId="5903"/>
    <cellStyle name="一般 10 5 4 12" xfId="5904"/>
    <cellStyle name="一般 10 5 4 12 2" xfId="5905"/>
    <cellStyle name="一般 10 5 4 13" xfId="5906"/>
    <cellStyle name="一般 10 5 4 13 2" xfId="5907"/>
    <cellStyle name="一般 10 5 4 14" xfId="5908"/>
    <cellStyle name="一般 10 5 4 15" xfId="5909"/>
    <cellStyle name="一般 10 5 4 16" xfId="5910"/>
    <cellStyle name="一般 10 5 4 2" xfId="5911"/>
    <cellStyle name="一般 10 5 4 2 10" xfId="5912"/>
    <cellStyle name="一般 10 5 4 2 2" xfId="5913"/>
    <cellStyle name="一般 10 5 4 2 2 2" xfId="5914"/>
    <cellStyle name="一般 10 5 4 2 2 2 2" xfId="5915"/>
    <cellStyle name="一般 10 5 4 2 2 2 2 2" xfId="5916"/>
    <cellStyle name="一般 10 5 4 2 2 2 2 2 2" xfId="5917"/>
    <cellStyle name="一般 10 5 4 2 2 2 2 3" xfId="5918"/>
    <cellStyle name="一般 10 5 4 2 2 2 3" xfId="5919"/>
    <cellStyle name="一般 10 5 4 2 2 2 3 2" xfId="5920"/>
    <cellStyle name="一般 10 5 4 2 2 2 3 3" xfId="5921"/>
    <cellStyle name="一般 10 5 4 2 2 2 4" xfId="5922"/>
    <cellStyle name="一般 10 5 4 2 2 2 4 2" xfId="5923"/>
    <cellStyle name="一般 10 5 4 2 2 2 5" xfId="5924"/>
    <cellStyle name="一般 10 5 4 2 2 2 6" xfId="5925"/>
    <cellStyle name="一般 10 5 4 2 2 3" xfId="5926"/>
    <cellStyle name="一般 10 5 4 2 2 3 2" xfId="5927"/>
    <cellStyle name="一般 10 5 4 2 2 3 2 2" xfId="5928"/>
    <cellStyle name="一般 10 5 4 2 2 3 2 3" xfId="5929"/>
    <cellStyle name="一般 10 5 4 2 2 3 3" xfId="5930"/>
    <cellStyle name="一般 10 5 4 2 2 3 4" xfId="5931"/>
    <cellStyle name="一般 10 5 4 2 2 3 5" xfId="5932"/>
    <cellStyle name="一般 10 5 4 2 2 4" xfId="5933"/>
    <cellStyle name="一般 10 5 4 2 2 4 2" xfId="5934"/>
    <cellStyle name="一般 10 5 4 2 2 4 2 2" xfId="5935"/>
    <cellStyle name="一般 10 5 4 2 2 4 3" xfId="5936"/>
    <cellStyle name="一般 10 5 4 2 2 4 4" xfId="5937"/>
    <cellStyle name="一般 10 5 4 2 2 5" xfId="5938"/>
    <cellStyle name="一般 10 5 4 2 2 5 2" xfId="5939"/>
    <cellStyle name="一般 10 5 4 2 2 5 2 2" xfId="5940"/>
    <cellStyle name="一般 10 5 4 2 2 5 3" xfId="5941"/>
    <cellStyle name="一般 10 5 4 2 2 6" xfId="5942"/>
    <cellStyle name="一般 10 5 4 2 2 6 2" xfId="5943"/>
    <cellStyle name="一般 10 5 4 2 2 7" xfId="5944"/>
    <cellStyle name="一般 10 5 4 2 2 7 2" xfId="5945"/>
    <cellStyle name="一般 10 5 4 2 2 8" xfId="5946"/>
    <cellStyle name="一般 10 5 4 2 3" xfId="5947"/>
    <cellStyle name="一般 10 5 4 2 3 2" xfId="5948"/>
    <cellStyle name="一般 10 5 4 2 3 2 2" xfId="5949"/>
    <cellStyle name="一般 10 5 4 2 3 2 2 2" xfId="5950"/>
    <cellStyle name="一般 10 5 4 2 3 2 3" xfId="5951"/>
    <cellStyle name="一般 10 5 4 2 3 3" xfId="5952"/>
    <cellStyle name="一般 10 5 4 2 3 3 2" xfId="5953"/>
    <cellStyle name="一般 10 5 4 2 3 3 3" xfId="5954"/>
    <cellStyle name="一般 10 5 4 2 3 4" xfId="5955"/>
    <cellStyle name="一般 10 5 4 2 3 4 2" xfId="5956"/>
    <cellStyle name="一般 10 5 4 2 3 5" xfId="5957"/>
    <cellStyle name="一般 10 5 4 2 3 6" xfId="5958"/>
    <cellStyle name="一般 10 5 4 2 4" xfId="5959"/>
    <cellStyle name="一般 10 5 4 2 4 2" xfId="5960"/>
    <cellStyle name="一般 10 5 4 2 4 2 2" xfId="5961"/>
    <cellStyle name="一般 10 5 4 2 4 2 2 2" xfId="5962"/>
    <cellStyle name="一般 10 5 4 2 4 2 3" xfId="5963"/>
    <cellStyle name="一般 10 5 4 2 4 3" xfId="5964"/>
    <cellStyle name="一般 10 5 4 2 4 3 2" xfId="5965"/>
    <cellStyle name="一般 10 5 4 2 4 3 3" xfId="5966"/>
    <cellStyle name="一般 10 5 4 2 4 4" xfId="5967"/>
    <cellStyle name="一般 10 5 4 2 4 4 2" xfId="5968"/>
    <cellStyle name="一般 10 5 4 2 4 5" xfId="5969"/>
    <cellStyle name="一般 10 5 4 2 4 6" xfId="5970"/>
    <cellStyle name="一般 10 5 4 2 5" xfId="5971"/>
    <cellStyle name="一般 10 5 4 2 5 2" xfId="5972"/>
    <cellStyle name="一般 10 5 4 2 5 2 2" xfId="5973"/>
    <cellStyle name="一般 10 5 4 2 5 2 3" xfId="5974"/>
    <cellStyle name="一般 10 5 4 2 5 3" xfId="5975"/>
    <cellStyle name="一般 10 5 4 2 5 4" xfId="5976"/>
    <cellStyle name="一般 10 5 4 2 5 5" xfId="5977"/>
    <cellStyle name="一般 10 5 4 2 6" xfId="5978"/>
    <cellStyle name="一般 10 5 4 2 6 2" xfId="5979"/>
    <cellStyle name="一般 10 5 4 2 6 2 2" xfId="5980"/>
    <cellStyle name="一般 10 5 4 2 6 3" xfId="5981"/>
    <cellStyle name="一般 10 5 4 2 6 4" xfId="5982"/>
    <cellStyle name="一般 10 5 4 2 7" xfId="5983"/>
    <cellStyle name="一般 10 5 4 2 7 2" xfId="5984"/>
    <cellStyle name="一般 10 5 4 2 7 2 2" xfId="5985"/>
    <cellStyle name="一般 10 5 4 2 7 3" xfId="5986"/>
    <cellStyle name="一般 10 5 4 2 8" xfId="5987"/>
    <cellStyle name="一般 10 5 4 2 8 2" xfId="5988"/>
    <cellStyle name="一般 10 5 4 2 9" xfId="5989"/>
    <cellStyle name="一般 10 5 4 2 9 2" xfId="5990"/>
    <cellStyle name="一般 10 5 4 3" xfId="5991"/>
    <cellStyle name="一般 10 5 4 3 2" xfId="5992"/>
    <cellStyle name="一般 10 5 4 3 2 2" xfId="5993"/>
    <cellStyle name="一般 10 5 4 3 2 2 2" xfId="5994"/>
    <cellStyle name="一般 10 5 4 3 2 2 2 2" xfId="5995"/>
    <cellStyle name="一般 10 5 4 3 2 2 3" xfId="5996"/>
    <cellStyle name="一般 10 5 4 3 2 3" xfId="5997"/>
    <cellStyle name="一般 10 5 4 3 2 3 2" xfId="5998"/>
    <cellStyle name="一般 10 5 4 3 2 3 3" xfId="5999"/>
    <cellStyle name="一般 10 5 4 3 2 4" xfId="6000"/>
    <cellStyle name="一般 10 5 4 3 2 4 2" xfId="6001"/>
    <cellStyle name="一般 10 5 4 3 2 4 3" xfId="6002"/>
    <cellStyle name="一般 10 5 4 3 2 5" xfId="6003"/>
    <cellStyle name="一般 10 5 4 3 2 6" xfId="6004"/>
    <cellStyle name="一般 10 5 4 3 2 7" xfId="6005"/>
    <cellStyle name="一般 10 5 4 3 3" xfId="6006"/>
    <cellStyle name="一般 10 5 4 3 3 2" xfId="6007"/>
    <cellStyle name="一般 10 5 4 3 3 2 2" xfId="6008"/>
    <cellStyle name="一般 10 5 4 3 3 2 2 2" xfId="6009"/>
    <cellStyle name="一般 10 5 4 3 3 2 3" xfId="6010"/>
    <cellStyle name="一般 10 5 4 3 3 3" xfId="6011"/>
    <cellStyle name="一般 10 5 4 3 3 3 2" xfId="6012"/>
    <cellStyle name="一般 10 5 4 3 3 3 3" xfId="6013"/>
    <cellStyle name="一般 10 5 4 3 3 4" xfId="6014"/>
    <cellStyle name="一般 10 5 4 3 3 4 2" xfId="6015"/>
    <cellStyle name="一般 10 5 4 3 3 5" xfId="6016"/>
    <cellStyle name="一般 10 5 4 3 3 6" xfId="6017"/>
    <cellStyle name="一般 10 5 4 3 4" xfId="6018"/>
    <cellStyle name="一般 10 5 4 3 4 2" xfId="6019"/>
    <cellStyle name="一般 10 5 4 3 4 2 2" xfId="6020"/>
    <cellStyle name="一般 10 5 4 3 4 3" xfId="6021"/>
    <cellStyle name="一般 10 5 4 3 4 4" xfId="6022"/>
    <cellStyle name="一般 10 5 4 3 5" xfId="6023"/>
    <cellStyle name="一般 10 5 4 3 5 2" xfId="6024"/>
    <cellStyle name="一般 10 5 4 3 5 2 2" xfId="6025"/>
    <cellStyle name="一般 10 5 4 3 5 3" xfId="6026"/>
    <cellStyle name="一般 10 5 4 3 6" xfId="6027"/>
    <cellStyle name="一般 10 5 4 3 6 2" xfId="6028"/>
    <cellStyle name="一般 10 5 4 3 6 3" xfId="6029"/>
    <cellStyle name="一般 10 5 4 3 7" xfId="6030"/>
    <cellStyle name="一般 10 5 4 3 7 2" xfId="6031"/>
    <cellStyle name="一般 10 5 4 3 8" xfId="6032"/>
    <cellStyle name="一般 10 5 4 3 9" xfId="6033"/>
    <cellStyle name="一般 10 5 4 4" xfId="6034"/>
    <cellStyle name="一般 10 5 4 4 2" xfId="6035"/>
    <cellStyle name="一般 10 5 4 4 2 2" xfId="6036"/>
    <cellStyle name="一般 10 5 4 4 2 2 2" xfId="6037"/>
    <cellStyle name="一般 10 5 4 4 2 2 3" xfId="6038"/>
    <cellStyle name="一般 10 5 4 4 2 3" xfId="6039"/>
    <cellStyle name="一般 10 5 4 4 2 3 2" xfId="6040"/>
    <cellStyle name="一般 10 5 4 4 2 4" xfId="6041"/>
    <cellStyle name="一般 10 5 4 4 2 5" xfId="6042"/>
    <cellStyle name="一般 10 5 4 4 2 6" xfId="6043"/>
    <cellStyle name="一般 10 5 4 4 3" xfId="6044"/>
    <cellStyle name="一般 10 5 4 4 3 2" xfId="6045"/>
    <cellStyle name="一般 10 5 4 4 3 3" xfId="6046"/>
    <cellStyle name="一般 10 5 4 4 4" xfId="6047"/>
    <cellStyle name="一般 10 5 4 4 4 2" xfId="6048"/>
    <cellStyle name="一般 10 5 4 4 4 3" xfId="6049"/>
    <cellStyle name="一般 10 5 4 4 5" xfId="6050"/>
    <cellStyle name="一般 10 5 4 4 5 2" xfId="6051"/>
    <cellStyle name="一般 10 5 4 4 6" xfId="6052"/>
    <cellStyle name="一般 10 5 4 4 7" xfId="6053"/>
    <cellStyle name="一般 10 5 4 4 8" xfId="6054"/>
    <cellStyle name="一般 10 5 4 5" xfId="6055"/>
    <cellStyle name="一般 10 5 4 5 2" xfId="6056"/>
    <cellStyle name="一般 10 5 4 5 2 2" xfId="6057"/>
    <cellStyle name="一般 10 5 4 5 2 2 2" xfId="6058"/>
    <cellStyle name="一般 10 5 4 5 2 2 3" xfId="6059"/>
    <cellStyle name="一般 10 5 4 5 2 3" xfId="6060"/>
    <cellStyle name="一般 10 5 4 5 2 3 2" xfId="6061"/>
    <cellStyle name="一般 10 5 4 5 2 4" xfId="6062"/>
    <cellStyle name="一般 10 5 4 5 2 5" xfId="6063"/>
    <cellStyle name="一般 10 5 4 5 2 6" xfId="6064"/>
    <cellStyle name="一般 10 5 4 5 3" xfId="6065"/>
    <cellStyle name="一般 10 5 4 5 3 2" xfId="6066"/>
    <cellStyle name="一般 10 5 4 5 3 3" xfId="6067"/>
    <cellStyle name="一般 10 5 4 5 4" xfId="6068"/>
    <cellStyle name="一般 10 5 4 5 4 2" xfId="6069"/>
    <cellStyle name="一般 10 5 4 5 4 3" xfId="6070"/>
    <cellStyle name="一般 10 5 4 5 5" xfId="6071"/>
    <cellStyle name="一般 10 5 4 5 5 2" xfId="6072"/>
    <cellStyle name="一般 10 5 4 5 6" xfId="6073"/>
    <cellStyle name="一般 10 5 4 5 7" xfId="6074"/>
    <cellStyle name="一般 10 5 4 5 8" xfId="6075"/>
    <cellStyle name="一般 10 5 4 6" xfId="6076"/>
    <cellStyle name="一般 10 5 4 6 2" xfId="6077"/>
    <cellStyle name="一般 10 5 4 6 2 2" xfId="6078"/>
    <cellStyle name="一般 10 5 4 6 2 2 2" xfId="6079"/>
    <cellStyle name="一般 10 5 4 6 2 2 3" xfId="6080"/>
    <cellStyle name="一般 10 5 4 6 2 3" xfId="6081"/>
    <cellStyle name="一般 10 5 4 6 2 3 2" xfId="6082"/>
    <cellStyle name="一般 10 5 4 6 2 4" xfId="6083"/>
    <cellStyle name="一般 10 5 4 6 2 5" xfId="6084"/>
    <cellStyle name="一般 10 5 4 6 2 6" xfId="6085"/>
    <cellStyle name="一般 10 5 4 6 3" xfId="6086"/>
    <cellStyle name="一般 10 5 4 6 3 2" xfId="6087"/>
    <cellStyle name="一般 10 5 4 6 3 3" xfId="6088"/>
    <cellStyle name="一般 10 5 4 6 4" xfId="6089"/>
    <cellStyle name="一般 10 5 4 6 4 2" xfId="6090"/>
    <cellStyle name="一般 10 5 4 6 4 3" xfId="6091"/>
    <cellStyle name="一般 10 5 4 6 5" xfId="6092"/>
    <cellStyle name="一般 10 5 4 6 5 2" xfId="6093"/>
    <cellStyle name="一般 10 5 4 6 6" xfId="6094"/>
    <cellStyle name="一般 10 5 4 6 7" xfId="6095"/>
    <cellStyle name="一般 10 5 4 6 8" xfId="6096"/>
    <cellStyle name="一般 10 5 4 7" xfId="6097"/>
    <cellStyle name="一般 10 5 4 7 2" xfId="6098"/>
    <cellStyle name="一般 10 5 4 7 2 2" xfId="6099"/>
    <cellStyle name="一般 10 5 4 7 2 2 2" xfId="6100"/>
    <cellStyle name="一般 10 5 4 7 2 3" xfId="6101"/>
    <cellStyle name="一般 10 5 4 7 2 3 2" xfId="6102"/>
    <cellStyle name="一般 10 5 4 7 2 4" xfId="6103"/>
    <cellStyle name="一般 10 5 4 7 2 5" xfId="6104"/>
    <cellStyle name="一般 10 5 4 7 2 6" xfId="6105"/>
    <cellStyle name="一般 10 5 4 7 3" xfId="6106"/>
    <cellStyle name="一般 10 5 4 7 3 2" xfId="6107"/>
    <cellStyle name="一般 10 5 4 7 3 3" xfId="6108"/>
    <cellStyle name="一般 10 5 4 7 4" xfId="6109"/>
    <cellStyle name="一般 10 5 4 7 4 2" xfId="6110"/>
    <cellStyle name="一般 10 5 4 7 5" xfId="6111"/>
    <cellStyle name="一般 10 5 4 7 5 2" xfId="6112"/>
    <cellStyle name="一般 10 5 4 7 6" xfId="6113"/>
    <cellStyle name="一般 10 5 4 7 7" xfId="6114"/>
    <cellStyle name="一般 10 5 4 7 8" xfId="6115"/>
    <cellStyle name="一般 10 5 4 8" xfId="6116"/>
    <cellStyle name="一般 10 5 4 8 2" xfId="6117"/>
    <cellStyle name="一般 10 5 4 8 2 2" xfId="6118"/>
    <cellStyle name="一般 10 5 4 8 2 2 2" xfId="6119"/>
    <cellStyle name="一般 10 5 4 8 2 3" xfId="6120"/>
    <cellStyle name="一般 10 5 4 8 2 3 2" xfId="6121"/>
    <cellStyle name="一般 10 5 4 8 2 4" xfId="6122"/>
    <cellStyle name="一般 10 5 4 8 2 5" xfId="6123"/>
    <cellStyle name="一般 10 5 4 8 2 6" xfId="6124"/>
    <cellStyle name="一般 10 5 4 8 3" xfId="6125"/>
    <cellStyle name="一般 10 5 4 8 3 2" xfId="6126"/>
    <cellStyle name="一般 10 5 4 8 3 3" xfId="6127"/>
    <cellStyle name="一般 10 5 4 8 4" xfId="6128"/>
    <cellStyle name="一般 10 5 4 8 4 2" xfId="6129"/>
    <cellStyle name="一般 10 5 4 8 5" xfId="6130"/>
    <cellStyle name="一般 10 5 4 8 5 2" xfId="6131"/>
    <cellStyle name="一般 10 5 4 8 6" xfId="6132"/>
    <cellStyle name="一般 10 5 4 8 7" xfId="6133"/>
    <cellStyle name="一般 10 5 4 8 8" xfId="6134"/>
    <cellStyle name="一般 10 5 4 9" xfId="6135"/>
    <cellStyle name="一般 10 5 4 9 2" xfId="6136"/>
    <cellStyle name="一般 10 5 4 9 2 2" xfId="6137"/>
    <cellStyle name="一般 10 5 4 9 3" xfId="6138"/>
    <cellStyle name="一般 10 5 4 9 3 2" xfId="6139"/>
    <cellStyle name="一般 10 5 4 9 4" xfId="6140"/>
    <cellStyle name="一般 10 5 4 9 5" xfId="6141"/>
    <cellStyle name="一般 10 5 4 9 6" xfId="6142"/>
    <cellStyle name="一般 10 5 5" xfId="6143"/>
    <cellStyle name="一般 10 5 5 10" xfId="6144"/>
    <cellStyle name="一般 10 5 5 2" xfId="6145"/>
    <cellStyle name="一般 10 5 5 2 2" xfId="6146"/>
    <cellStyle name="一般 10 5 5 2 2 2" xfId="6147"/>
    <cellStyle name="一般 10 5 5 2 2 2 2" xfId="6148"/>
    <cellStyle name="一般 10 5 5 2 2 2 2 2" xfId="6149"/>
    <cellStyle name="一般 10 5 5 2 2 2 3" xfId="6150"/>
    <cellStyle name="一般 10 5 5 2 2 3" xfId="6151"/>
    <cellStyle name="一般 10 5 5 2 2 3 2" xfId="6152"/>
    <cellStyle name="一般 10 5 5 2 2 3 3" xfId="6153"/>
    <cellStyle name="一般 10 5 5 2 2 4" xfId="6154"/>
    <cellStyle name="一般 10 5 5 2 2 4 2" xfId="6155"/>
    <cellStyle name="一般 10 5 5 2 2 5" xfId="6156"/>
    <cellStyle name="一般 10 5 5 2 2 6" xfId="6157"/>
    <cellStyle name="一般 10 5 5 2 3" xfId="6158"/>
    <cellStyle name="一般 10 5 5 2 3 2" xfId="6159"/>
    <cellStyle name="一般 10 5 5 2 3 2 2" xfId="6160"/>
    <cellStyle name="一般 10 5 5 2 3 2 3" xfId="6161"/>
    <cellStyle name="一般 10 5 5 2 3 3" xfId="6162"/>
    <cellStyle name="一般 10 5 5 2 3 4" xfId="6163"/>
    <cellStyle name="一般 10 5 5 2 3 5" xfId="6164"/>
    <cellStyle name="一般 10 5 5 2 4" xfId="6165"/>
    <cellStyle name="一般 10 5 5 2 4 2" xfId="6166"/>
    <cellStyle name="一般 10 5 5 2 4 2 2" xfId="6167"/>
    <cellStyle name="一般 10 5 5 2 4 3" xfId="6168"/>
    <cellStyle name="一般 10 5 5 2 4 4" xfId="6169"/>
    <cellStyle name="一般 10 5 5 2 5" xfId="6170"/>
    <cellStyle name="一般 10 5 5 2 5 2" xfId="6171"/>
    <cellStyle name="一般 10 5 5 2 5 2 2" xfId="6172"/>
    <cellStyle name="一般 10 5 5 2 5 3" xfId="6173"/>
    <cellStyle name="一般 10 5 5 2 6" xfId="6174"/>
    <cellStyle name="一般 10 5 5 2 6 2" xfId="6175"/>
    <cellStyle name="一般 10 5 5 2 7" xfId="6176"/>
    <cellStyle name="一般 10 5 5 2 7 2" xfId="6177"/>
    <cellStyle name="一般 10 5 5 2 8" xfId="6178"/>
    <cellStyle name="一般 10 5 5 3" xfId="6179"/>
    <cellStyle name="一般 10 5 5 3 2" xfId="6180"/>
    <cellStyle name="一般 10 5 5 3 2 2" xfId="6181"/>
    <cellStyle name="一般 10 5 5 3 2 2 2" xfId="6182"/>
    <cellStyle name="一般 10 5 5 3 2 2 3" xfId="6183"/>
    <cellStyle name="一般 10 5 5 3 2 3" xfId="6184"/>
    <cellStyle name="一般 10 5 5 3 2 3 2" xfId="6185"/>
    <cellStyle name="一般 10 5 5 3 2 4" xfId="6186"/>
    <cellStyle name="一般 10 5 5 3 2 5" xfId="6187"/>
    <cellStyle name="一般 10 5 5 3 2 6" xfId="6188"/>
    <cellStyle name="一般 10 5 5 3 3" xfId="6189"/>
    <cellStyle name="一般 10 5 5 3 3 2" xfId="6190"/>
    <cellStyle name="一般 10 5 5 3 3 3" xfId="6191"/>
    <cellStyle name="一般 10 5 5 3 4" xfId="6192"/>
    <cellStyle name="一般 10 5 5 3 4 2" xfId="6193"/>
    <cellStyle name="一般 10 5 5 3 4 3" xfId="6194"/>
    <cellStyle name="一般 10 5 5 3 5" xfId="6195"/>
    <cellStyle name="一般 10 5 5 3 5 2" xfId="6196"/>
    <cellStyle name="一般 10 5 5 3 6" xfId="6197"/>
    <cellStyle name="一般 10 5 5 3 7" xfId="6198"/>
    <cellStyle name="一般 10 5 5 3 8" xfId="6199"/>
    <cellStyle name="一般 10 5 5 4" xfId="6200"/>
    <cellStyle name="一般 10 5 5 4 2" xfId="6201"/>
    <cellStyle name="一般 10 5 5 4 2 2" xfId="6202"/>
    <cellStyle name="一般 10 5 5 4 2 2 2" xfId="6203"/>
    <cellStyle name="一般 10 5 5 4 2 3" xfId="6204"/>
    <cellStyle name="一般 10 5 5 4 3" xfId="6205"/>
    <cellStyle name="一般 10 5 5 4 3 2" xfId="6206"/>
    <cellStyle name="一般 10 5 5 4 3 3" xfId="6207"/>
    <cellStyle name="一般 10 5 5 4 4" xfId="6208"/>
    <cellStyle name="一般 10 5 5 4 4 2" xfId="6209"/>
    <cellStyle name="一般 10 5 5 4 5" xfId="6210"/>
    <cellStyle name="一般 10 5 5 4 6" xfId="6211"/>
    <cellStyle name="一般 10 5 5 5" xfId="6212"/>
    <cellStyle name="一般 10 5 5 5 2" xfId="6213"/>
    <cellStyle name="一般 10 5 5 5 2 2" xfId="6214"/>
    <cellStyle name="一般 10 5 5 5 2 3" xfId="6215"/>
    <cellStyle name="一般 10 5 5 5 3" xfId="6216"/>
    <cellStyle name="一般 10 5 5 5 4" xfId="6217"/>
    <cellStyle name="一般 10 5 5 5 5" xfId="6218"/>
    <cellStyle name="一般 10 5 5 6" xfId="6219"/>
    <cellStyle name="一般 10 5 5 6 2" xfId="6220"/>
    <cellStyle name="一般 10 5 5 6 2 2" xfId="6221"/>
    <cellStyle name="一般 10 5 5 6 3" xfId="6222"/>
    <cellStyle name="一般 10 5 5 6 4" xfId="6223"/>
    <cellStyle name="一般 10 5 5 7" xfId="6224"/>
    <cellStyle name="一般 10 5 5 7 2" xfId="6225"/>
    <cellStyle name="一般 10 5 5 7 2 2" xfId="6226"/>
    <cellStyle name="一般 10 5 5 7 3" xfId="6227"/>
    <cellStyle name="一般 10 5 5 8" xfId="6228"/>
    <cellStyle name="一般 10 5 5 8 2" xfId="6229"/>
    <cellStyle name="一般 10 5 5 9" xfId="6230"/>
    <cellStyle name="一般 10 5 5 9 2" xfId="6231"/>
    <cellStyle name="一般 10 5 6" xfId="6232"/>
    <cellStyle name="一般 10 5 6 10" xfId="6233"/>
    <cellStyle name="一般 10 5 6 2" xfId="6234"/>
    <cellStyle name="一般 10 5 6 2 2" xfId="6235"/>
    <cellStyle name="一般 10 5 6 2 2 2" xfId="6236"/>
    <cellStyle name="一般 10 5 6 2 2 2 2" xfId="6237"/>
    <cellStyle name="一般 10 5 6 2 2 2 2 2" xfId="6238"/>
    <cellStyle name="一般 10 5 6 2 2 2 3" xfId="6239"/>
    <cellStyle name="一般 10 5 6 2 2 3" xfId="6240"/>
    <cellStyle name="一般 10 5 6 2 2 3 2" xfId="6241"/>
    <cellStyle name="一般 10 5 6 2 2 3 3" xfId="6242"/>
    <cellStyle name="一般 10 5 6 2 2 4" xfId="6243"/>
    <cellStyle name="一般 10 5 6 2 2 4 2" xfId="6244"/>
    <cellStyle name="一般 10 5 6 2 2 5" xfId="6245"/>
    <cellStyle name="一般 10 5 6 2 2 6" xfId="6246"/>
    <cellStyle name="一般 10 5 6 2 3" xfId="6247"/>
    <cellStyle name="一般 10 5 6 2 3 2" xfId="6248"/>
    <cellStyle name="一般 10 5 6 2 3 2 2" xfId="6249"/>
    <cellStyle name="一般 10 5 6 2 3 2 3" xfId="6250"/>
    <cellStyle name="一般 10 5 6 2 3 3" xfId="6251"/>
    <cellStyle name="一般 10 5 6 2 3 4" xfId="6252"/>
    <cellStyle name="一般 10 5 6 2 3 5" xfId="6253"/>
    <cellStyle name="一般 10 5 6 2 4" xfId="6254"/>
    <cellStyle name="一般 10 5 6 2 4 2" xfId="6255"/>
    <cellStyle name="一般 10 5 6 2 4 2 2" xfId="6256"/>
    <cellStyle name="一般 10 5 6 2 4 3" xfId="6257"/>
    <cellStyle name="一般 10 5 6 2 4 4" xfId="6258"/>
    <cellStyle name="一般 10 5 6 2 5" xfId="6259"/>
    <cellStyle name="一般 10 5 6 2 5 2" xfId="6260"/>
    <cellStyle name="一般 10 5 6 2 5 2 2" xfId="6261"/>
    <cellStyle name="一般 10 5 6 2 5 3" xfId="6262"/>
    <cellStyle name="一般 10 5 6 2 6" xfId="6263"/>
    <cellStyle name="一般 10 5 6 2 6 2" xfId="6264"/>
    <cellStyle name="一般 10 5 6 2 7" xfId="6265"/>
    <cellStyle name="一般 10 5 6 2 7 2" xfId="6266"/>
    <cellStyle name="一般 10 5 6 2 8" xfId="6267"/>
    <cellStyle name="一般 10 5 6 3" xfId="6268"/>
    <cellStyle name="一般 10 5 6 3 2" xfId="6269"/>
    <cellStyle name="一般 10 5 6 3 2 2" xfId="6270"/>
    <cellStyle name="一般 10 5 6 3 2 2 2" xfId="6271"/>
    <cellStyle name="一般 10 5 6 3 2 2 3" xfId="6272"/>
    <cellStyle name="一般 10 5 6 3 2 3" xfId="6273"/>
    <cellStyle name="一般 10 5 6 3 2 3 2" xfId="6274"/>
    <cellStyle name="一般 10 5 6 3 2 4" xfId="6275"/>
    <cellStyle name="一般 10 5 6 3 2 5" xfId="6276"/>
    <cellStyle name="一般 10 5 6 3 2 6" xfId="6277"/>
    <cellStyle name="一般 10 5 6 3 3" xfId="6278"/>
    <cellStyle name="一般 10 5 6 3 3 2" xfId="6279"/>
    <cellStyle name="一般 10 5 6 3 3 3" xfId="6280"/>
    <cellStyle name="一般 10 5 6 3 4" xfId="6281"/>
    <cellStyle name="一般 10 5 6 3 4 2" xfId="6282"/>
    <cellStyle name="一般 10 5 6 3 4 3" xfId="6283"/>
    <cellStyle name="一般 10 5 6 3 5" xfId="6284"/>
    <cellStyle name="一般 10 5 6 3 5 2" xfId="6285"/>
    <cellStyle name="一般 10 5 6 3 6" xfId="6286"/>
    <cellStyle name="一般 10 5 6 3 7" xfId="6287"/>
    <cellStyle name="一般 10 5 6 3 8" xfId="6288"/>
    <cellStyle name="一般 10 5 6 4" xfId="6289"/>
    <cellStyle name="一般 10 5 6 4 2" xfId="6290"/>
    <cellStyle name="一般 10 5 6 4 2 2" xfId="6291"/>
    <cellStyle name="一般 10 5 6 4 2 2 2" xfId="6292"/>
    <cellStyle name="一般 10 5 6 4 2 3" xfId="6293"/>
    <cellStyle name="一般 10 5 6 4 3" xfId="6294"/>
    <cellStyle name="一般 10 5 6 4 3 2" xfId="6295"/>
    <cellStyle name="一般 10 5 6 4 3 3" xfId="6296"/>
    <cellStyle name="一般 10 5 6 4 4" xfId="6297"/>
    <cellStyle name="一般 10 5 6 4 4 2" xfId="6298"/>
    <cellStyle name="一般 10 5 6 4 5" xfId="6299"/>
    <cellStyle name="一般 10 5 6 4 6" xfId="6300"/>
    <cellStyle name="一般 10 5 6 5" xfId="6301"/>
    <cellStyle name="一般 10 5 6 5 2" xfId="6302"/>
    <cellStyle name="一般 10 5 6 5 2 2" xfId="6303"/>
    <cellStyle name="一般 10 5 6 5 2 3" xfId="6304"/>
    <cellStyle name="一般 10 5 6 5 3" xfId="6305"/>
    <cellStyle name="一般 10 5 6 5 4" xfId="6306"/>
    <cellStyle name="一般 10 5 6 5 5" xfId="6307"/>
    <cellStyle name="一般 10 5 6 6" xfId="6308"/>
    <cellStyle name="一般 10 5 6 6 2" xfId="6309"/>
    <cellStyle name="一般 10 5 6 6 2 2" xfId="6310"/>
    <cellStyle name="一般 10 5 6 6 3" xfId="6311"/>
    <cellStyle name="一般 10 5 6 6 4" xfId="6312"/>
    <cellStyle name="一般 10 5 6 7" xfId="6313"/>
    <cellStyle name="一般 10 5 6 7 2" xfId="6314"/>
    <cellStyle name="一般 10 5 6 7 2 2" xfId="6315"/>
    <cellStyle name="一般 10 5 6 7 3" xfId="6316"/>
    <cellStyle name="一般 10 5 6 8" xfId="6317"/>
    <cellStyle name="一般 10 5 6 8 2" xfId="6318"/>
    <cellStyle name="一般 10 5 6 9" xfId="6319"/>
    <cellStyle name="一般 10 5 6 9 2" xfId="6320"/>
    <cellStyle name="一般 10 5 7" xfId="6321"/>
    <cellStyle name="一般 10 5 7 2" xfId="6322"/>
    <cellStyle name="一般 10 5 7 2 2" xfId="6323"/>
    <cellStyle name="一般 10 5 7 2 2 2" xfId="6324"/>
    <cellStyle name="一般 10 5 7 2 2 2 2" xfId="6325"/>
    <cellStyle name="一般 10 5 7 2 2 3" xfId="6326"/>
    <cellStyle name="一般 10 5 7 2 3" xfId="6327"/>
    <cellStyle name="一般 10 5 7 2 3 2" xfId="6328"/>
    <cellStyle name="一般 10 5 7 2 3 3" xfId="6329"/>
    <cellStyle name="一般 10 5 7 2 4" xfId="6330"/>
    <cellStyle name="一般 10 5 7 2 4 2" xfId="6331"/>
    <cellStyle name="一般 10 5 7 2 4 3" xfId="6332"/>
    <cellStyle name="一般 10 5 7 2 5" xfId="6333"/>
    <cellStyle name="一般 10 5 7 2 6" xfId="6334"/>
    <cellStyle name="一般 10 5 7 2 7" xfId="6335"/>
    <cellStyle name="一般 10 5 7 3" xfId="6336"/>
    <cellStyle name="一般 10 5 7 3 2" xfId="6337"/>
    <cellStyle name="一般 10 5 7 3 2 2" xfId="6338"/>
    <cellStyle name="一般 10 5 7 3 2 2 2" xfId="6339"/>
    <cellStyle name="一般 10 5 7 3 2 3" xfId="6340"/>
    <cellStyle name="一般 10 5 7 3 3" xfId="6341"/>
    <cellStyle name="一般 10 5 7 3 3 2" xfId="6342"/>
    <cellStyle name="一般 10 5 7 3 3 3" xfId="6343"/>
    <cellStyle name="一般 10 5 7 3 4" xfId="6344"/>
    <cellStyle name="一般 10 5 7 3 4 2" xfId="6345"/>
    <cellStyle name="一般 10 5 7 3 5" xfId="6346"/>
    <cellStyle name="一般 10 5 7 3 6" xfId="6347"/>
    <cellStyle name="一般 10 5 7 4" xfId="6348"/>
    <cellStyle name="一般 10 5 7 4 2" xfId="6349"/>
    <cellStyle name="一般 10 5 7 4 2 2" xfId="6350"/>
    <cellStyle name="一般 10 5 7 4 2 3" xfId="6351"/>
    <cellStyle name="一般 10 5 7 4 3" xfId="6352"/>
    <cellStyle name="一般 10 5 7 4 4" xfId="6353"/>
    <cellStyle name="一般 10 5 7 4 5" xfId="6354"/>
    <cellStyle name="一般 10 5 7 5" xfId="6355"/>
    <cellStyle name="一般 10 5 7 5 2" xfId="6356"/>
    <cellStyle name="一般 10 5 7 5 2 2" xfId="6357"/>
    <cellStyle name="一般 10 5 7 5 3" xfId="6358"/>
    <cellStyle name="一般 10 5 7 5 4" xfId="6359"/>
    <cellStyle name="一般 10 5 7 6" xfId="6360"/>
    <cellStyle name="一般 10 5 7 6 2" xfId="6361"/>
    <cellStyle name="一般 10 5 7 6 2 2" xfId="6362"/>
    <cellStyle name="一般 10 5 7 6 3" xfId="6363"/>
    <cellStyle name="一般 10 5 7 7" xfId="6364"/>
    <cellStyle name="一般 10 5 7 7 2" xfId="6365"/>
    <cellStyle name="一般 10 5 7 8" xfId="6366"/>
    <cellStyle name="一般 10 5 7 8 2" xfId="6367"/>
    <cellStyle name="一般 10 5 7 9" xfId="6368"/>
    <cellStyle name="一般 10 5 8" xfId="6369"/>
    <cellStyle name="一般 10 5 8 2" xfId="6370"/>
    <cellStyle name="一般 10 5 8 2 2" xfId="6371"/>
    <cellStyle name="一般 10 5 8 2 2 2" xfId="6372"/>
    <cellStyle name="一般 10 5 8 2 2 2 2" xfId="6373"/>
    <cellStyle name="一般 10 5 8 2 2 3" xfId="6374"/>
    <cellStyle name="一般 10 5 8 2 3" xfId="6375"/>
    <cellStyle name="一般 10 5 8 2 3 2" xfId="6376"/>
    <cellStyle name="一般 10 5 8 2 3 3" xfId="6377"/>
    <cellStyle name="一般 10 5 8 2 4" xfId="6378"/>
    <cellStyle name="一般 10 5 8 2 4 2" xfId="6379"/>
    <cellStyle name="一般 10 5 8 2 5" xfId="6380"/>
    <cellStyle name="一般 10 5 8 2 6" xfId="6381"/>
    <cellStyle name="一般 10 5 8 3" xfId="6382"/>
    <cellStyle name="一般 10 5 8 3 2" xfId="6383"/>
    <cellStyle name="一般 10 5 8 3 2 2" xfId="6384"/>
    <cellStyle name="一般 10 5 8 3 2 3" xfId="6385"/>
    <cellStyle name="一般 10 5 8 3 3" xfId="6386"/>
    <cellStyle name="一般 10 5 8 3 4" xfId="6387"/>
    <cellStyle name="一般 10 5 8 3 5" xfId="6388"/>
    <cellStyle name="一般 10 5 8 4" xfId="6389"/>
    <cellStyle name="一般 10 5 8 4 2" xfId="6390"/>
    <cellStyle name="一般 10 5 8 4 2 2" xfId="6391"/>
    <cellStyle name="一般 10 5 8 4 3" xfId="6392"/>
    <cellStyle name="一般 10 5 8 4 4" xfId="6393"/>
    <cellStyle name="一般 10 5 8 5" xfId="6394"/>
    <cellStyle name="一般 10 5 8 5 2" xfId="6395"/>
    <cellStyle name="一般 10 5 8 5 2 2" xfId="6396"/>
    <cellStyle name="一般 10 5 8 5 3" xfId="6397"/>
    <cellStyle name="一般 10 5 8 6" xfId="6398"/>
    <cellStyle name="一般 10 5 8 6 2" xfId="6399"/>
    <cellStyle name="一般 10 5 8 7" xfId="6400"/>
    <cellStyle name="一般 10 5 8 7 2" xfId="6401"/>
    <cellStyle name="一般 10 5 8 8" xfId="6402"/>
    <cellStyle name="一般 10 5 9" xfId="6403"/>
    <cellStyle name="一般 10 5 9 2" xfId="6404"/>
    <cellStyle name="一般 10 5 9 2 2" xfId="6405"/>
    <cellStyle name="一般 10 5 9 2 2 2" xfId="6406"/>
    <cellStyle name="一般 10 5 9 2 2 3" xfId="6407"/>
    <cellStyle name="一般 10 5 9 2 3" xfId="6408"/>
    <cellStyle name="一般 10 5 9 2 3 2" xfId="6409"/>
    <cellStyle name="一般 10 5 9 2 4" xfId="6410"/>
    <cellStyle name="一般 10 5 9 2 5" xfId="6411"/>
    <cellStyle name="一般 10 5 9 2 6" xfId="6412"/>
    <cellStyle name="一般 10 5 9 3" xfId="6413"/>
    <cellStyle name="一般 10 5 9 3 2" xfId="6414"/>
    <cellStyle name="一般 10 5 9 3 3" xfId="6415"/>
    <cellStyle name="一般 10 5 9 4" xfId="6416"/>
    <cellStyle name="一般 10 5 9 4 2" xfId="6417"/>
    <cellStyle name="一般 10 5 9 4 3" xfId="6418"/>
    <cellStyle name="一般 10 5 9 5" xfId="6419"/>
    <cellStyle name="一般 10 5 9 5 2" xfId="6420"/>
    <cellStyle name="一般 10 5 9 6" xfId="6421"/>
    <cellStyle name="一般 10 5 9 7" xfId="6422"/>
    <cellStyle name="一般 10 5 9 8" xfId="6423"/>
    <cellStyle name="一般 10 6" xfId="6424"/>
    <cellStyle name="一般 10 6 10" xfId="6425"/>
    <cellStyle name="一般 10 6 10 2" xfId="6426"/>
    <cellStyle name="一般 10 6 10 2 2" xfId="6427"/>
    <cellStyle name="一般 10 6 10 2 2 2" xfId="6428"/>
    <cellStyle name="一般 10 6 10 2 3" xfId="6429"/>
    <cellStyle name="一般 10 6 10 2 3 2" xfId="6430"/>
    <cellStyle name="一般 10 6 10 2 4" xfId="6431"/>
    <cellStyle name="一般 10 6 10 2 5" xfId="6432"/>
    <cellStyle name="一般 10 6 10 2 6" xfId="6433"/>
    <cellStyle name="一般 10 6 10 3" xfId="6434"/>
    <cellStyle name="一般 10 6 10 3 2" xfId="6435"/>
    <cellStyle name="一般 10 6 10 3 3" xfId="6436"/>
    <cellStyle name="一般 10 6 10 4" xfId="6437"/>
    <cellStyle name="一般 10 6 10 4 2" xfId="6438"/>
    <cellStyle name="一般 10 6 10 5" xfId="6439"/>
    <cellStyle name="一般 10 6 10 5 2" xfId="6440"/>
    <cellStyle name="一般 10 6 10 6" xfId="6441"/>
    <cellStyle name="一般 10 6 10 7" xfId="6442"/>
    <cellStyle name="一般 10 6 10 8" xfId="6443"/>
    <cellStyle name="一般 10 6 11" xfId="6444"/>
    <cellStyle name="一般 10 6 11 2" xfId="6445"/>
    <cellStyle name="一般 10 6 11 2 2" xfId="6446"/>
    <cellStyle name="一般 10 6 11 2 2 2" xfId="6447"/>
    <cellStyle name="一般 10 6 11 2 3" xfId="6448"/>
    <cellStyle name="一般 10 6 11 2 3 2" xfId="6449"/>
    <cellStyle name="一般 10 6 11 2 4" xfId="6450"/>
    <cellStyle name="一般 10 6 11 2 5" xfId="6451"/>
    <cellStyle name="一般 10 6 11 2 6" xfId="6452"/>
    <cellStyle name="一般 10 6 11 3" xfId="6453"/>
    <cellStyle name="一般 10 6 11 3 2" xfId="6454"/>
    <cellStyle name="一般 10 6 11 3 3" xfId="6455"/>
    <cellStyle name="一般 10 6 11 4" xfId="6456"/>
    <cellStyle name="一般 10 6 11 4 2" xfId="6457"/>
    <cellStyle name="一般 10 6 11 5" xfId="6458"/>
    <cellStyle name="一般 10 6 11 5 2" xfId="6459"/>
    <cellStyle name="一般 10 6 11 6" xfId="6460"/>
    <cellStyle name="一般 10 6 11 7" xfId="6461"/>
    <cellStyle name="一般 10 6 11 8" xfId="6462"/>
    <cellStyle name="一般 10 6 12" xfId="6463"/>
    <cellStyle name="一般 10 6 12 2" xfId="6464"/>
    <cellStyle name="一般 10 6 12 2 2" xfId="6465"/>
    <cellStyle name="一般 10 6 12 2 2 2" xfId="6466"/>
    <cellStyle name="一般 10 6 12 2 3" xfId="6467"/>
    <cellStyle name="一般 10 6 12 2 3 2" xfId="6468"/>
    <cellStyle name="一般 10 6 12 2 4" xfId="6469"/>
    <cellStyle name="一般 10 6 12 2 5" xfId="6470"/>
    <cellStyle name="一般 10 6 12 3" xfId="6471"/>
    <cellStyle name="一般 10 6 12 3 2" xfId="6472"/>
    <cellStyle name="一般 10 6 12 4" xfId="6473"/>
    <cellStyle name="一般 10 6 12 4 2" xfId="6474"/>
    <cellStyle name="一般 10 6 12 5" xfId="6475"/>
    <cellStyle name="一般 10 6 12 5 2" xfId="6476"/>
    <cellStyle name="一般 10 6 12 6" xfId="6477"/>
    <cellStyle name="一般 10 6 12 7" xfId="6478"/>
    <cellStyle name="一般 10 6 12 8" xfId="6479"/>
    <cellStyle name="一般 10 6 13" xfId="6480"/>
    <cellStyle name="一般 10 6 13 2" xfId="6481"/>
    <cellStyle name="一般 10 6 13 2 2" xfId="6482"/>
    <cellStyle name="一般 10 6 13 3" xfId="6483"/>
    <cellStyle name="一般 10 6 13 3 2" xfId="6484"/>
    <cellStyle name="一般 10 6 13 4" xfId="6485"/>
    <cellStyle name="一般 10 6 13 5" xfId="6486"/>
    <cellStyle name="一般 10 6 14" xfId="6487"/>
    <cellStyle name="一般 10 6 14 2" xfId="6488"/>
    <cellStyle name="一般 10 6 14 2 2" xfId="6489"/>
    <cellStyle name="一般 10 6 14 3" xfId="6490"/>
    <cellStyle name="一般 10 6 14 3 2" xfId="6491"/>
    <cellStyle name="一般 10 6 14 4" xfId="6492"/>
    <cellStyle name="一般 10 6 14 5" xfId="6493"/>
    <cellStyle name="一般 10 6 15" xfId="6494"/>
    <cellStyle name="一般 10 6 15 2" xfId="6495"/>
    <cellStyle name="一般 10 6 16" xfId="6496"/>
    <cellStyle name="一般 10 6 16 2" xfId="6497"/>
    <cellStyle name="一般 10 6 17" xfId="6498"/>
    <cellStyle name="一般 10 6 17 2" xfId="6499"/>
    <cellStyle name="一般 10 6 18" xfId="6500"/>
    <cellStyle name="一般 10 6 19" xfId="6501"/>
    <cellStyle name="一般 10 6 2" xfId="6502"/>
    <cellStyle name="一般 10 6 2 10" xfId="6503"/>
    <cellStyle name="一般 10 6 2 10 2" xfId="6504"/>
    <cellStyle name="一般 10 6 2 10 2 2" xfId="6505"/>
    <cellStyle name="一般 10 6 2 10 3" xfId="6506"/>
    <cellStyle name="一般 10 6 2 10 3 2" xfId="6507"/>
    <cellStyle name="一般 10 6 2 10 4" xfId="6508"/>
    <cellStyle name="一般 10 6 2 10 5" xfId="6509"/>
    <cellStyle name="一般 10 6 2 11" xfId="6510"/>
    <cellStyle name="一般 10 6 2 11 2" xfId="6511"/>
    <cellStyle name="一般 10 6 2 11 2 2" xfId="6512"/>
    <cellStyle name="一般 10 6 2 11 3" xfId="6513"/>
    <cellStyle name="一般 10 6 2 11 3 2" xfId="6514"/>
    <cellStyle name="一般 10 6 2 11 4" xfId="6515"/>
    <cellStyle name="一般 10 6 2 11 5" xfId="6516"/>
    <cellStyle name="一般 10 6 2 12" xfId="6517"/>
    <cellStyle name="一般 10 6 2 12 2" xfId="6518"/>
    <cellStyle name="一般 10 6 2 13" xfId="6519"/>
    <cellStyle name="一般 10 6 2 13 2" xfId="6520"/>
    <cellStyle name="一般 10 6 2 14" xfId="6521"/>
    <cellStyle name="一般 10 6 2 14 2" xfId="6522"/>
    <cellStyle name="一般 10 6 2 15" xfId="6523"/>
    <cellStyle name="一般 10 6 2 16" xfId="6524"/>
    <cellStyle name="一般 10 6 2 17" xfId="6525"/>
    <cellStyle name="一般 10 6 2 2" xfId="6526"/>
    <cellStyle name="一般 10 6 2 2 10" xfId="6527"/>
    <cellStyle name="一般 10 6 2 2 2" xfId="6528"/>
    <cellStyle name="一般 10 6 2 2 2 2" xfId="6529"/>
    <cellStyle name="一般 10 6 2 2 2 2 2" xfId="6530"/>
    <cellStyle name="一般 10 6 2 2 2 2 2 2" xfId="6531"/>
    <cellStyle name="一般 10 6 2 2 2 2 2 2 2" xfId="6532"/>
    <cellStyle name="一般 10 6 2 2 2 2 2 3" xfId="6533"/>
    <cellStyle name="一般 10 6 2 2 2 2 3" xfId="6534"/>
    <cellStyle name="一般 10 6 2 2 2 2 3 2" xfId="6535"/>
    <cellStyle name="一般 10 6 2 2 2 2 3 3" xfId="6536"/>
    <cellStyle name="一般 10 6 2 2 2 2 4" xfId="6537"/>
    <cellStyle name="一般 10 6 2 2 2 2 4 2" xfId="6538"/>
    <cellStyle name="一般 10 6 2 2 2 2 5" xfId="6539"/>
    <cellStyle name="一般 10 6 2 2 2 2 6" xfId="6540"/>
    <cellStyle name="一般 10 6 2 2 2 3" xfId="6541"/>
    <cellStyle name="一般 10 6 2 2 2 3 2" xfId="6542"/>
    <cellStyle name="一般 10 6 2 2 2 3 2 2" xfId="6543"/>
    <cellStyle name="一般 10 6 2 2 2 3 2 3" xfId="6544"/>
    <cellStyle name="一般 10 6 2 2 2 3 3" xfId="6545"/>
    <cellStyle name="一般 10 6 2 2 2 3 4" xfId="6546"/>
    <cellStyle name="一般 10 6 2 2 2 3 5" xfId="6547"/>
    <cellStyle name="一般 10 6 2 2 2 4" xfId="6548"/>
    <cellStyle name="一般 10 6 2 2 2 4 2" xfId="6549"/>
    <cellStyle name="一般 10 6 2 2 2 4 2 2" xfId="6550"/>
    <cellStyle name="一般 10 6 2 2 2 4 3" xfId="6551"/>
    <cellStyle name="一般 10 6 2 2 2 4 4" xfId="6552"/>
    <cellStyle name="一般 10 6 2 2 2 5" xfId="6553"/>
    <cellStyle name="一般 10 6 2 2 2 5 2" xfId="6554"/>
    <cellStyle name="一般 10 6 2 2 2 5 2 2" xfId="6555"/>
    <cellStyle name="一般 10 6 2 2 2 5 3" xfId="6556"/>
    <cellStyle name="一般 10 6 2 2 2 6" xfId="6557"/>
    <cellStyle name="一般 10 6 2 2 2 6 2" xfId="6558"/>
    <cellStyle name="一般 10 6 2 2 2 7" xfId="6559"/>
    <cellStyle name="一般 10 6 2 2 2 7 2" xfId="6560"/>
    <cellStyle name="一般 10 6 2 2 2 8" xfId="6561"/>
    <cellStyle name="一般 10 6 2 2 3" xfId="6562"/>
    <cellStyle name="一般 10 6 2 2 3 2" xfId="6563"/>
    <cellStyle name="一般 10 6 2 2 3 2 2" xfId="6564"/>
    <cellStyle name="一般 10 6 2 2 3 2 2 2" xfId="6565"/>
    <cellStyle name="一般 10 6 2 2 3 2 2 3" xfId="6566"/>
    <cellStyle name="一般 10 6 2 2 3 2 3" xfId="6567"/>
    <cellStyle name="一般 10 6 2 2 3 2 3 2" xfId="6568"/>
    <cellStyle name="一般 10 6 2 2 3 2 4" xfId="6569"/>
    <cellStyle name="一般 10 6 2 2 3 2 5" xfId="6570"/>
    <cellStyle name="一般 10 6 2 2 3 2 6" xfId="6571"/>
    <cellStyle name="一般 10 6 2 2 3 3" xfId="6572"/>
    <cellStyle name="一般 10 6 2 2 3 3 2" xfId="6573"/>
    <cellStyle name="一般 10 6 2 2 3 3 3" xfId="6574"/>
    <cellStyle name="一般 10 6 2 2 3 4" xfId="6575"/>
    <cellStyle name="一般 10 6 2 2 3 4 2" xfId="6576"/>
    <cellStyle name="一般 10 6 2 2 3 4 3" xfId="6577"/>
    <cellStyle name="一般 10 6 2 2 3 5" xfId="6578"/>
    <cellStyle name="一般 10 6 2 2 3 5 2" xfId="6579"/>
    <cellStyle name="一般 10 6 2 2 3 6" xfId="6580"/>
    <cellStyle name="一般 10 6 2 2 3 7" xfId="6581"/>
    <cellStyle name="一般 10 6 2 2 3 8" xfId="6582"/>
    <cellStyle name="一般 10 6 2 2 4" xfId="6583"/>
    <cellStyle name="一般 10 6 2 2 4 2" xfId="6584"/>
    <cellStyle name="一般 10 6 2 2 4 2 2" xfId="6585"/>
    <cellStyle name="一般 10 6 2 2 4 2 2 2" xfId="6586"/>
    <cellStyle name="一般 10 6 2 2 4 2 3" xfId="6587"/>
    <cellStyle name="一般 10 6 2 2 4 3" xfId="6588"/>
    <cellStyle name="一般 10 6 2 2 4 3 2" xfId="6589"/>
    <cellStyle name="一般 10 6 2 2 4 3 3" xfId="6590"/>
    <cellStyle name="一般 10 6 2 2 4 4" xfId="6591"/>
    <cellStyle name="一般 10 6 2 2 4 4 2" xfId="6592"/>
    <cellStyle name="一般 10 6 2 2 4 5" xfId="6593"/>
    <cellStyle name="一般 10 6 2 2 4 6" xfId="6594"/>
    <cellStyle name="一般 10 6 2 2 5" xfId="6595"/>
    <cellStyle name="一般 10 6 2 2 5 2" xfId="6596"/>
    <cellStyle name="一般 10 6 2 2 5 2 2" xfId="6597"/>
    <cellStyle name="一般 10 6 2 2 5 2 3" xfId="6598"/>
    <cellStyle name="一般 10 6 2 2 5 3" xfId="6599"/>
    <cellStyle name="一般 10 6 2 2 5 4" xfId="6600"/>
    <cellStyle name="一般 10 6 2 2 5 5" xfId="6601"/>
    <cellStyle name="一般 10 6 2 2 6" xfId="6602"/>
    <cellStyle name="一般 10 6 2 2 6 2" xfId="6603"/>
    <cellStyle name="一般 10 6 2 2 6 2 2" xfId="6604"/>
    <cellStyle name="一般 10 6 2 2 6 3" xfId="6605"/>
    <cellStyle name="一般 10 6 2 2 6 4" xfId="6606"/>
    <cellStyle name="一般 10 6 2 2 7" xfId="6607"/>
    <cellStyle name="一般 10 6 2 2 7 2" xfId="6608"/>
    <cellStyle name="一般 10 6 2 2 7 2 2" xfId="6609"/>
    <cellStyle name="一般 10 6 2 2 7 3" xfId="6610"/>
    <cellStyle name="一般 10 6 2 2 8" xfId="6611"/>
    <cellStyle name="一般 10 6 2 2 8 2" xfId="6612"/>
    <cellStyle name="一般 10 6 2 2 9" xfId="6613"/>
    <cellStyle name="一般 10 6 2 2 9 2" xfId="6614"/>
    <cellStyle name="一般 10 6 2 3" xfId="6615"/>
    <cellStyle name="一般 10 6 2 3 2" xfId="6616"/>
    <cellStyle name="一般 10 6 2 3 2 2" xfId="6617"/>
    <cellStyle name="一般 10 6 2 3 2 2 2" xfId="6618"/>
    <cellStyle name="一般 10 6 2 3 2 2 2 2" xfId="6619"/>
    <cellStyle name="一般 10 6 2 3 2 2 3" xfId="6620"/>
    <cellStyle name="一般 10 6 2 3 2 3" xfId="6621"/>
    <cellStyle name="一般 10 6 2 3 2 3 2" xfId="6622"/>
    <cellStyle name="一般 10 6 2 3 2 3 3" xfId="6623"/>
    <cellStyle name="一般 10 6 2 3 2 4" xfId="6624"/>
    <cellStyle name="一般 10 6 2 3 2 4 2" xfId="6625"/>
    <cellStyle name="一般 10 6 2 3 2 4 3" xfId="6626"/>
    <cellStyle name="一般 10 6 2 3 2 5" xfId="6627"/>
    <cellStyle name="一般 10 6 2 3 2 6" xfId="6628"/>
    <cellStyle name="一般 10 6 2 3 2 7" xfId="6629"/>
    <cellStyle name="一般 10 6 2 3 3" xfId="6630"/>
    <cellStyle name="一般 10 6 2 3 3 2" xfId="6631"/>
    <cellStyle name="一般 10 6 2 3 3 2 2" xfId="6632"/>
    <cellStyle name="一般 10 6 2 3 3 2 2 2" xfId="6633"/>
    <cellStyle name="一般 10 6 2 3 3 2 3" xfId="6634"/>
    <cellStyle name="一般 10 6 2 3 3 3" xfId="6635"/>
    <cellStyle name="一般 10 6 2 3 3 3 2" xfId="6636"/>
    <cellStyle name="一般 10 6 2 3 3 3 3" xfId="6637"/>
    <cellStyle name="一般 10 6 2 3 3 4" xfId="6638"/>
    <cellStyle name="一般 10 6 2 3 3 4 2" xfId="6639"/>
    <cellStyle name="一般 10 6 2 3 3 5" xfId="6640"/>
    <cellStyle name="一般 10 6 2 3 3 6" xfId="6641"/>
    <cellStyle name="一般 10 6 2 3 4" xfId="6642"/>
    <cellStyle name="一般 10 6 2 3 4 2" xfId="6643"/>
    <cellStyle name="一般 10 6 2 3 4 2 2" xfId="6644"/>
    <cellStyle name="一般 10 6 2 3 4 3" xfId="6645"/>
    <cellStyle name="一般 10 6 2 3 4 4" xfId="6646"/>
    <cellStyle name="一般 10 6 2 3 5" xfId="6647"/>
    <cellStyle name="一般 10 6 2 3 5 2" xfId="6648"/>
    <cellStyle name="一般 10 6 2 3 5 2 2" xfId="6649"/>
    <cellStyle name="一般 10 6 2 3 5 3" xfId="6650"/>
    <cellStyle name="一般 10 6 2 3 6" xfId="6651"/>
    <cellStyle name="一般 10 6 2 3 6 2" xfId="6652"/>
    <cellStyle name="一般 10 6 2 3 6 3" xfId="6653"/>
    <cellStyle name="一般 10 6 2 3 7" xfId="6654"/>
    <cellStyle name="一般 10 6 2 3 7 2" xfId="6655"/>
    <cellStyle name="一般 10 6 2 3 8" xfId="6656"/>
    <cellStyle name="一般 10 6 2 3 9" xfId="6657"/>
    <cellStyle name="一般 10 6 2 4" xfId="6658"/>
    <cellStyle name="一般 10 6 2 4 2" xfId="6659"/>
    <cellStyle name="一般 10 6 2 4 2 2" xfId="6660"/>
    <cellStyle name="一般 10 6 2 4 2 2 2" xfId="6661"/>
    <cellStyle name="一般 10 6 2 4 2 2 3" xfId="6662"/>
    <cellStyle name="一般 10 6 2 4 2 3" xfId="6663"/>
    <cellStyle name="一般 10 6 2 4 2 3 2" xfId="6664"/>
    <cellStyle name="一般 10 6 2 4 2 4" xfId="6665"/>
    <cellStyle name="一般 10 6 2 4 2 4 2" xfId="6666"/>
    <cellStyle name="一般 10 6 2 4 2 5" xfId="6667"/>
    <cellStyle name="一般 10 6 2 4 2 6" xfId="6668"/>
    <cellStyle name="一般 10 6 2 4 2 7" xfId="6669"/>
    <cellStyle name="一般 10 6 2 4 3" xfId="6670"/>
    <cellStyle name="一般 10 6 2 4 3 2" xfId="6671"/>
    <cellStyle name="一般 10 6 2 4 3 2 2" xfId="6672"/>
    <cellStyle name="一般 10 6 2 4 3 3" xfId="6673"/>
    <cellStyle name="一般 10 6 2 4 3 3 2" xfId="6674"/>
    <cellStyle name="一般 10 6 2 4 3 4" xfId="6675"/>
    <cellStyle name="一般 10 6 2 4 3 5" xfId="6676"/>
    <cellStyle name="一般 10 6 2 4 3 6" xfId="6677"/>
    <cellStyle name="一般 10 6 2 4 4" xfId="6678"/>
    <cellStyle name="一般 10 6 2 4 4 2" xfId="6679"/>
    <cellStyle name="一般 10 6 2 4 4 3" xfId="6680"/>
    <cellStyle name="一般 10 6 2 4 5" xfId="6681"/>
    <cellStyle name="一般 10 6 2 4 5 2" xfId="6682"/>
    <cellStyle name="一般 10 6 2 4 6" xfId="6683"/>
    <cellStyle name="一般 10 6 2 4 6 2" xfId="6684"/>
    <cellStyle name="一般 10 6 2 4 7" xfId="6685"/>
    <cellStyle name="一般 10 6 2 4 8" xfId="6686"/>
    <cellStyle name="一般 10 6 2 4 9" xfId="6687"/>
    <cellStyle name="一般 10 6 2 5" xfId="6688"/>
    <cellStyle name="一般 10 6 2 5 2" xfId="6689"/>
    <cellStyle name="一般 10 6 2 5 2 2" xfId="6690"/>
    <cellStyle name="一般 10 6 2 5 2 2 2" xfId="6691"/>
    <cellStyle name="一般 10 6 2 5 2 2 3" xfId="6692"/>
    <cellStyle name="一般 10 6 2 5 2 3" xfId="6693"/>
    <cellStyle name="一般 10 6 2 5 2 3 2" xfId="6694"/>
    <cellStyle name="一般 10 6 2 5 2 4" xfId="6695"/>
    <cellStyle name="一般 10 6 2 5 2 5" xfId="6696"/>
    <cellStyle name="一般 10 6 2 5 2 6" xfId="6697"/>
    <cellStyle name="一般 10 6 2 5 3" xfId="6698"/>
    <cellStyle name="一般 10 6 2 5 3 2" xfId="6699"/>
    <cellStyle name="一般 10 6 2 5 3 3" xfId="6700"/>
    <cellStyle name="一般 10 6 2 5 4" xfId="6701"/>
    <cellStyle name="一般 10 6 2 5 4 2" xfId="6702"/>
    <cellStyle name="一般 10 6 2 5 4 3" xfId="6703"/>
    <cellStyle name="一般 10 6 2 5 5" xfId="6704"/>
    <cellStyle name="一般 10 6 2 5 5 2" xfId="6705"/>
    <cellStyle name="一般 10 6 2 5 6" xfId="6706"/>
    <cellStyle name="一般 10 6 2 5 7" xfId="6707"/>
    <cellStyle name="一般 10 6 2 5 8" xfId="6708"/>
    <cellStyle name="一般 10 6 2 6" xfId="6709"/>
    <cellStyle name="一般 10 6 2 6 2" xfId="6710"/>
    <cellStyle name="一般 10 6 2 6 2 2" xfId="6711"/>
    <cellStyle name="一般 10 6 2 6 2 2 2" xfId="6712"/>
    <cellStyle name="一般 10 6 2 6 2 2 3" xfId="6713"/>
    <cellStyle name="一般 10 6 2 6 2 3" xfId="6714"/>
    <cellStyle name="一般 10 6 2 6 2 3 2" xfId="6715"/>
    <cellStyle name="一般 10 6 2 6 2 4" xfId="6716"/>
    <cellStyle name="一般 10 6 2 6 2 5" xfId="6717"/>
    <cellStyle name="一般 10 6 2 6 2 6" xfId="6718"/>
    <cellStyle name="一般 10 6 2 6 3" xfId="6719"/>
    <cellStyle name="一般 10 6 2 6 3 2" xfId="6720"/>
    <cellStyle name="一般 10 6 2 6 3 3" xfId="6721"/>
    <cellStyle name="一般 10 6 2 6 4" xfId="6722"/>
    <cellStyle name="一般 10 6 2 6 4 2" xfId="6723"/>
    <cellStyle name="一般 10 6 2 6 4 3" xfId="6724"/>
    <cellStyle name="一般 10 6 2 6 5" xfId="6725"/>
    <cellStyle name="一般 10 6 2 6 5 2" xfId="6726"/>
    <cellStyle name="一般 10 6 2 6 6" xfId="6727"/>
    <cellStyle name="一般 10 6 2 6 7" xfId="6728"/>
    <cellStyle name="一般 10 6 2 6 8" xfId="6729"/>
    <cellStyle name="一般 10 6 2 7" xfId="6730"/>
    <cellStyle name="一般 10 6 2 7 2" xfId="6731"/>
    <cellStyle name="一般 10 6 2 7 2 2" xfId="6732"/>
    <cellStyle name="一般 10 6 2 7 2 2 2" xfId="6733"/>
    <cellStyle name="一般 10 6 2 7 2 3" xfId="6734"/>
    <cellStyle name="一般 10 6 2 7 2 3 2" xfId="6735"/>
    <cellStyle name="一般 10 6 2 7 2 4" xfId="6736"/>
    <cellStyle name="一般 10 6 2 7 2 5" xfId="6737"/>
    <cellStyle name="一般 10 6 2 7 2 6" xfId="6738"/>
    <cellStyle name="一般 10 6 2 7 3" xfId="6739"/>
    <cellStyle name="一般 10 6 2 7 3 2" xfId="6740"/>
    <cellStyle name="一般 10 6 2 7 3 3" xfId="6741"/>
    <cellStyle name="一般 10 6 2 7 4" xfId="6742"/>
    <cellStyle name="一般 10 6 2 7 4 2" xfId="6743"/>
    <cellStyle name="一般 10 6 2 7 5" xfId="6744"/>
    <cellStyle name="一般 10 6 2 7 5 2" xfId="6745"/>
    <cellStyle name="一般 10 6 2 7 6" xfId="6746"/>
    <cellStyle name="一般 10 6 2 7 7" xfId="6747"/>
    <cellStyle name="一般 10 6 2 7 8" xfId="6748"/>
    <cellStyle name="一般 10 6 2 8" xfId="6749"/>
    <cellStyle name="一般 10 6 2 8 2" xfId="6750"/>
    <cellStyle name="一般 10 6 2 8 2 2" xfId="6751"/>
    <cellStyle name="一般 10 6 2 8 2 2 2" xfId="6752"/>
    <cellStyle name="一般 10 6 2 8 2 3" xfId="6753"/>
    <cellStyle name="一般 10 6 2 8 2 3 2" xfId="6754"/>
    <cellStyle name="一般 10 6 2 8 2 4" xfId="6755"/>
    <cellStyle name="一般 10 6 2 8 2 5" xfId="6756"/>
    <cellStyle name="一般 10 6 2 8 2 6" xfId="6757"/>
    <cellStyle name="一般 10 6 2 8 3" xfId="6758"/>
    <cellStyle name="一般 10 6 2 8 3 2" xfId="6759"/>
    <cellStyle name="一般 10 6 2 8 3 3" xfId="6760"/>
    <cellStyle name="一般 10 6 2 8 4" xfId="6761"/>
    <cellStyle name="一般 10 6 2 8 4 2" xfId="6762"/>
    <cellStyle name="一般 10 6 2 8 5" xfId="6763"/>
    <cellStyle name="一般 10 6 2 8 5 2" xfId="6764"/>
    <cellStyle name="一般 10 6 2 8 6" xfId="6765"/>
    <cellStyle name="一般 10 6 2 8 7" xfId="6766"/>
    <cellStyle name="一般 10 6 2 8 8" xfId="6767"/>
    <cellStyle name="一般 10 6 2 9" xfId="6768"/>
    <cellStyle name="一般 10 6 2 9 2" xfId="6769"/>
    <cellStyle name="一般 10 6 2 9 2 2" xfId="6770"/>
    <cellStyle name="一般 10 6 2 9 2 2 2" xfId="6771"/>
    <cellStyle name="一般 10 6 2 9 2 3" xfId="6772"/>
    <cellStyle name="一般 10 6 2 9 2 3 2" xfId="6773"/>
    <cellStyle name="一般 10 6 2 9 2 4" xfId="6774"/>
    <cellStyle name="一般 10 6 2 9 2 5" xfId="6775"/>
    <cellStyle name="一般 10 6 2 9 3" xfId="6776"/>
    <cellStyle name="一般 10 6 2 9 3 2" xfId="6777"/>
    <cellStyle name="一般 10 6 2 9 4" xfId="6778"/>
    <cellStyle name="一般 10 6 2 9 4 2" xfId="6779"/>
    <cellStyle name="一般 10 6 2 9 5" xfId="6780"/>
    <cellStyle name="一般 10 6 2 9 5 2" xfId="6781"/>
    <cellStyle name="一般 10 6 2 9 6" xfId="6782"/>
    <cellStyle name="一般 10 6 2 9 7" xfId="6783"/>
    <cellStyle name="一般 10 6 2 9 8" xfId="6784"/>
    <cellStyle name="一般 10 6 20" xfId="6785"/>
    <cellStyle name="一般 10 6 3" xfId="6786"/>
    <cellStyle name="一般 10 6 3 10" xfId="6787"/>
    <cellStyle name="一般 10 6 3 2" xfId="6788"/>
    <cellStyle name="一般 10 6 3 2 2" xfId="6789"/>
    <cellStyle name="一般 10 6 3 2 2 2" xfId="6790"/>
    <cellStyle name="一般 10 6 3 2 2 2 2" xfId="6791"/>
    <cellStyle name="一般 10 6 3 2 2 2 2 2" xfId="6792"/>
    <cellStyle name="一般 10 6 3 2 2 2 3" xfId="6793"/>
    <cellStyle name="一般 10 6 3 2 2 3" xfId="6794"/>
    <cellStyle name="一般 10 6 3 2 2 3 2" xfId="6795"/>
    <cellStyle name="一般 10 6 3 2 2 3 3" xfId="6796"/>
    <cellStyle name="一般 10 6 3 2 2 4" xfId="6797"/>
    <cellStyle name="一般 10 6 3 2 2 4 2" xfId="6798"/>
    <cellStyle name="一般 10 6 3 2 2 5" xfId="6799"/>
    <cellStyle name="一般 10 6 3 2 2 6" xfId="6800"/>
    <cellStyle name="一般 10 6 3 2 3" xfId="6801"/>
    <cellStyle name="一般 10 6 3 2 3 2" xfId="6802"/>
    <cellStyle name="一般 10 6 3 2 3 2 2" xfId="6803"/>
    <cellStyle name="一般 10 6 3 2 3 2 3" xfId="6804"/>
    <cellStyle name="一般 10 6 3 2 3 3" xfId="6805"/>
    <cellStyle name="一般 10 6 3 2 3 4" xfId="6806"/>
    <cellStyle name="一般 10 6 3 2 3 5" xfId="6807"/>
    <cellStyle name="一般 10 6 3 2 4" xfId="6808"/>
    <cellStyle name="一般 10 6 3 2 4 2" xfId="6809"/>
    <cellStyle name="一般 10 6 3 2 4 2 2" xfId="6810"/>
    <cellStyle name="一般 10 6 3 2 4 3" xfId="6811"/>
    <cellStyle name="一般 10 6 3 2 4 4" xfId="6812"/>
    <cellStyle name="一般 10 6 3 2 5" xfId="6813"/>
    <cellStyle name="一般 10 6 3 2 5 2" xfId="6814"/>
    <cellStyle name="一般 10 6 3 2 5 2 2" xfId="6815"/>
    <cellStyle name="一般 10 6 3 2 5 3" xfId="6816"/>
    <cellStyle name="一般 10 6 3 2 6" xfId="6817"/>
    <cellStyle name="一般 10 6 3 2 6 2" xfId="6818"/>
    <cellStyle name="一般 10 6 3 2 7" xfId="6819"/>
    <cellStyle name="一般 10 6 3 2 7 2" xfId="6820"/>
    <cellStyle name="一般 10 6 3 2 8" xfId="6821"/>
    <cellStyle name="一般 10 6 3 3" xfId="6822"/>
    <cellStyle name="一般 10 6 3 3 2" xfId="6823"/>
    <cellStyle name="一般 10 6 3 3 2 2" xfId="6824"/>
    <cellStyle name="一般 10 6 3 3 2 2 2" xfId="6825"/>
    <cellStyle name="一般 10 6 3 3 2 2 3" xfId="6826"/>
    <cellStyle name="一般 10 6 3 3 2 3" xfId="6827"/>
    <cellStyle name="一般 10 6 3 3 2 3 2" xfId="6828"/>
    <cellStyle name="一般 10 6 3 3 2 4" xfId="6829"/>
    <cellStyle name="一般 10 6 3 3 2 5" xfId="6830"/>
    <cellStyle name="一般 10 6 3 3 2 6" xfId="6831"/>
    <cellStyle name="一般 10 6 3 3 3" xfId="6832"/>
    <cellStyle name="一般 10 6 3 3 3 2" xfId="6833"/>
    <cellStyle name="一般 10 6 3 3 3 3" xfId="6834"/>
    <cellStyle name="一般 10 6 3 3 4" xfId="6835"/>
    <cellStyle name="一般 10 6 3 3 4 2" xfId="6836"/>
    <cellStyle name="一般 10 6 3 3 4 3" xfId="6837"/>
    <cellStyle name="一般 10 6 3 3 5" xfId="6838"/>
    <cellStyle name="一般 10 6 3 3 5 2" xfId="6839"/>
    <cellStyle name="一般 10 6 3 3 6" xfId="6840"/>
    <cellStyle name="一般 10 6 3 3 7" xfId="6841"/>
    <cellStyle name="一般 10 6 3 3 8" xfId="6842"/>
    <cellStyle name="一般 10 6 3 4" xfId="6843"/>
    <cellStyle name="一般 10 6 3 4 2" xfId="6844"/>
    <cellStyle name="一般 10 6 3 4 2 2" xfId="6845"/>
    <cellStyle name="一般 10 6 3 4 2 2 2" xfId="6846"/>
    <cellStyle name="一般 10 6 3 4 2 3" xfId="6847"/>
    <cellStyle name="一般 10 6 3 4 3" xfId="6848"/>
    <cellStyle name="一般 10 6 3 4 3 2" xfId="6849"/>
    <cellStyle name="一般 10 6 3 4 3 3" xfId="6850"/>
    <cellStyle name="一般 10 6 3 4 4" xfId="6851"/>
    <cellStyle name="一般 10 6 3 4 4 2" xfId="6852"/>
    <cellStyle name="一般 10 6 3 4 5" xfId="6853"/>
    <cellStyle name="一般 10 6 3 4 6" xfId="6854"/>
    <cellStyle name="一般 10 6 3 5" xfId="6855"/>
    <cellStyle name="一般 10 6 3 5 2" xfId="6856"/>
    <cellStyle name="一般 10 6 3 5 2 2" xfId="6857"/>
    <cellStyle name="一般 10 6 3 5 2 3" xfId="6858"/>
    <cellStyle name="一般 10 6 3 5 3" xfId="6859"/>
    <cellStyle name="一般 10 6 3 5 4" xfId="6860"/>
    <cellStyle name="一般 10 6 3 5 5" xfId="6861"/>
    <cellStyle name="一般 10 6 3 6" xfId="6862"/>
    <cellStyle name="一般 10 6 3 6 2" xfId="6863"/>
    <cellStyle name="一般 10 6 3 6 2 2" xfId="6864"/>
    <cellStyle name="一般 10 6 3 6 3" xfId="6865"/>
    <cellStyle name="一般 10 6 3 6 4" xfId="6866"/>
    <cellStyle name="一般 10 6 3 7" xfId="6867"/>
    <cellStyle name="一般 10 6 3 7 2" xfId="6868"/>
    <cellStyle name="一般 10 6 3 7 2 2" xfId="6869"/>
    <cellStyle name="一般 10 6 3 7 3" xfId="6870"/>
    <cellStyle name="一般 10 6 3 8" xfId="6871"/>
    <cellStyle name="一般 10 6 3 8 2" xfId="6872"/>
    <cellStyle name="一般 10 6 3 9" xfId="6873"/>
    <cellStyle name="一般 10 6 3 9 2" xfId="6874"/>
    <cellStyle name="一般 10 6 4" xfId="6875"/>
    <cellStyle name="一般 10 6 4 10" xfId="6876"/>
    <cellStyle name="一般 10 6 4 2" xfId="6877"/>
    <cellStyle name="一般 10 6 4 2 2" xfId="6878"/>
    <cellStyle name="一般 10 6 4 2 2 2" xfId="6879"/>
    <cellStyle name="一般 10 6 4 2 2 2 2" xfId="6880"/>
    <cellStyle name="一般 10 6 4 2 2 2 2 2" xfId="6881"/>
    <cellStyle name="一般 10 6 4 2 2 2 3" xfId="6882"/>
    <cellStyle name="一般 10 6 4 2 2 3" xfId="6883"/>
    <cellStyle name="一般 10 6 4 2 2 3 2" xfId="6884"/>
    <cellStyle name="一般 10 6 4 2 2 3 3" xfId="6885"/>
    <cellStyle name="一般 10 6 4 2 2 4" xfId="6886"/>
    <cellStyle name="一般 10 6 4 2 2 4 2" xfId="6887"/>
    <cellStyle name="一般 10 6 4 2 2 5" xfId="6888"/>
    <cellStyle name="一般 10 6 4 2 2 6" xfId="6889"/>
    <cellStyle name="一般 10 6 4 2 3" xfId="6890"/>
    <cellStyle name="一般 10 6 4 2 3 2" xfId="6891"/>
    <cellStyle name="一般 10 6 4 2 3 2 2" xfId="6892"/>
    <cellStyle name="一般 10 6 4 2 3 2 3" xfId="6893"/>
    <cellStyle name="一般 10 6 4 2 3 3" xfId="6894"/>
    <cellStyle name="一般 10 6 4 2 3 4" xfId="6895"/>
    <cellStyle name="一般 10 6 4 2 3 5" xfId="6896"/>
    <cellStyle name="一般 10 6 4 2 4" xfId="6897"/>
    <cellStyle name="一般 10 6 4 2 4 2" xfId="6898"/>
    <cellStyle name="一般 10 6 4 2 4 2 2" xfId="6899"/>
    <cellStyle name="一般 10 6 4 2 4 3" xfId="6900"/>
    <cellStyle name="一般 10 6 4 2 4 4" xfId="6901"/>
    <cellStyle name="一般 10 6 4 2 5" xfId="6902"/>
    <cellStyle name="一般 10 6 4 2 5 2" xfId="6903"/>
    <cellStyle name="一般 10 6 4 2 5 2 2" xfId="6904"/>
    <cellStyle name="一般 10 6 4 2 5 3" xfId="6905"/>
    <cellStyle name="一般 10 6 4 2 6" xfId="6906"/>
    <cellStyle name="一般 10 6 4 2 6 2" xfId="6907"/>
    <cellStyle name="一般 10 6 4 2 7" xfId="6908"/>
    <cellStyle name="一般 10 6 4 2 7 2" xfId="6909"/>
    <cellStyle name="一般 10 6 4 2 8" xfId="6910"/>
    <cellStyle name="一般 10 6 4 3" xfId="6911"/>
    <cellStyle name="一般 10 6 4 3 2" xfId="6912"/>
    <cellStyle name="一般 10 6 4 3 2 2" xfId="6913"/>
    <cellStyle name="一般 10 6 4 3 2 2 2" xfId="6914"/>
    <cellStyle name="一般 10 6 4 3 2 2 3" xfId="6915"/>
    <cellStyle name="一般 10 6 4 3 2 3" xfId="6916"/>
    <cellStyle name="一般 10 6 4 3 2 3 2" xfId="6917"/>
    <cellStyle name="一般 10 6 4 3 2 4" xfId="6918"/>
    <cellStyle name="一般 10 6 4 3 2 5" xfId="6919"/>
    <cellStyle name="一般 10 6 4 3 2 6" xfId="6920"/>
    <cellStyle name="一般 10 6 4 3 3" xfId="6921"/>
    <cellStyle name="一般 10 6 4 3 3 2" xfId="6922"/>
    <cellStyle name="一般 10 6 4 3 3 3" xfId="6923"/>
    <cellStyle name="一般 10 6 4 3 4" xfId="6924"/>
    <cellStyle name="一般 10 6 4 3 4 2" xfId="6925"/>
    <cellStyle name="一般 10 6 4 3 4 3" xfId="6926"/>
    <cellStyle name="一般 10 6 4 3 5" xfId="6927"/>
    <cellStyle name="一般 10 6 4 3 5 2" xfId="6928"/>
    <cellStyle name="一般 10 6 4 3 6" xfId="6929"/>
    <cellStyle name="一般 10 6 4 3 7" xfId="6930"/>
    <cellStyle name="一般 10 6 4 3 8" xfId="6931"/>
    <cellStyle name="一般 10 6 4 4" xfId="6932"/>
    <cellStyle name="一般 10 6 4 4 2" xfId="6933"/>
    <cellStyle name="一般 10 6 4 4 2 2" xfId="6934"/>
    <cellStyle name="一般 10 6 4 4 2 2 2" xfId="6935"/>
    <cellStyle name="一般 10 6 4 4 2 3" xfId="6936"/>
    <cellStyle name="一般 10 6 4 4 3" xfId="6937"/>
    <cellStyle name="一般 10 6 4 4 3 2" xfId="6938"/>
    <cellStyle name="一般 10 6 4 4 3 3" xfId="6939"/>
    <cellStyle name="一般 10 6 4 4 4" xfId="6940"/>
    <cellStyle name="一般 10 6 4 4 4 2" xfId="6941"/>
    <cellStyle name="一般 10 6 4 4 5" xfId="6942"/>
    <cellStyle name="一般 10 6 4 4 6" xfId="6943"/>
    <cellStyle name="一般 10 6 4 5" xfId="6944"/>
    <cellStyle name="一般 10 6 4 5 2" xfId="6945"/>
    <cellStyle name="一般 10 6 4 5 2 2" xfId="6946"/>
    <cellStyle name="一般 10 6 4 5 2 3" xfId="6947"/>
    <cellStyle name="一般 10 6 4 5 3" xfId="6948"/>
    <cellStyle name="一般 10 6 4 5 4" xfId="6949"/>
    <cellStyle name="一般 10 6 4 5 5" xfId="6950"/>
    <cellStyle name="一般 10 6 4 6" xfId="6951"/>
    <cellStyle name="一般 10 6 4 6 2" xfId="6952"/>
    <cellStyle name="一般 10 6 4 6 2 2" xfId="6953"/>
    <cellStyle name="一般 10 6 4 6 3" xfId="6954"/>
    <cellStyle name="一般 10 6 4 6 4" xfId="6955"/>
    <cellStyle name="一般 10 6 4 7" xfId="6956"/>
    <cellStyle name="一般 10 6 4 7 2" xfId="6957"/>
    <cellStyle name="一般 10 6 4 7 2 2" xfId="6958"/>
    <cellStyle name="一般 10 6 4 7 3" xfId="6959"/>
    <cellStyle name="一般 10 6 4 8" xfId="6960"/>
    <cellStyle name="一般 10 6 4 8 2" xfId="6961"/>
    <cellStyle name="一般 10 6 4 9" xfId="6962"/>
    <cellStyle name="一般 10 6 4 9 2" xfId="6963"/>
    <cellStyle name="一般 10 6 5" xfId="6964"/>
    <cellStyle name="一般 10 6 5 10" xfId="6965"/>
    <cellStyle name="一般 10 6 5 2" xfId="6966"/>
    <cellStyle name="一般 10 6 5 2 2" xfId="6967"/>
    <cellStyle name="一般 10 6 5 2 2 2" xfId="6968"/>
    <cellStyle name="一般 10 6 5 2 2 2 2" xfId="6969"/>
    <cellStyle name="一般 10 6 5 2 2 3" xfId="6970"/>
    <cellStyle name="一般 10 6 5 2 3" xfId="6971"/>
    <cellStyle name="一般 10 6 5 2 3 2" xfId="6972"/>
    <cellStyle name="一般 10 6 5 2 3 3" xfId="6973"/>
    <cellStyle name="一般 10 6 5 2 4" xfId="6974"/>
    <cellStyle name="一般 10 6 5 2 4 2" xfId="6975"/>
    <cellStyle name="一般 10 6 5 2 4 3" xfId="6976"/>
    <cellStyle name="一般 10 6 5 2 5" xfId="6977"/>
    <cellStyle name="一般 10 6 5 2 6" xfId="6978"/>
    <cellStyle name="一般 10 6 5 2 7" xfId="6979"/>
    <cellStyle name="一般 10 6 5 3" xfId="6980"/>
    <cellStyle name="一般 10 6 5 3 2" xfId="6981"/>
    <cellStyle name="一般 10 6 5 3 2 2" xfId="6982"/>
    <cellStyle name="一般 10 6 5 3 2 2 2" xfId="6983"/>
    <cellStyle name="一般 10 6 5 3 2 3" xfId="6984"/>
    <cellStyle name="一般 10 6 5 3 3" xfId="6985"/>
    <cellStyle name="一般 10 6 5 3 3 2" xfId="6986"/>
    <cellStyle name="一般 10 6 5 3 3 3" xfId="6987"/>
    <cellStyle name="一般 10 6 5 3 4" xfId="6988"/>
    <cellStyle name="一般 10 6 5 3 4 2" xfId="6989"/>
    <cellStyle name="一般 10 6 5 3 4 3" xfId="6990"/>
    <cellStyle name="一般 10 6 5 3 5" xfId="6991"/>
    <cellStyle name="一般 10 6 5 3 6" xfId="6992"/>
    <cellStyle name="一般 10 6 5 3 7" xfId="6993"/>
    <cellStyle name="一般 10 6 5 4" xfId="6994"/>
    <cellStyle name="一般 10 6 5 4 2" xfId="6995"/>
    <cellStyle name="一般 10 6 5 4 2 2" xfId="6996"/>
    <cellStyle name="一般 10 6 5 4 2 2 2" xfId="6997"/>
    <cellStyle name="一般 10 6 5 4 2 3" xfId="6998"/>
    <cellStyle name="一般 10 6 5 4 3" xfId="6999"/>
    <cellStyle name="一般 10 6 5 4 3 2" xfId="7000"/>
    <cellStyle name="一般 10 6 5 4 3 3" xfId="7001"/>
    <cellStyle name="一般 10 6 5 4 4" xfId="7002"/>
    <cellStyle name="一般 10 6 5 4 4 2" xfId="7003"/>
    <cellStyle name="一般 10 6 5 4 5" xfId="7004"/>
    <cellStyle name="一般 10 6 5 4 6" xfId="7005"/>
    <cellStyle name="一般 10 6 5 5" xfId="7006"/>
    <cellStyle name="一般 10 6 5 5 2" xfId="7007"/>
    <cellStyle name="一般 10 6 5 5 2 2" xfId="7008"/>
    <cellStyle name="一般 10 6 5 5 3" xfId="7009"/>
    <cellStyle name="一般 10 6 5 5 4" xfId="7010"/>
    <cellStyle name="一般 10 6 5 6" xfId="7011"/>
    <cellStyle name="一般 10 6 5 6 2" xfId="7012"/>
    <cellStyle name="一般 10 6 5 6 2 2" xfId="7013"/>
    <cellStyle name="一般 10 6 5 6 3" xfId="7014"/>
    <cellStyle name="一般 10 6 5 7" xfId="7015"/>
    <cellStyle name="一般 10 6 5 7 2" xfId="7016"/>
    <cellStyle name="一般 10 6 5 7 3" xfId="7017"/>
    <cellStyle name="一般 10 6 5 8" xfId="7018"/>
    <cellStyle name="一般 10 6 5 8 2" xfId="7019"/>
    <cellStyle name="一般 10 6 5 9" xfId="7020"/>
    <cellStyle name="一般 10 6 6" xfId="7021"/>
    <cellStyle name="一般 10 6 6 2" xfId="7022"/>
    <cellStyle name="一般 10 6 6 2 2" xfId="7023"/>
    <cellStyle name="一般 10 6 6 2 2 2" xfId="7024"/>
    <cellStyle name="一般 10 6 6 2 2 2 2" xfId="7025"/>
    <cellStyle name="一般 10 6 6 2 2 3" xfId="7026"/>
    <cellStyle name="一般 10 6 6 2 3" xfId="7027"/>
    <cellStyle name="一般 10 6 6 2 3 2" xfId="7028"/>
    <cellStyle name="一般 10 6 6 2 3 3" xfId="7029"/>
    <cellStyle name="一般 10 6 6 2 4" xfId="7030"/>
    <cellStyle name="一般 10 6 6 2 4 2" xfId="7031"/>
    <cellStyle name="一般 10 6 6 2 4 3" xfId="7032"/>
    <cellStyle name="一般 10 6 6 2 5" xfId="7033"/>
    <cellStyle name="一般 10 6 6 2 6" xfId="7034"/>
    <cellStyle name="一般 10 6 6 2 7" xfId="7035"/>
    <cellStyle name="一般 10 6 6 3" xfId="7036"/>
    <cellStyle name="一般 10 6 6 3 2" xfId="7037"/>
    <cellStyle name="一般 10 6 6 3 2 2" xfId="7038"/>
    <cellStyle name="一般 10 6 6 3 2 2 2" xfId="7039"/>
    <cellStyle name="一般 10 6 6 3 2 3" xfId="7040"/>
    <cellStyle name="一般 10 6 6 3 3" xfId="7041"/>
    <cellStyle name="一般 10 6 6 3 3 2" xfId="7042"/>
    <cellStyle name="一般 10 6 6 3 3 3" xfId="7043"/>
    <cellStyle name="一般 10 6 6 3 4" xfId="7044"/>
    <cellStyle name="一般 10 6 6 3 4 2" xfId="7045"/>
    <cellStyle name="一般 10 6 6 3 5" xfId="7046"/>
    <cellStyle name="一般 10 6 6 3 6" xfId="7047"/>
    <cellStyle name="一般 10 6 6 4" xfId="7048"/>
    <cellStyle name="一般 10 6 6 4 2" xfId="7049"/>
    <cellStyle name="一般 10 6 6 4 2 2" xfId="7050"/>
    <cellStyle name="一般 10 6 6 4 3" xfId="7051"/>
    <cellStyle name="一般 10 6 6 4 4" xfId="7052"/>
    <cellStyle name="一般 10 6 6 5" xfId="7053"/>
    <cellStyle name="一般 10 6 6 5 2" xfId="7054"/>
    <cellStyle name="一般 10 6 6 5 2 2" xfId="7055"/>
    <cellStyle name="一般 10 6 6 5 3" xfId="7056"/>
    <cellStyle name="一般 10 6 6 6" xfId="7057"/>
    <cellStyle name="一般 10 6 6 6 2" xfId="7058"/>
    <cellStyle name="一般 10 6 6 6 3" xfId="7059"/>
    <cellStyle name="一般 10 6 6 7" xfId="7060"/>
    <cellStyle name="一般 10 6 6 7 2" xfId="7061"/>
    <cellStyle name="一般 10 6 6 8" xfId="7062"/>
    <cellStyle name="一般 10 6 6 9" xfId="7063"/>
    <cellStyle name="一般 10 6 7" xfId="7064"/>
    <cellStyle name="一般 10 6 7 2" xfId="7065"/>
    <cellStyle name="一般 10 6 7 2 2" xfId="7066"/>
    <cellStyle name="一般 10 6 7 2 2 2" xfId="7067"/>
    <cellStyle name="一般 10 6 7 2 2 3" xfId="7068"/>
    <cellStyle name="一般 10 6 7 2 3" xfId="7069"/>
    <cellStyle name="一般 10 6 7 2 3 2" xfId="7070"/>
    <cellStyle name="一般 10 6 7 2 4" xfId="7071"/>
    <cellStyle name="一般 10 6 7 2 5" xfId="7072"/>
    <cellStyle name="一般 10 6 7 2 6" xfId="7073"/>
    <cellStyle name="一般 10 6 7 3" xfId="7074"/>
    <cellStyle name="一般 10 6 7 3 2" xfId="7075"/>
    <cellStyle name="一般 10 6 7 3 3" xfId="7076"/>
    <cellStyle name="一般 10 6 7 4" xfId="7077"/>
    <cellStyle name="一般 10 6 7 4 2" xfId="7078"/>
    <cellStyle name="一般 10 6 7 4 3" xfId="7079"/>
    <cellStyle name="一般 10 6 7 5" xfId="7080"/>
    <cellStyle name="一般 10 6 7 5 2" xfId="7081"/>
    <cellStyle name="一般 10 6 7 6" xfId="7082"/>
    <cellStyle name="一般 10 6 7 7" xfId="7083"/>
    <cellStyle name="一般 10 6 7 8" xfId="7084"/>
    <cellStyle name="一般 10 6 8" xfId="7085"/>
    <cellStyle name="一般 10 6 8 2" xfId="7086"/>
    <cellStyle name="一般 10 6 8 2 2" xfId="7087"/>
    <cellStyle name="一般 10 6 8 2 2 2" xfId="7088"/>
    <cellStyle name="一般 10 6 8 2 2 3" xfId="7089"/>
    <cellStyle name="一般 10 6 8 2 3" xfId="7090"/>
    <cellStyle name="一般 10 6 8 2 3 2" xfId="7091"/>
    <cellStyle name="一般 10 6 8 2 4" xfId="7092"/>
    <cellStyle name="一般 10 6 8 2 5" xfId="7093"/>
    <cellStyle name="一般 10 6 8 2 6" xfId="7094"/>
    <cellStyle name="一般 10 6 8 3" xfId="7095"/>
    <cellStyle name="一般 10 6 8 3 2" xfId="7096"/>
    <cellStyle name="一般 10 6 8 3 3" xfId="7097"/>
    <cellStyle name="一般 10 6 8 4" xfId="7098"/>
    <cellStyle name="一般 10 6 8 4 2" xfId="7099"/>
    <cellStyle name="一般 10 6 8 4 3" xfId="7100"/>
    <cellStyle name="一般 10 6 8 5" xfId="7101"/>
    <cellStyle name="一般 10 6 8 5 2" xfId="7102"/>
    <cellStyle name="一般 10 6 8 6" xfId="7103"/>
    <cellStyle name="一般 10 6 8 7" xfId="7104"/>
    <cellStyle name="一般 10 6 8 8" xfId="7105"/>
    <cellStyle name="一般 10 6 9" xfId="7106"/>
    <cellStyle name="一般 10 6 9 2" xfId="7107"/>
    <cellStyle name="一般 10 6 9 2 2" xfId="7108"/>
    <cellStyle name="一般 10 6 9 2 2 2" xfId="7109"/>
    <cellStyle name="一般 10 6 9 2 2 3" xfId="7110"/>
    <cellStyle name="一般 10 6 9 2 3" xfId="7111"/>
    <cellStyle name="一般 10 6 9 2 3 2" xfId="7112"/>
    <cellStyle name="一般 10 6 9 2 4" xfId="7113"/>
    <cellStyle name="一般 10 6 9 2 5" xfId="7114"/>
    <cellStyle name="一般 10 6 9 2 6" xfId="7115"/>
    <cellStyle name="一般 10 6 9 3" xfId="7116"/>
    <cellStyle name="一般 10 6 9 3 2" xfId="7117"/>
    <cellStyle name="一般 10 6 9 3 3" xfId="7118"/>
    <cellStyle name="一般 10 6 9 4" xfId="7119"/>
    <cellStyle name="一般 10 6 9 4 2" xfId="7120"/>
    <cellStyle name="一般 10 6 9 4 3" xfId="7121"/>
    <cellStyle name="一般 10 6 9 5" xfId="7122"/>
    <cellStyle name="一般 10 6 9 5 2" xfId="7123"/>
    <cellStyle name="一般 10 6 9 6" xfId="7124"/>
    <cellStyle name="一般 10 6 9 7" xfId="7125"/>
    <cellStyle name="一般 10 6 9 8" xfId="7126"/>
    <cellStyle name="一般 10 7" xfId="7127"/>
    <cellStyle name="一般 10 7 10" xfId="7128"/>
    <cellStyle name="一般 10 7 10 2" xfId="7129"/>
    <cellStyle name="一般 10 7 10 2 2" xfId="7130"/>
    <cellStyle name="一般 10 7 10 2 2 2" xfId="7131"/>
    <cellStyle name="一般 10 7 10 2 3" xfId="7132"/>
    <cellStyle name="一般 10 7 10 2 3 2" xfId="7133"/>
    <cellStyle name="一般 10 7 10 2 4" xfId="7134"/>
    <cellStyle name="一般 10 7 10 2 5" xfId="7135"/>
    <cellStyle name="一般 10 7 10 3" xfId="7136"/>
    <cellStyle name="一般 10 7 10 3 2" xfId="7137"/>
    <cellStyle name="一般 10 7 10 4" xfId="7138"/>
    <cellStyle name="一般 10 7 10 4 2" xfId="7139"/>
    <cellStyle name="一般 10 7 10 5" xfId="7140"/>
    <cellStyle name="一般 10 7 10 5 2" xfId="7141"/>
    <cellStyle name="一般 10 7 10 6" xfId="7142"/>
    <cellStyle name="一般 10 7 10 7" xfId="7143"/>
    <cellStyle name="一般 10 7 10 8" xfId="7144"/>
    <cellStyle name="一般 10 7 11" xfId="7145"/>
    <cellStyle name="一般 10 7 11 2" xfId="7146"/>
    <cellStyle name="一般 10 7 11 2 2" xfId="7147"/>
    <cellStyle name="一般 10 7 11 2 2 2" xfId="7148"/>
    <cellStyle name="一般 10 7 11 2 3" xfId="7149"/>
    <cellStyle name="一般 10 7 11 2 3 2" xfId="7150"/>
    <cellStyle name="一般 10 7 11 2 4" xfId="7151"/>
    <cellStyle name="一般 10 7 11 2 5" xfId="7152"/>
    <cellStyle name="一般 10 7 11 3" xfId="7153"/>
    <cellStyle name="一般 10 7 11 3 2" xfId="7154"/>
    <cellStyle name="一般 10 7 11 4" xfId="7155"/>
    <cellStyle name="一般 10 7 11 4 2" xfId="7156"/>
    <cellStyle name="一般 10 7 11 5" xfId="7157"/>
    <cellStyle name="一般 10 7 11 5 2" xfId="7158"/>
    <cellStyle name="一般 10 7 11 6" xfId="7159"/>
    <cellStyle name="一般 10 7 11 7" xfId="7160"/>
    <cellStyle name="一般 10 7 12" xfId="7161"/>
    <cellStyle name="一般 10 7 12 2" xfId="7162"/>
    <cellStyle name="一般 10 7 12 2 2" xfId="7163"/>
    <cellStyle name="一般 10 7 12 3" xfId="7164"/>
    <cellStyle name="一般 10 7 12 3 2" xfId="7165"/>
    <cellStyle name="一般 10 7 12 4" xfId="7166"/>
    <cellStyle name="一般 10 7 12 5" xfId="7167"/>
    <cellStyle name="一般 10 7 13" xfId="7168"/>
    <cellStyle name="一般 10 7 13 2" xfId="7169"/>
    <cellStyle name="一般 10 7 13 2 2" xfId="7170"/>
    <cellStyle name="一般 10 7 13 3" xfId="7171"/>
    <cellStyle name="一般 10 7 13 3 2" xfId="7172"/>
    <cellStyle name="一般 10 7 13 4" xfId="7173"/>
    <cellStyle name="一般 10 7 13 5" xfId="7174"/>
    <cellStyle name="一般 10 7 14" xfId="7175"/>
    <cellStyle name="一般 10 7 14 2" xfId="7176"/>
    <cellStyle name="一般 10 7 15" xfId="7177"/>
    <cellStyle name="一般 10 7 15 2" xfId="7178"/>
    <cellStyle name="一般 10 7 16" xfId="7179"/>
    <cellStyle name="一般 10 7 16 2" xfId="7180"/>
    <cellStyle name="一般 10 7 17" xfId="7181"/>
    <cellStyle name="一般 10 7 18" xfId="7182"/>
    <cellStyle name="一般 10 7 19" xfId="7183"/>
    <cellStyle name="一般 10 7 2" xfId="7184"/>
    <cellStyle name="一般 10 7 2 10" xfId="7185"/>
    <cellStyle name="一般 10 7 2 10 2" xfId="7186"/>
    <cellStyle name="一般 10 7 2 10 2 2" xfId="7187"/>
    <cellStyle name="一般 10 7 2 10 3" xfId="7188"/>
    <cellStyle name="一般 10 7 2 10 3 2" xfId="7189"/>
    <cellStyle name="一般 10 7 2 10 4" xfId="7190"/>
    <cellStyle name="一般 10 7 2 10 5" xfId="7191"/>
    <cellStyle name="一般 10 7 2 11" xfId="7192"/>
    <cellStyle name="一般 10 7 2 11 2" xfId="7193"/>
    <cellStyle name="一般 10 7 2 11 2 2" xfId="7194"/>
    <cellStyle name="一般 10 7 2 11 3" xfId="7195"/>
    <cellStyle name="一般 10 7 2 11 3 2" xfId="7196"/>
    <cellStyle name="一般 10 7 2 11 4" xfId="7197"/>
    <cellStyle name="一般 10 7 2 11 5" xfId="7198"/>
    <cellStyle name="一般 10 7 2 12" xfId="7199"/>
    <cellStyle name="一般 10 7 2 12 2" xfId="7200"/>
    <cellStyle name="一般 10 7 2 13" xfId="7201"/>
    <cellStyle name="一般 10 7 2 13 2" xfId="7202"/>
    <cellStyle name="一般 10 7 2 14" xfId="7203"/>
    <cellStyle name="一般 10 7 2 14 2" xfId="7204"/>
    <cellStyle name="一般 10 7 2 15" xfId="7205"/>
    <cellStyle name="一般 10 7 2 16" xfId="7206"/>
    <cellStyle name="一般 10 7 2 17" xfId="7207"/>
    <cellStyle name="一般 10 7 2 2" xfId="7208"/>
    <cellStyle name="一般 10 7 2 2 10" xfId="7209"/>
    <cellStyle name="一般 10 7 2 2 2" xfId="7210"/>
    <cellStyle name="一般 10 7 2 2 2 2" xfId="7211"/>
    <cellStyle name="一般 10 7 2 2 2 2 2" xfId="7212"/>
    <cellStyle name="一般 10 7 2 2 2 2 2 2" xfId="7213"/>
    <cellStyle name="一般 10 7 2 2 2 2 2 2 2" xfId="7214"/>
    <cellStyle name="一般 10 7 2 2 2 2 2 3" xfId="7215"/>
    <cellStyle name="一般 10 7 2 2 2 2 3" xfId="7216"/>
    <cellStyle name="一般 10 7 2 2 2 2 3 2" xfId="7217"/>
    <cellStyle name="一般 10 7 2 2 2 2 3 3" xfId="7218"/>
    <cellStyle name="一般 10 7 2 2 2 2 4" xfId="7219"/>
    <cellStyle name="一般 10 7 2 2 2 2 4 2" xfId="7220"/>
    <cellStyle name="一般 10 7 2 2 2 2 5" xfId="7221"/>
    <cellStyle name="一般 10 7 2 2 2 2 6" xfId="7222"/>
    <cellStyle name="一般 10 7 2 2 2 3" xfId="7223"/>
    <cellStyle name="一般 10 7 2 2 2 3 2" xfId="7224"/>
    <cellStyle name="一般 10 7 2 2 2 3 2 2" xfId="7225"/>
    <cellStyle name="一般 10 7 2 2 2 3 2 3" xfId="7226"/>
    <cellStyle name="一般 10 7 2 2 2 3 3" xfId="7227"/>
    <cellStyle name="一般 10 7 2 2 2 3 4" xfId="7228"/>
    <cellStyle name="一般 10 7 2 2 2 3 5" xfId="7229"/>
    <cellStyle name="一般 10 7 2 2 2 4" xfId="7230"/>
    <cellStyle name="一般 10 7 2 2 2 4 2" xfId="7231"/>
    <cellStyle name="一般 10 7 2 2 2 4 2 2" xfId="7232"/>
    <cellStyle name="一般 10 7 2 2 2 4 3" xfId="7233"/>
    <cellStyle name="一般 10 7 2 2 2 4 4" xfId="7234"/>
    <cellStyle name="一般 10 7 2 2 2 5" xfId="7235"/>
    <cellStyle name="一般 10 7 2 2 2 5 2" xfId="7236"/>
    <cellStyle name="一般 10 7 2 2 2 5 2 2" xfId="7237"/>
    <cellStyle name="一般 10 7 2 2 2 5 3" xfId="7238"/>
    <cellStyle name="一般 10 7 2 2 2 6" xfId="7239"/>
    <cellStyle name="一般 10 7 2 2 2 6 2" xfId="7240"/>
    <cellStyle name="一般 10 7 2 2 2 7" xfId="7241"/>
    <cellStyle name="一般 10 7 2 2 2 7 2" xfId="7242"/>
    <cellStyle name="一般 10 7 2 2 2 8" xfId="7243"/>
    <cellStyle name="一般 10 7 2 2 3" xfId="7244"/>
    <cellStyle name="一般 10 7 2 2 3 2" xfId="7245"/>
    <cellStyle name="一般 10 7 2 2 3 2 2" xfId="7246"/>
    <cellStyle name="一般 10 7 2 2 3 2 2 2" xfId="7247"/>
    <cellStyle name="一般 10 7 2 2 3 2 2 3" xfId="7248"/>
    <cellStyle name="一般 10 7 2 2 3 2 3" xfId="7249"/>
    <cellStyle name="一般 10 7 2 2 3 2 3 2" xfId="7250"/>
    <cellStyle name="一般 10 7 2 2 3 2 4" xfId="7251"/>
    <cellStyle name="一般 10 7 2 2 3 2 5" xfId="7252"/>
    <cellStyle name="一般 10 7 2 2 3 2 6" xfId="7253"/>
    <cellStyle name="一般 10 7 2 2 3 3" xfId="7254"/>
    <cellStyle name="一般 10 7 2 2 3 3 2" xfId="7255"/>
    <cellStyle name="一般 10 7 2 2 3 3 3" xfId="7256"/>
    <cellStyle name="一般 10 7 2 2 3 4" xfId="7257"/>
    <cellStyle name="一般 10 7 2 2 3 4 2" xfId="7258"/>
    <cellStyle name="一般 10 7 2 2 3 4 3" xfId="7259"/>
    <cellStyle name="一般 10 7 2 2 3 5" xfId="7260"/>
    <cellStyle name="一般 10 7 2 2 3 5 2" xfId="7261"/>
    <cellStyle name="一般 10 7 2 2 3 6" xfId="7262"/>
    <cellStyle name="一般 10 7 2 2 3 7" xfId="7263"/>
    <cellStyle name="一般 10 7 2 2 3 8" xfId="7264"/>
    <cellStyle name="一般 10 7 2 2 4" xfId="7265"/>
    <cellStyle name="一般 10 7 2 2 4 2" xfId="7266"/>
    <cellStyle name="一般 10 7 2 2 4 2 2" xfId="7267"/>
    <cellStyle name="一般 10 7 2 2 4 2 2 2" xfId="7268"/>
    <cellStyle name="一般 10 7 2 2 4 2 3" xfId="7269"/>
    <cellStyle name="一般 10 7 2 2 4 3" xfId="7270"/>
    <cellStyle name="一般 10 7 2 2 4 3 2" xfId="7271"/>
    <cellStyle name="一般 10 7 2 2 4 3 3" xfId="7272"/>
    <cellStyle name="一般 10 7 2 2 4 4" xfId="7273"/>
    <cellStyle name="一般 10 7 2 2 4 4 2" xfId="7274"/>
    <cellStyle name="一般 10 7 2 2 4 5" xfId="7275"/>
    <cellStyle name="一般 10 7 2 2 4 6" xfId="7276"/>
    <cellStyle name="一般 10 7 2 2 5" xfId="7277"/>
    <cellStyle name="一般 10 7 2 2 5 2" xfId="7278"/>
    <cellStyle name="一般 10 7 2 2 5 2 2" xfId="7279"/>
    <cellStyle name="一般 10 7 2 2 5 2 3" xfId="7280"/>
    <cellStyle name="一般 10 7 2 2 5 3" xfId="7281"/>
    <cellStyle name="一般 10 7 2 2 5 4" xfId="7282"/>
    <cellStyle name="一般 10 7 2 2 5 5" xfId="7283"/>
    <cellStyle name="一般 10 7 2 2 6" xfId="7284"/>
    <cellStyle name="一般 10 7 2 2 6 2" xfId="7285"/>
    <cellStyle name="一般 10 7 2 2 6 2 2" xfId="7286"/>
    <cellStyle name="一般 10 7 2 2 6 3" xfId="7287"/>
    <cellStyle name="一般 10 7 2 2 6 4" xfId="7288"/>
    <cellStyle name="一般 10 7 2 2 7" xfId="7289"/>
    <cellStyle name="一般 10 7 2 2 7 2" xfId="7290"/>
    <cellStyle name="一般 10 7 2 2 7 2 2" xfId="7291"/>
    <cellStyle name="一般 10 7 2 2 7 3" xfId="7292"/>
    <cellStyle name="一般 10 7 2 2 8" xfId="7293"/>
    <cellStyle name="一般 10 7 2 2 8 2" xfId="7294"/>
    <cellStyle name="一般 10 7 2 2 9" xfId="7295"/>
    <cellStyle name="一般 10 7 2 2 9 2" xfId="7296"/>
    <cellStyle name="一般 10 7 2 3" xfId="7297"/>
    <cellStyle name="一般 10 7 2 3 2" xfId="7298"/>
    <cellStyle name="一般 10 7 2 3 2 2" xfId="7299"/>
    <cellStyle name="一般 10 7 2 3 2 2 2" xfId="7300"/>
    <cellStyle name="一般 10 7 2 3 2 2 2 2" xfId="7301"/>
    <cellStyle name="一般 10 7 2 3 2 2 3" xfId="7302"/>
    <cellStyle name="一般 10 7 2 3 2 3" xfId="7303"/>
    <cellStyle name="一般 10 7 2 3 2 3 2" xfId="7304"/>
    <cellStyle name="一般 10 7 2 3 2 3 3" xfId="7305"/>
    <cellStyle name="一般 10 7 2 3 2 4" xfId="7306"/>
    <cellStyle name="一般 10 7 2 3 2 4 2" xfId="7307"/>
    <cellStyle name="一般 10 7 2 3 2 4 3" xfId="7308"/>
    <cellStyle name="一般 10 7 2 3 2 5" xfId="7309"/>
    <cellStyle name="一般 10 7 2 3 2 6" xfId="7310"/>
    <cellStyle name="一般 10 7 2 3 2 7" xfId="7311"/>
    <cellStyle name="一般 10 7 2 3 3" xfId="7312"/>
    <cellStyle name="一般 10 7 2 3 3 2" xfId="7313"/>
    <cellStyle name="一般 10 7 2 3 3 2 2" xfId="7314"/>
    <cellStyle name="一般 10 7 2 3 3 2 2 2" xfId="7315"/>
    <cellStyle name="一般 10 7 2 3 3 2 3" xfId="7316"/>
    <cellStyle name="一般 10 7 2 3 3 3" xfId="7317"/>
    <cellStyle name="一般 10 7 2 3 3 3 2" xfId="7318"/>
    <cellStyle name="一般 10 7 2 3 3 3 3" xfId="7319"/>
    <cellStyle name="一般 10 7 2 3 3 4" xfId="7320"/>
    <cellStyle name="一般 10 7 2 3 3 4 2" xfId="7321"/>
    <cellStyle name="一般 10 7 2 3 3 5" xfId="7322"/>
    <cellStyle name="一般 10 7 2 3 3 6" xfId="7323"/>
    <cellStyle name="一般 10 7 2 3 4" xfId="7324"/>
    <cellStyle name="一般 10 7 2 3 4 2" xfId="7325"/>
    <cellStyle name="一般 10 7 2 3 4 2 2" xfId="7326"/>
    <cellStyle name="一般 10 7 2 3 4 3" xfId="7327"/>
    <cellStyle name="一般 10 7 2 3 4 4" xfId="7328"/>
    <cellStyle name="一般 10 7 2 3 5" xfId="7329"/>
    <cellStyle name="一般 10 7 2 3 5 2" xfId="7330"/>
    <cellStyle name="一般 10 7 2 3 5 2 2" xfId="7331"/>
    <cellStyle name="一般 10 7 2 3 5 3" xfId="7332"/>
    <cellStyle name="一般 10 7 2 3 6" xfId="7333"/>
    <cellStyle name="一般 10 7 2 3 6 2" xfId="7334"/>
    <cellStyle name="一般 10 7 2 3 6 3" xfId="7335"/>
    <cellStyle name="一般 10 7 2 3 7" xfId="7336"/>
    <cellStyle name="一般 10 7 2 3 7 2" xfId="7337"/>
    <cellStyle name="一般 10 7 2 3 8" xfId="7338"/>
    <cellStyle name="一般 10 7 2 3 9" xfId="7339"/>
    <cellStyle name="一般 10 7 2 4" xfId="7340"/>
    <cellStyle name="一般 10 7 2 4 2" xfId="7341"/>
    <cellStyle name="一般 10 7 2 4 2 2" xfId="7342"/>
    <cellStyle name="一般 10 7 2 4 2 2 2" xfId="7343"/>
    <cellStyle name="一般 10 7 2 4 2 2 3" xfId="7344"/>
    <cellStyle name="一般 10 7 2 4 2 3" xfId="7345"/>
    <cellStyle name="一般 10 7 2 4 2 3 2" xfId="7346"/>
    <cellStyle name="一般 10 7 2 4 2 4" xfId="7347"/>
    <cellStyle name="一般 10 7 2 4 2 4 2" xfId="7348"/>
    <cellStyle name="一般 10 7 2 4 2 5" xfId="7349"/>
    <cellStyle name="一般 10 7 2 4 2 6" xfId="7350"/>
    <cellStyle name="一般 10 7 2 4 2 7" xfId="7351"/>
    <cellStyle name="一般 10 7 2 4 3" xfId="7352"/>
    <cellStyle name="一般 10 7 2 4 3 2" xfId="7353"/>
    <cellStyle name="一般 10 7 2 4 3 2 2" xfId="7354"/>
    <cellStyle name="一般 10 7 2 4 3 3" xfId="7355"/>
    <cellStyle name="一般 10 7 2 4 3 3 2" xfId="7356"/>
    <cellStyle name="一般 10 7 2 4 3 4" xfId="7357"/>
    <cellStyle name="一般 10 7 2 4 3 5" xfId="7358"/>
    <cellStyle name="一般 10 7 2 4 3 6" xfId="7359"/>
    <cellStyle name="一般 10 7 2 4 4" xfId="7360"/>
    <cellStyle name="一般 10 7 2 4 4 2" xfId="7361"/>
    <cellStyle name="一般 10 7 2 4 4 3" xfId="7362"/>
    <cellStyle name="一般 10 7 2 4 5" xfId="7363"/>
    <cellStyle name="一般 10 7 2 4 5 2" xfId="7364"/>
    <cellStyle name="一般 10 7 2 4 6" xfId="7365"/>
    <cellStyle name="一般 10 7 2 4 6 2" xfId="7366"/>
    <cellStyle name="一般 10 7 2 4 7" xfId="7367"/>
    <cellStyle name="一般 10 7 2 4 8" xfId="7368"/>
    <cellStyle name="一般 10 7 2 4 9" xfId="7369"/>
    <cellStyle name="一般 10 7 2 5" xfId="7370"/>
    <cellStyle name="一般 10 7 2 5 2" xfId="7371"/>
    <cellStyle name="一般 10 7 2 5 2 2" xfId="7372"/>
    <cellStyle name="一般 10 7 2 5 2 2 2" xfId="7373"/>
    <cellStyle name="一般 10 7 2 5 2 2 3" xfId="7374"/>
    <cellStyle name="一般 10 7 2 5 2 3" xfId="7375"/>
    <cellStyle name="一般 10 7 2 5 2 3 2" xfId="7376"/>
    <cellStyle name="一般 10 7 2 5 2 4" xfId="7377"/>
    <cellStyle name="一般 10 7 2 5 2 5" xfId="7378"/>
    <cellStyle name="一般 10 7 2 5 2 6" xfId="7379"/>
    <cellStyle name="一般 10 7 2 5 3" xfId="7380"/>
    <cellStyle name="一般 10 7 2 5 3 2" xfId="7381"/>
    <cellStyle name="一般 10 7 2 5 3 3" xfId="7382"/>
    <cellStyle name="一般 10 7 2 5 4" xfId="7383"/>
    <cellStyle name="一般 10 7 2 5 4 2" xfId="7384"/>
    <cellStyle name="一般 10 7 2 5 4 3" xfId="7385"/>
    <cellStyle name="一般 10 7 2 5 5" xfId="7386"/>
    <cellStyle name="一般 10 7 2 5 5 2" xfId="7387"/>
    <cellStyle name="一般 10 7 2 5 6" xfId="7388"/>
    <cellStyle name="一般 10 7 2 5 7" xfId="7389"/>
    <cellStyle name="一般 10 7 2 5 8" xfId="7390"/>
    <cellStyle name="一般 10 7 2 6" xfId="7391"/>
    <cellStyle name="一般 10 7 2 6 2" xfId="7392"/>
    <cellStyle name="一般 10 7 2 6 2 2" xfId="7393"/>
    <cellStyle name="一般 10 7 2 6 2 2 2" xfId="7394"/>
    <cellStyle name="一般 10 7 2 6 2 2 3" xfId="7395"/>
    <cellStyle name="一般 10 7 2 6 2 3" xfId="7396"/>
    <cellStyle name="一般 10 7 2 6 2 3 2" xfId="7397"/>
    <cellStyle name="一般 10 7 2 6 2 4" xfId="7398"/>
    <cellStyle name="一般 10 7 2 6 2 5" xfId="7399"/>
    <cellStyle name="一般 10 7 2 6 2 6" xfId="7400"/>
    <cellStyle name="一般 10 7 2 6 3" xfId="7401"/>
    <cellStyle name="一般 10 7 2 6 3 2" xfId="7402"/>
    <cellStyle name="一般 10 7 2 6 3 3" xfId="7403"/>
    <cellStyle name="一般 10 7 2 6 4" xfId="7404"/>
    <cellStyle name="一般 10 7 2 6 4 2" xfId="7405"/>
    <cellStyle name="一般 10 7 2 6 4 3" xfId="7406"/>
    <cellStyle name="一般 10 7 2 6 5" xfId="7407"/>
    <cellStyle name="一般 10 7 2 6 5 2" xfId="7408"/>
    <cellStyle name="一般 10 7 2 6 6" xfId="7409"/>
    <cellStyle name="一般 10 7 2 6 7" xfId="7410"/>
    <cellStyle name="一般 10 7 2 6 8" xfId="7411"/>
    <cellStyle name="一般 10 7 2 7" xfId="7412"/>
    <cellStyle name="一般 10 7 2 7 2" xfId="7413"/>
    <cellStyle name="一般 10 7 2 7 2 2" xfId="7414"/>
    <cellStyle name="一般 10 7 2 7 2 2 2" xfId="7415"/>
    <cellStyle name="一般 10 7 2 7 2 3" xfId="7416"/>
    <cellStyle name="一般 10 7 2 7 2 3 2" xfId="7417"/>
    <cellStyle name="一般 10 7 2 7 2 4" xfId="7418"/>
    <cellStyle name="一般 10 7 2 7 2 5" xfId="7419"/>
    <cellStyle name="一般 10 7 2 7 2 6" xfId="7420"/>
    <cellStyle name="一般 10 7 2 7 3" xfId="7421"/>
    <cellStyle name="一般 10 7 2 7 3 2" xfId="7422"/>
    <cellStyle name="一般 10 7 2 7 3 3" xfId="7423"/>
    <cellStyle name="一般 10 7 2 7 4" xfId="7424"/>
    <cellStyle name="一般 10 7 2 7 4 2" xfId="7425"/>
    <cellStyle name="一般 10 7 2 7 5" xfId="7426"/>
    <cellStyle name="一般 10 7 2 7 5 2" xfId="7427"/>
    <cellStyle name="一般 10 7 2 7 6" xfId="7428"/>
    <cellStyle name="一般 10 7 2 7 7" xfId="7429"/>
    <cellStyle name="一般 10 7 2 7 8" xfId="7430"/>
    <cellStyle name="一般 10 7 2 8" xfId="7431"/>
    <cellStyle name="一般 10 7 2 8 2" xfId="7432"/>
    <cellStyle name="一般 10 7 2 8 2 2" xfId="7433"/>
    <cellStyle name="一般 10 7 2 8 2 2 2" xfId="7434"/>
    <cellStyle name="一般 10 7 2 8 2 3" xfId="7435"/>
    <cellStyle name="一般 10 7 2 8 2 3 2" xfId="7436"/>
    <cellStyle name="一般 10 7 2 8 2 4" xfId="7437"/>
    <cellStyle name="一般 10 7 2 8 2 5" xfId="7438"/>
    <cellStyle name="一般 10 7 2 8 2 6" xfId="7439"/>
    <cellStyle name="一般 10 7 2 8 3" xfId="7440"/>
    <cellStyle name="一般 10 7 2 8 3 2" xfId="7441"/>
    <cellStyle name="一般 10 7 2 8 3 3" xfId="7442"/>
    <cellStyle name="一般 10 7 2 8 4" xfId="7443"/>
    <cellStyle name="一般 10 7 2 8 4 2" xfId="7444"/>
    <cellStyle name="一般 10 7 2 8 5" xfId="7445"/>
    <cellStyle name="一般 10 7 2 8 5 2" xfId="7446"/>
    <cellStyle name="一般 10 7 2 8 6" xfId="7447"/>
    <cellStyle name="一般 10 7 2 8 7" xfId="7448"/>
    <cellStyle name="一般 10 7 2 8 8" xfId="7449"/>
    <cellStyle name="一般 10 7 2 9" xfId="7450"/>
    <cellStyle name="一般 10 7 2 9 2" xfId="7451"/>
    <cellStyle name="一般 10 7 2 9 2 2" xfId="7452"/>
    <cellStyle name="一般 10 7 2 9 2 2 2" xfId="7453"/>
    <cellStyle name="一般 10 7 2 9 2 3" xfId="7454"/>
    <cellStyle name="一般 10 7 2 9 2 3 2" xfId="7455"/>
    <cellStyle name="一般 10 7 2 9 2 4" xfId="7456"/>
    <cellStyle name="一般 10 7 2 9 2 5" xfId="7457"/>
    <cellStyle name="一般 10 7 2 9 3" xfId="7458"/>
    <cellStyle name="一般 10 7 2 9 3 2" xfId="7459"/>
    <cellStyle name="一般 10 7 2 9 4" xfId="7460"/>
    <cellStyle name="一般 10 7 2 9 4 2" xfId="7461"/>
    <cellStyle name="一般 10 7 2 9 5" xfId="7462"/>
    <cellStyle name="一般 10 7 2 9 5 2" xfId="7463"/>
    <cellStyle name="一般 10 7 2 9 6" xfId="7464"/>
    <cellStyle name="一般 10 7 2 9 7" xfId="7465"/>
    <cellStyle name="一般 10 7 2 9 8" xfId="7466"/>
    <cellStyle name="一般 10 7 3" xfId="7467"/>
    <cellStyle name="一般 10 7 3 10" xfId="7468"/>
    <cellStyle name="一般 10 7 3 2" xfId="7469"/>
    <cellStyle name="一般 10 7 3 2 2" xfId="7470"/>
    <cellStyle name="一般 10 7 3 2 2 2" xfId="7471"/>
    <cellStyle name="一般 10 7 3 2 2 2 2" xfId="7472"/>
    <cellStyle name="一般 10 7 3 2 2 2 2 2" xfId="7473"/>
    <cellStyle name="一般 10 7 3 2 2 2 3" xfId="7474"/>
    <cellStyle name="一般 10 7 3 2 2 3" xfId="7475"/>
    <cellStyle name="一般 10 7 3 2 2 3 2" xfId="7476"/>
    <cellStyle name="一般 10 7 3 2 2 3 3" xfId="7477"/>
    <cellStyle name="一般 10 7 3 2 2 4" xfId="7478"/>
    <cellStyle name="一般 10 7 3 2 2 4 2" xfId="7479"/>
    <cellStyle name="一般 10 7 3 2 2 5" xfId="7480"/>
    <cellStyle name="一般 10 7 3 2 2 6" xfId="7481"/>
    <cellStyle name="一般 10 7 3 2 3" xfId="7482"/>
    <cellStyle name="一般 10 7 3 2 3 2" xfId="7483"/>
    <cellStyle name="一般 10 7 3 2 3 2 2" xfId="7484"/>
    <cellStyle name="一般 10 7 3 2 3 2 3" xfId="7485"/>
    <cellStyle name="一般 10 7 3 2 3 3" xfId="7486"/>
    <cellStyle name="一般 10 7 3 2 3 4" xfId="7487"/>
    <cellStyle name="一般 10 7 3 2 3 5" xfId="7488"/>
    <cellStyle name="一般 10 7 3 2 4" xfId="7489"/>
    <cellStyle name="一般 10 7 3 2 4 2" xfId="7490"/>
    <cellStyle name="一般 10 7 3 2 4 2 2" xfId="7491"/>
    <cellStyle name="一般 10 7 3 2 4 3" xfId="7492"/>
    <cellStyle name="一般 10 7 3 2 4 4" xfId="7493"/>
    <cellStyle name="一般 10 7 3 2 5" xfId="7494"/>
    <cellStyle name="一般 10 7 3 2 5 2" xfId="7495"/>
    <cellStyle name="一般 10 7 3 2 5 2 2" xfId="7496"/>
    <cellStyle name="一般 10 7 3 2 5 3" xfId="7497"/>
    <cellStyle name="一般 10 7 3 2 6" xfId="7498"/>
    <cellStyle name="一般 10 7 3 2 6 2" xfId="7499"/>
    <cellStyle name="一般 10 7 3 2 7" xfId="7500"/>
    <cellStyle name="一般 10 7 3 2 7 2" xfId="7501"/>
    <cellStyle name="一般 10 7 3 2 8" xfId="7502"/>
    <cellStyle name="一般 10 7 3 3" xfId="7503"/>
    <cellStyle name="一般 10 7 3 3 2" xfId="7504"/>
    <cellStyle name="一般 10 7 3 3 2 2" xfId="7505"/>
    <cellStyle name="一般 10 7 3 3 2 2 2" xfId="7506"/>
    <cellStyle name="一般 10 7 3 3 2 2 3" xfId="7507"/>
    <cellStyle name="一般 10 7 3 3 2 3" xfId="7508"/>
    <cellStyle name="一般 10 7 3 3 2 3 2" xfId="7509"/>
    <cellStyle name="一般 10 7 3 3 2 4" xfId="7510"/>
    <cellStyle name="一般 10 7 3 3 2 5" xfId="7511"/>
    <cellStyle name="一般 10 7 3 3 2 6" xfId="7512"/>
    <cellStyle name="一般 10 7 3 3 3" xfId="7513"/>
    <cellStyle name="一般 10 7 3 3 3 2" xfId="7514"/>
    <cellStyle name="一般 10 7 3 3 3 3" xfId="7515"/>
    <cellStyle name="一般 10 7 3 3 4" xfId="7516"/>
    <cellStyle name="一般 10 7 3 3 4 2" xfId="7517"/>
    <cellStyle name="一般 10 7 3 3 4 3" xfId="7518"/>
    <cellStyle name="一般 10 7 3 3 5" xfId="7519"/>
    <cellStyle name="一般 10 7 3 3 5 2" xfId="7520"/>
    <cellStyle name="一般 10 7 3 3 6" xfId="7521"/>
    <cellStyle name="一般 10 7 3 3 7" xfId="7522"/>
    <cellStyle name="一般 10 7 3 3 8" xfId="7523"/>
    <cellStyle name="一般 10 7 3 4" xfId="7524"/>
    <cellStyle name="一般 10 7 3 4 2" xfId="7525"/>
    <cellStyle name="一般 10 7 3 4 2 2" xfId="7526"/>
    <cellStyle name="一般 10 7 3 4 2 2 2" xfId="7527"/>
    <cellStyle name="一般 10 7 3 4 2 3" xfId="7528"/>
    <cellStyle name="一般 10 7 3 4 3" xfId="7529"/>
    <cellStyle name="一般 10 7 3 4 3 2" xfId="7530"/>
    <cellStyle name="一般 10 7 3 4 3 3" xfId="7531"/>
    <cellStyle name="一般 10 7 3 4 4" xfId="7532"/>
    <cellStyle name="一般 10 7 3 4 4 2" xfId="7533"/>
    <cellStyle name="一般 10 7 3 4 5" xfId="7534"/>
    <cellStyle name="一般 10 7 3 4 6" xfId="7535"/>
    <cellStyle name="一般 10 7 3 5" xfId="7536"/>
    <cellStyle name="一般 10 7 3 5 2" xfId="7537"/>
    <cellStyle name="一般 10 7 3 5 2 2" xfId="7538"/>
    <cellStyle name="一般 10 7 3 5 2 3" xfId="7539"/>
    <cellStyle name="一般 10 7 3 5 3" xfId="7540"/>
    <cellStyle name="一般 10 7 3 5 4" xfId="7541"/>
    <cellStyle name="一般 10 7 3 5 5" xfId="7542"/>
    <cellStyle name="一般 10 7 3 6" xfId="7543"/>
    <cellStyle name="一般 10 7 3 6 2" xfId="7544"/>
    <cellStyle name="一般 10 7 3 6 2 2" xfId="7545"/>
    <cellStyle name="一般 10 7 3 6 3" xfId="7546"/>
    <cellStyle name="一般 10 7 3 6 4" xfId="7547"/>
    <cellStyle name="一般 10 7 3 7" xfId="7548"/>
    <cellStyle name="一般 10 7 3 7 2" xfId="7549"/>
    <cellStyle name="一般 10 7 3 7 2 2" xfId="7550"/>
    <cellStyle name="一般 10 7 3 7 3" xfId="7551"/>
    <cellStyle name="一般 10 7 3 8" xfId="7552"/>
    <cellStyle name="一般 10 7 3 8 2" xfId="7553"/>
    <cellStyle name="一般 10 7 3 9" xfId="7554"/>
    <cellStyle name="一般 10 7 3 9 2" xfId="7555"/>
    <cellStyle name="一般 10 7 4" xfId="7556"/>
    <cellStyle name="一般 10 7 4 10" xfId="7557"/>
    <cellStyle name="一般 10 7 4 2" xfId="7558"/>
    <cellStyle name="一般 10 7 4 2 2" xfId="7559"/>
    <cellStyle name="一般 10 7 4 2 2 2" xfId="7560"/>
    <cellStyle name="一般 10 7 4 2 2 2 2" xfId="7561"/>
    <cellStyle name="一般 10 7 4 2 2 3" xfId="7562"/>
    <cellStyle name="一般 10 7 4 2 3" xfId="7563"/>
    <cellStyle name="一般 10 7 4 2 3 2" xfId="7564"/>
    <cellStyle name="一般 10 7 4 2 3 3" xfId="7565"/>
    <cellStyle name="一般 10 7 4 2 4" xfId="7566"/>
    <cellStyle name="一般 10 7 4 2 4 2" xfId="7567"/>
    <cellStyle name="一般 10 7 4 2 4 3" xfId="7568"/>
    <cellStyle name="一般 10 7 4 2 5" xfId="7569"/>
    <cellStyle name="一般 10 7 4 2 6" xfId="7570"/>
    <cellStyle name="一般 10 7 4 2 7" xfId="7571"/>
    <cellStyle name="一般 10 7 4 3" xfId="7572"/>
    <cellStyle name="一般 10 7 4 3 2" xfId="7573"/>
    <cellStyle name="一般 10 7 4 3 2 2" xfId="7574"/>
    <cellStyle name="一般 10 7 4 3 2 2 2" xfId="7575"/>
    <cellStyle name="一般 10 7 4 3 2 3" xfId="7576"/>
    <cellStyle name="一般 10 7 4 3 3" xfId="7577"/>
    <cellStyle name="一般 10 7 4 3 3 2" xfId="7578"/>
    <cellStyle name="一般 10 7 4 3 3 3" xfId="7579"/>
    <cellStyle name="一般 10 7 4 3 4" xfId="7580"/>
    <cellStyle name="一般 10 7 4 3 4 2" xfId="7581"/>
    <cellStyle name="一般 10 7 4 3 4 3" xfId="7582"/>
    <cellStyle name="一般 10 7 4 3 5" xfId="7583"/>
    <cellStyle name="一般 10 7 4 3 6" xfId="7584"/>
    <cellStyle name="一般 10 7 4 3 7" xfId="7585"/>
    <cellStyle name="一般 10 7 4 4" xfId="7586"/>
    <cellStyle name="一般 10 7 4 4 2" xfId="7587"/>
    <cellStyle name="一般 10 7 4 4 2 2" xfId="7588"/>
    <cellStyle name="一般 10 7 4 4 2 3" xfId="7589"/>
    <cellStyle name="一般 10 7 4 4 3" xfId="7590"/>
    <cellStyle name="一般 10 7 4 4 3 2" xfId="7591"/>
    <cellStyle name="一般 10 7 4 4 3 3" xfId="7592"/>
    <cellStyle name="一般 10 7 4 4 4" xfId="7593"/>
    <cellStyle name="一般 10 7 4 4 5" xfId="7594"/>
    <cellStyle name="一般 10 7 4 4 6" xfId="7595"/>
    <cellStyle name="一般 10 7 4 5" xfId="7596"/>
    <cellStyle name="一般 10 7 4 5 2" xfId="7597"/>
    <cellStyle name="一般 10 7 4 5 2 2" xfId="7598"/>
    <cellStyle name="一般 10 7 4 5 3" xfId="7599"/>
    <cellStyle name="一般 10 7 4 6" xfId="7600"/>
    <cellStyle name="一般 10 7 4 6 2" xfId="7601"/>
    <cellStyle name="一般 10 7 4 6 3" xfId="7602"/>
    <cellStyle name="一般 10 7 4 7" xfId="7603"/>
    <cellStyle name="一般 10 7 4 7 2" xfId="7604"/>
    <cellStyle name="一般 10 7 4 7 3" xfId="7605"/>
    <cellStyle name="一般 10 7 4 8" xfId="7606"/>
    <cellStyle name="一般 10 7 4 9" xfId="7607"/>
    <cellStyle name="一般 10 7 5" xfId="7608"/>
    <cellStyle name="一般 10 7 5 2" xfId="7609"/>
    <cellStyle name="一般 10 7 5 2 2" xfId="7610"/>
    <cellStyle name="一般 10 7 5 2 2 2" xfId="7611"/>
    <cellStyle name="一般 10 7 5 2 2 3" xfId="7612"/>
    <cellStyle name="一般 10 7 5 2 3" xfId="7613"/>
    <cellStyle name="一般 10 7 5 2 3 2" xfId="7614"/>
    <cellStyle name="一般 10 7 5 2 4" xfId="7615"/>
    <cellStyle name="一般 10 7 5 2 4 2" xfId="7616"/>
    <cellStyle name="一般 10 7 5 2 5" xfId="7617"/>
    <cellStyle name="一般 10 7 5 2 6" xfId="7618"/>
    <cellStyle name="一般 10 7 5 2 7" xfId="7619"/>
    <cellStyle name="一般 10 7 5 3" xfId="7620"/>
    <cellStyle name="一般 10 7 5 3 2" xfId="7621"/>
    <cellStyle name="一般 10 7 5 3 2 2" xfId="7622"/>
    <cellStyle name="一般 10 7 5 3 3" xfId="7623"/>
    <cellStyle name="一般 10 7 5 3 3 2" xfId="7624"/>
    <cellStyle name="一般 10 7 5 3 4" xfId="7625"/>
    <cellStyle name="一般 10 7 5 3 5" xfId="7626"/>
    <cellStyle name="一般 10 7 5 3 6" xfId="7627"/>
    <cellStyle name="一般 10 7 5 4" xfId="7628"/>
    <cellStyle name="一般 10 7 5 4 2" xfId="7629"/>
    <cellStyle name="一般 10 7 5 4 3" xfId="7630"/>
    <cellStyle name="一般 10 7 5 5" xfId="7631"/>
    <cellStyle name="一般 10 7 5 5 2" xfId="7632"/>
    <cellStyle name="一般 10 7 5 6" xfId="7633"/>
    <cellStyle name="一般 10 7 5 6 2" xfId="7634"/>
    <cellStyle name="一般 10 7 5 7" xfId="7635"/>
    <cellStyle name="一般 10 7 5 8" xfId="7636"/>
    <cellStyle name="一般 10 7 5 9" xfId="7637"/>
    <cellStyle name="一般 10 7 6" xfId="7638"/>
    <cellStyle name="一般 10 7 6 2" xfId="7639"/>
    <cellStyle name="一般 10 7 6 2 2" xfId="7640"/>
    <cellStyle name="一般 10 7 6 2 2 2" xfId="7641"/>
    <cellStyle name="一般 10 7 6 2 2 3" xfId="7642"/>
    <cellStyle name="一般 10 7 6 2 3" xfId="7643"/>
    <cellStyle name="一般 10 7 6 2 3 2" xfId="7644"/>
    <cellStyle name="一般 10 7 6 2 4" xfId="7645"/>
    <cellStyle name="一般 10 7 6 2 5" xfId="7646"/>
    <cellStyle name="一般 10 7 6 2 6" xfId="7647"/>
    <cellStyle name="一般 10 7 6 3" xfId="7648"/>
    <cellStyle name="一般 10 7 6 3 2" xfId="7649"/>
    <cellStyle name="一般 10 7 6 3 3" xfId="7650"/>
    <cellStyle name="一般 10 7 6 4" xfId="7651"/>
    <cellStyle name="一般 10 7 6 4 2" xfId="7652"/>
    <cellStyle name="一般 10 7 6 4 3" xfId="7653"/>
    <cellStyle name="一般 10 7 6 5" xfId="7654"/>
    <cellStyle name="一般 10 7 6 5 2" xfId="7655"/>
    <cellStyle name="一般 10 7 6 6" xfId="7656"/>
    <cellStyle name="一般 10 7 6 7" xfId="7657"/>
    <cellStyle name="一般 10 7 6 8" xfId="7658"/>
    <cellStyle name="一般 10 7 7" xfId="7659"/>
    <cellStyle name="一般 10 7 7 2" xfId="7660"/>
    <cellStyle name="一般 10 7 7 2 2" xfId="7661"/>
    <cellStyle name="一般 10 7 7 2 2 2" xfId="7662"/>
    <cellStyle name="一般 10 7 7 2 2 3" xfId="7663"/>
    <cellStyle name="一般 10 7 7 2 3" xfId="7664"/>
    <cellStyle name="一般 10 7 7 2 3 2" xfId="7665"/>
    <cellStyle name="一般 10 7 7 2 4" xfId="7666"/>
    <cellStyle name="一般 10 7 7 2 5" xfId="7667"/>
    <cellStyle name="一般 10 7 7 2 6" xfId="7668"/>
    <cellStyle name="一般 10 7 7 3" xfId="7669"/>
    <cellStyle name="一般 10 7 7 3 2" xfId="7670"/>
    <cellStyle name="一般 10 7 7 3 3" xfId="7671"/>
    <cellStyle name="一般 10 7 7 4" xfId="7672"/>
    <cellStyle name="一般 10 7 7 4 2" xfId="7673"/>
    <cellStyle name="一般 10 7 7 4 3" xfId="7674"/>
    <cellStyle name="一般 10 7 7 5" xfId="7675"/>
    <cellStyle name="一般 10 7 7 5 2" xfId="7676"/>
    <cellStyle name="一般 10 7 7 6" xfId="7677"/>
    <cellStyle name="一般 10 7 7 7" xfId="7678"/>
    <cellStyle name="一般 10 7 7 8" xfId="7679"/>
    <cellStyle name="一般 10 7 8" xfId="7680"/>
    <cellStyle name="一般 10 7 8 2" xfId="7681"/>
    <cellStyle name="一般 10 7 8 2 2" xfId="7682"/>
    <cellStyle name="一般 10 7 8 2 2 2" xfId="7683"/>
    <cellStyle name="一般 10 7 8 2 3" xfId="7684"/>
    <cellStyle name="一般 10 7 8 2 3 2" xfId="7685"/>
    <cellStyle name="一般 10 7 8 2 4" xfId="7686"/>
    <cellStyle name="一般 10 7 8 2 5" xfId="7687"/>
    <cellStyle name="一般 10 7 8 2 6" xfId="7688"/>
    <cellStyle name="一般 10 7 8 3" xfId="7689"/>
    <cellStyle name="一般 10 7 8 3 2" xfId="7690"/>
    <cellStyle name="一般 10 7 8 3 3" xfId="7691"/>
    <cellStyle name="一般 10 7 8 4" xfId="7692"/>
    <cellStyle name="一般 10 7 8 4 2" xfId="7693"/>
    <cellStyle name="一般 10 7 8 5" xfId="7694"/>
    <cellStyle name="一般 10 7 8 5 2" xfId="7695"/>
    <cellStyle name="一般 10 7 8 6" xfId="7696"/>
    <cellStyle name="一般 10 7 8 7" xfId="7697"/>
    <cellStyle name="一般 10 7 8 8" xfId="7698"/>
    <cellStyle name="一般 10 7 9" xfId="7699"/>
    <cellStyle name="一般 10 7 9 2" xfId="7700"/>
    <cellStyle name="一般 10 7 9 2 2" xfId="7701"/>
    <cellStyle name="一般 10 7 9 2 2 2" xfId="7702"/>
    <cellStyle name="一般 10 7 9 2 3" xfId="7703"/>
    <cellStyle name="一般 10 7 9 2 3 2" xfId="7704"/>
    <cellStyle name="一般 10 7 9 2 4" xfId="7705"/>
    <cellStyle name="一般 10 7 9 2 5" xfId="7706"/>
    <cellStyle name="一般 10 7 9 2 6" xfId="7707"/>
    <cellStyle name="一般 10 7 9 3" xfId="7708"/>
    <cellStyle name="一般 10 7 9 3 2" xfId="7709"/>
    <cellStyle name="一般 10 7 9 3 3" xfId="7710"/>
    <cellStyle name="一般 10 7 9 4" xfId="7711"/>
    <cellStyle name="一般 10 7 9 4 2" xfId="7712"/>
    <cellStyle name="一般 10 7 9 5" xfId="7713"/>
    <cellStyle name="一般 10 7 9 5 2" xfId="7714"/>
    <cellStyle name="一般 10 7 9 6" xfId="7715"/>
    <cellStyle name="一般 10 7 9 7" xfId="7716"/>
    <cellStyle name="一般 10 7 9 8" xfId="7717"/>
    <cellStyle name="一般 10 8" xfId="7718"/>
    <cellStyle name="一般 10 8 10" xfId="7719"/>
    <cellStyle name="一般 10 8 10 2" xfId="7720"/>
    <cellStyle name="一般 10 8 10 2 2" xfId="7721"/>
    <cellStyle name="一般 10 8 10 3" xfId="7722"/>
    <cellStyle name="一般 10 8 10 3 2" xfId="7723"/>
    <cellStyle name="一般 10 8 10 4" xfId="7724"/>
    <cellStyle name="一般 10 8 10 5" xfId="7725"/>
    <cellStyle name="一般 10 8 11" xfId="7726"/>
    <cellStyle name="一般 10 8 11 2" xfId="7727"/>
    <cellStyle name="一般 10 8 11 2 2" xfId="7728"/>
    <cellStyle name="一般 10 8 11 3" xfId="7729"/>
    <cellStyle name="一般 10 8 11 3 2" xfId="7730"/>
    <cellStyle name="一般 10 8 11 4" xfId="7731"/>
    <cellStyle name="一般 10 8 11 5" xfId="7732"/>
    <cellStyle name="一般 10 8 12" xfId="7733"/>
    <cellStyle name="一般 10 8 12 2" xfId="7734"/>
    <cellStyle name="一般 10 8 13" xfId="7735"/>
    <cellStyle name="一般 10 8 13 2" xfId="7736"/>
    <cellStyle name="一般 10 8 14" xfId="7737"/>
    <cellStyle name="一般 10 8 14 2" xfId="7738"/>
    <cellStyle name="一般 10 8 15" xfId="7739"/>
    <cellStyle name="一般 10 8 16" xfId="7740"/>
    <cellStyle name="一般 10 8 17" xfId="7741"/>
    <cellStyle name="一般 10 8 2" xfId="7742"/>
    <cellStyle name="一般 10 8 2 10" xfId="7743"/>
    <cellStyle name="一般 10 8 2 2" xfId="7744"/>
    <cellStyle name="一般 10 8 2 2 2" xfId="7745"/>
    <cellStyle name="一般 10 8 2 2 2 2" xfId="7746"/>
    <cellStyle name="一般 10 8 2 2 2 2 2" xfId="7747"/>
    <cellStyle name="一般 10 8 2 2 2 2 2 2" xfId="7748"/>
    <cellStyle name="一般 10 8 2 2 2 2 3" xfId="7749"/>
    <cellStyle name="一般 10 8 2 2 2 3" xfId="7750"/>
    <cellStyle name="一般 10 8 2 2 2 3 2" xfId="7751"/>
    <cellStyle name="一般 10 8 2 2 2 3 3" xfId="7752"/>
    <cellStyle name="一般 10 8 2 2 2 4" xfId="7753"/>
    <cellStyle name="一般 10 8 2 2 2 4 2" xfId="7754"/>
    <cellStyle name="一般 10 8 2 2 2 5" xfId="7755"/>
    <cellStyle name="一般 10 8 2 2 2 6" xfId="7756"/>
    <cellStyle name="一般 10 8 2 2 3" xfId="7757"/>
    <cellStyle name="一般 10 8 2 2 3 2" xfId="7758"/>
    <cellStyle name="一般 10 8 2 2 3 2 2" xfId="7759"/>
    <cellStyle name="一般 10 8 2 2 3 2 3" xfId="7760"/>
    <cellStyle name="一般 10 8 2 2 3 3" xfId="7761"/>
    <cellStyle name="一般 10 8 2 2 3 4" xfId="7762"/>
    <cellStyle name="一般 10 8 2 2 3 5" xfId="7763"/>
    <cellStyle name="一般 10 8 2 2 4" xfId="7764"/>
    <cellStyle name="一般 10 8 2 2 4 2" xfId="7765"/>
    <cellStyle name="一般 10 8 2 2 4 2 2" xfId="7766"/>
    <cellStyle name="一般 10 8 2 2 4 3" xfId="7767"/>
    <cellStyle name="一般 10 8 2 2 4 4" xfId="7768"/>
    <cellStyle name="一般 10 8 2 2 5" xfId="7769"/>
    <cellStyle name="一般 10 8 2 2 5 2" xfId="7770"/>
    <cellStyle name="一般 10 8 2 2 5 2 2" xfId="7771"/>
    <cellStyle name="一般 10 8 2 2 5 3" xfId="7772"/>
    <cellStyle name="一般 10 8 2 2 6" xfId="7773"/>
    <cellStyle name="一般 10 8 2 2 6 2" xfId="7774"/>
    <cellStyle name="一般 10 8 2 2 7" xfId="7775"/>
    <cellStyle name="一般 10 8 2 2 7 2" xfId="7776"/>
    <cellStyle name="一般 10 8 2 2 8" xfId="7777"/>
    <cellStyle name="一般 10 8 2 3" xfId="7778"/>
    <cellStyle name="一般 10 8 2 3 2" xfId="7779"/>
    <cellStyle name="一般 10 8 2 3 2 2" xfId="7780"/>
    <cellStyle name="一般 10 8 2 3 2 2 2" xfId="7781"/>
    <cellStyle name="一般 10 8 2 3 2 2 3" xfId="7782"/>
    <cellStyle name="一般 10 8 2 3 2 3" xfId="7783"/>
    <cellStyle name="一般 10 8 2 3 2 3 2" xfId="7784"/>
    <cellStyle name="一般 10 8 2 3 2 4" xfId="7785"/>
    <cellStyle name="一般 10 8 2 3 2 5" xfId="7786"/>
    <cellStyle name="一般 10 8 2 3 2 6" xfId="7787"/>
    <cellStyle name="一般 10 8 2 3 3" xfId="7788"/>
    <cellStyle name="一般 10 8 2 3 3 2" xfId="7789"/>
    <cellStyle name="一般 10 8 2 3 3 3" xfId="7790"/>
    <cellStyle name="一般 10 8 2 3 4" xfId="7791"/>
    <cellStyle name="一般 10 8 2 3 4 2" xfId="7792"/>
    <cellStyle name="一般 10 8 2 3 4 3" xfId="7793"/>
    <cellStyle name="一般 10 8 2 3 5" xfId="7794"/>
    <cellStyle name="一般 10 8 2 3 5 2" xfId="7795"/>
    <cellStyle name="一般 10 8 2 3 6" xfId="7796"/>
    <cellStyle name="一般 10 8 2 3 7" xfId="7797"/>
    <cellStyle name="一般 10 8 2 3 8" xfId="7798"/>
    <cellStyle name="一般 10 8 2 4" xfId="7799"/>
    <cellStyle name="一般 10 8 2 4 2" xfId="7800"/>
    <cellStyle name="一般 10 8 2 4 2 2" xfId="7801"/>
    <cellStyle name="一般 10 8 2 4 2 2 2" xfId="7802"/>
    <cellStyle name="一般 10 8 2 4 2 3" xfId="7803"/>
    <cellStyle name="一般 10 8 2 4 3" xfId="7804"/>
    <cellStyle name="一般 10 8 2 4 3 2" xfId="7805"/>
    <cellStyle name="一般 10 8 2 4 3 3" xfId="7806"/>
    <cellStyle name="一般 10 8 2 4 4" xfId="7807"/>
    <cellStyle name="一般 10 8 2 4 4 2" xfId="7808"/>
    <cellStyle name="一般 10 8 2 4 5" xfId="7809"/>
    <cellStyle name="一般 10 8 2 4 6" xfId="7810"/>
    <cellStyle name="一般 10 8 2 5" xfId="7811"/>
    <cellStyle name="一般 10 8 2 5 2" xfId="7812"/>
    <cellStyle name="一般 10 8 2 5 2 2" xfId="7813"/>
    <cellStyle name="一般 10 8 2 5 2 3" xfId="7814"/>
    <cellStyle name="一般 10 8 2 5 3" xfId="7815"/>
    <cellStyle name="一般 10 8 2 5 4" xfId="7816"/>
    <cellStyle name="一般 10 8 2 5 5" xfId="7817"/>
    <cellStyle name="一般 10 8 2 6" xfId="7818"/>
    <cellStyle name="一般 10 8 2 6 2" xfId="7819"/>
    <cellStyle name="一般 10 8 2 6 2 2" xfId="7820"/>
    <cellStyle name="一般 10 8 2 6 3" xfId="7821"/>
    <cellStyle name="一般 10 8 2 6 4" xfId="7822"/>
    <cellStyle name="一般 10 8 2 7" xfId="7823"/>
    <cellStyle name="一般 10 8 2 7 2" xfId="7824"/>
    <cellStyle name="一般 10 8 2 7 2 2" xfId="7825"/>
    <cellStyle name="一般 10 8 2 7 3" xfId="7826"/>
    <cellStyle name="一般 10 8 2 8" xfId="7827"/>
    <cellStyle name="一般 10 8 2 8 2" xfId="7828"/>
    <cellStyle name="一般 10 8 2 9" xfId="7829"/>
    <cellStyle name="一般 10 8 2 9 2" xfId="7830"/>
    <cellStyle name="一般 10 8 3" xfId="7831"/>
    <cellStyle name="一般 10 8 3 2" xfId="7832"/>
    <cellStyle name="一般 10 8 3 2 2" xfId="7833"/>
    <cellStyle name="一般 10 8 3 2 2 2" xfId="7834"/>
    <cellStyle name="一般 10 8 3 2 2 2 2" xfId="7835"/>
    <cellStyle name="一般 10 8 3 2 2 3" xfId="7836"/>
    <cellStyle name="一般 10 8 3 2 3" xfId="7837"/>
    <cellStyle name="一般 10 8 3 2 3 2" xfId="7838"/>
    <cellStyle name="一般 10 8 3 2 3 3" xfId="7839"/>
    <cellStyle name="一般 10 8 3 2 4" xfId="7840"/>
    <cellStyle name="一般 10 8 3 2 4 2" xfId="7841"/>
    <cellStyle name="一般 10 8 3 2 4 3" xfId="7842"/>
    <cellStyle name="一般 10 8 3 2 5" xfId="7843"/>
    <cellStyle name="一般 10 8 3 2 6" xfId="7844"/>
    <cellStyle name="一般 10 8 3 2 7" xfId="7845"/>
    <cellStyle name="一般 10 8 3 3" xfId="7846"/>
    <cellStyle name="一般 10 8 3 3 2" xfId="7847"/>
    <cellStyle name="一般 10 8 3 3 2 2" xfId="7848"/>
    <cellStyle name="一般 10 8 3 3 2 2 2" xfId="7849"/>
    <cellStyle name="一般 10 8 3 3 2 3" xfId="7850"/>
    <cellStyle name="一般 10 8 3 3 3" xfId="7851"/>
    <cellStyle name="一般 10 8 3 3 3 2" xfId="7852"/>
    <cellStyle name="一般 10 8 3 3 3 3" xfId="7853"/>
    <cellStyle name="一般 10 8 3 3 4" xfId="7854"/>
    <cellStyle name="一般 10 8 3 3 4 2" xfId="7855"/>
    <cellStyle name="一般 10 8 3 3 5" xfId="7856"/>
    <cellStyle name="一般 10 8 3 3 6" xfId="7857"/>
    <cellStyle name="一般 10 8 3 4" xfId="7858"/>
    <cellStyle name="一般 10 8 3 4 2" xfId="7859"/>
    <cellStyle name="一般 10 8 3 4 2 2" xfId="7860"/>
    <cellStyle name="一般 10 8 3 4 3" xfId="7861"/>
    <cellStyle name="一般 10 8 3 4 4" xfId="7862"/>
    <cellStyle name="一般 10 8 3 5" xfId="7863"/>
    <cellStyle name="一般 10 8 3 5 2" xfId="7864"/>
    <cellStyle name="一般 10 8 3 5 2 2" xfId="7865"/>
    <cellStyle name="一般 10 8 3 5 3" xfId="7866"/>
    <cellStyle name="一般 10 8 3 6" xfId="7867"/>
    <cellStyle name="一般 10 8 3 6 2" xfId="7868"/>
    <cellStyle name="一般 10 8 3 6 3" xfId="7869"/>
    <cellStyle name="一般 10 8 3 7" xfId="7870"/>
    <cellStyle name="一般 10 8 3 7 2" xfId="7871"/>
    <cellStyle name="一般 10 8 3 8" xfId="7872"/>
    <cellStyle name="一般 10 8 3 9" xfId="7873"/>
    <cellStyle name="一般 10 8 4" xfId="7874"/>
    <cellStyle name="一般 10 8 4 2" xfId="7875"/>
    <cellStyle name="一般 10 8 4 2 2" xfId="7876"/>
    <cellStyle name="一般 10 8 4 2 2 2" xfId="7877"/>
    <cellStyle name="一般 10 8 4 2 2 3" xfId="7878"/>
    <cellStyle name="一般 10 8 4 2 3" xfId="7879"/>
    <cellStyle name="一般 10 8 4 2 3 2" xfId="7880"/>
    <cellStyle name="一般 10 8 4 2 4" xfId="7881"/>
    <cellStyle name="一般 10 8 4 2 4 2" xfId="7882"/>
    <cellStyle name="一般 10 8 4 2 5" xfId="7883"/>
    <cellStyle name="一般 10 8 4 2 6" xfId="7884"/>
    <cellStyle name="一般 10 8 4 2 7" xfId="7885"/>
    <cellStyle name="一般 10 8 4 3" xfId="7886"/>
    <cellStyle name="一般 10 8 4 3 2" xfId="7887"/>
    <cellStyle name="一般 10 8 4 3 2 2" xfId="7888"/>
    <cellStyle name="一般 10 8 4 3 3" xfId="7889"/>
    <cellStyle name="一般 10 8 4 3 3 2" xfId="7890"/>
    <cellStyle name="一般 10 8 4 3 4" xfId="7891"/>
    <cellStyle name="一般 10 8 4 3 5" xfId="7892"/>
    <cellStyle name="一般 10 8 4 3 6" xfId="7893"/>
    <cellStyle name="一般 10 8 4 4" xfId="7894"/>
    <cellStyle name="一般 10 8 4 4 2" xfId="7895"/>
    <cellStyle name="一般 10 8 4 4 3" xfId="7896"/>
    <cellStyle name="一般 10 8 4 5" xfId="7897"/>
    <cellStyle name="一般 10 8 4 5 2" xfId="7898"/>
    <cellStyle name="一般 10 8 4 6" xfId="7899"/>
    <cellStyle name="一般 10 8 4 6 2" xfId="7900"/>
    <cellStyle name="一般 10 8 4 7" xfId="7901"/>
    <cellStyle name="一般 10 8 4 8" xfId="7902"/>
    <cellStyle name="一般 10 8 4 9" xfId="7903"/>
    <cellStyle name="一般 10 8 5" xfId="7904"/>
    <cellStyle name="一般 10 8 5 2" xfId="7905"/>
    <cellStyle name="一般 10 8 5 2 2" xfId="7906"/>
    <cellStyle name="一般 10 8 5 2 2 2" xfId="7907"/>
    <cellStyle name="一般 10 8 5 2 2 3" xfId="7908"/>
    <cellStyle name="一般 10 8 5 2 3" xfId="7909"/>
    <cellStyle name="一般 10 8 5 2 3 2" xfId="7910"/>
    <cellStyle name="一般 10 8 5 2 4" xfId="7911"/>
    <cellStyle name="一般 10 8 5 2 5" xfId="7912"/>
    <cellStyle name="一般 10 8 5 2 6" xfId="7913"/>
    <cellStyle name="一般 10 8 5 3" xfId="7914"/>
    <cellStyle name="一般 10 8 5 3 2" xfId="7915"/>
    <cellStyle name="一般 10 8 5 3 3" xfId="7916"/>
    <cellStyle name="一般 10 8 5 4" xfId="7917"/>
    <cellStyle name="一般 10 8 5 4 2" xfId="7918"/>
    <cellStyle name="一般 10 8 5 4 3" xfId="7919"/>
    <cellStyle name="一般 10 8 5 5" xfId="7920"/>
    <cellStyle name="一般 10 8 5 5 2" xfId="7921"/>
    <cellStyle name="一般 10 8 5 6" xfId="7922"/>
    <cellStyle name="一般 10 8 5 7" xfId="7923"/>
    <cellStyle name="一般 10 8 5 8" xfId="7924"/>
    <cellStyle name="一般 10 8 6" xfId="7925"/>
    <cellStyle name="一般 10 8 6 2" xfId="7926"/>
    <cellStyle name="一般 10 8 6 2 2" xfId="7927"/>
    <cellStyle name="一般 10 8 6 2 2 2" xfId="7928"/>
    <cellStyle name="一般 10 8 6 2 2 3" xfId="7929"/>
    <cellStyle name="一般 10 8 6 2 3" xfId="7930"/>
    <cellStyle name="一般 10 8 6 2 3 2" xfId="7931"/>
    <cellStyle name="一般 10 8 6 2 4" xfId="7932"/>
    <cellStyle name="一般 10 8 6 2 5" xfId="7933"/>
    <cellStyle name="一般 10 8 6 2 6" xfId="7934"/>
    <cellStyle name="一般 10 8 6 3" xfId="7935"/>
    <cellStyle name="一般 10 8 6 3 2" xfId="7936"/>
    <cellStyle name="一般 10 8 6 3 3" xfId="7937"/>
    <cellStyle name="一般 10 8 6 4" xfId="7938"/>
    <cellStyle name="一般 10 8 6 4 2" xfId="7939"/>
    <cellStyle name="一般 10 8 6 4 3" xfId="7940"/>
    <cellStyle name="一般 10 8 6 5" xfId="7941"/>
    <cellStyle name="一般 10 8 6 5 2" xfId="7942"/>
    <cellStyle name="一般 10 8 6 6" xfId="7943"/>
    <cellStyle name="一般 10 8 6 7" xfId="7944"/>
    <cellStyle name="一般 10 8 6 8" xfId="7945"/>
    <cellStyle name="一般 10 8 7" xfId="7946"/>
    <cellStyle name="一般 10 8 7 2" xfId="7947"/>
    <cellStyle name="一般 10 8 7 2 2" xfId="7948"/>
    <cellStyle name="一般 10 8 7 2 2 2" xfId="7949"/>
    <cellStyle name="一般 10 8 7 2 3" xfId="7950"/>
    <cellStyle name="一般 10 8 7 2 3 2" xfId="7951"/>
    <cellStyle name="一般 10 8 7 2 4" xfId="7952"/>
    <cellStyle name="一般 10 8 7 2 5" xfId="7953"/>
    <cellStyle name="一般 10 8 7 2 6" xfId="7954"/>
    <cellStyle name="一般 10 8 7 3" xfId="7955"/>
    <cellStyle name="一般 10 8 7 3 2" xfId="7956"/>
    <cellStyle name="一般 10 8 7 3 3" xfId="7957"/>
    <cellStyle name="一般 10 8 7 4" xfId="7958"/>
    <cellStyle name="一般 10 8 7 4 2" xfId="7959"/>
    <cellStyle name="一般 10 8 7 5" xfId="7960"/>
    <cellStyle name="一般 10 8 7 5 2" xfId="7961"/>
    <cellStyle name="一般 10 8 7 6" xfId="7962"/>
    <cellStyle name="一般 10 8 7 7" xfId="7963"/>
    <cellStyle name="一般 10 8 7 8" xfId="7964"/>
    <cellStyle name="一般 10 8 8" xfId="7965"/>
    <cellStyle name="一般 10 8 8 2" xfId="7966"/>
    <cellStyle name="一般 10 8 8 2 2" xfId="7967"/>
    <cellStyle name="一般 10 8 8 2 2 2" xfId="7968"/>
    <cellStyle name="一般 10 8 8 2 3" xfId="7969"/>
    <cellStyle name="一般 10 8 8 2 3 2" xfId="7970"/>
    <cellStyle name="一般 10 8 8 2 4" xfId="7971"/>
    <cellStyle name="一般 10 8 8 2 5" xfId="7972"/>
    <cellStyle name="一般 10 8 8 2 6" xfId="7973"/>
    <cellStyle name="一般 10 8 8 3" xfId="7974"/>
    <cellStyle name="一般 10 8 8 3 2" xfId="7975"/>
    <cellStyle name="一般 10 8 8 3 3" xfId="7976"/>
    <cellStyle name="一般 10 8 8 4" xfId="7977"/>
    <cellStyle name="一般 10 8 8 4 2" xfId="7978"/>
    <cellStyle name="一般 10 8 8 5" xfId="7979"/>
    <cellStyle name="一般 10 8 8 5 2" xfId="7980"/>
    <cellStyle name="一般 10 8 8 6" xfId="7981"/>
    <cellStyle name="一般 10 8 8 7" xfId="7982"/>
    <cellStyle name="一般 10 8 8 8" xfId="7983"/>
    <cellStyle name="一般 10 8 9" xfId="7984"/>
    <cellStyle name="一般 10 8 9 2" xfId="7985"/>
    <cellStyle name="一般 10 8 9 2 2" xfId="7986"/>
    <cellStyle name="一般 10 8 9 2 2 2" xfId="7987"/>
    <cellStyle name="一般 10 8 9 2 3" xfId="7988"/>
    <cellStyle name="一般 10 8 9 2 3 2" xfId="7989"/>
    <cellStyle name="一般 10 8 9 2 4" xfId="7990"/>
    <cellStyle name="一般 10 8 9 2 5" xfId="7991"/>
    <cellStyle name="一般 10 8 9 3" xfId="7992"/>
    <cellStyle name="一般 10 8 9 3 2" xfId="7993"/>
    <cellStyle name="一般 10 8 9 4" xfId="7994"/>
    <cellStyle name="一般 10 8 9 4 2" xfId="7995"/>
    <cellStyle name="一般 10 8 9 5" xfId="7996"/>
    <cellStyle name="一般 10 8 9 5 2" xfId="7997"/>
    <cellStyle name="一般 10 8 9 6" xfId="7998"/>
    <cellStyle name="一般 10 8 9 7" xfId="7999"/>
    <cellStyle name="一般 10 8 9 8" xfId="8000"/>
    <cellStyle name="一般 10 9" xfId="8001"/>
    <cellStyle name="一般 10 9 10" xfId="8002"/>
    <cellStyle name="一般 10 9 10 2" xfId="8003"/>
    <cellStyle name="一般 10 9 10 2 2" xfId="8004"/>
    <cellStyle name="一般 10 9 10 3" xfId="8005"/>
    <cellStyle name="一般 10 9 10 3 2" xfId="8006"/>
    <cellStyle name="一般 10 9 10 4" xfId="8007"/>
    <cellStyle name="一般 10 9 10 5" xfId="8008"/>
    <cellStyle name="一般 10 9 11" xfId="8009"/>
    <cellStyle name="一般 10 9 11 2" xfId="8010"/>
    <cellStyle name="一般 10 9 12" xfId="8011"/>
    <cellStyle name="一般 10 9 12 2" xfId="8012"/>
    <cellStyle name="一般 10 9 13" xfId="8013"/>
    <cellStyle name="一般 10 9 13 2" xfId="8014"/>
    <cellStyle name="一般 10 9 14" xfId="8015"/>
    <cellStyle name="一般 10 9 15" xfId="8016"/>
    <cellStyle name="一般 10 9 16" xfId="8017"/>
    <cellStyle name="一般 10 9 2" xfId="8018"/>
    <cellStyle name="一般 10 9 2 10" xfId="8019"/>
    <cellStyle name="一般 10 9 2 2" xfId="8020"/>
    <cellStyle name="一般 10 9 2 2 2" xfId="8021"/>
    <cellStyle name="一般 10 9 2 2 2 2" xfId="8022"/>
    <cellStyle name="一般 10 9 2 2 2 2 2" xfId="8023"/>
    <cellStyle name="一般 10 9 2 2 2 2 2 2" xfId="8024"/>
    <cellStyle name="一般 10 9 2 2 2 2 3" xfId="8025"/>
    <cellStyle name="一般 10 9 2 2 2 3" xfId="8026"/>
    <cellStyle name="一般 10 9 2 2 2 3 2" xfId="8027"/>
    <cellStyle name="一般 10 9 2 2 2 3 3" xfId="8028"/>
    <cellStyle name="一般 10 9 2 2 2 4" xfId="8029"/>
    <cellStyle name="一般 10 9 2 2 2 4 2" xfId="8030"/>
    <cellStyle name="一般 10 9 2 2 2 5" xfId="8031"/>
    <cellStyle name="一般 10 9 2 2 2 6" xfId="8032"/>
    <cellStyle name="一般 10 9 2 2 3" xfId="8033"/>
    <cellStyle name="一般 10 9 2 2 3 2" xfId="8034"/>
    <cellStyle name="一般 10 9 2 2 3 2 2" xfId="8035"/>
    <cellStyle name="一般 10 9 2 2 3 2 3" xfId="8036"/>
    <cellStyle name="一般 10 9 2 2 3 3" xfId="8037"/>
    <cellStyle name="一般 10 9 2 2 3 4" xfId="8038"/>
    <cellStyle name="一般 10 9 2 2 3 5" xfId="8039"/>
    <cellStyle name="一般 10 9 2 2 4" xfId="8040"/>
    <cellStyle name="一般 10 9 2 2 4 2" xfId="8041"/>
    <cellStyle name="一般 10 9 2 2 4 2 2" xfId="8042"/>
    <cellStyle name="一般 10 9 2 2 4 3" xfId="8043"/>
    <cellStyle name="一般 10 9 2 2 4 4" xfId="8044"/>
    <cellStyle name="一般 10 9 2 2 5" xfId="8045"/>
    <cellStyle name="一般 10 9 2 2 5 2" xfId="8046"/>
    <cellStyle name="一般 10 9 2 2 5 2 2" xfId="8047"/>
    <cellStyle name="一般 10 9 2 2 5 3" xfId="8048"/>
    <cellStyle name="一般 10 9 2 2 6" xfId="8049"/>
    <cellStyle name="一般 10 9 2 2 6 2" xfId="8050"/>
    <cellStyle name="一般 10 9 2 2 7" xfId="8051"/>
    <cellStyle name="一般 10 9 2 2 7 2" xfId="8052"/>
    <cellStyle name="一般 10 9 2 2 8" xfId="8053"/>
    <cellStyle name="一般 10 9 2 3" xfId="8054"/>
    <cellStyle name="一般 10 9 2 3 2" xfId="8055"/>
    <cellStyle name="一般 10 9 2 3 2 2" xfId="8056"/>
    <cellStyle name="一般 10 9 2 3 2 2 2" xfId="8057"/>
    <cellStyle name="一般 10 9 2 3 2 3" xfId="8058"/>
    <cellStyle name="一般 10 9 2 3 3" xfId="8059"/>
    <cellStyle name="一般 10 9 2 3 3 2" xfId="8060"/>
    <cellStyle name="一般 10 9 2 3 3 3" xfId="8061"/>
    <cellStyle name="一般 10 9 2 3 4" xfId="8062"/>
    <cellStyle name="一般 10 9 2 3 4 2" xfId="8063"/>
    <cellStyle name="一般 10 9 2 3 5" xfId="8064"/>
    <cellStyle name="一般 10 9 2 3 6" xfId="8065"/>
    <cellStyle name="一般 10 9 2 4" xfId="8066"/>
    <cellStyle name="一般 10 9 2 4 2" xfId="8067"/>
    <cellStyle name="一般 10 9 2 4 2 2" xfId="8068"/>
    <cellStyle name="一般 10 9 2 4 2 2 2" xfId="8069"/>
    <cellStyle name="一般 10 9 2 4 2 3" xfId="8070"/>
    <cellStyle name="一般 10 9 2 4 3" xfId="8071"/>
    <cellStyle name="一般 10 9 2 4 3 2" xfId="8072"/>
    <cellStyle name="一般 10 9 2 4 3 3" xfId="8073"/>
    <cellStyle name="一般 10 9 2 4 4" xfId="8074"/>
    <cellStyle name="一般 10 9 2 4 4 2" xfId="8075"/>
    <cellStyle name="一般 10 9 2 4 5" xfId="8076"/>
    <cellStyle name="一般 10 9 2 4 6" xfId="8077"/>
    <cellStyle name="一般 10 9 2 5" xfId="8078"/>
    <cellStyle name="一般 10 9 2 5 2" xfId="8079"/>
    <cellStyle name="一般 10 9 2 5 2 2" xfId="8080"/>
    <cellStyle name="一般 10 9 2 5 2 3" xfId="8081"/>
    <cellStyle name="一般 10 9 2 5 3" xfId="8082"/>
    <cellStyle name="一般 10 9 2 5 4" xfId="8083"/>
    <cellStyle name="一般 10 9 2 5 5" xfId="8084"/>
    <cellStyle name="一般 10 9 2 6" xfId="8085"/>
    <cellStyle name="一般 10 9 2 6 2" xfId="8086"/>
    <cellStyle name="一般 10 9 2 6 2 2" xfId="8087"/>
    <cellStyle name="一般 10 9 2 6 3" xfId="8088"/>
    <cellStyle name="一般 10 9 2 6 4" xfId="8089"/>
    <cellStyle name="一般 10 9 2 7" xfId="8090"/>
    <cellStyle name="一般 10 9 2 7 2" xfId="8091"/>
    <cellStyle name="一般 10 9 2 7 2 2" xfId="8092"/>
    <cellStyle name="一般 10 9 2 7 3" xfId="8093"/>
    <cellStyle name="一般 10 9 2 8" xfId="8094"/>
    <cellStyle name="一般 10 9 2 8 2" xfId="8095"/>
    <cellStyle name="一般 10 9 2 9" xfId="8096"/>
    <cellStyle name="一般 10 9 2 9 2" xfId="8097"/>
    <cellStyle name="一般 10 9 3" xfId="8098"/>
    <cellStyle name="一般 10 9 3 2" xfId="8099"/>
    <cellStyle name="一般 10 9 3 2 2" xfId="8100"/>
    <cellStyle name="一般 10 9 3 2 2 2" xfId="8101"/>
    <cellStyle name="一般 10 9 3 2 2 2 2" xfId="8102"/>
    <cellStyle name="一般 10 9 3 2 2 3" xfId="8103"/>
    <cellStyle name="一般 10 9 3 2 3" xfId="8104"/>
    <cellStyle name="一般 10 9 3 2 3 2" xfId="8105"/>
    <cellStyle name="一般 10 9 3 2 3 3" xfId="8106"/>
    <cellStyle name="一般 10 9 3 2 4" xfId="8107"/>
    <cellStyle name="一般 10 9 3 2 4 2" xfId="8108"/>
    <cellStyle name="一般 10 9 3 2 4 3" xfId="8109"/>
    <cellStyle name="一般 10 9 3 2 5" xfId="8110"/>
    <cellStyle name="一般 10 9 3 2 6" xfId="8111"/>
    <cellStyle name="一般 10 9 3 2 7" xfId="8112"/>
    <cellStyle name="一般 10 9 3 3" xfId="8113"/>
    <cellStyle name="一般 10 9 3 3 2" xfId="8114"/>
    <cellStyle name="一般 10 9 3 3 2 2" xfId="8115"/>
    <cellStyle name="一般 10 9 3 3 2 2 2" xfId="8116"/>
    <cellStyle name="一般 10 9 3 3 2 3" xfId="8117"/>
    <cellStyle name="一般 10 9 3 3 3" xfId="8118"/>
    <cellStyle name="一般 10 9 3 3 3 2" xfId="8119"/>
    <cellStyle name="一般 10 9 3 3 3 3" xfId="8120"/>
    <cellStyle name="一般 10 9 3 3 4" xfId="8121"/>
    <cellStyle name="一般 10 9 3 3 4 2" xfId="8122"/>
    <cellStyle name="一般 10 9 3 3 5" xfId="8123"/>
    <cellStyle name="一般 10 9 3 3 6" xfId="8124"/>
    <cellStyle name="一般 10 9 3 4" xfId="8125"/>
    <cellStyle name="一般 10 9 3 4 2" xfId="8126"/>
    <cellStyle name="一般 10 9 3 4 2 2" xfId="8127"/>
    <cellStyle name="一般 10 9 3 4 3" xfId="8128"/>
    <cellStyle name="一般 10 9 3 4 4" xfId="8129"/>
    <cellStyle name="一般 10 9 3 5" xfId="8130"/>
    <cellStyle name="一般 10 9 3 5 2" xfId="8131"/>
    <cellStyle name="一般 10 9 3 5 2 2" xfId="8132"/>
    <cellStyle name="一般 10 9 3 5 3" xfId="8133"/>
    <cellStyle name="一般 10 9 3 6" xfId="8134"/>
    <cellStyle name="一般 10 9 3 6 2" xfId="8135"/>
    <cellStyle name="一般 10 9 3 6 3" xfId="8136"/>
    <cellStyle name="一般 10 9 3 7" xfId="8137"/>
    <cellStyle name="一般 10 9 3 7 2" xfId="8138"/>
    <cellStyle name="一般 10 9 3 8" xfId="8139"/>
    <cellStyle name="一般 10 9 3 9" xfId="8140"/>
    <cellStyle name="一般 10 9 4" xfId="8141"/>
    <cellStyle name="一般 10 9 4 2" xfId="8142"/>
    <cellStyle name="一般 10 9 4 2 2" xfId="8143"/>
    <cellStyle name="一般 10 9 4 2 2 2" xfId="8144"/>
    <cellStyle name="一般 10 9 4 2 2 3" xfId="8145"/>
    <cellStyle name="一般 10 9 4 2 3" xfId="8146"/>
    <cellStyle name="一般 10 9 4 2 3 2" xfId="8147"/>
    <cellStyle name="一般 10 9 4 2 4" xfId="8148"/>
    <cellStyle name="一般 10 9 4 2 5" xfId="8149"/>
    <cellStyle name="一般 10 9 4 2 6" xfId="8150"/>
    <cellStyle name="一般 10 9 4 3" xfId="8151"/>
    <cellStyle name="一般 10 9 4 3 2" xfId="8152"/>
    <cellStyle name="一般 10 9 4 3 3" xfId="8153"/>
    <cellStyle name="一般 10 9 4 4" xfId="8154"/>
    <cellStyle name="一般 10 9 4 4 2" xfId="8155"/>
    <cellStyle name="一般 10 9 4 4 3" xfId="8156"/>
    <cellStyle name="一般 10 9 4 5" xfId="8157"/>
    <cellStyle name="一般 10 9 4 5 2" xfId="8158"/>
    <cellStyle name="一般 10 9 4 6" xfId="8159"/>
    <cellStyle name="一般 10 9 4 7" xfId="8160"/>
    <cellStyle name="一般 10 9 4 8" xfId="8161"/>
    <cellStyle name="一般 10 9 5" xfId="8162"/>
    <cellStyle name="一般 10 9 5 2" xfId="8163"/>
    <cellStyle name="一般 10 9 5 2 2" xfId="8164"/>
    <cellStyle name="一般 10 9 5 2 2 2" xfId="8165"/>
    <cellStyle name="一般 10 9 5 2 2 3" xfId="8166"/>
    <cellStyle name="一般 10 9 5 2 3" xfId="8167"/>
    <cellStyle name="一般 10 9 5 2 3 2" xfId="8168"/>
    <cellStyle name="一般 10 9 5 2 4" xfId="8169"/>
    <cellStyle name="一般 10 9 5 2 5" xfId="8170"/>
    <cellStyle name="一般 10 9 5 2 6" xfId="8171"/>
    <cellStyle name="一般 10 9 5 3" xfId="8172"/>
    <cellStyle name="一般 10 9 5 3 2" xfId="8173"/>
    <cellStyle name="一般 10 9 5 3 3" xfId="8174"/>
    <cellStyle name="一般 10 9 5 4" xfId="8175"/>
    <cellStyle name="一般 10 9 5 4 2" xfId="8176"/>
    <cellStyle name="一般 10 9 5 4 3" xfId="8177"/>
    <cellStyle name="一般 10 9 5 5" xfId="8178"/>
    <cellStyle name="一般 10 9 5 5 2" xfId="8179"/>
    <cellStyle name="一般 10 9 5 6" xfId="8180"/>
    <cellStyle name="一般 10 9 5 7" xfId="8181"/>
    <cellStyle name="一般 10 9 5 8" xfId="8182"/>
    <cellStyle name="一般 10 9 6" xfId="8183"/>
    <cellStyle name="一般 10 9 6 2" xfId="8184"/>
    <cellStyle name="一般 10 9 6 2 2" xfId="8185"/>
    <cellStyle name="一般 10 9 6 2 2 2" xfId="8186"/>
    <cellStyle name="一般 10 9 6 2 2 3" xfId="8187"/>
    <cellStyle name="一般 10 9 6 2 3" xfId="8188"/>
    <cellStyle name="一般 10 9 6 2 3 2" xfId="8189"/>
    <cellStyle name="一般 10 9 6 2 4" xfId="8190"/>
    <cellStyle name="一般 10 9 6 2 5" xfId="8191"/>
    <cellStyle name="一般 10 9 6 2 6" xfId="8192"/>
    <cellStyle name="一般 10 9 6 3" xfId="8193"/>
    <cellStyle name="一般 10 9 6 3 2" xfId="8194"/>
    <cellStyle name="一般 10 9 6 3 3" xfId="8195"/>
    <cellStyle name="一般 10 9 6 4" xfId="8196"/>
    <cellStyle name="一般 10 9 6 4 2" xfId="8197"/>
    <cellStyle name="一般 10 9 6 4 3" xfId="8198"/>
    <cellStyle name="一般 10 9 6 5" xfId="8199"/>
    <cellStyle name="一般 10 9 6 5 2" xfId="8200"/>
    <cellStyle name="一般 10 9 6 6" xfId="8201"/>
    <cellStyle name="一般 10 9 6 7" xfId="8202"/>
    <cellStyle name="一般 10 9 6 8" xfId="8203"/>
    <cellStyle name="一般 10 9 7" xfId="8204"/>
    <cellStyle name="一般 10 9 7 2" xfId="8205"/>
    <cellStyle name="一般 10 9 7 2 2" xfId="8206"/>
    <cellStyle name="一般 10 9 7 2 2 2" xfId="8207"/>
    <cellStyle name="一般 10 9 7 2 3" xfId="8208"/>
    <cellStyle name="一般 10 9 7 2 3 2" xfId="8209"/>
    <cellStyle name="一般 10 9 7 2 4" xfId="8210"/>
    <cellStyle name="一般 10 9 7 2 5" xfId="8211"/>
    <cellStyle name="一般 10 9 7 2 6" xfId="8212"/>
    <cellStyle name="一般 10 9 7 3" xfId="8213"/>
    <cellStyle name="一般 10 9 7 3 2" xfId="8214"/>
    <cellStyle name="一般 10 9 7 3 3" xfId="8215"/>
    <cellStyle name="一般 10 9 7 4" xfId="8216"/>
    <cellStyle name="一般 10 9 7 4 2" xfId="8217"/>
    <cellStyle name="一般 10 9 7 5" xfId="8218"/>
    <cellStyle name="一般 10 9 7 5 2" xfId="8219"/>
    <cellStyle name="一般 10 9 7 6" xfId="8220"/>
    <cellStyle name="一般 10 9 7 7" xfId="8221"/>
    <cellStyle name="一般 10 9 7 8" xfId="8222"/>
    <cellStyle name="一般 10 9 8" xfId="8223"/>
    <cellStyle name="一般 10 9 8 2" xfId="8224"/>
    <cellStyle name="一般 10 9 8 2 2" xfId="8225"/>
    <cellStyle name="一般 10 9 8 2 2 2" xfId="8226"/>
    <cellStyle name="一般 10 9 8 2 3" xfId="8227"/>
    <cellStyle name="一般 10 9 8 2 3 2" xfId="8228"/>
    <cellStyle name="一般 10 9 8 2 4" xfId="8229"/>
    <cellStyle name="一般 10 9 8 2 5" xfId="8230"/>
    <cellStyle name="一般 10 9 8 2 6" xfId="8231"/>
    <cellStyle name="一般 10 9 8 3" xfId="8232"/>
    <cellStyle name="一般 10 9 8 3 2" xfId="8233"/>
    <cellStyle name="一般 10 9 8 3 3" xfId="8234"/>
    <cellStyle name="一般 10 9 8 4" xfId="8235"/>
    <cellStyle name="一般 10 9 8 4 2" xfId="8236"/>
    <cellStyle name="一般 10 9 8 5" xfId="8237"/>
    <cellStyle name="一般 10 9 8 5 2" xfId="8238"/>
    <cellStyle name="一般 10 9 8 6" xfId="8239"/>
    <cellStyle name="一般 10 9 8 7" xfId="8240"/>
    <cellStyle name="一般 10 9 8 8" xfId="8241"/>
    <cellStyle name="一般 10 9 9" xfId="8242"/>
    <cellStyle name="一般 10 9 9 2" xfId="8243"/>
    <cellStyle name="一般 10 9 9 2 2" xfId="8244"/>
    <cellStyle name="一般 10 9 9 3" xfId="8245"/>
    <cellStyle name="一般 10 9 9 3 2" xfId="8246"/>
    <cellStyle name="一般 10 9 9 4" xfId="8247"/>
    <cellStyle name="一般 10 9 9 5" xfId="8248"/>
    <cellStyle name="一般 10 9 9 6" xfId="8249"/>
    <cellStyle name="一般 11" xfId="8250"/>
    <cellStyle name="一般 12" xfId="2"/>
    <cellStyle name="一般 13" xfId="8251"/>
    <cellStyle name="一般 13 10" xfId="8252"/>
    <cellStyle name="一般 13 10 2" xfId="8253"/>
    <cellStyle name="一般 13 10 2 2" xfId="8254"/>
    <cellStyle name="一般 13 10 2 2 2" xfId="8255"/>
    <cellStyle name="一般 13 10 2 2 3" xfId="8256"/>
    <cellStyle name="一般 13 10 2 3" xfId="8257"/>
    <cellStyle name="一般 13 10 2 3 2" xfId="8258"/>
    <cellStyle name="一般 13 10 2 4" xfId="8259"/>
    <cellStyle name="一般 13 10 2 5" xfId="8260"/>
    <cellStyle name="一般 13 10 2 6" xfId="8261"/>
    <cellStyle name="一般 13 10 3" xfId="8262"/>
    <cellStyle name="一般 13 10 3 2" xfId="8263"/>
    <cellStyle name="一般 13 10 3 3" xfId="8264"/>
    <cellStyle name="一般 13 10 4" xfId="8265"/>
    <cellStyle name="一般 13 10 4 2" xfId="8266"/>
    <cellStyle name="一般 13 10 4 3" xfId="8267"/>
    <cellStyle name="一般 13 10 5" xfId="8268"/>
    <cellStyle name="一般 13 10 5 2" xfId="8269"/>
    <cellStyle name="一般 13 10 6" xfId="8270"/>
    <cellStyle name="一般 13 10 7" xfId="8271"/>
    <cellStyle name="一般 13 10 8" xfId="8272"/>
    <cellStyle name="一般 13 11" xfId="8273"/>
    <cellStyle name="一般 13 11 2" xfId="8274"/>
    <cellStyle name="一般 13 11 2 2" xfId="8275"/>
    <cellStyle name="一般 13 11 2 2 2" xfId="8276"/>
    <cellStyle name="一般 13 11 2 2 3" xfId="8277"/>
    <cellStyle name="一般 13 11 2 3" xfId="8278"/>
    <cellStyle name="一般 13 11 2 3 2" xfId="8279"/>
    <cellStyle name="一般 13 11 2 4" xfId="8280"/>
    <cellStyle name="一般 13 11 2 5" xfId="8281"/>
    <cellStyle name="一般 13 11 2 6" xfId="8282"/>
    <cellStyle name="一般 13 11 3" xfId="8283"/>
    <cellStyle name="一般 13 11 3 2" xfId="8284"/>
    <cellStyle name="一般 13 11 3 3" xfId="8285"/>
    <cellStyle name="一般 13 11 4" xfId="8286"/>
    <cellStyle name="一般 13 11 4 2" xfId="8287"/>
    <cellStyle name="一般 13 11 4 3" xfId="8288"/>
    <cellStyle name="一般 13 11 5" xfId="8289"/>
    <cellStyle name="一般 13 11 5 2" xfId="8290"/>
    <cellStyle name="一般 13 11 6" xfId="8291"/>
    <cellStyle name="一般 13 11 7" xfId="8292"/>
    <cellStyle name="一般 13 11 8" xfId="8293"/>
    <cellStyle name="一般 13 12" xfId="8294"/>
    <cellStyle name="一般 13 12 2" xfId="8295"/>
    <cellStyle name="一般 13 12 2 2" xfId="8296"/>
    <cellStyle name="一般 13 12 2 2 2" xfId="8297"/>
    <cellStyle name="一般 13 12 2 3" xfId="8298"/>
    <cellStyle name="一般 13 12 2 3 2" xfId="8299"/>
    <cellStyle name="一般 13 12 2 4" xfId="8300"/>
    <cellStyle name="一般 13 12 2 5" xfId="8301"/>
    <cellStyle name="一般 13 12 2 6" xfId="8302"/>
    <cellStyle name="一般 13 12 3" xfId="8303"/>
    <cellStyle name="一般 13 12 3 2" xfId="8304"/>
    <cellStyle name="一般 13 12 3 3" xfId="8305"/>
    <cellStyle name="一般 13 12 4" xfId="8306"/>
    <cellStyle name="一般 13 12 4 2" xfId="8307"/>
    <cellStyle name="一般 13 12 5" xfId="8308"/>
    <cellStyle name="一般 13 12 5 2" xfId="8309"/>
    <cellStyle name="一般 13 12 6" xfId="8310"/>
    <cellStyle name="一般 13 12 7" xfId="8311"/>
    <cellStyle name="一般 13 12 8" xfId="8312"/>
    <cellStyle name="一般 13 13" xfId="8313"/>
    <cellStyle name="一般 13 13 2" xfId="8314"/>
    <cellStyle name="一般 13 13 2 2" xfId="8315"/>
    <cellStyle name="一般 13 13 2 2 2" xfId="8316"/>
    <cellStyle name="一般 13 13 2 3" xfId="8317"/>
    <cellStyle name="一般 13 13 2 3 2" xfId="8318"/>
    <cellStyle name="一般 13 13 2 4" xfId="8319"/>
    <cellStyle name="一般 13 13 2 5" xfId="8320"/>
    <cellStyle name="一般 13 13 2 6" xfId="8321"/>
    <cellStyle name="一般 13 13 3" xfId="8322"/>
    <cellStyle name="一般 13 13 3 2" xfId="8323"/>
    <cellStyle name="一般 13 13 3 3" xfId="8324"/>
    <cellStyle name="一般 13 13 4" xfId="8325"/>
    <cellStyle name="一般 13 13 4 2" xfId="8326"/>
    <cellStyle name="一般 13 13 5" xfId="8327"/>
    <cellStyle name="一般 13 13 5 2" xfId="8328"/>
    <cellStyle name="一般 13 13 6" xfId="8329"/>
    <cellStyle name="一般 13 13 7" xfId="8330"/>
    <cellStyle name="一般 13 13 8" xfId="8331"/>
    <cellStyle name="一般 13 14" xfId="8332"/>
    <cellStyle name="一般 13 14 2" xfId="8333"/>
    <cellStyle name="一般 13 14 2 2" xfId="8334"/>
    <cellStyle name="一般 13 14 3" xfId="8335"/>
    <cellStyle name="一般 13 14 3 2" xfId="8336"/>
    <cellStyle name="一般 13 14 4" xfId="8337"/>
    <cellStyle name="一般 13 14 5" xfId="8338"/>
    <cellStyle name="一般 13 14 6" xfId="8339"/>
    <cellStyle name="一般 13 15" xfId="8340"/>
    <cellStyle name="一般 13 15 2" xfId="8341"/>
    <cellStyle name="一般 13 15 2 2" xfId="8342"/>
    <cellStyle name="一般 13 15 3" xfId="8343"/>
    <cellStyle name="一般 13 15 3 2" xfId="8344"/>
    <cellStyle name="一般 13 15 4" xfId="8345"/>
    <cellStyle name="一般 13 15 5" xfId="8346"/>
    <cellStyle name="一般 13 15 6" xfId="8347"/>
    <cellStyle name="一般 13 16" xfId="8348"/>
    <cellStyle name="一般 13 16 2" xfId="8349"/>
    <cellStyle name="一般 13 17" xfId="8350"/>
    <cellStyle name="一般 13 17 2" xfId="8351"/>
    <cellStyle name="一般 13 18" xfId="8352"/>
    <cellStyle name="一般 13 18 2" xfId="8353"/>
    <cellStyle name="一般 13 19" xfId="8354"/>
    <cellStyle name="一般 13 2" xfId="8355"/>
    <cellStyle name="一般 13 2 10" xfId="8356"/>
    <cellStyle name="一般 13 2 10 2" xfId="8357"/>
    <cellStyle name="一般 13 2 10 2 2" xfId="8358"/>
    <cellStyle name="一般 13 2 10 2 2 2" xfId="8359"/>
    <cellStyle name="一般 13 2 10 2 3" xfId="8360"/>
    <cellStyle name="一般 13 2 10 2 3 2" xfId="8361"/>
    <cellStyle name="一般 13 2 10 2 4" xfId="8362"/>
    <cellStyle name="一般 13 2 10 2 5" xfId="8363"/>
    <cellStyle name="一般 13 2 10 3" xfId="8364"/>
    <cellStyle name="一般 13 2 10 3 2" xfId="8365"/>
    <cellStyle name="一般 13 2 10 4" xfId="8366"/>
    <cellStyle name="一般 13 2 10 4 2" xfId="8367"/>
    <cellStyle name="一般 13 2 10 5" xfId="8368"/>
    <cellStyle name="一般 13 2 10 5 2" xfId="8369"/>
    <cellStyle name="一般 13 2 10 6" xfId="8370"/>
    <cellStyle name="一般 13 2 10 7" xfId="8371"/>
    <cellStyle name="一般 13 2 10 8" xfId="8372"/>
    <cellStyle name="一般 13 2 11" xfId="8373"/>
    <cellStyle name="一般 13 2 11 2" xfId="8374"/>
    <cellStyle name="一般 13 2 11 2 2" xfId="8375"/>
    <cellStyle name="一般 13 2 11 3" xfId="8376"/>
    <cellStyle name="一般 13 2 11 3 2" xfId="8377"/>
    <cellStyle name="一般 13 2 11 4" xfId="8378"/>
    <cellStyle name="一般 13 2 11 5" xfId="8379"/>
    <cellStyle name="一般 13 2 12" xfId="8380"/>
    <cellStyle name="一般 13 2 12 2" xfId="8381"/>
    <cellStyle name="一般 13 2 12 2 2" xfId="8382"/>
    <cellStyle name="一般 13 2 12 3" xfId="8383"/>
    <cellStyle name="一般 13 2 12 3 2" xfId="8384"/>
    <cellStyle name="一般 13 2 12 4" xfId="8385"/>
    <cellStyle name="一般 13 2 12 5" xfId="8386"/>
    <cellStyle name="一般 13 2 13" xfId="8387"/>
    <cellStyle name="一般 13 2 13 2" xfId="8388"/>
    <cellStyle name="一般 13 2 14" xfId="8389"/>
    <cellStyle name="一般 13 2 14 2" xfId="8390"/>
    <cellStyle name="一般 13 2 15" xfId="8391"/>
    <cellStyle name="一般 13 2 15 2" xfId="8392"/>
    <cellStyle name="一般 13 2 16" xfId="8393"/>
    <cellStyle name="一般 13 2 17" xfId="8394"/>
    <cellStyle name="一般 13 2 18" xfId="8395"/>
    <cellStyle name="一般 13 2 2" xfId="8396"/>
    <cellStyle name="一般 13 2 2 10" xfId="8397"/>
    <cellStyle name="一般 13 2 2 10 2" xfId="8398"/>
    <cellStyle name="一般 13 2 2 10 2 2" xfId="8399"/>
    <cellStyle name="一般 13 2 2 10 3" xfId="8400"/>
    <cellStyle name="一般 13 2 2 10 3 2" xfId="8401"/>
    <cellStyle name="一般 13 2 2 10 4" xfId="8402"/>
    <cellStyle name="一般 13 2 2 10 5" xfId="8403"/>
    <cellStyle name="一般 13 2 2 11" xfId="8404"/>
    <cellStyle name="一般 13 2 2 11 2" xfId="8405"/>
    <cellStyle name="一般 13 2 2 11 2 2" xfId="8406"/>
    <cellStyle name="一般 13 2 2 11 3" xfId="8407"/>
    <cellStyle name="一般 13 2 2 11 3 2" xfId="8408"/>
    <cellStyle name="一般 13 2 2 11 4" xfId="8409"/>
    <cellStyle name="一般 13 2 2 11 5" xfId="8410"/>
    <cellStyle name="一般 13 2 2 12" xfId="8411"/>
    <cellStyle name="一般 13 2 2 12 2" xfId="8412"/>
    <cellStyle name="一般 13 2 2 13" xfId="8413"/>
    <cellStyle name="一般 13 2 2 13 2" xfId="8414"/>
    <cellStyle name="一般 13 2 2 14" xfId="8415"/>
    <cellStyle name="一般 13 2 2 14 2" xfId="8416"/>
    <cellStyle name="一般 13 2 2 15" xfId="8417"/>
    <cellStyle name="一般 13 2 2 16" xfId="8418"/>
    <cellStyle name="一般 13 2 2 17" xfId="8419"/>
    <cellStyle name="一般 13 2 2 2" xfId="8420"/>
    <cellStyle name="一般 13 2 2 2 10" xfId="8421"/>
    <cellStyle name="一般 13 2 2 2 2" xfId="8422"/>
    <cellStyle name="一般 13 2 2 2 2 2" xfId="8423"/>
    <cellStyle name="一般 13 2 2 2 2 2 2" xfId="8424"/>
    <cellStyle name="一般 13 2 2 2 2 2 2 2" xfId="8425"/>
    <cellStyle name="一般 13 2 2 2 2 2 2 2 2" xfId="8426"/>
    <cellStyle name="一般 13 2 2 2 2 2 2 3" xfId="8427"/>
    <cellStyle name="一般 13 2 2 2 2 2 3" xfId="8428"/>
    <cellStyle name="一般 13 2 2 2 2 2 3 2" xfId="8429"/>
    <cellStyle name="一般 13 2 2 2 2 2 3 3" xfId="8430"/>
    <cellStyle name="一般 13 2 2 2 2 2 4" xfId="8431"/>
    <cellStyle name="一般 13 2 2 2 2 2 4 2" xfId="8432"/>
    <cellStyle name="一般 13 2 2 2 2 2 5" xfId="8433"/>
    <cellStyle name="一般 13 2 2 2 2 2 6" xfId="8434"/>
    <cellStyle name="一般 13 2 2 2 2 3" xfId="8435"/>
    <cellStyle name="一般 13 2 2 2 2 3 2" xfId="8436"/>
    <cellStyle name="一般 13 2 2 2 2 3 2 2" xfId="8437"/>
    <cellStyle name="一般 13 2 2 2 2 3 2 3" xfId="8438"/>
    <cellStyle name="一般 13 2 2 2 2 3 3" xfId="8439"/>
    <cellStyle name="一般 13 2 2 2 2 3 4" xfId="8440"/>
    <cellStyle name="一般 13 2 2 2 2 3 5" xfId="8441"/>
    <cellStyle name="一般 13 2 2 2 2 4" xfId="8442"/>
    <cellStyle name="一般 13 2 2 2 2 4 2" xfId="8443"/>
    <cellStyle name="一般 13 2 2 2 2 4 2 2" xfId="8444"/>
    <cellStyle name="一般 13 2 2 2 2 4 3" xfId="8445"/>
    <cellStyle name="一般 13 2 2 2 2 4 4" xfId="8446"/>
    <cellStyle name="一般 13 2 2 2 2 5" xfId="8447"/>
    <cellStyle name="一般 13 2 2 2 2 5 2" xfId="8448"/>
    <cellStyle name="一般 13 2 2 2 2 5 2 2" xfId="8449"/>
    <cellStyle name="一般 13 2 2 2 2 5 3" xfId="8450"/>
    <cellStyle name="一般 13 2 2 2 2 6" xfId="8451"/>
    <cellStyle name="一般 13 2 2 2 2 6 2" xfId="8452"/>
    <cellStyle name="一般 13 2 2 2 2 7" xfId="8453"/>
    <cellStyle name="一般 13 2 2 2 2 7 2" xfId="8454"/>
    <cellStyle name="一般 13 2 2 2 2 8" xfId="8455"/>
    <cellStyle name="一般 13 2 2 2 3" xfId="8456"/>
    <cellStyle name="一般 13 2 2 2 3 2" xfId="8457"/>
    <cellStyle name="一般 13 2 2 2 3 2 2" xfId="8458"/>
    <cellStyle name="一般 13 2 2 2 3 2 2 2" xfId="8459"/>
    <cellStyle name="一般 13 2 2 2 3 2 2 3" xfId="8460"/>
    <cellStyle name="一般 13 2 2 2 3 2 3" xfId="8461"/>
    <cellStyle name="一般 13 2 2 2 3 2 3 2" xfId="8462"/>
    <cellStyle name="一般 13 2 2 2 3 2 4" xfId="8463"/>
    <cellStyle name="一般 13 2 2 2 3 2 5" xfId="8464"/>
    <cellStyle name="一般 13 2 2 2 3 2 6" xfId="8465"/>
    <cellStyle name="一般 13 2 2 2 3 3" xfId="8466"/>
    <cellStyle name="一般 13 2 2 2 3 3 2" xfId="8467"/>
    <cellStyle name="一般 13 2 2 2 3 3 3" xfId="8468"/>
    <cellStyle name="一般 13 2 2 2 3 4" xfId="8469"/>
    <cellStyle name="一般 13 2 2 2 3 4 2" xfId="8470"/>
    <cellStyle name="一般 13 2 2 2 3 4 3" xfId="8471"/>
    <cellStyle name="一般 13 2 2 2 3 5" xfId="8472"/>
    <cellStyle name="一般 13 2 2 2 3 5 2" xfId="8473"/>
    <cellStyle name="一般 13 2 2 2 3 6" xfId="8474"/>
    <cellStyle name="一般 13 2 2 2 3 7" xfId="8475"/>
    <cellStyle name="一般 13 2 2 2 3 8" xfId="8476"/>
    <cellStyle name="一般 13 2 2 2 4" xfId="8477"/>
    <cellStyle name="一般 13 2 2 2 4 2" xfId="8478"/>
    <cellStyle name="一般 13 2 2 2 4 2 2" xfId="8479"/>
    <cellStyle name="一般 13 2 2 2 4 2 2 2" xfId="8480"/>
    <cellStyle name="一般 13 2 2 2 4 2 3" xfId="8481"/>
    <cellStyle name="一般 13 2 2 2 4 3" xfId="8482"/>
    <cellStyle name="一般 13 2 2 2 4 3 2" xfId="8483"/>
    <cellStyle name="一般 13 2 2 2 4 3 3" xfId="8484"/>
    <cellStyle name="一般 13 2 2 2 4 4" xfId="8485"/>
    <cellStyle name="一般 13 2 2 2 4 4 2" xfId="8486"/>
    <cellStyle name="一般 13 2 2 2 4 5" xfId="8487"/>
    <cellStyle name="一般 13 2 2 2 4 6" xfId="8488"/>
    <cellStyle name="一般 13 2 2 2 5" xfId="8489"/>
    <cellStyle name="一般 13 2 2 2 5 2" xfId="8490"/>
    <cellStyle name="一般 13 2 2 2 5 2 2" xfId="8491"/>
    <cellStyle name="一般 13 2 2 2 5 2 3" xfId="8492"/>
    <cellStyle name="一般 13 2 2 2 5 3" xfId="8493"/>
    <cellStyle name="一般 13 2 2 2 5 4" xfId="8494"/>
    <cellStyle name="一般 13 2 2 2 5 5" xfId="8495"/>
    <cellStyle name="一般 13 2 2 2 6" xfId="8496"/>
    <cellStyle name="一般 13 2 2 2 6 2" xfId="8497"/>
    <cellStyle name="一般 13 2 2 2 6 2 2" xfId="8498"/>
    <cellStyle name="一般 13 2 2 2 6 3" xfId="8499"/>
    <cellStyle name="一般 13 2 2 2 6 4" xfId="8500"/>
    <cellStyle name="一般 13 2 2 2 7" xfId="8501"/>
    <cellStyle name="一般 13 2 2 2 7 2" xfId="8502"/>
    <cellStyle name="一般 13 2 2 2 7 2 2" xfId="8503"/>
    <cellStyle name="一般 13 2 2 2 7 3" xfId="8504"/>
    <cellStyle name="一般 13 2 2 2 8" xfId="8505"/>
    <cellStyle name="一般 13 2 2 2 8 2" xfId="8506"/>
    <cellStyle name="一般 13 2 2 2 9" xfId="8507"/>
    <cellStyle name="一般 13 2 2 2 9 2" xfId="8508"/>
    <cellStyle name="一般 13 2 2 3" xfId="8509"/>
    <cellStyle name="一般 13 2 2 3 2" xfId="8510"/>
    <cellStyle name="一般 13 2 2 3 2 2" xfId="8511"/>
    <cellStyle name="一般 13 2 2 3 2 2 2" xfId="8512"/>
    <cellStyle name="一般 13 2 2 3 2 2 2 2" xfId="8513"/>
    <cellStyle name="一般 13 2 2 3 2 2 3" xfId="8514"/>
    <cellStyle name="一般 13 2 2 3 2 3" xfId="8515"/>
    <cellStyle name="一般 13 2 2 3 2 3 2" xfId="8516"/>
    <cellStyle name="一般 13 2 2 3 2 3 3" xfId="8517"/>
    <cellStyle name="一般 13 2 2 3 2 4" xfId="8518"/>
    <cellStyle name="一般 13 2 2 3 2 4 2" xfId="8519"/>
    <cellStyle name="一般 13 2 2 3 2 4 3" xfId="8520"/>
    <cellStyle name="一般 13 2 2 3 2 5" xfId="8521"/>
    <cellStyle name="一般 13 2 2 3 2 6" xfId="8522"/>
    <cellStyle name="一般 13 2 2 3 2 7" xfId="8523"/>
    <cellStyle name="一般 13 2 2 3 3" xfId="8524"/>
    <cellStyle name="一般 13 2 2 3 3 2" xfId="8525"/>
    <cellStyle name="一般 13 2 2 3 3 2 2" xfId="8526"/>
    <cellStyle name="一般 13 2 2 3 3 2 2 2" xfId="8527"/>
    <cellStyle name="一般 13 2 2 3 3 2 3" xfId="8528"/>
    <cellStyle name="一般 13 2 2 3 3 3" xfId="8529"/>
    <cellStyle name="一般 13 2 2 3 3 3 2" xfId="8530"/>
    <cellStyle name="一般 13 2 2 3 3 3 3" xfId="8531"/>
    <cellStyle name="一般 13 2 2 3 3 4" xfId="8532"/>
    <cellStyle name="一般 13 2 2 3 3 4 2" xfId="8533"/>
    <cellStyle name="一般 13 2 2 3 3 5" xfId="8534"/>
    <cellStyle name="一般 13 2 2 3 3 6" xfId="8535"/>
    <cellStyle name="一般 13 2 2 3 4" xfId="8536"/>
    <cellStyle name="一般 13 2 2 3 4 2" xfId="8537"/>
    <cellStyle name="一般 13 2 2 3 4 2 2" xfId="8538"/>
    <cellStyle name="一般 13 2 2 3 4 3" xfId="8539"/>
    <cellStyle name="一般 13 2 2 3 4 4" xfId="8540"/>
    <cellStyle name="一般 13 2 2 3 5" xfId="8541"/>
    <cellStyle name="一般 13 2 2 3 5 2" xfId="8542"/>
    <cellStyle name="一般 13 2 2 3 5 2 2" xfId="8543"/>
    <cellStyle name="一般 13 2 2 3 5 3" xfId="8544"/>
    <cellStyle name="一般 13 2 2 3 6" xfId="8545"/>
    <cellStyle name="一般 13 2 2 3 6 2" xfId="8546"/>
    <cellStyle name="一般 13 2 2 3 6 3" xfId="8547"/>
    <cellStyle name="一般 13 2 2 3 7" xfId="8548"/>
    <cellStyle name="一般 13 2 2 3 7 2" xfId="8549"/>
    <cellStyle name="一般 13 2 2 3 8" xfId="8550"/>
    <cellStyle name="一般 13 2 2 3 9" xfId="8551"/>
    <cellStyle name="一般 13 2 2 4" xfId="8552"/>
    <cellStyle name="一般 13 2 2 4 2" xfId="8553"/>
    <cellStyle name="一般 13 2 2 4 2 2" xfId="8554"/>
    <cellStyle name="一般 13 2 2 4 2 2 2" xfId="8555"/>
    <cellStyle name="一般 13 2 2 4 2 2 3" xfId="8556"/>
    <cellStyle name="一般 13 2 2 4 2 3" xfId="8557"/>
    <cellStyle name="一般 13 2 2 4 2 3 2" xfId="8558"/>
    <cellStyle name="一般 13 2 2 4 2 4" xfId="8559"/>
    <cellStyle name="一般 13 2 2 4 2 4 2" xfId="8560"/>
    <cellStyle name="一般 13 2 2 4 2 5" xfId="8561"/>
    <cellStyle name="一般 13 2 2 4 2 6" xfId="8562"/>
    <cellStyle name="一般 13 2 2 4 2 7" xfId="8563"/>
    <cellStyle name="一般 13 2 2 4 3" xfId="8564"/>
    <cellStyle name="一般 13 2 2 4 3 2" xfId="8565"/>
    <cellStyle name="一般 13 2 2 4 3 2 2" xfId="8566"/>
    <cellStyle name="一般 13 2 2 4 3 3" xfId="8567"/>
    <cellStyle name="一般 13 2 2 4 3 3 2" xfId="8568"/>
    <cellStyle name="一般 13 2 2 4 3 4" xfId="8569"/>
    <cellStyle name="一般 13 2 2 4 3 5" xfId="8570"/>
    <cellStyle name="一般 13 2 2 4 3 6" xfId="8571"/>
    <cellStyle name="一般 13 2 2 4 4" xfId="8572"/>
    <cellStyle name="一般 13 2 2 4 4 2" xfId="8573"/>
    <cellStyle name="一般 13 2 2 4 4 3" xfId="8574"/>
    <cellStyle name="一般 13 2 2 4 5" xfId="8575"/>
    <cellStyle name="一般 13 2 2 4 5 2" xfId="8576"/>
    <cellStyle name="一般 13 2 2 4 6" xfId="8577"/>
    <cellStyle name="一般 13 2 2 4 6 2" xfId="8578"/>
    <cellStyle name="一般 13 2 2 4 7" xfId="8579"/>
    <cellStyle name="一般 13 2 2 4 8" xfId="8580"/>
    <cellStyle name="一般 13 2 2 4 9" xfId="8581"/>
    <cellStyle name="一般 13 2 2 5" xfId="8582"/>
    <cellStyle name="一般 13 2 2 5 2" xfId="8583"/>
    <cellStyle name="一般 13 2 2 5 2 2" xfId="8584"/>
    <cellStyle name="一般 13 2 2 5 2 2 2" xfId="8585"/>
    <cellStyle name="一般 13 2 2 5 2 2 3" xfId="8586"/>
    <cellStyle name="一般 13 2 2 5 2 3" xfId="8587"/>
    <cellStyle name="一般 13 2 2 5 2 3 2" xfId="8588"/>
    <cellStyle name="一般 13 2 2 5 2 4" xfId="8589"/>
    <cellStyle name="一般 13 2 2 5 2 5" xfId="8590"/>
    <cellStyle name="一般 13 2 2 5 2 6" xfId="8591"/>
    <cellStyle name="一般 13 2 2 5 3" xfId="8592"/>
    <cellStyle name="一般 13 2 2 5 3 2" xfId="8593"/>
    <cellStyle name="一般 13 2 2 5 3 3" xfId="8594"/>
    <cellStyle name="一般 13 2 2 5 4" xfId="8595"/>
    <cellStyle name="一般 13 2 2 5 4 2" xfId="8596"/>
    <cellStyle name="一般 13 2 2 5 4 3" xfId="8597"/>
    <cellStyle name="一般 13 2 2 5 5" xfId="8598"/>
    <cellStyle name="一般 13 2 2 5 5 2" xfId="8599"/>
    <cellStyle name="一般 13 2 2 5 6" xfId="8600"/>
    <cellStyle name="一般 13 2 2 5 7" xfId="8601"/>
    <cellStyle name="一般 13 2 2 5 8" xfId="8602"/>
    <cellStyle name="一般 13 2 2 6" xfId="8603"/>
    <cellStyle name="一般 13 2 2 6 2" xfId="8604"/>
    <cellStyle name="一般 13 2 2 6 2 2" xfId="8605"/>
    <cellStyle name="一般 13 2 2 6 2 2 2" xfId="8606"/>
    <cellStyle name="一般 13 2 2 6 2 2 3" xfId="8607"/>
    <cellStyle name="一般 13 2 2 6 2 3" xfId="8608"/>
    <cellStyle name="一般 13 2 2 6 2 3 2" xfId="8609"/>
    <cellStyle name="一般 13 2 2 6 2 4" xfId="8610"/>
    <cellStyle name="一般 13 2 2 6 2 5" xfId="8611"/>
    <cellStyle name="一般 13 2 2 6 2 6" xfId="8612"/>
    <cellStyle name="一般 13 2 2 6 3" xfId="8613"/>
    <cellStyle name="一般 13 2 2 6 3 2" xfId="8614"/>
    <cellStyle name="一般 13 2 2 6 3 3" xfId="8615"/>
    <cellStyle name="一般 13 2 2 6 4" xfId="8616"/>
    <cellStyle name="一般 13 2 2 6 4 2" xfId="8617"/>
    <cellStyle name="一般 13 2 2 6 4 3" xfId="8618"/>
    <cellStyle name="一般 13 2 2 6 5" xfId="8619"/>
    <cellStyle name="一般 13 2 2 6 5 2" xfId="8620"/>
    <cellStyle name="一般 13 2 2 6 6" xfId="8621"/>
    <cellStyle name="一般 13 2 2 6 7" xfId="8622"/>
    <cellStyle name="一般 13 2 2 6 8" xfId="8623"/>
    <cellStyle name="一般 13 2 2 7" xfId="8624"/>
    <cellStyle name="一般 13 2 2 7 2" xfId="8625"/>
    <cellStyle name="一般 13 2 2 7 2 2" xfId="8626"/>
    <cellStyle name="一般 13 2 2 7 2 2 2" xfId="8627"/>
    <cellStyle name="一般 13 2 2 7 2 3" xfId="8628"/>
    <cellStyle name="一般 13 2 2 7 2 3 2" xfId="8629"/>
    <cellStyle name="一般 13 2 2 7 2 4" xfId="8630"/>
    <cellStyle name="一般 13 2 2 7 2 5" xfId="8631"/>
    <cellStyle name="一般 13 2 2 7 2 6" xfId="8632"/>
    <cellStyle name="一般 13 2 2 7 3" xfId="8633"/>
    <cellStyle name="一般 13 2 2 7 3 2" xfId="8634"/>
    <cellStyle name="一般 13 2 2 7 3 3" xfId="8635"/>
    <cellStyle name="一般 13 2 2 7 4" xfId="8636"/>
    <cellStyle name="一般 13 2 2 7 4 2" xfId="8637"/>
    <cellStyle name="一般 13 2 2 7 5" xfId="8638"/>
    <cellStyle name="一般 13 2 2 7 5 2" xfId="8639"/>
    <cellStyle name="一般 13 2 2 7 6" xfId="8640"/>
    <cellStyle name="一般 13 2 2 7 7" xfId="8641"/>
    <cellStyle name="一般 13 2 2 7 8" xfId="8642"/>
    <cellStyle name="一般 13 2 2 8" xfId="8643"/>
    <cellStyle name="一般 13 2 2 8 2" xfId="8644"/>
    <cellStyle name="一般 13 2 2 8 2 2" xfId="8645"/>
    <cellStyle name="一般 13 2 2 8 2 2 2" xfId="8646"/>
    <cellStyle name="一般 13 2 2 8 2 3" xfId="8647"/>
    <cellStyle name="一般 13 2 2 8 2 3 2" xfId="8648"/>
    <cellStyle name="一般 13 2 2 8 2 4" xfId="8649"/>
    <cellStyle name="一般 13 2 2 8 2 5" xfId="8650"/>
    <cellStyle name="一般 13 2 2 8 2 6" xfId="8651"/>
    <cellStyle name="一般 13 2 2 8 3" xfId="8652"/>
    <cellStyle name="一般 13 2 2 8 3 2" xfId="8653"/>
    <cellStyle name="一般 13 2 2 8 3 3" xfId="8654"/>
    <cellStyle name="一般 13 2 2 8 4" xfId="8655"/>
    <cellStyle name="一般 13 2 2 8 4 2" xfId="8656"/>
    <cellStyle name="一般 13 2 2 8 5" xfId="8657"/>
    <cellStyle name="一般 13 2 2 8 5 2" xfId="8658"/>
    <cellStyle name="一般 13 2 2 8 6" xfId="8659"/>
    <cellStyle name="一般 13 2 2 8 7" xfId="8660"/>
    <cellStyle name="一般 13 2 2 8 8" xfId="8661"/>
    <cellStyle name="一般 13 2 2 9" xfId="8662"/>
    <cellStyle name="一般 13 2 2 9 2" xfId="8663"/>
    <cellStyle name="一般 13 2 2 9 2 2" xfId="8664"/>
    <cellStyle name="一般 13 2 2 9 2 2 2" xfId="8665"/>
    <cellStyle name="一般 13 2 2 9 2 3" xfId="8666"/>
    <cellStyle name="一般 13 2 2 9 2 3 2" xfId="8667"/>
    <cellStyle name="一般 13 2 2 9 2 4" xfId="8668"/>
    <cellStyle name="一般 13 2 2 9 2 5" xfId="8669"/>
    <cellStyle name="一般 13 2 2 9 3" xfId="8670"/>
    <cellStyle name="一般 13 2 2 9 3 2" xfId="8671"/>
    <cellStyle name="一般 13 2 2 9 4" xfId="8672"/>
    <cellStyle name="一般 13 2 2 9 4 2" xfId="8673"/>
    <cellStyle name="一般 13 2 2 9 5" xfId="8674"/>
    <cellStyle name="一般 13 2 2 9 5 2" xfId="8675"/>
    <cellStyle name="一般 13 2 2 9 6" xfId="8676"/>
    <cellStyle name="一般 13 2 2 9 7" xfId="8677"/>
    <cellStyle name="一般 13 2 2 9 8" xfId="8678"/>
    <cellStyle name="一般 13 2 3" xfId="8679"/>
    <cellStyle name="一般 13 2 3 10" xfId="8680"/>
    <cellStyle name="一般 13 2 3 2" xfId="8681"/>
    <cellStyle name="一般 13 2 3 2 2" xfId="8682"/>
    <cellStyle name="一般 13 2 3 2 2 2" xfId="8683"/>
    <cellStyle name="一般 13 2 3 2 2 2 2" xfId="8684"/>
    <cellStyle name="一般 13 2 3 2 2 2 2 2" xfId="8685"/>
    <cellStyle name="一般 13 2 3 2 2 2 3" xfId="8686"/>
    <cellStyle name="一般 13 2 3 2 2 3" xfId="8687"/>
    <cellStyle name="一般 13 2 3 2 2 3 2" xfId="8688"/>
    <cellStyle name="一般 13 2 3 2 2 3 3" xfId="8689"/>
    <cellStyle name="一般 13 2 3 2 2 4" xfId="8690"/>
    <cellStyle name="一般 13 2 3 2 2 4 2" xfId="8691"/>
    <cellStyle name="一般 13 2 3 2 2 5" xfId="8692"/>
    <cellStyle name="一般 13 2 3 2 2 6" xfId="8693"/>
    <cellStyle name="一般 13 2 3 2 3" xfId="8694"/>
    <cellStyle name="一般 13 2 3 2 3 2" xfId="8695"/>
    <cellStyle name="一般 13 2 3 2 3 2 2" xfId="8696"/>
    <cellStyle name="一般 13 2 3 2 3 2 3" xfId="8697"/>
    <cellStyle name="一般 13 2 3 2 3 3" xfId="8698"/>
    <cellStyle name="一般 13 2 3 2 3 4" xfId="8699"/>
    <cellStyle name="一般 13 2 3 2 3 5" xfId="8700"/>
    <cellStyle name="一般 13 2 3 2 4" xfId="8701"/>
    <cellStyle name="一般 13 2 3 2 4 2" xfId="8702"/>
    <cellStyle name="一般 13 2 3 2 4 2 2" xfId="8703"/>
    <cellStyle name="一般 13 2 3 2 4 3" xfId="8704"/>
    <cellStyle name="一般 13 2 3 2 4 4" xfId="8705"/>
    <cellStyle name="一般 13 2 3 2 5" xfId="8706"/>
    <cellStyle name="一般 13 2 3 2 5 2" xfId="8707"/>
    <cellStyle name="一般 13 2 3 2 5 2 2" xfId="8708"/>
    <cellStyle name="一般 13 2 3 2 5 3" xfId="8709"/>
    <cellStyle name="一般 13 2 3 2 6" xfId="8710"/>
    <cellStyle name="一般 13 2 3 2 6 2" xfId="8711"/>
    <cellStyle name="一般 13 2 3 2 7" xfId="8712"/>
    <cellStyle name="一般 13 2 3 2 7 2" xfId="8713"/>
    <cellStyle name="一般 13 2 3 2 8" xfId="8714"/>
    <cellStyle name="一般 13 2 3 3" xfId="8715"/>
    <cellStyle name="一般 13 2 3 3 2" xfId="8716"/>
    <cellStyle name="一般 13 2 3 3 2 2" xfId="8717"/>
    <cellStyle name="一般 13 2 3 3 2 2 2" xfId="8718"/>
    <cellStyle name="一般 13 2 3 3 2 2 3" xfId="8719"/>
    <cellStyle name="一般 13 2 3 3 2 3" xfId="8720"/>
    <cellStyle name="一般 13 2 3 3 2 3 2" xfId="8721"/>
    <cellStyle name="一般 13 2 3 3 2 4" xfId="8722"/>
    <cellStyle name="一般 13 2 3 3 2 5" xfId="8723"/>
    <cellStyle name="一般 13 2 3 3 2 6" xfId="8724"/>
    <cellStyle name="一般 13 2 3 3 3" xfId="8725"/>
    <cellStyle name="一般 13 2 3 3 3 2" xfId="8726"/>
    <cellStyle name="一般 13 2 3 3 3 3" xfId="8727"/>
    <cellStyle name="一般 13 2 3 3 4" xfId="8728"/>
    <cellStyle name="一般 13 2 3 3 4 2" xfId="8729"/>
    <cellStyle name="一般 13 2 3 3 4 3" xfId="8730"/>
    <cellStyle name="一般 13 2 3 3 5" xfId="8731"/>
    <cellStyle name="一般 13 2 3 3 5 2" xfId="8732"/>
    <cellStyle name="一般 13 2 3 3 6" xfId="8733"/>
    <cellStyle name="一般 13 2 3 3 7" xfId="8734"/>
    <cellStyle name="一般 13 2 3 3 8" xfId="8735"/>
    <cellStyle name="一般 13 2 3 4" xfId="8736"/>
    <cellStyle name="一般 13 2 3 4 2" xfId="8737"/>
    <cellStyle name="一般 13 2 3 4 2 2" xfId="8738"/>
    <cellStyle name="一般 13 2 3 4 2 2 2" xfId="8739"/>
    <cellStyle name="一般 13 2 3 4 2 3" xfId="8740"/>
    <cellStyle name="一般 13 2 3 4 3" xfId="8741"/>
    <cellStyle name="一般 13 2 3 4 3 2" xfId="8742"/>
    <cellStyle name="一般 13 2 3 4 3 3" xfId="8743"/>
    <cellStyle name="一般 13 2 3 4 4" xfId="8744"/>
    <cellStyle name="一般 13 2 3 4 4 2" xfId="8745"/>
    <cellStyle name="一般 13 2 3 4 5" xfId="8746"/>
    <cellStyle name="一般 13 2 3 4 6" xfId="8747"/>
    <cellStyle name="一般 13 2 3 5" xfId="8748"/>
    <cellStyle name="一般 13 2 3 5 2" xfId="8749"/>
    <cellStyle name="一般 13 2 3 5 2 2" xfId="8750"/>
    <cellStyle name="一般 13 2 3 5 2 3" xfId="8751"/>
    <cellStyle name="一般 13 2 3 5 3" xfId="8752"/>
    <cellStyle name="一般 13 2 3 5 4" xfId="8753"/>
    <cellStyle name="一般 13 2 3 5 5" xfId="8754"/>
    <cellStyle name="一般 13 2 3 6" xfId="8755"/>
    <cellStyle name="一般 13 2 3 6 2" xfId="8756"/>
    <cellStyle name="一般 13 2 3 6 2 2" xfId="8757"/>
    <cellStyle name="一般 13 2 3 6 3" xfId="8758"/>
    <cellStyle name="一般 13 2 3 6 4" xfId="8759"/>
    <cellStyle name="一般 13 2 3 7" xfId="8760"/>
    <cellStyle name="一般 13 2 3 7 2" xfId="8761"/>
    <cellStyle name="一般 13 2 3 7 2 2" xfId="8762"/>
    <cellStyle name="一般 13 2 3 7 3" xfId="8763"/>
    <cellStyle name="一般 13 2 3 8" xfId="8764"/>
    <cellStyle name="一般 13 2 3 8 2" xfId="8765"/>
    <cellStyle name="一般 13 2 3 9" xfId="8766"/>
    <cellStyle name="一般 13 2 3 9 2" xfId="8767"/>
    <cellStyle name="一般 13 2 4" xfId="8768"/>
    <cellStyle name="一般 13 2 4 2" xfId="8769"/>
    <cellStyle name="一般 13 2 4 2 2" xfId="8770"/>
    <cellStyle name="一般 13 2 4 2 2 2" xfId="8771"/>
    <cellStyle name="一般 13 2 4 2 2 2 2" xfId="8772"/>
    <cellStyle name="一般 13 2 4 2 2 3" xfId="8773"/>
    <cellStyle name="一般 13 2 4 2 3" xfId="8774"/>
    <cellStyle name="一般 13 2 4 2 3 2" xfId="8775"/>
    <cellStyle name="一般 13 2 4 2 3 3" xfId="8776"/>
    <cellStyle name="一般 13 2 4 2 4" xfId="8777"/>
    <cellStyle name="一般 13 2 4 2 4 2" xfId="8778"/>
    <cellStyle name="一般 13 2 4 2 4 3" xfId="8779"/>
    <cellStyle name="一般 13 2 4 2 5" xfId="8780"/>
    <cellStyle name="一般 13 2 4 2 6" xfId="8781"/>
    <cellStyle name="一般 13 2 4 2 7" xfId="8782"/>
    <cellStyle name="一般 13 2 4 3" xfId="8783"/>
    <cellStyle name="一般 13 2 4 3 2" xfId="8784"/>
    <cellStyle name="一般 13 2 4 3 2 2" xfId="8785"/>
    <cellStyle name="一般 13 2 4 3 2 2 2" xfId="8786"/>
    <cellStyle name="一般 13 2 4 3 2 3" xfId="8787"/>
    <cellStyle name="一般 13 2 4 3 3" xfId="8788"/>
    <cellStyle name="一般 13 2 4 3 3 2" xfId="8789"/>
    <cellStyle name="一般 13 2 4 3 3 3" xfId="8790"/>
    <cellStyle name="一般 13 2 4 3 4" xfId="8791"/>
    <cellStyle name="一般 13 2 4 3 4 2" xfId="8792"/>
    <cellStyle name="一般 13 2 4 3 5" xfId="8793"/>
    <cellStyle name="一般 13 2 4 3 6" xfId="8794"/>
    <cellStyle name="一般 13 2 4 4" xfId="8795"/>
    <cellStyle name="一般 13 2 4 4 2" xfId="8796"/>
    <cellStyle name="一般 13 2 4 4 2 2" xfId="8797"/>
    <cellStyle name="一般 13 2 4 4 3" xfId="8798"/>
    <cellStyle name="一般 13 2 4 4 4" xfId="8799"/>
    <cellStyle name="一般 13 2 4 5" xfId="8800"/>
    <cellStyle name="一般 13 2 4 5 2" xfId="8801"/>
    <cellStyle name="一般 13 2 4 5 2 2" xfId="8802"/>
    <cellStyle name="一般 13 2 4 5 3" xfId="8803"/>
    <cellStyle name="一般 13 2 4 6" xfId="8804"/>
    <cellStyle name="一般 13 2 4 6 2" xfId="8805"/>
    <cellStyle name="一般 13 2 4 6 3" xfId="8806"/>
    <cellStyle name="一般 13 2 4 7" xfId="8807"/>
    <cellStyle name="一般 13 2 4 7 2" xfId="8808"/>
    <cellStyle name="一般 13 2 4 8" xfId="8809"/>
    <cellStyle name="一般 13 2 4 9" xfId="8810"/>
    <cellStyle name="一般 13 2 5" xfId="8811"/>
    <cellStyle name="一般 13 2 5 2" xfId="8812"/>
    <cellStyle name="一般 13 2 5 2 2" xfId="8813"/>
    <cellStyle name="一般 13 2 5 2 2 2" xfId="8814"/>
    <cellStyle name="一般 13 2 5 2 2 3" xfId="8815"/>
    <cellStyle name="一般 13 2 5 2 3" xfId="8816"/>
    <cellStyle name="一般 13 2 5 2 3 2" xfId="8817"/>
    <cellStyle name="一般 13 2 5 2 4" xfId="8818"/>
    <cellStyle name="一般 13 2 5 2 4 2" xfId="8819"/>
    <cellStyle name="一般 13 2 5 2 5" xfId="8820"/>
    <cellStyle name="一般 13 2 5 2 6" xfId="8821"/>
    <cellStyle name="一般 13 2 5 2 7" xfId="8822"/>
    <cellStyle name="一般 13 2 5 3" xfId="8823"/>
    <cellStyle name="一般 13 2 5 3 2" xfId="8824"/>
    <cellStyle name="一般 13 2 5 3 2 2" xfId="8825"/>
    <cellStyle name="一般 13 2 5 3 3" xfId="8826"/>
    <cellStyle name="一般 13 2 5 3 3 2" xfId="8827"/>
    <cellStyle name="一般 13 2 5 3 4" xfId="8828"/>
    <cellStyle name="一般 13 2 5 3 5" xfId="8829"/>
    <cellStyle name="一般 13 2 5 3 6" xfId="8830"/>
    <cellStyle name="一般 13 2 5 4" xfId="8831"/>
    <cellStyle name="一般 13 2 5 4 2" xfId="8832"/>
    <cellStyle name="一般 13 2 5 4 3" xfId="8833"/>
    <cellStyle name="一般 13 2 5 5" xfId="8834"/>
    <cellStyle name="一般 13 2 5 5 2" xfId="8835"/>
    <cellStyle name="一般 13 2 5 6" xfId="8836"/>
    <cellStyle name="一般 13 2 5 6 2" xfId="8837"/>
    <cellStyle name="一般 13 2 5 7" xfId="8838"/>
    <cellStyle name="一般 13 2 5 8" xfId="8839"/>
    <cellStyle name="一般 13 2 5 9" xfId="8840"/>
    <cellStyle name="一般 13 2 6" xfId="8841"/>
    <cellStyle name="一般 13 2 6 2" xfId="8842"/>
    <cellStyle name="一般 13 2 6 2 2" xfId="8843"/>
    <cellStyle name="一般 13 2 6 2 2 2" xfId="8844"/>
    <cellStyle name="一般 13 2 6 2 2 3" xfId="8845"/>
    <cellStyle name="一般 13 2 6 2 3" xfId="8846"/>
    <cellStyle name="一般 13 2 6 2 3 2" xfId="8847"/>
    <cellStyle name="一般 13 2 6 2 4" xfId="8848"/>
    <cellStyle name="一般 13 2 6 2 5" xfId="8849"/>
    <cellStyle name="一般 13 2 6 2 6" xfId="8850"/>
    <cellStyle name="一般 13 2 6 3" xfId="8851"/>
    <cellStyle name="一般 13 2 6 3 2" xfId="8852"/>
    <cellStyle name="一般 13 2 6 3 3" xfId="8853"/>
    <cellStyle name="一般 13 2 6 4" xfId="8854"/>
    <cellStyle name="一般 13 2 6 4 2" xfId="8855"/>
    <cellStyle name="一般 13 2 6 4 3" xfId="8856"/>
    <cellStyle name="一般 13 2 6 5" xfId="8857"/>
    <cellStyle name="一般 13 2 6 5 2" xfId="8858"/>
    <cellStyle name="一般 13 2 6 6" xfId="8859"/>
    <cellStyle name="一般 13 2 6 7" xfId="8860"/>
    <cellStyle name="一般 13 2 6 8" xfId="8861"/>
    <cellStyle name="一般 13 2 7" xfId="8862"/>
    <cellStyle name="一般 13 2 7 2" xfId="8863"/>
    <cellStyle name="一般 13 2 7 2 2" xfId="8864"/>
    <cellStyle name="一般 13 2 7 2 2 2" xfId="8865"/>
    <cellStyle name="一般 13 2 7 2 2 3" xfId="8866"/>
    <cellStyle name="一般 13 2 7 2 3" xfId="8867"/>
    <cellStyle name="一般 13 2 7 2 3 2" xfId="8868"/>
    <cellStyle name="一般 13 2 7 2 4" xfId="8869"/>
    <cellStyle name="一般 13 2 7 2 5" xfId="8870"/>
    <cellStyle name="一般 13 2 7 2 6" xfId="8871"/>
    <cellStyle name="一般 13 2 7 3" xfId="8872"/>
    <cellStyle name="一般 13 2 7 3 2" xfId="8873"/>
    <cellStyle name="一般 13 2 7 3 3" xfId="8874"/>
    <cellStyle name="一般 13 2 7 4" xfId="8875"/>
    <cellStyle name="一般 13 2 7 4 2" xfId="8876"/>
    <cellStyle name="一般 13 2 7 4 3" xfId="8877"/>
    <cellStyle name="一般 13 2 7 5" xfId="8878"/>
    <cellStyle name="一般 13 2 7 5 2" xfId="8879"/>
    <cellStyle name="一般 13 2 7 6" xfId="8880"/>
    <cellStyle name="一般 13 2 7 7" xfId="8881"/>
    <cellStyle name="一般 13 2 7 8" xfId="8882"/>
    <cellStyle name="一般 13 2 8" xfId="8883"/>
    <cellStyle name="一般 13 2 8 2" xfId="8884"/>
    <cellStyle name="一般 13 2 8 2 2" xfId="8885"/>
    <cellStyle name="一般 13 2 8 2 2 2" xfId="8886"/>
    <cellStyle name="一般 13 2 8 2 3" xfId="8887"/>
    <cellStyle name="一般 13 2 8 2 3 2" xfId="8888"/>
    <cellStyle name="一般 13 2 8 2 4" xfId="8889"/>
    <cellStyle name="一般 13 2 8 2 5" xfId="8890"/>
    <cellStyle name="一般 13 2 8 2 6" xfId="8891"/>
    <cellStyle name="一般 13 2 8 3" xfId="8892"/>
    <cellStyle name="一般 13 2 8 3 2" xfId="8893"/>
    <cellStyle name="一般 13 2 8 3 3" xfId="8894"/>
    <cellStyle name="一般 13 2 8 4" xfId="8895"/>
    <cellStyle name="一般 13 2 8 4 2" xfId="8896"/>
    <cellStyle name="一般 13 2 8 5" xfId="8897"/>
    <cellStyle name="一般 13 2 8 5 2" xfId="8898"/>
    <cellStyle name="一般 13 2 8 6" xfId="8899"/>
    <cellStyle name="一般 13 2 8 7" xfId="8900"/>
    <cellStyle name="一般 13 2 8 8" xfId="8901"/>
    <cellStyle name="一般 13 2 9" xfId="8902"/>
    <cellStyle name="一般 13 2 9 2" xfId="8903"/>
    <cellStyle name="一般 13 2 9 2 2" xfId="8904"/>
    <cellStyle name="一般 13 2 9 2 2 2" xfId="8905"/>
    <cellStyle name="一般 13 2 9 2 3" xfId="8906"/>
    <cellStyle name="一般 13 2 9 2 3 2" xfId="8907"/>
    <cellStyle name="一般 13 2 9 2 4" xfId="8908"/>
    <cellStyle name="一般 13 2 9 2 5" xfId="8909"/>
    <cellStyle name="一般 13 2 9 2 6" xfId="8910"/>
    <cellStyle name="一般 13 2 9 3" xfId="8911"/>
    <cellStyle name="一般 13 2 9 3 2" xfId="8912"/>
    <cellStyle name="一般 13 2 9 3 3" xfId="8913"/>
    <cellStyle name="一般 13 2 9 4" xfId="8914"/>
    <cellStyle name="一般 13 2 9 4 2" xfId="8915"/>
    <cellStyle name="一般 13 2 9 5" xfId="8916"/>
    <cellStyle name="一般 13 2 9 5 2" xfId="8917"/>
    <cellStyle name="一般 13 2 9 6" xfId="8918"/>
    <cellStyle name="一般 13 2 9 7" xfId="8919"/>
    <cellStyle name="一般 13 2 9 8" xfId="8920"/>
    <cellStyle name="一般 13 20" xfId="8921"/>
    <cellStyle name="一般 13 21" xfId="8922"/>
    <cellStyle name="一般 13 22" xfId="8923"/>
    <cellStyle name="一般 13 3" xfId="8924"/>
    <cellStyle name="一般 13 3 10" xfId="8925"/>
    <cellStyle name="一般 13 3 10 2" xfId="8926"/>
    <cellStyle name="一般 13 3 10 2 2" xfId="8927"/>
    <cellStyle name="一般 13 3 10 3" xfId="8928"/>
    <cellStyle name="一般 13 3 10 3 2" xfId="8929"/>
    <cellStyle name="一般 13 3 10 4" xfId="8930"/>
    <cellStyle name="一般 13 3 10 5" xfId="8931"/>
    <cellStyle name="一般 13 3 11" xfId="8932"/>
    <cellStyle name="一般 13 3 11 2" xfId="8933"/>
    <cellStyle name="一般 13 3 11 2 2" xfId="8934"/>
    <cellStyle name="一般 13 3 11 3" xfId="8935"/>
    <cellStyle name="一般 13 3 11 3 2" xfId="8936"/>
    <cellStyle name="一般 13 3 11 4" xfId="8937"/>
    <cellStyle name="一般 13 3 11 5" xfId="8938"/>
    <cellStyle name="一般 13 3 12" xfId="8939"/>
    <cellStyle name="一般 13 3 12 2" xfId="8940"/>
    <cellStyle name="一般 13 3 13" xfId="8941"/>
    <cellStyle name="一般 13 3 13 2" xfId="8942"/>
    <cellStyle name="一般 13 3 14" xfId="8943"/>
    <cellStyle name="一般 13 3 14 2" xfId="8944"/>
    <cellStyle name="一般 13 3 15" xfId="8945"/>
    <cellStyle name="一般 13 3 16" xfId="8946"/>
    <cellStyle name="一般 13 3 17" xfId="8947"/>
    <cellStyle name="一般 13 3 2" xfId="8948"/>
    <cellStyle name="一般 13 3 2 10" xfId="8949"/>
    <cellStyle name="一般 13 3 2 2" xfId="8950"/>
    <cellStyle name="一般 13 3 2 2 2" xfId="8951"/>
    <cellStyle name="一般 13 3 2 2 2 2" xfId="8952"/>
    <cellStyle name="一般 13 3 2 2 2 2 2" xfId="8953"/>
    <cellStyle name="一般 13 3 2 2 2 2 2 2" xfId="8954"/>
    <cellStyle name="一般 13 3 2 2 2 2 3" xfId="8955"/>
    <cellStyle name="一般 13 3 2 2 2 3" xfId="8956"/>
    <cellStyle name="一般 13 3 2 2 2 3 2" xfId="8957"/>
    <cellStyle name="一般 13 3 2 2 2 3 3" xfId="8958"/>
    <cellStyle name="一般 13 3 2 2 2 4" xfId="8959"/>
    <cellStyle name="一般 13 3 2 2 2 4 2" xfId="8960"/>
    <cellStyle name="一般 13 3 2 2 2 5" xfId="8961"/>
    <cellStyle name="一般 13 3 2 2 2 6" xfId="8962"/>
    <cellStyle name="一般 13 3 2 2 3" xfId="8963"/>
    <cellStyle name="一般 13 3 2 2 3 2" xfId="8964"/>
    <cellStyle name="一般 13 3 2 2 3 2 2" xfId="8965"/>
    <cellStyle name="一般 13 3 2 2 3 2 3" xfId="8966"/>
    <cellStyle name="一般 13 3 2 2 3 3" xfId="8967"/>
    <cellStyle name="一般 13 3 2 2 3 4" xfId="8968"/>
    <cellStyle name="一般 13 3 2 2 3 5" xfId="8969"/>
    <cellStyle name="一般 13 3 2 2 4" xfId="8970"/>
    <cellStyle name="一般 13 3 2 2 4 2" xfId="8971"/>
    <cellStyle name="一般 13 3 2 2 4 2 2" xfId="8972"/>
    <cellStyle name="一般 13 3 2 2 4 3" xfId="8973"/>
    <cellStyle name="一般 13 3 2 2 4 4" xfId="8974"/>
    <cellStyle name="一般 13 3 2 2 5" xfId="8975"/>
    <cellStyle name="一般 13 3 2 2 5 2" xfId="8976"/>
    <cellStyle name="一般 13 3 2 2 5 2 2" xfId="8977"/>
    <cellStyle name="一般 13 3 2 2 5 3" xfId="8978"/>
    <cellStyle name="一般 13 3 2 2 6" xfId="8979"/>
    <cellStyle name="一般 13 3 2 2 6 2" xfId="8980"/>
    <cellStyle name="一般 13 3 2 2 7" xfId="8981"/>
    <cellStyle name="一般 13 3 2 2 7 2" xfId="8982"/>
    <cellStyle name="一般 13 3 2 2 8" xfId="8983"/>
    <cellStyle name="一般 13 3 2 3" xfId="8984"/>
    <cellStyle name="一般 13 3 2 3 2" xfId="8985"/>
    <cellStyle name="一般 13 3 2 3 2 2" xfId="8986"/>
    <cellStyle name="一般 13 3 2 3 2 2 2" xfId="8987"/>
    <cellStyle name="一般 13 3 2 3 2 2 3" xfId="8988"/>
    <cellStyle name="一般 13 3 2 3 2 3" xfId="8989"/>
    <cellStyle name="一般 13 3 2 3 2 3 2" xfId="8990"/>
    <cellStyle name="一般 13 3 2 3 2 4" xfId="8991"/>
    <cellStyle name="一般 13 3 2 3 2 5" xfId="8992"/>
    <cellStyle name="一般 13 3 2 3 2 6" xfId="8993"/>
    <cellStyle name="一般 13 3 2 3 3" xfId="8994"/>
    <cellStyle name="一般 13 3 2 3 3 2" xfId="8995"/>
    <cellStyle name="一般 13 3 2 3 3 3" xfId="8996"/>
    <cellStyle name="一般 13 3 2 3 4" xfId="8997"/>
    <cellStyle name="一般 13 3 2 3 4 2" xfId="8998"/>
    <cellStyle name="一般 13 3 2 3 4 3" xfId="8999"/>
    <cellStyle name="一般 13 3 2 3 5" xfId="9000"/>
    <cellStyle name="一般 13 3 2 3 5 2" xfId="9001"/>
    <cellStyle name="一般 13 3 2 3 6" xfId="9002"/>
    <cellStyle name="一般 13 3 2 3 7" xfId="9003"/>
    <cellStyle name="一般 13 3 2 3 8" xfId="9004"/>
    <cellStyle name="一般 13 3 2 4" xfId="9005"/>
    <cellStyle name="一般 13 3 2 4 2" xfId="9006"/>
    <cellStyle name="一般 13 3 2 4 2 2" xfId="9007"/>
    <cellStyle name="一般 13 3 2 4 2 2 2" xfId="9008"/>
    <cellStyle name="一般 13 3 2 4 2 3" xfId="9009"/>
    <cellStyle name="一般 13 3 2 4 3" xfId="9010"/>
    <cellStyle name="一般 13 3 2 4 3 2" xfId="9011"/>
    <cellStyle name="一般 13 3 2 4 3 3" xfId="9012"/>
    <cellStyle name="一般 13 3 2 4 4" xfId="9013"/>
    <cellStyle name="一般 13 3 2 4 4 2" xfId="9014"/>
    <cellStyle name="一般 13 3 2 4 5" xfId="9015"/>
    <cellStyle name="一般 13 3 2 4 6" xfId="9016"/>
    <cellStyle name="一般 13 3 2 5" xfId="9017"/>
    <cellStyle name="一般 13 3 2 5 2" xfId="9018"/>
    <cellStyle name="一般 13 3 2 5 2 2" xfId="9019"/>
    <cellStyle name="一般 13 3 2 5 2 3" xfId="9020"/>
    <cellStyle name="一般 13 3 2 5 3" xfId="9021"/>
    <cellStyle name="一般 13 3 2 5 4" xfId="9022"/>
    <cellStyle name="一般 13 3 2 5 5" xfId="9023"/>
    <cellStyle name="一般 13 3 2 6" xfId="9024"/>
    <cellStyle name="一般 13 3 2 6 2" xfId="9025"/>
    <cellStyle name="一般 13 3 2 6 2 2" xfId="9026"/>
    <cellStyle name="一般 13 3 2 6 3" xfId="9027"/>
    <cellStyle name="一般 13 3 2 6 4" xfId="9028"/>
    <cellStyle name="一般 13 3 2 7" xfId="9029"/>
    <cellStyle name="一般 13 3 2 7 2" xfId="9030"/>
    <cellStyle name="一般 13 3 2 7 2 2" xfId="9031"/>
    <cellStyle name="一般 13 3 2 7 3" xfId="9032"/>
    <cellStyle name="一般 13 3 2 8" xfId="9033"/>
    <cellStyle name="一般 13 3 2 8 2" xfId="9034"/>
    <cellStyle name="一般 13 3 2 9" xfId="9035"/>
    <cellStyle name="一般 13 3 2 9 2" xfId="9036"/>
    <cellStyle name="一般 13 3 3" xfId="9037"/>
    <cellStyle name="一般 13 3 3 2" xfId="9038"/>
    <cellStyle name="一般 13 3 3 2 2" xfId="9039"/>
    <cellStyle name="一般 13 3 3 2 2 2" xfId="9040"/>
    <cellStyle name="一般 13 3 3 2 2 2 2" xfId="9041"/>
    <cellStyle name="一般 13 3 3 2 2 3" xfId="9042"/>
    <cellStyle name="一般 13 3 3 2 3" xfId="9043"/>
    <cellStyle name="一般 13 3 3 2 3 2" xfId="9044"/>
    <cellStyle name="一般 13 3 3 2 3 3" xfId="9045"/>
    <cellStyle name="一般 13 3 3 2 4" xfId="9046"/>
    <cellStyle name="一般 13 3 3 2 4 2" xfId="9047"/>
    <cellStyle name="一般 13 3 3 2 4 3" xfId="9048"/>
    <cellStyle name="一般 13 3 3 2 5" xfId="9049"/>
    <cellStyle name="一般 13 3 3 2 6" xfId="9050"/>
    <cellStyle name="一般 13 3 3 2 7" xfId="9051"/>
    <cellStyle name="一般 13 3 3 3" xfId="9052"/>
    <cellStyle name="一般 13 3 3 3 2" xfId="9053"/>
    <cellStyle name="一般 13 3 3 3 2 2" xfId="9054"/>
    <cellStyle name="一般 13 3 3 3 2 2 2" xfId="9055"/>
    <cellStyle name="一般 13 3 3 3 2 3" xfId="9056"/>
    <cellStyle name="一般 13 3 3 3 3" xfId="9057"/>
    <cellStyle name="一般 13 3 3 3 3 2" xfId="9058"/>
    <cellStyle name="一般 13 3 3 3 3 3" xfId="9059"/>
    <cellStyle name="一般 13 3 3 3 4" xfId="9060"/>
    <cellStyle name="一般 13 3 3 3 4 2" xfId="9061"/>
    <cellStyle name="一般 13 3 3 3 5" xfId="9062"/>
    <cellStyle name="一般 13 3 3 3 6" xfId="9063"/>
    <cellStyle name="一般 13 3 3 4" xfId="9064"/>
    <cellStyle name="一般 13 3 3 4 2" xfId="9065"/>
    <cellStyle name="一般 13 3 3 4 2 2" xfId="9066"/>
    <cellStyle name="一般 13 3 3 4 3" xfId="9067"/>
    <cellStyle name="一般 13 3 3 4 4" xfId="9068"/>
    <cellStyle name="一般 13 3 3 5" xfId="9069"/>
    <cellStyle name="一般 13 3 3 5 2" xfId="9070"/>
    <cellStyle name="一般 13 3 3 5 2 2" xfId="9071"/>
    <cellStyle name="一般 13 3 3 5 3" xfId="9072"/>
    <cellStyle name="一般 13 3 3 6" xfId="9073"/>
    <cellStyle name="一般 13 3 3 6 2" xfId="9074"/>
    <cellStyle name="一般 13 3 3 6 3" xfId="9075"/>
    <cellStyle name="一般 13 3 3 7" xfId="9076"/>
    <cellStyle name="一般 13 3 3 7 2" xfId="9077"/>
    <cellStyle name="一般 13 3 3 8" xfId="9078"/>
    <cellStyle name="一般 13 3 3 9" xfId="9079"/>
    <cellStyle name="一般 13 3 4" xfId="9080"/>
    <cellStyle name="一般 13 3 4 2" xfId="9081"/>
    <cellStyle name="一般 13 3 4 2 2" xfId="9082"/>
    <cellStyle name="一般 13 3 4 2 2 2" xfId="9083"/>
    <cellStyle name="一般 13 3 4 2 2 3" xfId="9084"/>
    <cellStyle name="一般 13 3 4 2 3" xfId="9085"/>
    <cellStyle name="一般 13 3 4 2 3 2" xfId="9086"/>
    <cellStyle name="一般 13 3 4 2 4" xfId="9087"/>
    <cellStyle name="一般 13 3 4 2 4 2" xfId="9088"/>
    <cellStyle name="一般 13 3 4 2 5" xfId="9089"/>
    <cellStyle name="一般 13 3 4 2 6" xfId="9090"/>
    <cellStyle name="一般 13 3 4 2 7" xfId="9091"/>
    <cellStyle name="一般 13 3 4 3" xfId="9092"/>
    <cellStyle name="一般 13 3 4 3 2" xfId="9093"/>
    <cellStyle name="一般 13 3 4 3 2 2" xfId="9094"/>
    <cellStyle name="一般 13 3 4 3 3" xfId="9095"/>
    <cellStyle name="一般 13 3 4 3 3 2" xfId="9096"/>
    <cellStyle name="一般 13 3 4 3 4" xfId="9097"/>
    <cellStyle name="一般 13 3 4 3 5" xfId="9098"/>
    <cellStyle name="一般 13 3 4 3 6" xfId="9099"/>
    <cellStyle name="一般 13 3 4 4" xfId="9100"/>
    <cellStyle name="一般 13 3 4 4 2" xfId="9101"/>
    <cellStyle name="一般 13 3 4 4 3" xfId="9102"/>
    <cellStyle name="一般 13 3 4 5" xfId="9103"/>
    <cellStyle name="一般 13 3 4 5 2" xfId="9104"/>
    <cellStyle name="一般 13 3 4 6" xfId="9105"/>
    <cellStyle name="一般 13 3 4 6 2" xfId="9106"/>
    <cellStyle name="一般 13 3 4 7" xfId="9107"/>
    <cellStyle name="一般 13 3 4 8" xfId="9108"/>
    <cellStyle name="一般 13 3 4 9" xfId="9109"/>
    <cellStyle name="一般 13 3 5" xfId="9110"/>
    <cellStyle name="一般 13 3 5 2" xfId="9111"/>
    <cellStyle name="一般 13 3 5 2 2" xfId="9112"/>
    <cellStyle name="一般 13 3 5 2 2 2" xfId="9113"/>
    <cellStyle name="一般 13 3 5 2 2 3" xfId="9114"/>
    <cellStyle name="一般 13 3 5 2 3" xfId="9115"/>
    <cellStyle name="一般 13 3 5 2 3 2" xfId="9116"/>
    <cellStyle name="一般 13 3 5 2 4" xfId="9117"/>
    <cellStyle name="一般 13 3 5 2 5" xfId="9118"/>
    <cellStyle name="一般 13 3 5 2 6" xfId="9119"/>
    <cellStyle name="一般 13 3 5 3" xfId="9120"/>
    <cellStyle name="一般 13 3 5 3 2" xfId="9121"/>
    <cellStyle name="一般 13 3 5 3 3" xfId="9122"/>
    <cellStyle name="一般 13 3 5 4" xfId="9123"/>
    <cellStyle name="一般 13 3 5 4 2" xfId="9124"/>
    <cellStyle name="一般 13 3 5 4 3" xfId="9125"/>
    <cellStyle name="一般 13 3 5 5" xfId="9126"/>
    <cellStyle name="一般 13 3 5 5 2" xfId="9127"/>
    <cellStyle name="一般 13 3 5 6" xfId="9128"/>
    <cellStyle name="一般 13 3 5 7" xfId="9129"/>
    <cellStyle name="一般 13 3 5 8" xfId="9130"/>
    <cellStyle name="一般 13 3 6" xfId="9131"/>
    <cellStyle name="一般 13 3 6 2" xfId="9132"/>
    <cellStyle name="一般 13 3 6 2 2" xfId="9133"/>
    <cellStyle name="一般 13 3 6 2 2 2" xfId="9134"/>
    <cellStyle name="一般 13 3 6 2 2 3" xfId="9135"/>
    <cellStyle name="一般 13 3 6 2 3" xfId="9136"/>
    <cellStyle name="一般 13 3 6 2 3 2" xfId="9137"/>
    <cellStyle name="一般 13 3 6 2 4" xfId="9138"/>
    <cellStyle name="一般 13 3 6 2 5" xfId="9139"/>
    <cellStyle name="一般 13 3 6 2 6" xfId="9140"/>
    <cellStyle name="一般 13 3 6 3" xfId="9141"/>
    <cellStyle name="一般 13 3 6 3 2" xfId="9142"/>
    <cellStyle name="一般 13 3 6 3 3" xfId="9143"/>
    <cellStyle name="一般 13 3 6 4" xfId="9144"/>
    <cellStyle name="一般 13 3 6 4 2" xfId="9145"/>
    <cellStyle name="一般 13 3 6 4 3" xfId="9146"/>
    <cellStyle name="一般 13 3 6 5" xfId="9147"/>
    <cellStyle name="一般 13 3 6 5 2" xfId="9148"/>
    <cellStyle name="一般 13 3 6 6" xfId="9149"/>
    <cellStyle name="一般 13 3 6 7" xfId="9150"/>
    <cellStyle name="一般 13 3 6 8" xfId="9151"/>
    <cellStyle name="一般 13 3 7" xfId="9152"/>
    <cellStyle name="一般 13 3 7 2" xfId="9153"/>
    <cellStyle name="一般 13 3 7 2 2" xfId="9154"/>
    <cellStyle name="一般 13 3 7 2 2 2" xfId="9155"/>
    <cellStyle name="一般 13 3 7 2 3" xfId="9156"/>
    <cellStyle name="一般 13 3 7 2 3 2" xfId="9157"/>
    <cellStyle name="一般 13 3 7 2 4" xfId="9158"/>
    <cellStyle name="一般 13 3 7 2 5" xfId="9159"/>
    <cellStyle name="一般 13 3 7 2 6" xfId="9160"/>
    <cellStyle name="一般 13 3 7 3" xfId="9161"/>
    <cellStyle name="一般 13 3 7 3 2" xfId="9162"/>
    <cellStyle name="一般 13 3 7 3 3" xfId="9163"/>
    <cellStyle name="一般 13 3 7 4" xfId="9164"/>
    <cellStyle name="一般 13 3 7 4 2" xfId="9165"/>
    <cellStyle name="一般 13 3 7 5" xfId="9166"/>
    <cellStyle name="一般 13 3 7 5 2" xfId="9167"/>
    <cellStyle name="一般 13 3 7 6" xfId="9168"/>
    <cellStyle name="一般 13 3 7 7" xfId="9169"/>
    <cellStyle name="一般 13 3 7 8" xfId="9170"/>
    <cellStyle name="一般 13 3 8" xfId="9171"/>
    <cellStyle name="一般 13 3 8 2" xfId="9172"/>
    <cellStyle name="一般 13 3 8 2 2" xfId="9173"/>
    <cellStyle name="一般 13 3 8 2 2 2" xfId="9174"/>
    <cellStyle name="一般 13 3 8 2 3" xfId="9175"/>
    <cellStyle name="一般 13 3 8 2 3 2" xfId="9176"/>
    <cellStyle name="一般 13 3 8 2 4" xfId="9177"/>
    <cellStyle name="一般 13 3 8 2 5" xfId="9178"/>
    <cellStyle name="一般 13 3 8 2 6" xfId="9179"/>
    <cellStyle name="一般 13 3 8 3" xfId="9180"/>
    <cellStyle name="一般 13 3 8 3 2" xfId="9181"/>
    <cellStyle name="一般 13 3 8 3 3" xfId="9182"/>
    <cellStyle name="一般 13 3 8 4" xfId="9183"/>
    <cellStyle name="一般 13 3 8 4 2" xfId="9184"/>
    <cellStyle name="一般 13 3 8 5" xfId="9185"/>
    <cellStyle name="一般 13 3 8 5 2" xfId="9186"/>
    <cellStyle name="一般 13 3 8 6" xfId="9187"/>
    <cellStyle name="一般 13 3 8 7" xfId="9188"/>
    <cellStyle name="一般 13 3 8 8" xfId="9189"/>
    <cellStyle name="一般 13 3 9" xfId="9190"/>
    <cellStyle name="一般 13 3 9 2" xfId="9191"/>
    <cellStyle name="一般 13 3 9 2 2" xfId="9192"/>
    <cellStyle name="一般 13 3 9 2 2 2" xfId="9193"/>
    <cellStyle name="一般 13 3 9 2 3" xfId="9194"/>
    <cellStyle name="一般 13 3 9 2 3 2" xfId="9195"/>
    <cellStyle name="一般 13 3 9 2 4" xfId="9196"/>
    <cellStyle name="一般 13 3 9 2 5" xfId="9197"/>
    <cellStyle name="一般 13 3 9 3" xfId="9198"/>
    <cellStyle name="一般 13 3 9 3 2" xfId="9199"/>
    <cellStyle name="一般 13 3 9 4" xfId="9200"/>
    <cellStyle name="一般 13 3 9 4 2" xfId="9201"/>
    <cellStyle name="一般 13 3 9 5" xfId="9202"/>
    <cellStyle name="一般 13 3 9 5 2" xfId="9203"/>
    <cellStyle name="一般 13 3 9 6" xfId="9204"/>
    <cellStyle name="一般 13 3 9 7" xfId="9205"/>
    <cellStyle name="一般 13 3 9 8" xfId="9206"/>
    <cellStyle name="一般 13 4" xfId="9207"/>
    <cellStyle name="一般 13 4 10" xfId="9208"/>
    <cellStyle name="一般 13 4 10 2" xfId="9209"/>
    <cellStyle name="一般 13 4 10 2 2" xfId="9210"/>
    <cellStyle name="一般 13 4 10 3" xfId="9211"/>
    <cellStyle name="一般 13 4 10 3 2" xfId="9212"/>
    <cellStyle name="一般 13 4 10 4" xfId="9213"/>
    <cellStyle name="一般 13 4 10 5" xfId="9214"/>
    <cellStyle name="一般 13 4 11" xfId="9215"/>
    <cellStyle name="一般 13 4 11 2" xfId="9216"/>
    <cellStyle name="一般 13 4 12" xfId="9217"/>
    <cellStyle name="一般 13 4 12 2" xfId="9218"/>
    <cellStyle name="一般 13 4 13" xfId="9219"/>
    <cellStyle name="一般 13 4 13 2" xfId="9220"/>
    <cellStyle name="一般 13 4 14" xfId="9221"/>
    <cellStyle name="一般 13 4 15" xfId="9222"/>
    <cellStyle name="一般 13 4 16" xfId="9223"/>
    <cellStyle name="一般 13 4 2" xfId="9224"/>
    <cellStyle name="一般 13 4 2 10" xfId="9225"/>
    <cellStyle name="一般 13 4 2 2" xfId="9226"/>
    <cellStyle name="一般 13 4 2 2 2" xfId="9227"/>
    <cellStyle name="一般 13 4 2 2 2 2" xfId="9228"/>
    <cellStyle name="一般 13 4 2 2 2 2 2" xfId="9229"/>
    <cellStyle name="一般 13 4 2 2 2 2 2 2" xfId="9230"/>
    <cellStyle name="一般 13 4 2 2 2 2 3" xfId="9231"/>
    <cellStyle name="一般 13 4 2 2 2 3" xfId="9232"/>
    <cellStyle name="一般 13 4 2 2 2 3 2" xfId="9233"/>
    <cellStyle name="一般 13 4 2 2 2 3 3" xfId="9234"/>
    <cellStyle name="一般 13 4 2 2 2 4" xfId="9235"/>
    <cellStyle name="一般 13 4 2 2 2 4 2" xfId="9236"/>
    <cellStyle name="一般 13 4 2 2 2 5" xfId="9237"/>
    <cellStyle name="一般 13 4 2 2 2 6" xfId="9238"/>
    <cellStyle name="一般 13 4 2 2 3" xfId="9239"/>
    <cellStyle name="一般 13 4 2 2 3 2" xfId="9240"/>
    <cellStyle name="一般 13 4 2 2 3 2 2" xfId="9241"/>
    <cellStyle name="一般 13 4 2 2 3 2 3" xfId="9242"/>
    <cellStyle name="一般 13 4 2 2 3 3" xfId="9243"/>
    <cellStyle name="一般 13 4 2 2 3 4" xfId="9244"/>
    <cellStyle name="一般 13 4 2 2 3 5" xfId="9245"/>
    <cellStyle name="一般 13 4 2 2 4" xfId="9246"/>
    <cellStyle name="一般 13 4 2 2 4 2" xfId="9247"/>
    <cellStyle name="一般 13 4 2 2 4 2 2" xfId="9248"/>
    <cellStyle name="一般 13 4 2 2 4 3" xfId="9249"/>
    <cellStyle name="一般 13 4 2 2 4 4" xfId="9250"/>
    <cellStyle name="一般 13 4 2 2 5" xfId="9251"/>
    <cellStyle name="一般 13 4 2 2 5 2" xfId="9252"/>
    <cellStyle name="一般 13 4 2 2 5 2 2" xfId="9253"/>
    <cellStyle name="一般 13 4 2 2 5 3" xfId="9254"/>
    <cellStyle name="一般 13 4 2 2 6" xfId="9255"/>
    <cellStyle name="一般 13 4 2 2 6 2" xfId="9256"/>
    <cellStyle name="一般 13 4 2 2 7" xfId="9257"/>
    <cellStyle name="一般 13 4 2 2 7 2" xfId="9258"/>
    <cellStyle name="一般 13 4 2 2 8" xfId="9259"/>
    <cellStyle name="一般 13 4 2 3" xfId="9260"/>
    <cellStyle name="一般 13 4 2 3 2" xfId="9261"/>
    <cellStyle name="一般 13 4 2 3 2 2" xfId="9262"/>
    <cellStyle name="一般 13 4 2 3 2 2 2" xfId="9263"/>
    <cellStyle name="一般 13 4 2 3 2 3" xfId="9264"/>
    <cellStyle name="一般 13 4 2 3 3" xfId="9265"/>
    <cellStyle name="一般 13 4 2 3 3 2" xfId="9266"/>
    <cellStyle name="一般 13 4 2 3 3 3" xfId="9267"/>
    <cellStyle name="一般 13 4 2 3 4" xfId="9268"/>
    <cellStyle name="一般 13 4 2 3 4 2" xfId="9269"/>
    <cellStyle name="一般 13 4 2 3 5" xfId="9270"/>
    <cellStyle name="一般 13 4 2 3 6" xfId="9271"/>
    <cellStyle name="一般 13 4 2 4" xfId="9272"/>
    <cellStyle name="一般 13 4 2 4 2" xfId="9273"/>
    <cellStyle name="一般 13 4 2 4 2 2" xfId="9274"/>
    <cellStyle name="一般 13 4 2 4 2 2 2" xfId="9275"/>
    <cellStyle name="一般 13 4 2 4 2 3" xfId="9276"/>
    <cellStyle name="一般 13 4 2 4 3" xfId="9277"/>
    <cellStyle name="一般 13 4 2 4 3 2" xfId="9278"/>
    <cellStyle name="一般 13 4 2 4 3 3" xfId="9279"/>
    <cellStyle name="一般 13 4 2 4 4" xfId="9280"/>
    <cellStyle name="一般 13 4 2 4 4 2" xfId="9281"/>
    <cellStyle name="一般 13 4 2 4 5" xfId="9282"/>
    <cellStyle name="一般 13 4 2 4 6" xfId="9283"/>
    <cellStyle name="一般 13 4 2 5" xfId="9284"/>
    <cellStyle name="一般 13 4 2 5 2" xfId="9285"/>
    <cellStyle name="一般 13 4 2 5 2 2" xfId="9286"/>
    <cellStyle name="一般 13 4 2 5 2 3" xfId="9287"/>
    <cellStyle name="一般 13 4 2 5 3" xfId="9288"/>
    <cellStyle name="一般 13 4 2 5 4" xfId="9289"/>
    <cellStyle name="一般 13 4 2 5 5" xfId="9290"/>
    <cellStyle name="一般 13 4 2 6" xfId="9291"/>
    <cellStyle name="一般 13 4 2 6 2" xfId="9292"/>
    <cellStyle name="一般 13 4 2 6 2 2" xfId="9293"/>
    <cellStyle name="一般 13 4 2 6 3" xfId="9294"/>
    <cellStyle name="一般 13 4 2 6 4" xfId="9295"/>
    <cellStyle name="一般 13 4 2 7" xfId="9296"/>
    <cellStyle name="一般 13 4 2 7 2" xfId="9297"/>
    <cellStyle name="一般 13 4 2 7 2 2" xfId="9298"/>
    <cellStyle name="一般 13 4 2 7 3" xfId="9299"/>
    <cellStyle name="一般 13 4 2 8" xfId="9300"/>
    <cellStyle name="一般 13 4 2 8 2" xfId="9301"/>
    <cellStyle name="一般 13 4 2 9" xfId="9302"/>
    <cellStyle name="一般 13 4 2 9 2" xfId="9303"/>
    <cellStyle name="一般 13 4 3" xfId="9304"/>
    <cellStyle name="一般 13 4 3 2" xfId="9305"/>
    <cellStyle name="一般 13 4 3 2 2" xfId="9306"/>
    <cellStyle name="一般 13 4 3 2 2 2" xfId="9307"/>
    <cellStyle name="一般 13 4 3 2 2 2 2" xfId="9308"/>
    <cellStyle name="一般 13 4 3 2 2 3" xfId="9309"/>
    <cellStyle name="一般 13 4 3 2 3" xfId="9310"/>
    <cellStyle name="一般 13 4 3 2 3 2" xfId="9311"/>
    <cellStyle name="一般 13 4 3 2 3 3" xfId="9312"/>
    <cellStyle name="一般 13 4 3 2 4" xfId="9313"/>
    <cellStyle name="一般 13 4 3 2 4 2" xfId="9314"/>
    <cellStyle name="一般 13 4 3 2 4 3" xfId="9315"/>
    <cellStyle name="一般 13 4 3 2 5" xfId="9316"/>
    <cellStyle name="一般 13 4 3 2 6" xfId="9317"/>
    <cellStyle name="一般 13 4 3 2 7" xfId="9318"/>
    <cellStyle name="一般 13 4 3 3" xfId="9319"/>
    <cellStyle name="一般 13 4 3 3 2" xfId="9320"/>
    <cellStyle name="一般 13 4 3 3 2 2" xfId="9321"/>
    <cellStyle name="一般 13 4 3 3 2 2 2" xfId="9322"/>
    <cellStyle name="一般 13 4 3 3 2 3" xfId="9323"/>
    <cellStyle name="一般 13 4 3 3 3" xfId="9324"/>
    <cellStyle name="一般 13 4 3 3 3 2" xfId="9325"/>
    <cellStyle name="一般 13 4 3 3 3 3" xfId="9326"/>
    <cellStyle name="一般 13 4 3 3 4" xfId="9327"/>
    <cellStyle name="一般 13 4 3 3 4 2" xfId="9328"/>
    <cellStyle name="一般 13 4 3 3 5" xfId="9329"/>
    <cellStyle name="一般 13 4 3 3 6" xfId="9330"/>
    <cellStyle name="一般 13 4 3 4" xfId="9331"/>
    <cellStyle name="一般 13 4 3 4 2" xfId="9332"/>
    <cellStyle name="一般 13 4 3 4 2 2" xfId="9333"/>
    <cellStyle name="一般 13 4 3 4 3" xfId="9334"/>
    <cellStyle name="一般 13 4 3 4 4" xfId="9335"/>
    <cellStyle name="一般 13 4 3 5" xfId="9336"/>
    <cellStyle name="一般 13 4 3 5 2" xfId="9337"/>
    <cellStyle name="一般 13 4 3 5 2 2" xfId="9338"/>
    <cellStyle name="一般 13 4 3 5 3" xfId="9339"/>
    <cellStyle name="一般 13 4 3 6" xfId="9340"/>
    <cellStyle name="一般 13 4 3 6 2" xfId="9341"/>
    <cellStyle name="一般 13 4 3 6 3" xfId="9342"/>
    <cellStyle name="一般 13 4 3 7" xfId="9343"/>
    <cellStyle name="一般 13 4 3 7 2" xfId="9344"/>
    <cellStyle name="一般 13 4 3 8" xfId="9345"/>
    <cellStyle name="一般 13 4 3 9" xfId="9346"/>
    <cellStyle name="一般 13 4 4" xfId="9347"/>
    <cellStyle name="一般 13 4 4 2" xfId="9348"/>
    <cellStyle name="一般 13 4 4 2 2" xfId="9349"/>
    <cellStyle name="一般 13 4 4 2 2 2" xfId="9350"/>
    <cellStyle name="一般 13 4 4 2 2 3" xfId="9351"/>
    <cellStyle name="一般 13 4 4 2 3" xfId="9352"/>
    <cellStyle name="一般 13 4 4 2 3 2" xfId="9353"/>
    <cellStyle name="一般 13 4 4 2 4" xfId="9354"/>
    <cellStyle name="一般 13 4 4 2 5" xfId="9355"/>
    <cellStyle name="一般 13 4 4 2 6" xfId="9356"/>
    <cellStyle name="一般 13 4 4 3" xfId="9357"/>
    <cellStyle name="一般 13 4 4 3 2" xfId="9358"/>
    <cellStyle name="一般 13 4 4 3 3" xfId="9359"/>
    <cellStyle name="一般 13 4 4 4" xfId="9360"/>
    <cellStyle name="一般 13 4 4 4 2" xfId="9361"/>
    <cellStyle name="一般 13 4 4 4 3" xfId="9362"/>
    <cellStyle name="一般 13 4 4 5" xfId="9363"/>
    <cellStyle name="一般 13 4 4 5 2" xfId="9364"/>
    <cellStyle name="一般 13 4 4 6" xfId="9365"/>
    <cellStyle name="一般 13 4 4 7" xfId="9366"/>
    <cellStyle name="一般 13 4 4 8" xfId="9367"/>
    <cellStyle name="一般 13 4 5" xfId="9368"/>
    <cellStyle name="一般 13 4 5 2" xfId="9369"/>
    <cellStyle name="一般 13 4 5 2 2" xfId="9370"/>
    <cellStyle name="一般 13 4 5 2 2 2" xfId="9371"/>
    <cellStyle name="一般 13 4 5 2 2 3" xfId="9372"/>
    <cellStyle name="一般 13 4 5 2 3" xfId="9373"/>
    <cellStyle name="一般 13 4 5 2 3 2" xfId="9374"/>
    <cellStyle name="一般 13 4 5 2 4" xfId="9375"/>
    <cellStyle name="一般 13 4 5 2 5" xfId="9376"/>
    <cellStyle name="一般 13 4 5 2 6" xfId="9377"/>
    <cellStyle name="一般 13 4 5 3" xfId="9378"/>
    <cellStyle name="一般 13 4 5 3 2" xfId="9379"/>
    <cellStyle name="一般 13 4 5 3 3" xfId="9380"/>
    <cellStyle name="一般 13 4 5 4" xfId="9381"/>
    <cellStyle name="一般 13 4 5 4 2" xfId="9382"/>
    <cellStyle name="一般 13 4 5 4 3" xfId="9383"/>
    <cellStyle name="一般 13 4 5 5" xfId="9384"/>
    <cellStyle name="一般 13 4 5 5 2" xfId="9385"/>
    <cellStyle name="一般 13 4 5 6" xfId="9386"/>
    <cellStyle name="一般 13 4 5 7" xfId="9387"/>
    <cellStyle name="一般 13 4 5 8" xfId="9388"/>
    <cellStyle name="一般 13 4 6" xfId="9389"/>
    <cellStyle name="一般 13 4 6 2" xfId="9390"/>
    <cellStyle name="一般 13 4 6 2 2" xfId="9391"/>
    <cellStyle name="一般 13 4 6 2 2 2" xfId="9392"/>
    <cellStyle name="一般 13 4 6 2 2 3" xfId="9393"/>
    <cellStyle name="一般 13 4 6 2 3" xfId="9394"/>
    <cellStyle name="一般 13 4 6 2 3 2" xfId="9395"/>
    <cellStyle name="一般 13 4 6 2 4" xfId="9396"/>
    <cellStyle name="一般 13 4 6 2 5" xfId="9397"/>
    <cellStyle name="一般 13 4 6 2 6" xfId="9398"/>
    <cellStyle name="一般 13 4 6 3" xfId="9399"/>
    <cellStyle name="一般 13 4 6 3 2" xfId="9400"/>
    <cellStyle name="一般 13 4 6 3 3" xfId="9401"/>
    <cellStyle name="一般 13 4 6 4" xfId="9402"/>
    <cellStyle name="一般 13 4 6 4 2" xfId="9403"/>
    <cellStyle name="一般 13 4 6 4 3" xfId="9404"/>
    <cellStyle name="一般 13 4 6 5" xfId="9405"/>
    <cellStyle name="一般 13 4 6 5 2" xfId="9406"/>
    <cellStyle name="一般 13 4 6 6" xfId="9407"/>
    <cellStyle name="一般 13 4 6 7" xfId="9408"/>
    <cellStyle name="一般 13 4 6 8" xfId="9409"/>
    <cellStyle name="一般 13 4 7" xfId="9410"/>
    <cellStyle name="一般 13 4 7 2" xfId="9411"/>
    <cellStyle name="一般 13 4 7 2 2" xfId="9412"/>
    <cellStyle name="一般 13 4 7 2 2 2" xfId="9413"/>
    <cellStyle name="一般 13 4 7 2 3" xfId="9414"/>
    <cellStyle name="一般 13 4 7 2 3 2" xfId="9415"/>
    <cellStyle name="一般 13 4 7 2 4" xfId="9416"/>
    <cellStyle name="一般 13 4 7 2 5" xfId="9417"/>
    <cellStyle name="一般 13 4 7 2 6" xfId="9418"/>
    <cellStyle name="一般 13 4 7 3" xfId="9419"/>
    <cellStyle name="一般 13 4 7 3 2" xfId="9420"/>
    <cellStyle name="一般 13 4 7 3 3" xfId="9421"/>
    <cellStyle name="一般 13 4 7 4" xfId="9422"/>
    <cellStyle name="一般 13 4 7 4 2" xfId="9423"/>
    <cellStyle name="一般 13 4 7 5" xfId="9424"/>
    <cellStyle name="一般 13 4 7 5 2" xfId="9425"/>
    <cellStyle name="一般 13 4 7 6" xfId="9426"/>
    <cellStyle name="一般 13 4 7 7" xfId="9427"/>
    <cellStyle name="一般 13 4 7 8" xfId="9428"/>
    <cellStyle name="一般 13 4 8" xfId="9429"/>
    <cellStyle name="一般 13 4 8 2" xfId="9430"/>
    <cellStyle name="一般 13 4 8 2 2" xfId="9431"/>
    <cellStyle name="一般 13 4 8 2 2 2" xfId="9432"/>
    <cellStyle name="一般 13 4 8 2 3" xfId="9433"/>
    <cellStyle name="一般 13 4 8 2 3 2" xfId="9434"/>
    <cellStyle name="一般 13 4 8 2 4" xfId="9435"/>
    <cellStyle name="一般 13 4 8 2 5" xfId="9436"/>
    <cellStyle name="一般 13 4 8 2 6" xfId="9437"/>
    <cellStyle name="一般 13 4 8 3" xfId="9438"/>
    <cellStyle name="一般 13 4 8 3 2" xfId="9439"/>
    <cellStyle name="一般 13 4 8 3 3" xfId="9440"/>
    <cellStyle name="一般 13 4 8 4" xfId="9441"/>
    <cellStyle name="一般 13 4 8 4 2" xfId="9442"/>
    <cellStyle name="一般 13 4 8 5" xfId="9443"/>
    <cellStyle name="一般 13 4 8 5 2" xfId="9444"/>
    <cellStyle name="一般 13 4 8 6" xfId="9445"/>
    <cellStyle name="一般 13 4 8 7" xfId="9446"/>
    <cellStyle name="一般 13 4 8 8" xfId="9447"/>
    <cellStyle name="一般 13 4 9" xfId="9448"/>
    <cellStyle name="一般 13 4 9 2" xfId="9449"/>
    <cellStyle name="一般 13 4 9 2 2" xfId="9450"/>
    <cellStyle name="一般 13 4 9 3" xfId="9451"/>
    <cellStyle name="一般 13 4 9 3 2" xfId="9452"/>
    <cellStyle name="一般 13 4 9 4" xfId="9453"/>
    <cellStyle name="一般 13 4 9 5" xfId="9454"/>
    <cellStyle name="一般 13 4 9 6" xfId="9455"/>
    <cellStyle name="一般 13 5" xfId="9456"/>
    <cellStyle name="一般 13 5 10" xfId="9457"/>
    <cellStyle name="一般 13 5 2" xfId="9458"/>
    <cellStyle name="一般 13 5 2 2" xfId="9459"/>
    <cellStyle name="一般 13 5 2 2 2" xfId="9460"/>
    <cellStyle name="一般 13 5 2 2 2 2" xfId="9461"/>
    <cellStyle name="一般 13 5 2 2 2 2 2" xfId="9462"/>
    <cellStyle name="一般 13 5 2 2 2 3" xfId="9463"/>
    <cellStyle name="一般 13 5 2 2 3" xfId="9464"/>
    <cellStyle name="一般 13 5 2 2 3 2" xfId="9465"/>
    <cellStyle name="一般 13 5 2 2 3 3" xfId="9466"/>
    <cellStyle name="一般 13 5 2 2 4" xfId="9467"/>
    <cellStyle name="一般 13 5 2 2 4 2" xfId="9468"/>
    <cellStyle name="一般 13 5 2 2 5" xfId="9469"/>
    <cellStyle name="一般 13 5 2 2 6" xfId="9470"/>
    <cellStyle name="一般 13 5 2 3" xfId="9471"/>
    <cellStyle name="一般 13 5 2 3 2" xfId="9472"/>
    <cellStyle name="一般 13 5 2 3 2 2" xfId="9473"/>
    <cellStyle name="一般 13 5 2 3 2 3" xfId="9474"/>
    <cellStyle name="一般 13 5 2 3 3" xfId="9475"/>
    <cellStyle name="一般 13 5 2 3 4" xfId="9476"/>
    <cellStyle name="一般 13 5 2 3 5" xfId="9477"/>
    <cellStyle name="一般 13 5 2 4" xfId="9478"/>
    <cellStyle name="一般 13 5 2 4 2" xfId="9479"/>
    <cellStyle name="一般 13 5 2 4 2 2" xfId="9480"/>
    <cellStyle name="一般 13 5 2 4 3" xfId="9481"/>
    <cellStyle name="一般 13 5 2 4 4" xfId="9482"/>
    <cellStyle name="一般 13 5 2 5" xfId="9483"/>
    <cellStyle name="一般 13 5 2 5 2" xfId="9484"/>
    <cellStyle name="一般 13 5 2 5 2 2" xfId="9485"/>
    <cellStyle name="一般 13 5 2 5 3" xfId="9486"/>
    <cellStyle name="一般 13 5 2 6" xfId="9487"/>
    <cellStyle name="一般 13 5 2 6 2" xfId="9488"/>
    <cellStyle name="一般 13 5 2 7" xfId="9489"/>
    <cellStyle name="一般 13 5 2 7 2" xfId="9490"/>
    <cellStyle name="一般 13 5 2 8" xfId="9491"/>
    <cellStyle name="一般 13 5 3" xfId="9492"/>
    <cellStyle name="一般 13 5 3 2" xfId="9493"/>
    <cellStyle name="一般 13 5 3 2 2" xfId="9494"/>
    <cellStyle name="一般 13 5 3 2 2 2" xfId="9495"/>
    <cellStyle name="一般 13 5 3 2 2 3" xfId="9496"/>
    <cellStyle name="一般 13 5 3 2 3" xfId="9497"/>
    <cellStyle name="一般 13 5 3 2 3 2" xfId="9498"/>
    <cellStyle name="一般 13 5 3 2 4" xfId="9499"/>
    <cellStyle name="一般 13 5 3 2 5" xfId="9500"/>
    <cellStyle name="一般 13 5 3 2 6" xfId="9501"/>
    <cellStyle name="一般 13 5 3 3" xfId="9502"/>
    <cellStyle name="一般 13 5 3 3 2" xfId="9503"/>
    <cellStyle name="一般 13 5 3 3 3" xfId="9504"/>
    <cellStyle name="一般 13 5 3 4" xfId="9505"/>
    <cellStyle name="一般 13 5 3 4 2" xfId="9506"/>
    <cellStyle name="一般 13 5 3 4 3" xfId="9507"/>
    <cellStyle name="一般 13 5 3 5" xfId="9508"/>
    <cellStyle name="一般 13 5 3 5 2" xfId="9509"/>
    <cellStyle name="一般 13 5 3 6" xfId="9510"/>
    <cellStyle name="一般 13 5 3 7" xfId="9511"/>
    <cellStyle name="一般 13 5 3 8" xfId="9512"/>
    <cellStyle name="一般 13 5 4" xfId="9513"/>
    <cellStyle name="一般 13 5 4 2" xfId="9514"/>
    <cellStyle name="一般 13 5 4 2 2" xfId="9515"/>
    <cellStyle name="一般 13 5 4 2 2 2" xfId="9516"/>
    <cellStyle name="一般 13 5 4 2 3" xfId="9517"/>
    <cellStyle name="一般 13 5 4 3" xfId="9518"/>
    <cellStyle name="一般 13 5 4 3 2" xfId="9519"/>
    <cellStyle name="一般 13 5 4 3 3" xfId="9520"/>
    <cellStyle name="一般 13 5 4 4" xfId="9521"/>
    <cellStyle name="一般 13 5 4 4 2" xfId="9522"/>
    <cellStyle name="一般 13 5 4 5" xfId="9523"/>
    <cellStyle name="一般 13 5 4 6" xfId="9524"/>
    <cellStyle name="一般 13 5 5" xfId="9525"/>
    <cellStyle name="一般 13 5 5 2" xfId="9526"/>
    <cellStyle name="一般 13 5 5 2 2" xfId="9527"/>
    <cellStyle name="一般 13 5 5 2 3" xfId="9528"/>
    <cellStyle name="一般 13 5 5 3" xfId="9529"/>
    <cellStyle name="一般 13 5 5 4" xfId="9530"/>
    <cellStyle name="一般 13 5 5 5" xfId="9531"/>
    <cellStyle name="一般 13 5 6" xfId="9532"/>
    <cellStyle name="一般 13 5 6 2" xfId="9533"/>
    <cellStyle name="一般 13 5 6 2 2" xfId="9534"/>
    <cellStyle name="一般 13 5 6 3" xfId="9535"/>
    <cellStyle name="一般 13 5 6 4" xfId="9536"/>
    <cellStyle name="一般 13 5 7" xfId="9537"/>
    <cellStyle name="一般 13 5 7 2" xfId="9538"/>
    <cellStyle name="一般 13 5 7 2 2" xfId="9539"/>
    <cellStyle name="一般 13 5 7 3" xfId="9540"/>
    <cellStyle name="一般 13 5 8" xfId="9541"/>
    <cellStyle name="一般 13 5 8 2" xfId="9542"/>
    <cellStyle name="一般 13 5 9" xfId="9543"/>
    <cellStyle name="一般 13 5 9 2" xfId="9544"/>
    <cellStyle name="一般 13 6" xfId="9545"/>
    <cellStyle name="一般 13 6 10" xfId="9546"/>
    <cellStyle name="一般 13 6 2" xfId="9547"/>
    <cellStyle name="一般 13 6 2 2" xfId="9548"/>
    <cellStyle name="一般 13 6 2 2 2" xfId="9549"/>
    <cellStyle name="一般 13 6 2 2 2 2" xfId="9550"/>
    <cellStyle name="一般 13 6 2 2 2 2 2" xfId="9551"/>
    <cellStyle name="一般 13 6 2 2 2 3" xfId="9552"/>
    <cellStyle name="一般 13 6 2 2 3" xfId="9553"/>
    <cellStyle name="一般 13 6 2 2 3 2" xfId="9554"/>
    <cellStyle name="一般 13 6 2 2 3 3" xfId="9555"/>
    <cellStyle name="一般 13 6 2 2 4" xfId="9556"/>
    <cellStyle name="一般 13 6 2 2 4 2" xfId="9557"/>
    <cellStyle name="一般 13 6 2 2 5" xfId="9558"/>
    <cellStyle name="一般 13 6 2 2 6" xfId="9559"/>
    <cellStyle name="一般 13 6 2 3" xfId="9560"/>
    <cellStyle name="一般 13 6 2 3 2" xfId="9561"/>
    <cellStyle name="一般 13 6 2 3 2 2" xfId="9562"/>
    <cellStyle name="一般 13 6 2 3 2 3" xfId="9563"/>
    <cellStyle name="一般 13 6 2 3 3" xfId="9564"/>
    <cellStyle name="一般 13 6 2 3 4" xfId="9565"/>
    <cellStyle name="一般 13 6 2 3 5" xfId="9566"/>
    <cellStyle name="一般 13 6 2 4" xfId="9567"/>
    <cellStyle name="一般 13 6 2 4 2" xfId="9568"/>
    <cellStyle name="一般 13 6 2 4 2 2" xfId="9569"/>
    <cellStyle name="一般 13 6 2 4 3" xfId="9570"/>
    <cellStyle name="一般 13 6 2 4 4" xfId="9571"/>
    <cellStyle name="一般 13 6 2 5" xfId="9572"/>
    <cellStyle name="一般 13 6 2 5 2" xfId="9573"/>
    <cellStyle name="一般 13 6 2 5 2 2" xfId="9574"/>
    <cellStyle name="一般 13 6 2 5 3" xfId="9575"/>
    <cellStyle name="一般 13 6 2 6" xfId="9576"/>
    <cellStyle name="一般 13 6 2 6 2" xfId="9577"/>
    <cellStyle name="一般 13 6 2 7" xfId="9578"/>
    <cellStyle name="一般 13 6 2 7 2" xfId="9579"/>
    <cellStyle name="一般 13 6 2 8" xfId="9580"/>
    <cellStyle name="一般 13 6 3" xfId="9581"/>
    <cellStyle name="一般 13 6 3 2" xfId="9582"/>
    <cellStyle name="一般 13 6 3 2 2" xfId="9583"/>
    <cellStyle name="一般 13 6 3 2 2 2" xfId="9584"/>
    <cellStyle name="一般 13 6 3 2 2 3" xfId="9585"/>
    <cellStyle name="一般 13 6 3 2 3" xfId="9586"/>
    <cellStyle name="一般 13 6 3 2 3 2" xfId="9587"/>
    <cellStyle name="一般 13 6 3 2 4" xfId="9588"/>
    <cellStyle name="一般 13 6 3 2 5" xfId="9589"/>
    <cellStyle name="一般 13 6 3 2 6" xfId="9590"/>
    <cellStyle name="一般 13 6 3 3" xfId="9591"/>
    <cellStyle name="一般 13 6 3 3 2" xfId="9592"/>
    <cellStyle name="一般 13 6 3 3 3" xfId="9593"/>
    <cellStyle name="一般 13 6 3 4" xfId="9594"/>
    <cellStyle name="一般 13 6 3 4 2" xfId="9595"/>
    <cellStyle name="一般 13 6 3 4 3" xfId="9596"/>
    <cellStyle name="一般 13 6 3 5" xfId="9597"/>
    <cellStyle name="一般 13 6 3 5 2" xfId="9598"/>
    <cellStyle name="一般 13 6 3 6" xfId="9599"/>
    <cellStyle name="一般 13 6 3 7" xfId="9600"/>
    <cellStyle name="一般 13 6 3 8" xfId="9601"/>
    <cellStyle name="一般 13 6 4" xfId="9602"/>
    <cellStyle name="一般 13 6 4 2" xfId="9603"/>
    <cellStyle name="一般 13 6 4 2 2" xfId="9604"/>
    <cellStyle name="一般 13 6 4 2 2 2" xfId="9605"/>
    <cellStyle name="一般 13 6 4 2 3" xfId="9606"/>
    <cellStyle name="一般 13 6 4 3" xfId="9607"/>
    <cellStyle name="一般 13 6 4 3 2" xfId="9608"/>
    <cellStyle name="一般 13 6 4 3 3" xfId="9609"/>
    <cellStyle name="一般 13 6 4 4" xfId="9610"/>
    <cellStyle name="一般 13 6 4 4 2" xfId="9611"/>
    <cellStyle name="一般 13 6 4 5" xfId="9612"/>
    <cellStyle name="一般 13 6 4 6" xfId="9613"/>
    <cellStyle name="一般 13 6 5" xfId="9614"/>
    <cellStyle name="一般 13 6 5 2" xfId="9615"/>
    <cellStyle name="一般 13 6 5 2 2" xfId="9616"/>
    <cellStyle name="一般 13 6 5 2 3" xfId="9617"/>
    <cellStyle name="一般 13 6 5 3" xfId="9618"/>
    <cellStyle name="一般 13 6 5 4" xfId="9619"/>
    <cellStyle name="一般 13 6 5 5" xfId="9620"/>
    <cellStyle name="一般 13 6 6" xfId="9621"/>
    <cellStyle name="一般 13 6 6 2" xfId="9622"/>
    <cellStyle name="一般 13 6 6 2 2" xfId="9623"/>
    <cellStyle name="一般 13 6 6 3" xfId="9624"/>
    <cellStyle name="一般 13 6 6 4" xfId="9625"/>
    <cellStyle name="一般 13 6 7" xfId="9626"/>
    <cellStyle name="一般 13 6 7 2" xfId="9627"/>
    <cellStyle name="一般 13 6 7 2 2" xfId="9628"/>
    <cellStyle name="一般 13 6 7 3" xfId="9629"/>
    <cellStyle name="一般 13 6 8" xfId="9630"/>
    <cellStyle name="一般 13 6 8 2" xfId="9631"/>
    <cellStyle name="一般 13 6 9" xfId="9632"/>
    <cellStyle name="一般 13 6 9 2" xfId="9633"/>
    <cellStyle name="一般 13 7" xfId="9634"/>
    <cellStyle name="一般 13 7 2" xfId="9635"/>
    <cellStyle name="一般 13 7 2 2" xfId="9636"/>
    <cellStyle name="一般 13 7 2 2 2" xfId="9637"/>
    <cellStyle name="一般 13 7 2 2 2 2" xfId="9638"/>
    <cellStyle name="一般 13 7 2 2 3" xfId="9639"/>
    <cellStyle name="一般 13 7 2 3" xfId="9640"/>
    <cellStyle name="一般 13 7 2 3 2" xfId="9641"/>
    <cellStyle name="一般 13 7 2 3 3" xfId="9642"/>
    <cellStyle name="一般 13 7 2 4" xfId="9643"/>
    <cellStyle name="一般 13 7 2 4 2" xfId="9644"/>
    <cellStyle name="一般 13 7 2 4 3" xfId="9645"/>
    <cellStyle name="一般 13 7 2 5" xfId="9646"/>
    <cellStyle name="一般 13 7 2 6" xfId="9647"/>
    <cellStyle name="一般 13 7 2 7" xfId="9648"/>
    <cellStyle name="一般 13 7 3" xfId="9649"/>
    <cellStyle name="一般 13 7 3 2" xfId="9650"/>
    <cellStyle name="一般 13 7 3 2 2" xfId="9651"/>
    <cellStyle name="一般 13 7 3 2 2 2" xfId="9652"/>
    <cellStyle name="一般 13 7 3 2 3" xfId="9653"/>
    <cellStyle name="一般 13 7 3 3" xfId="9654"/>
    <cellStyle name="一般 13 7 3 3 2" xfId="9655"/>
    <cellStyle name="一般 13 7 3 3 3" xfId="9656"/>
    <cellStyle name="一般 13 7 3 4" xfId="9657"/>
    <cellStyle name="一般 13 7 3 4 2" xfId="9658"/>
    <cellStyle name="一般 13 7 3 5" xfId="9659"/>
    <cellStyle name="一般 13 7 3 6" xfId="9660"/>
    <cellStyle name="一般 13 7 4" xfId="9661"/>
    <cellStyle name="一般 13 7 4 2" xfId="9662"/>
    <cellStyle name="一般 13 7 4 2 2" xfId="9663"/>
    <cellStyle name="一般 13 7 4 2 3" xfId="9664"/>
    <cellStyle name="一般 13 7 4 3" xfId="9665"/>
    <cellStyle name="一般 13 7 4 4" xfId="9666"/>
    <cellStyle name="一般 13 7 4 5" xfId="9667"/>
    <cellStyle name="一般 13 7 5" xfId="9668"/>
    <cellStyle name="一般 13 7 5 2" xfId="9669"/>
    <cellStyle name="一般 13 7 5 2 2" xfId="9670"/>
    <cellStyle name="一般 13 7 5 3" xfId="9671"/>
    <cellStyle name="一般 13 7 5 4" xfId="9672"/>
    <cellStyle name="一般 13 7 6" xfId="9673"/>
    <cellStyle name="一般 13 7 6 2" xfId="9674"/>
    <cellStyle name="一般 13 7 6 2 2" xfId="9675"/>
    <cellStyle name="一般 13 7 6 3" xfId="9676"/>
    <cellStyle name="一般 13 7 7" xfId="9677"/>
    <cellStyle name="一般 13 7 7 2" xfId="9678"/>
    <cellStyle name="一般 13 7 8" xfId="9679"/>
    <cellStyle name="一般 13 7 8 2" xfId="9680"/>
    <cellStyle name="一般 13 7 9" xfId="9681"/>
    <cellStyle name="一般 13 8" xfId="9682"/>
    <cellStyle name="一般 13 8 2" xfId="9683"/>
    <cellStyle name="一般 13 8 2 2" xfId="9684"/>
    <cellStyle name="一般 13 8 2 2 2" xfId="9685"/>
    <cellStyle name="一般 13 8 2 2 2 2" xfId="9686"/>
    <cellStyle name="一般 13 8 2 2 3" xfId="9687"/>
    <cellStyle name="一般 13 8 2 3" xfId="9688"/>
    <cellStyle name="一般 13 8 2 3 2" xfId="9689"/>
    <cellStyle name="一般 13 8 2 3 3" xfId="9690"/>
    <cellStyle name="一般 13 8 2 4" xfId="9691"/>
    <cellStyle name="一般 13 8 2 4 2" xfId="9692"/>
    <cellStyle name="一般 13 8 2 5" xfId="9693"/>
    <cellStyle name="一般 13 8 2 6" xfId="9694"/>
    <cellStyle name="一般 13 8 3" xfId="9695"/>
    <cellStyle name="一般 13 8 3 2" xfId="9696"/>
    <cellStyle name="一般 13 8 3 2 2" xfId="9697"/>
    <cellStyle name="一般 13 8 3 2 3" xfId="9698"/>
    <cellStyle name="一般 13 8 3 3" xfId="9699"/>
    <cellStyle name="一般 13 8 3 4" xfId="9700"/>
    <cellStyle name="一般 13 8 3 5" xfId="9701"/>
    <cellStyle name="一般 13 8 4" xfId="9702"/>
    <cellStyle name="一般 13 8 4 2" xfId="9703"/>
    <cellStyle name="一般 13 8 4 2 2" xfId="9704"/>
    <cellStyle name="一般 13 8 4 3" xfId="9705"/>
    <cellStyle name="一般 13 8 4 4" xfId="9706"/>
    <cellStyle name="一般 13 8 5" xfId="9707"/>
    <cellStyle name="一般 13 8 5 2" xfId="9708"/>
    <cellStyle name="一般 13 8 5 2 2" xfId="9709"/>
    <cellStyle name="一般 13 8 5 3" xfId="9710"/>
    <cellStyle name="一般 13 8 6" xfId="9711"/>
    <cellStyle name="一般 13 8 6 2" xfId="9712"/>
    <cellStyle name="一般 13 8 7" xfId="9713"/>
    <cellStyle name="一般 13 8 7 2" xfId="9714"/>
    <cellStyle name="一般 13 8 8" xfId="9715"/>
    <cellStyle name="一般 13 9" xfId="9716"/>
    <cellStyle name="一般 13 9 2" xfId="9717"/>
    <cellStyle name="一般 13 9 2 2" xfId="9718"/>
    <cellStyle name="一般 13 9 2 2 2" xfId="9719"/>
    <cellStyle name="一般 13 9 2 2 3" xfId="9720"/>
    <cellStyle name="一般 13 9 2 3" xfId="9721"/>
    <cellStyle name="一般 13 9 2 3 2" xfId="9722"/>
    <cellStyle name="一般 13 9 2 4" xfId="9723"/>
    <cellStyle name="一般 13 9 2 5" xfId="9724"/>
    <cellStyle name="一般 13 9 2 6" xfId="9725"/>
    <cellStyle name="一般 13 9 3" xfId="9726"/>
    <cellStyle name="一般 13 9 3 2" xfId="9727"/>
    <cellStyle name="一般 13 9 3 3" xfId="9728"/>
    <cellStyle name="一般 13 9 4" xfId="9729"/>
    <cellStyle name="一般 13 9 4 2" xfId="9730"/>
    <cellStyle name="一般 13 9 4 3" xfId="9731"/>
    <cellStyle name="一般 13 9 5" xfId="9732"/>
    <cellStyle name="一般 13 9 5 2" xfId="9733"/>
    <cellStyle name="一般 13 9 6" xfId="9734"/>
    <cellStyle name="一般 13 9 7" xfId="9735"/>
    <cellStyle name="一般 13 9 8" xfId="9736"/>
    <cellStyle name="一般 14" xfId="9737"/>
    <cellStyle name="一般 14 10" xfId="9738"/>
    <cellStyle name="一般 14 10 2" xfId="9739"/>
    <cellStyle name="一般 14 10 2 2" xfId="9740"/>
    <cellStyle name="一般 14 10 2 2 2" xfId="9741"/>
    <cellStyle name="一般 14 10 2 3" xfId="9742"/>
    <cellStyle name="一般 14 10 2 3 2" xfId="9743"/>
    <cellStyle name="一般 14 10 2 4" xfId="9744"/>
    <cellStyle name="一般 14 10 2 5" xfId="9745"/>
    <cellStyle name="一般 14 10 3" xfId="9746"/>
    <cellStyle name="一般 14 10 3 2" xfId="9747"/>
    <cellStyle name="一般 14 10 4" xfId="9748"/>
    <cellStyle name="一般 14 10 4 2" xfId="9749"/>
    <cellStyle name="一般 14 10 5" xfId="9750"/>
    <cellStyle name="一般 14 10 5 2" xfId="9751"/>
    <cellStyle name="一般 14 10 6" xfId="9752"/>
    <cellStyle name="一般 14 10 7" xfId="9753"/>
    <cellStyle name="一般 14 10 8" xfId="9754"/>
    <cellStyle name="一般 14 11" xfId="9755"/>
    <cellStyle name="一般 14 11 2" xfId="9756"/>
    <cellStyle name="一般 14 11 2 2" xfId="9757"/>
    <cellStyle name="一般 14 11 3" xfId="9758"/>
    <cellStyle name="一般 14 11 3 2" xfId="9759"/>
    <cellStyle name="一般 14 11 4" xfId="9760"/>
    <cellStyle name="一般 14 11 5" xfId="9761"/>
    <cellStyle name="一般 14 12" xfId="9762"/>
    <cellStyle name="一般 14 12 2" xfId="9763"/>
    <cellStyle name="一般 14 12 2 2" xfId="9764"/>
    <cellStyle name="一般 14 12 3" xfId="9765"/>
    <cellStyle name="一般 14 12 3 2" xfId="9766"/>
    <cellStyle name="一般 14 12 4" xfId="9767"/>
    <cellStyle name="一般 14 12 5" xfId="9768"/>
    <cellStyle name="一般 14 13" xfId="9769"/>
    <cellStyle name="一般 14 13 2" xfId="9770"/>
    <cellStyle name="一般 14 14" xfId="9771"/>
    <cellStyle name="一般 14 14 2" xfId="9772"/>
    <cellStyle name="一般 14 15" xfId="9773"/>
    <cellStyle name="一般 14 15 2" xfId="9774"/>
    <cellStyle name="一般 14 16" xfId="9775"/>
    <cellStyle name="一般 14 17" xfId="9776"/>
    <cellStyle name="一般 14 18" xfId="9777"/>
    <cellStyle name="一般 14 2" xfId="9778"/>
    <cellStyle name="一般 14 2 10" xfId="9779"/>
    <cellStyle name="一般 14 2 10 2" xfId="9780"/>
    <cellStyle name="一般 14 2 10 2 2" xfId="9781"/>
    <cellStyle name="一般 14 2 10 3" xfId="9782"/>
    <cellStyle name="一般 14 2 10 3 2" xfId="9783"/>
    <cellStyle name="一般 14 2 10 4" xfId="9784"/>
    <cellStyle name="一般 14 2 10 5" xfId="9785"/>
    <cellStyle name="一般 14 2 11" xfId="9786"/>
    <cellStyle name="一般 14 2 11 2" xfId="9787"/>
    <cellStyle name="一般 14 2 11 2 2" xfId="9788"/>
    <cellStyle name="一般 14 2 11 3" xfId="9789"/>
    <cellStyle name="一般 14 2 11 3 2" xfId="9790"/>
    <cellStyle name="一般 14 2 11 4" xfId="9791"/>
    <cellStyle name="一般 14 2 11 5" xfId="9792"/>
    <cellStyle name="一般 14 2 12" xfId="9793"/>
    <cellStyle name="一般 14 2 12 2" xfId="9794"/>
    <cellStyle name="一般 14 2 13" xfId="9795"/>
    <cellStyle name="一般 14 2 13 2" xfId="9796"/>
    <cellStyle name="一般 14 2 14" xfId="9797"/>
    <cellStyle name="一般 14 2 14 2" xfId="9798"/>
    <cellStyle name="一般 14 2 15" xfId="9799"/>
    <cellStyle name="一般 14 2 16" xfId="9800"/>
    <cellStyle name="一般 14 2 17" xfId="9801"/>
    <cellStyle name="一般 14 2 2" xfId="9802"/>
    <cellStyle name="一般 14 2 2 10" xfId="9803"/>
    <cellStyle name="一般 14 2 2 2" xfId="9804"/>
    <cellStyle name="一般 14 2 2 2 2" xfId="9805"/>
    <cellStyle name="一般 14 2 2 2 2 2" xfId="9806"/>
    <cellStyle name="一般 14 2 2 2 2 2 2" xfId="9807"/>
    <cellStyle name="一般 14 2 2 2 2 2 2 2" xfId="9808"/>
    <cellStyle name="一般 14 2 2 2 2 2 3" xfId="9809"/>
    <cellStyle name="一般 14 2 2 2 2 3" xfId="9810"/>
    <cellStyle name="一般 14 2 2 2 2 3 2" xfId="9811"/>
    <cellStyle name="一般 14 2 2 2 2 3 3" xfId="9812"/>
    <cellStyle name="一般 14 2 2 2 2 4" xfId="9813"/>
    <cellStyle name="一般 14 2 2 2 2 4 2" xfId="9814"/>
    <cellStyle name="一般 14 2 2 2 2 5" xfId="9815"/>
    <cellStyle name="一般 14 2 2 2 2 6" xfId="9816"/>
    <cellStyle name="一般 14 2 2 2 3" xfId="9817"/>
    <cellStyle name="一般 14 2 2 2 3 2" xfId="9818"/>
    <cellStyle name="一般 14 2 2 2 3 2 2" xfId="9819"/>
    <cellStyle name="一般 14 2 2 2 3 2 3" xfId="9820"/>
    <cellStyle name="一般 14 2 2 2 3 3" xfId="9821"/>
    <cellStyle name="一般 14 2 2 2 3 4" xfId="9822"/>
    <cellStyle name="一般 14 2 2 2 3 5" xfId="9823"/>
    <cellStyle name="一般 14 2 2 2 4" xfId="9824"/>
    <cellStyle name="一般 14 2 2 2 4 2" xfId="9825"/>
    <cellStyle name="一般 14 2 2 2 4 2 2" xfId="9826"/>
    <cellStyle name="一般 14 2 2 2 4 3" xfId="9827"/>
    <cellStyle name="一般 14 2 2 2 4 4" xfId="9828"/>
    <cellStyle name="一般 14 2 2 2 5" xfId="9829"/>
    <cellStyle name="一般 14 2 2 2 5 2" xfId="9830"/>
    <cellStyle name="一般 14 2 2 2 5 2 2" xfId="9831"/>
    <cellStyle name="一般 14 2 2 2 5 3" xfId="9832"/>
    <cellStyle name="一般 14 2 2 2 6" xfId="9833"/>
    <cellStyle name="一般 14 2 2 2 6 2" xfId="9834"/>
    <cellStyle name="一般 14 2 2 2 7" xfId="9835"/>
    <cellStyle name="一般 14 2 2 2 7 2" xfId="9836"/>
    <cellStyle name="一般 14 2 2 2 8" xfId="9837"/>
    <cellStyle name="一般 14 2 2 3" xfId="9838"/>
    <cellStyle name="一般 14 2 2 3 2" xfId="9839"/>
    <cellStyle name="一般 14 2 2 3 2 2" xfId="9840"/>
    <cellStyle name="一般 14 2 2 3 2 2 2" xfId="9841"/>
    <cellStyle name="一般 14 2 2 3 2 2 3" xfId="9842"/>
    <cellStyle name="一般 14 2 2 3 2 3" xfId="9843"/>
    <cellStyle name="一般 14 2 2 3 2 3 2" xfId="9844"/>
    <cellStyle name="一般 14 2 2 3 2 4" xfId="9845"/>
    <cellStyle name="一般 14 2 2 3 2 5" xfId="9846"/>
    <cellStyle name="一般 14 2 2 3 2 6" xfId="9847"/>
    <cellStyle name="一般 14 2 2 3 3" xfId="9848"/>
    <cellStyle name="一般 14 2 2 3 3 2" xfId="9849"/>
    <cellStyle name="一般 14 2 2 3 3 3" xfId="9850"/>
    <cellStyle name="一般 14 2 2 3 4" xfId="9851"/>
    <cellStyle name="一般 14 2 2 3 4 2" xfId="9852"/>
    <cellStyle name="一般 14 2 2 3 4 3" xfId="9853"/>
    <cellStyle name="一般 14 2 2 3 5" xfId="9854"/>
    <cellStyle name="一般 14 2 2 3 5 2" xfId="9855"/>
    <cellStyle name="一般 14 2 2 3 6" xfId="9856"/>
    <cellStyle name="一般 14 2 2 3 7" xfId="9857"/>
    <cellStyle name="一般 14 2 2 3 8" xfId="9858"/>
    <cellStyle name="一般 14 2 2 4" xfId="9859"/>
    <cellStyle name="一般 14 2 2 4 2" xfId="9860"/>
    <cellStyle name="一般 14 2 2 4 2 2" xfId="9861"/>
    <cellStyle name="一般 14 2 2 4 2 2 2" xfId="9862"/>
    <cellStyle name="一般 14 2 2 4 2 3" xfId="9863"/>
    <cellStyle name="一般 14 2 2 4 3" xfId="9864"/>
    <cellStyle name="一般 14 2 2 4 3 2" xfId="9865"/>
    <cellStyle name="一般 14 2 2 4 3 3" xfId="9866"/>
    <cellStyle name="一般 14 2 2 4 4" xfId="9867"/>
    <cellStyle name="一般 14 2 2 4 4 2" xfId="9868"/>
    <cellStyle name="一般 14 2 2 4 5" xfId="9869"/>
    <cellStyle name="一般 14 2 2 4 6" xfId="9870"/>
    <cellStyle name="一般 14 2 2 5" xfId="9871"/>
    <cellStyle name="一般 14 2 2 5 2" xfId="9872"/>
    <cellStyle name="一般 14 2 2 5 2 2" xfId="9873"/>
    <cellStyle name="一般 14 2 2 5 2 3" xfId="9874"/>
    <cellStyle name="一般 14 2 2 5 3" xfId="9875"/>
    <cellStyle name="一般 14 2 2 5 4" xfId="9876"/>
    <cellStyle name="一般 14 2 2 5 5" xfId="9877"/>
    <cellStyle name="一般 14 2 2 6" xfId="9878"/>
    <cellStyle name="一般 14 2 2 6 2" xfId="9879"/>
    <cellStyle name="一般 14 2 2 6 2 2" xfId="9880"/>
    <cellStyle name="一般 14 2 2 6 3" xfId="9881"/>
    <cellStyle name="一般 14 2 2 6 4" xfId="9882"/>
    <cellStyle name="一般 14 2 2 7" xfId="9883"/>
    <cellStyle name="一般 14 2 2 7 2" xfId="9884"/>
    <cellStyle name="一般 14 2 2 7 2 2" xfId="9885"/>
    <cellStyle name="一般 14 2 2 7 3" xfId="9886"/>
    <cellStyle name="一般 14 2 2 8" xfId="9887"/>
    <cellStyle name="一般 14 2 2 8 2" xfId="9888"/>
    <cellStyle name="一般 14 2 2 9" xfId="9889"/>
    <cellStyle name="一般 14 2 2 9 2" xfId="9890"/>
    <cellStyle name="一般 14 2 3" xfId="9891"/>
    <cellStyle name="一般 14 2 3 2" xfId="9892"/>
    <cellStyle name="一般 14 2 3 2 2" xfId="9893"/>
    <cellStyle name="一般 14 2 3 2 2 2" xfId="9894"/>
    <cellStyle name="一般 14 2 3 2 2 2 2" xfId="9895"/>
    <cellStyle name="一般 14 2 3 2 2 3" xfId="9896"/>
    <cellStyle name="一般 14 2 3 2 3" xfId="9897"/>
    <cellStyle name="一般 14 2 3 2 3 2" xfId="9898"/>
    <cellStyle name="一般 14 2 3 2 3 3" xfId="9899"/>
    <cellStyle name="一般 14 2 3 2 4" xfId="9900"/>
    <cellStyle name="一般 14 2 3 2 4 2" xfId="9901"/>
    <cellStyle name="一般 14 2 3 2 4 3" xfId="9902"/>
    <cellStyle name="一般 14 2 3 2 5" xfId="9903"/>
    <cellStyle name="一般 14 2 3 2 6" xfId="9904"/>
    <cellStyle name="一般 14 2 3 2 7" xfId="9905"/>
    <cellStyle name="一般 14 2 3 3" xfId="9906"/>
    <cellStyle name="一般 14 2 3 3 2" xfId="9907"/>
    <cellStyle name="一般 14 2 3 3 2 2" xfId="9908"/>
    <cellStyle name="一般 14 2 3 3 2 2 2" xfId="9909"/>
    <cellStyle name="一般 14 2 3 3 2 3" xfId="9910"/>
    <cellStyle name="一般 14 2 3 3 3" xfId="9911"/>
    <cellStyle name="一般 14 2 3 3 3 2" xfId="9912"/>
    <cellStyle name="一般 14 2 3 3 3 3" xfId="9913"/>
    <cellStyle name="一般 14 2 3 3 4" xfId="9914"/>
    <cellStyle name="一般 14 2 3 3 4 2" xfId="9915"/>
    <cellStyle name="一般 14 2 3 3 5" xfId="9916"/>
    <cellStyle name="一般 14 2 3 3 6" xfId="9917"/>
    <cellStyle name="一般 14 2 3 4" xfId="9918"/>
    <cellStyle name="一般 14 2 3 4 2" xfId="9919"/>
    <cellStyle name="一般 14 2 3 4 2 2" xfId="9920"/>
    <cellStyle name="一般 14 2 3 4 3" xfId="9921"/>
    <cellStyle name="一般 14 2 3 4 4" xfId="9922"/>
    <cellStyle name="一般 14 2 3 5" xfId="9923"/>
    <cellStyle name="一般 14 2 3 5 2" xfId="9924"/>
    <cellStyle name="一般 14 2 3 5 2 2" xfId="9925"/>
    <cellStyle name="一般 14 2 3 5 3" xfId="9926"/>
    <cellStyle name="一般 14 2 3 6" xfId="9927"/>
    <cellStyle name="一般 14 2 3 6 2" xfId="9928"/>
    <cellStyle name="一般 14 2 3 6 3" xfId="9929"/>
    <cellStyle name="一般 14 2 3 7" xfId="9930"/>
    <cellStyle name="一般 14 2 3 7 2" xfId="9931"/>
    <cellStyle name="一般 14 2 3 8" xfId="9932"/>
    <cellStyle name="一般 14 2 3 9" xfId="9933"/>
    <cellStyle name="一般 14 2 4" xfId="9934"/>
    <cellStyle name="一般 14 2 4 2" xfId="9935"/>
    <cellStyle name="一般 14 2 4 2 2" xfId="9936"/>
    <cellStyle name="一般 14 2 4 2 2 2" xfId="9937"/>
    <cellStyle name="一般 14 2 4 2 2 3" xfId="9938"/>
    <cellStyle name="一般 14 2 4 2 3" xfId="9939"/>
    <cellStyle name="一般 14 2 4 2 3 2" xfId="9940"/>
    <cellStyle name="一般 14 2 4 2 4" xfId="9941"/>
    <cellStyle name="一般 14 2 4 2 4 2" xfId="9942"/>
    <cellStyle name="一般 14 2 4 2 5" xfId="9943"/>
    <cellStyle name="一般 14 2 4 2 6" xfId="9944"/>
    <cellStyle name="一般 14 2 4 2 7" xfId="9945"/>
    <cellStyle name="一般 14 2 4 3" xfId="9946"/>
    <cellStyle name="一般 14 2 4 3 2" xfId="9947"/>
    <cellStyle name="一般 14 2 4 3 2 2" xfId="9948"/>
    <cellStyle name="一般 14 2 4 3 3" xfId="9949"/>
    <cellStyle name="一般 14 2 4 3 3 2" xfId="9950"/>
    <cellStyle name="一般 14 2 4 3 4" xfId="9951"/>
    <cellStyle name="一般 14 2 4 3 5" xfId="9952"/>
    <cellStyle name="一般 14 2 4 3 6" xfId="9953"/>
    <cellStyle name="一般 14 2 4 4" xfId="9954"/>
    <cellStyle name="一般 14 2 4 4 2" xfId="9955"/>
    <cellStyle name="一般 14 2 4 4 3" xfId="9956"/>
    <cellStyle name="一般 14 2 4 5" xfId="9957"/>
    <cellStyle name="一般 14 2 4 5 2" xfId="9958"/>
    <cellStyle name="一般 14 2 4 6" xfId="9959"/>
    <cellStyle name="一般 14 2 4 6 2" xfId="9960"/>
    <cellStyle name="一般 14 2 4 7" xfId="9961"/>
    <cellStyle name="一般 14 2 4 8" xfId="9962"/>
    <cellStyle name="一般 14 2 4 9" xfId="9963"/>
    <cellStyle name="一般 14 2 5" xfId="9964"/>
    <cellStyle name="一般 14 2 5 2" xfId="9965"/>
    <cellStyle name="一般 14 2 5 2 2" xfId="9966"/>
    <cellStyle name="一般 14 2 5 2 2 2" xfId="9967"/>
    <cellStyle name="一般 14 2 5 2 2 3" xfId="9968"/>
    <cellStyle name="一般 14 2 5 2 3" xfId="9969"/>
    <cellStyle name="一般 14 2 5 2 3 2" xfId="9970"/>
    <cellStyle name="一般 14 2 5 2 4" xfId="9971"/>
    <cellStyle name="一般 14 2 5 2 5" xfId="9972"/>
    <cellStyle name="一般 14 2 5 2 6" xfId="9973"/>
    <cellStyle name="一般 14 2 5 3" xfId="9974"/>
    <cellStyle name="一般 14 2 5 3 2" xfId="9975"/>
    <cellStyle name="一般 14 2 5 3 3" xfId="9976"/>
    <cellStyle name="一般 14 2 5 4" xfId="9977"/>
    <cellStyle name="一般 14 2 5 4 2" xfId="9978"/>
    <cellStyle name="一般 14 2 5 4 3" xfId="9979"/>
    <cellStyle name="一般 14 2 5 5" xfId="9980"/>
    <cellStyle name="一般 14 2 5 5 2" xfId="9981"/>
    <cellStyle name="一般 14 2 5 6" xfId="9982"/>
    <cellStyle name="一般 14 2 5 7" xfId="9983"/>
    <cellStyle name="一般 14 2 5 8" xfId="9984"/>
    <cellStyle name="一般 14 2 6" xfId="9985"/>
    <cellStyle name="一般 14 2 6 2" xfId="9986"/>
    <cellStyle name="一般 14 2 6 2 2" xfId="9987"/>
    <cellStyle name="一般 14 2 6 2 2 2" xfId="9988"/>
    <cellStyle name="一般 14 2 6 2 2 3" xfId="9989"/>
    <cellStyle name="一般 14 2 6 2 3" xfId="9990"/>
    <cellStyle name="一般 14 2 6 2 3 2" xfId="9991"/>
    <cellStyle name="一般 14 2 6 2 4" xfId="9992"/>
    <cellStyle name="一般 14 2 6 2 5" xfId="9993"/>
    <cellStyle name="一般 14 2 6 2 6" xfId="9994"/>
    <cellStyle name="一般 14 2 6 3" xfId="9995"/>
    <cellStyle name="一般 14 2 6 3 2" xfId="9996"/>
    <cellStyle name="一般 14 2 6 3 3" xfId="9997"/>
    <cellStyle name="一般 14 2 6 4" xfId="9998"/>
    <cellStyle name="一般 14 2 6 4 2" xfId="9999"/>
    <cellStyle name="一般 14 2 6 4 3" xfId="10000"/>
    <cellStyle name="一般 14 2 6 5" xfId="10001"/>
    <cellStyle name="一般 14 2 6 5 2" xfId="10002"/>
    <cellStyle name="一般 14 2 6 6" xfId="10003"/>
    <cellStyle name="一般 14 2 6 7" xfId="10004"/>
    <cellStyle name="一般 14 2 6 8" xfId="10005"/>
    <cellStyle name="一般 14 2 7" xfId="10006"/>
    <cellStyle name="一般 14 2 7 2" xfId="10007"/>
    <cellStyle name="一般 14 2 7 2 2" xfId="10008"/>
    <cellStyle name="一般 14 2 7 2 2 2" xfId="10009"/>
    <cellStyle name="一般 14 2 7 2 3" xfId="10010"/>
    <cellStyle name="一般 14 2 7 2 3 2" xfId="10011"/>
    <cellStyle name="一般 14 2 7 2 4" xfId="10012"/>
    <cellStyle name="一般 14 2 7 2 5" xfId="10013"/>
    <cellStyle name="一般 14 2 7 2 6" xfId="10014"/>
    <cellStyle name="一般 14 2 7 3" xfId="10015"/>
    <cellStyle name="一般 14 2 7 3 2" xfId="10016"/>
    <cellStyle name="一般 14 2 7 3 3" xfId="10017"/>
    <cellStyle name="一般 14 2 7 4" xfId="10018"/>
    <cellStyle name="一般 14 2 7 4 2" xfId="10019"/>
    <cellStyle name="一般 14 2 7 5" xfId="10020"/>
    <cellStyle name="一般 14 2 7 5 2" xfId="10021"/>
    <cellStyle name="一般 14 2 7 6" xfId="10022"/>
    <cellStyle name="一般 14 2 7 7" xfId="10023"/>
    <cellStyle name="一般 14 2 7 8" xfId="10024"/>
    <cellStyle name="一般 14 2 8" xfId="10025"/>
    <cellStyle name="一般 14 2 8 2" xfId="10026"/>
    <cellStyle name="一般 14 2 8 2 2" xfId="10027"/>
    <cellStyle name="一般 14 2 8 2 2 2" xfId="10028"/>
    <cellStyle name="一般 14 2 8 2 3" xfId="10029"/>
    <cellStyle name="一般 14 2 8 2 3 2" xfId="10030"/>
    <cellStyle name="一般 14 2 8 2 4" xfId="10031"/>
    <cellStyle name="一般 14 2 8 2 5" xfId="10032"/>
    <cellStyle name="一般 14 2 8 2 6" xfId="10033"/>
    <cellStyle name="一般 14 2 8 3" xfId="10034"/>
    <cellStyle name="一般 14 2 8 3 2" xfId="10035"/>
    <cellStyle name="一般 14 2 8 3 3" xfId="10036"/>
    <cellStyle name="一般 14 2 8 4" xfId="10037"/>
    <cellStyle name="一般 14 2 8 4 2" xfId="10038"/>
    <cellStyle name="一般 14 2 8 5" xfId="10039"/>
    <cellStyle name="一般 14 2 8 5 2" xfId="10040"/>
    <cellStyle name="一般 14 2 8 6" xfId="10041"/>
    <cellStyle name="一般 14 2 8 7" xfId="10042"/>
    <cellStyle name="一般 14 2 8 8" xfId="10043"/>
    <cellStyle name="一般 14 2 9" xfId="10044"/>
    <cellStyle name="一般 14 2 9 2" xfId="10045"/>
    <cellStyle name="一般 14 2 9 2 2" xfId="10046"/>
    <cellStyle name="一般 14 2 9 2 2 2" xfId="10047"/>
    <cellStyle name="一般 14 2 9 2 3" xfId="10048"/>
    <cellStyle name="一般 14 2 9 2 3 2" xfId="10049"/>
    <cellStyle name="一般 14 2 9 2 4" xfId="10050"/>
    <cellStyle name="一般 14 2 9 2 5" xfId="10051"/>
    <cellStyle name="一般 14 2 9 3" xfId="10052"/>
    <cellStyle name="一般 14 2 9 3 2" xfId="10053"/>
    <cellStyle name="一般 14 2 9 4" xfId="10054"/>
    <cellStyle name="一般 14 2 9 4 2" xfId="10055"/>
    <cellStyle name="一般 14 2 9 5" xfId="10056"/>
    <cellStyle name="一般 14 2 9 5 2" xfId="10057"/>
    <cellStyle name="一般 14 2 9 6" xfId="10058"/>
    <cellStyle name="一般 14 2 9 7" xfId="10059"/>
    <cellStyle name="一般 14 2 9 8" xfId="10060"/>
    <cellStyle name="一般 14 3" xfId="10061"/>
    <cellStyle name="一般 14 3 10" xfId="10062"/>
    <cellStyle name="一般 14 3 2" xfId="10063"/>
    <cellStyle name="一般 14 3 2 2" xfId="10064"/>
    <cellStyle name="一般 14 3 2 2 2" xfId="10065"/>
    <cellStyle name="一般 14 3 2 2 2 2" xfId="10066"/>
    <cellStyle name="一般 14 3 2 2 2 2 2" xfId="10067"/>
    <cellStyle name="一般 14 3 2 2 2 3" xfId="10068"/>
    <cellStyle name="一般 14 3 2 2 3" xfId="10069"/>
    <cellStyle name="一般 14 3 2 2 3 2" xfId="10070"/>
    <cellStyle name="一般 14 3 2 2 3 3" xfId="10071"/>
    <cellStyle name="一般 14 3 2 2 4" xfId="10072"/>
    <cellStyle name="一般 14 3 2 2 4 2" xfId="10073"/>
    <cellStyle name="一般 14 3 2 2 5" xfId="10074"/>
    <cellStyle name="一般 14 3 2 2 6" xfId="10075"/>
    <cellStyle name="一般 14 3 2 3" xfId="10076"/>
    <cellStyle name="一般 14 3 2 3 2" xfId="10077"/>
    <cellStyle name="一般 14 3 2 3 2 2" xfId="10078"/>
    <cellStyle name="一般 14 3 2 3 2 3" xfId="10079"/>
    <cellStyle name="一般 14 3 2 3 3" xfId="10080"/>
    <cellStyle name="一般 14 3 2 3 4" xfId="10081"/>
    <cellStyle name="一般 14 3 2 3 5" xfId="10082"/>
    <cellStyle name="一般 14 3 2 4" xfId="10083"/>
    <cellStyle name="一般 14 3 2 4 2" xfId="10084"/>
    <cellStyle name="一般 14 3 2 4 2 2" xfId="10085"/>
    <cellStyle name="一般 14 3 2 4 3" xfId="10086"/>
    <cellStyle name="一般 14 3 2 4 4" xfId="10087"/>
    <cellStyle name="一般 14 3 2 5" xfId="10088"/>
    <cellStyle name="一般 14 3 2 5 2" xfId="10089"/>
    <cellStyle name="一般 14 3 2 5 2 2" xfId="10090"/>
    <cellStyle name="一般 14 3 2 5 3" xfId="10091"/>
    <cellStyle name="一般 14 3 2 6" xfId="10092"/>
    <cellStyle name="一般 14 3 2 6 2" xfId="10093"/>
    <cellStyle name="一般 14 3 2 7" xfId="10094"/>
    <cellStyle name="一般 14 3 2 7 2" xfId="10095"/>
    <cellStyle name="一般 14 3 2 8" xfId="10096"/>
    <cellStyle name="一般 14 3 3" xfId="10097"/>
    <cellStyle name="一般 14 3 3 2" xfId="10098"/>
    <cellStyle name="一般 14 3 3 2 2" xfId="10099"/>
    <cellStyle name="一般 14 3 3 2 2 2" xfId="10100"/>
    <cellStyle name="一般 14 3 3 2 2 3" xfId="10101"/>
    <cellStyle name="一般 14 3 3 2 3" xfId="10102"/>
    <cellStyle name="一般 14 3 3 2 3 2" xfId="10103"/>
    <cellStyle name="一般 14 3 3 2 4" xfId="10104"/>
    <cellStyle name="一般 14 3 3 2 5" xfId="10105"/>
    <cellStyle name="一般 14 3 3 2 6" xfId="10106"/>
    <cellStyle name="一般 14 3 3 3" xfId="10107"/>
    <cellStyle name="一般 14 3 3 3 2" xfId="10108"/>
    <cellStyle name="一般 14 3 3 3 3" xfId="10109"/>
    <cellStyle name="一般 14 3 3 4" xfId="10110"/>
    <cellStyle name="一般 14 3 3 4 2" xfId="10111"/>
    <cellStyle name="一般 14 3 3 4 3" xfId="10112"/>
    <cellStyle name="一般 14 3 3 5" xfId="10113"/>
    <cellStyle name="一般 14 3 3 5 2" xfId="10114"/>
    <cellStyle name="一般 14 3 3 6" xfId="10115"/>
    <cellStyle name="一般 14 3 3 7" xfId="10116"/>
    <cellStyle name="一般 14 3 3 8" xfId="10117"/>
    <cellStyle name="一般 14 3 4" xfId="10118"/>
    <cellStyle name="一般 14 3 4 2" xfId="10119"/>
    <cellStyle name="一般 14 3 4 2 2" xfId="10120"/>
    <cellStyle name="一般 14 3 4 2 2 2" xfId="10121"/>
    <cellStyle name="一般 14 3 4 2 3" xfId="10122"/>
    <cellStyle name="一般 14 3 4 3" xfId="10123"/>
    <cellStyle name="一般 14 3 4 3 2" xfId="10124"/>
    <cellStyle name="一般 14 3 4 3 3" xfId="10125"/>
    <cellStyle name="一般 14 3 4 4" xfId="10126"/>
    <cellStyle name="一般 14 3 4 4 2" xfId="10127"/>
    <cellStyle name="一般 14 3 4 5" xfId="10128"/>
    <cellStyle name="一般 14 3 4 6" xfId="10129"/>
    <cellStyle name="一般 14 3 5" xfId="10130"/>
    <cellStyle name="一般 14 3 5 2" xfId="10131"/>
    <cellStyle name="一般 14 3 5 2 2" xfId="10132"/>
    <cellStyle name="一般 14 3 5 2 3" xfId="10133"/>
    <cellStyle name="一般 14 3 5 3" xfId="10134"/>
    <cellStyle name="一般 14 3 5 4" xfId="10135"/>
    <cellStyle name="一般 14 3 5 5" xfId="10136"/>
    <cellStyle name="一般 14 3 6" xfId="10137"/>
    <cellStyle name="一般 14 3 6 2" xfId="10138"/>
    <cellStyle name="一般 14 3 6 2 2" xfId="10139"/>
    <cellStyle name="一般 14 3 6 3" xfId="10140"/>
    <cellStyle name="一般 14 3 6 4" xfId="10141"/>
    <cellStyle name="一般 14 3 7" xfId="10142"/>
    <cellStyle name="一般 14 3 7 2" xfId="10143"/>
    <cellStyle name="一般 14 3 7 2 2" xfId="10144"/>
    <cellStyle name="一般 14 3 7 3" xfId="10145"/>
    <cellStyle name="一般 14 3 8" xfId="10146"/>
    <cellStyle name="一般 14 3 8 2" xfId="10147"/>
    <cellStyle name="一般 14 3 9" xfId="10148"/>
    <cellStyle name="一般 14 3 9 2" xfId="10149"/>
    <cellStyle name="一般 14 4" xfId="10150"/>
    <cellStyle name="一般 14 4 2" xfId="10151"/>
    <cellStyle name="一般 14 4 2 2" xfId="10152"/>
    <cellStyle name="一般 14 4 2 2 2" xfId="10153"/>
    <cellStyle name="一般 14 4 2 2 2 2" xfId="10154"/>
    <cellStyle name="一般 14 4 2 2 3" xfId="10155"/>
    <cellStyle name="一般 14 4 2 3" xfId="10156"/>
    <cellStyle name="一般 14 4 2 3 2" xfId="10157"/>
    <cellStyle name="一般 14 4 2 3 3" xfId="10158"/>
    <cellStyle name="一般 14 4 2 4" xfId="10159"/>
    <cellStyle name="一般 14 4 2 4 2" xfId="10160"/>
    <cellStyle name="一般 14 4 2 4 3" xfId="10161"/>
    <cellStyle name="一般 14 4 2 5" xfId="10162"/>
    <cellStyle name="一般 14 4 2 6" xfId="10163"/>
    <cellStyle name="一般 14 4 2 7" xfId="10164"/>
    <cellStyle name="一般 14 4 3" xfId="10165"/>
    <cellStyle name="一般 14 4 3 2" xfId="10166"/>
    <cellStyle name="一般 14 4 3 2 2" xfId="10167"/>
    <cellStyle name="一般 14 4 3 2 2 2" xfId="10168"/>
    <cellStyle name="一般 14 4 3 2 3" xfId="10169"/>
    <cellStyle name="一般 14 4 3 3" xfId="10170"/>
    <cellStyle name="一般 14 4 3 3 2" xfId="10171"/>
    <cellStyle name="一般 14 4 3 3 3" xfId="10172"/>
    <cellStyle name="一般 14 4 3 4" xfId="10173"/>
    <cellStyle name="一般 14 4 3 4 2" xfId="10174"/>
    <cellStyle name="一般 14 4 3 5" xfId="10175"/>
    <cellStyle name="一般 14 4 3 6" xfId="10176"/>
    <cellStyle name="一般 14 4 4" xfId="10177"/>
    <cellStyle name="一般 14 4 4 2" xfId="10178"/>
    <cellStyle name="一般 14 4 4 2 2" xfId="10179"/>
    <cellStyle name="一般 14 4 4 3" xfId="10180"/>
    <cellStyle name="一般 14 4 4 4" xfId="10181"/>
    <cellStyle name="一般 14 4 5" xfId="10182"/>
    <cellStyle name="一般 14 4 5 2" xfId="10183"/>
    <cellStyle name="一般 14 4 5 2 2" xfId="10184"/>
    <cellStyle name="一般 14 4 5 3" xfId="10185"/>
    <cellStyle name="一般 14 4 6" xfId="10186"/>
    <cellStyle name="一般 14 4 6 2" xfId="10187"/>
    <cellStyle name="一般 14 4 6 3" xfId="10188"/>
    <cellStyle name="一般 14 4 7" xfId="10189"/>
    <cellStyle name="一般 14 4 7 2" xfId="10190"/>
    <cellStyle name="一般 14 4 8" xfId="10191"/>
    <cellStyle name="一般 14 4 9" xfId="10192"/>
    <cellStyle name="一般 14 5" xfId="10193"/>
    <cellStyle name="一般 14 5 2" xfId="10194"/>
    <cellStyle name="一般 14 5 2 2" xfId="10195"/>
    <cellStyle name="一般 14 5 2 2 2" xfId="10196"/>
    <cellStyle name="一般 14 5 2 2 3" xfId="10197"/>
    <cellStyle name="一般 14 5 2 3" xfId="10198"/>
    <cellStyle name="一般 14 5 2 3 2" xfId="10199"/>
    <cellStyle name="一般 14 5 2 4" xfId="10200"/>
    <cellStyle name="一般 14 5 2 4 2" xfId="10201"/>
    <cellStyle name="一般 14 5 2 5" xfId="10202"/>
    <cellStyle name="一般 14 5 2 6" xfId="10203"/>
    <cellStyle name="一般 14 5 2 7" xfId="10204"/>
    <cellStyle name="一般 14 5 3" xfId="10205"/>
    <cellStyle name="一般 14 5 3 2" xfId="10206"/>
    <cellStyle name="一般 14 5 3 2 2" xfId="10207"/>
    <cellStyle name="一般 14 5 3 3" xfId="10208"/>
    <cellStyle name="一般 14 5 3 3 2" xfId="10209"/>
    <cellStyle name="一般 14 5 3 4" xfId="10210"/>
    <cellStyle name="一般 14 5 3 5" xfId="10211"/>
    <cellStyle name="一般 14 5 3 6" xfId="10212"/>
    <cellStyle name="一般 14 5 4" xfId="10213"/>
    <cellStyle name="一般 14 5 4 2" xfId="10214"/>
    <cellStyle name="一般 14 5 4 3" xfId="10215"/>
    <cellStyle name="一般 14 5 5" xfId="10216"/>
    <cellStyle name="一般 14 5 5 2" xfId="10217"/>
    <cellStyle name="一般 14 5 6" xfId="10218"/>
    <cellStyle name="一般 14 5 6 2" xfId="10219"/>
    <cellStyle name="一般 14 5 7" xfId="10220"/>
    <cellStyle name="一般 14 5 8" xfId="10221"/>
    <cellStyle name="一般 14 5 9" xfId="10222"/>
    <cellStyle name="一般 14 6" xfId="10223"/>
    <cellStyle name="一般 14 6 2" xfId="10224"/>
    <cellStyle name="一般 14 6 2 2" xfId="10225"/>
    <cellStyle name="一般 14 6 2 2 2" xfId="10226"/>
    <cellStyle name="一般 14 6 2 2 3" xfId="10227"/>
    <cellStyle name="一般 14 6 2 3" xfId="10228"/>
    <cellStyle name="一般 14 6 2 3 2" xfId="10229"/>
    <cellStyle name="一般 14 6 2 4" xfId="10230"/>
    <cellStyle name="一般 14 6 2 5" xfId="10231"/>
    <cellStyle name="一般 14 6 2 6" xfId="10232"/>
    <cellStyle name="一般 14 6 3" xfId="10233"/>
    <cellStyle name="一般 14 6 3 2" xfId="10234"/>
    <cellStyle name="一般 14 6 3 3" xfId="10235"/>
    <cellStyle name="一般 14 6 4" xfId="10236"/>
    <cellStyle name="一般 14 6 4 2" xfId="10237"/>
    <cellStyle name="一般 14 6 4 3" xfId="10238"/>
    <cellStyle name="一般 14 6 5" xfId="10239"/>
    <cellStyle name="一般 14 6 5 2" xfId="10240"/>
    <cellStyle name="一般 14 6 6" xfId="10241"/>
    <cellStyle name="一般 14 6 7" xfId="10242"/>
    <cellStyle name="一般 14 6 8" xfId="10243"/>
    <cellStyle name="一般 14 7" xfId="10244"/>
    <cellStyle name="一般 14 7 2" xfId="10245"/>
    <cellStyle name="一般 14 7 2 2" xfId="10246"/>
    <cellStyle name="一般 14 7 2 2 2" xfId="10247"/>
    <cellStyle name="一般 14 7 2 2 3" xfId="10248"/>
    <cellStyle name="一般 14 7 2 3" xfId="10249"/>
    <cellStyle name="一般 14 7 2 3 2" xfId="10250"/>
    <cellStyle name="一般 14 7 2 4" xfId="10251"/>
    <cellStyle name="一般 14 7 2 5" xfId="10252"/>
    <cellStyle name="一般 14 7 2 6" xfId="10253"/>
    <cellStyle name="一般 14 7 3" xfId="10254"/>
    <cellStyle name="一般 14 7 3 2" xfId="10255"/>
    <cellStyle name="一般 14 7 3 3" xfId="10256"/>
    <cellStyle name="一般 14 7 4" xfId="10257"/>
    <cellStyle name="一般 14 7 4 2" xfId="10258"/>
    <cellStyle name="一般 14 7 4 3" xfId="10259"/>
    <cellStyle name="一般 14 7 5" xfId="10260"/>
    <cellStyle name="一般 14 7 5 2" xfId="10261"/>
    <cellStyle name="一般 14 7 6" xfId="10262"/>
    <cellStyle name="一般 14 7 7" xfId="10263"/>
    <cellStyle name="一般 14 7 8" xfId="10264"/>
    <cellStyle name="一般 14 8" xfId="10265"/>
    <cellStyle name="一般 14 8 2" xfId="10266"/>
    <cellStyle name="一般 14 8 2 2" xfId="10267"/>
    <cellStyle name="一般 14 8 2 2 2" xfId="10268"/>
    <cellStyle name="一般 14 8 2 3" xfId="10269"/>
    <cellStyle name="一般 14 8 2 3 2" xfId="10270"/>
    <cellStyle name="一般 14 8 2 4" xfId="10271"/>
    <cellStyle name="一般 14 8 2 5" xfId="10272"/>
    <cellStyle name="一般 14 8 2 6" xfId="10273"/>
    <cellStyle name="一般 14 8 3" xfId="10274"/>
    <cellStyle name="一般 14 8 3 2" xfId="10275"/>
    <cellStyle name="一般 14 8 3 3" xfId="10276"/>
    <cellStyle name="一般 14 8 4" xfId="10277"/>
    <cellStyle name="一般 14 8 4 2" xfId="10278"/>
    <cellStyle name="一般 14 8 5" xfId="10279"/>
    <cellStyle name="一般 14 8 5 2" xfId="10280"/>
    <cellStyle name="一般 14 8 6" xfId="10281"/>
    <cellStyle name="一般 14 8 7" xfId="10282"/>
    <cellStyle name="一般 14 8 8" xfId="10283"/>
    <cellStyle name="一般 14 9" xfId="10284"/>
    <cellStyle name="一般 14 9 2" xfId="10285"/>
    <cellStyle name="一般 14 9 2 2" xfId="10286"/>
    <cellStyle name="一般 14 9 2 2 2" xfId="10287"/>
    <cellStyle name="一般 14 9 2 3" xfId="10288"/>
    <cellStyle name="一般 14 9 2 3 2" xfId="10289"/>
    <cellStyle name="一般 14 9 2 4" xfId="10290"/>
    <cellStyle name="一般 14 9 2 5" xfId="10291"/>
    <cellStyle name="一般 14 9 2 6" xfId="10292"/>
    <cellStyle name="一般 14 9 3" xfId="10293"/>
    <cellStyle name="一般 14 9 3 2" xfId="10294"/>
    <cellStyle name="一般 14 9 3 3" xfId="10295"/>
    <cellStyle name="一般 14 9 4" xfId="10296"/>
    <cellStyle name="一般 14 9 4 2" xfId="10297"/>
    <cellStyle name="一般 14 9 5" xfId="10298"/>
    <cellStyle name="一般 14 9 5 2" xfId="10299"/>
    <cellStyle name="一般 14 9 6" xfId="10300"/>
    <cellStyle name="一般 14 9 7" xfId="10301"/>
    <cellStyle name="一般 14 9 8" xfId="10302"/>
    <cellStyle name="一般 15" xfId="10303"/>
    <cellStyle name="一般 15 10" xfId="10304"/>
    <cellStyle name="一般 15 10 2" xfId="10305"/>
    <cellStyle name="一般 15 10 2 2" xfId="10306"/>
    <cellStyle name="一般 15 10 3" xfId="10307"/>
    <cellStyle name="一般 15 10 3 2" xfId="10308"/>
    <cellStyle name="一般 15 10 4" xfId="10309"/>
    <cellStyle name="一般 15 10 5" xfId="10310"/>
    <cellStyle name="一般 15 11" xfId="10311"/>
    <cellStyle name="一般 15 11 2" xfId="10312"/>
    <cellStyle name="一般 15 11 2 2" xfId="10313"/>
    <cellStyle name="一般 15 11 3" xfId="10314"/>
    <cellStyle name="一般 15 11 3 2" xfId="10315"/>
    <cellStyle name="一般 15 11 4" xfId="10316"/>
    <cellStyle name="一般 15 11 5" xfId="10317"/>
    <cellStyle name="一般 15 12" xfId="10318"/>
    <cellStyle name="一般 15 12 2" xfId="10319"/>
    <cellStyle name="一般 15 13" xfId="10320"/>
    <cellStyle name="一般 15 13 2" xfId="10321"/>
    <cellStyle name="一般 15 14" xfId="10322"/>
    <cellStyle name="一般 15 14 2" xfId="10323"/>
    <cellStyle name="一般 15 15" xfId="10324"/>
    <cellStyle name="一般 15 16" xfId="10325"/>
    <cellStyle name="一般 15 17" xfId="10326"/>
    <cellStyle name="一般 15 2" xfId="10327"/>
    <cellStyle name="一般 15 2 10" xfId="10328"/>
    <cellStyle name="一般 15 2 2" xfId="10329"/>
    <cellStyle name="一般 15 2 2 2" xfId="10330"/>
    <cellStyle name="一般 15 2 2 2 2" xfId="10331"/>
    <cellStyle name="一般 15 2 2 2 2 2" xfId="10332"/>
    <cellStyle name="一般 15 2 2 2 2 2 2" xfId="10333"/>
    <cellStyle name="一般 15 2 2 2 2 3" xfId="10334"/>
    <cellStyle name="一般 15 2 2 2 3" xfId="10335"/>
    <cellStyle name="一般 15 2 2 2 3 2" xfId="10336"/>
    <cellStyle name="一般 15 2 2 2 3 3" xfId="10337"/>
    <cellStyle name="一般 15 2 2 2 4" xfId="10338"/>
    <cellStyle name="一般 15 2 2 2 4 2" xfId="10339"/>
    <cellStyle name="一般 15 2 2 2 5" xfId="10340"/>
    <cellStyle name="一般 15 2 2 2 6" xfId="10341"/>
    <cellStyle name="一般 15 2 2 3" xfId="10342"/>
    <cellStyle name="一般 15 2 2 3 2" xfId="10343"/>
    <cellStyle name="一般 15 2 2 3 2 2" xfId="10344"/>
    <cellStyle name="一般 15 2 2 3 2 3" xfId="10345"/>
    <cellStyle name="一般 15 2 2 3 3" xfId="10346"/>
    <cellStyle name="一般 15 2 2 3 4" xfId="10347"/>
    <cellStyle name="一般 15 2 2 3 5" xfId="10348"/>
    <cellStyle name="一般 15 2 2 4" xfId="10349"/>
    <cellStyle name="一般 15 2 2 4 2" xfId="10350"/>
    <cellStyle name="一般 15 2 2 4 2 2" xfId="10351"/>
    <cellStyle name="一般 15 2 2 4 3" xfId="10352"/>
    <cellStyle name="一般 15 2 2 4 4" xfId="10353"/>
    <cellStyle name="一般 15 2 2 5" xfId="10354"/>
    <cellStyle name="一般 15 2 2 5 2" xfId="10355"/>
    <cellStyle name="一般 15 2 2 5 2 2" xfId="10356"/>
    <cellStyle name="一般 15 2 2 5 3" xfId="10357"/>
    <cellStyle name="一般 15 2 2 6" xfId="10358"/>
    <cellStyle name="一般 15 2 2 6 2" xfId="10359"/>
    <cellStyle name="一般 15 2 2 7" xfId="10360"/>
    <cellStyle name="一般 15 2 2 7 2" xfId="10361"/>
    <cellStyle name="一般 15 2 2 8" xfId="10362"/>
    <cellStyle name="一般 15 2 3" xfId="10363"/>
    <cellStyle name="一般 15 2 3 2" xfId="10364"/>
    <cellStyle name="一般 15 2 3 2 2" xfId="10365"/>
    <cellStyle name="一般 15 2 3 2 2 2" xfId="10366"/>
    <cellStyle name="一般 15 2 3 2 2 3" xfId="10367"/>
    <cellStyle name="一般 15 2 3 2 3" xfId="10368"/>
    <cellStyle name="一般 15 2 3 2 3 2" xfId="10369"/>
    <cellStyle name="一般 15 2 3 2 4" xfId="10370"/>
    <cellStyle name="一般 15 2 3 2 5" xfId="10371"/>
    <cellStyle name="一般 15 2 3 2 6" xfId="10372"/>
    <cellStyle name="一般 15 2 3 3" xfId="10373"/>
    <cellStyle name="一般 15 2 3 3 2" xfId="10374"/>
    <cellStyle name="一般 15 2 3 3 3" xfId="10375"/>
    <cellStyle name="一般 15 2 3 4" xfId="10376"/>
    <cellStyle name="一般 15 2 3 4 2" xfId="10377"/>
    <cellStyle name="一般 15 2 3 4 3" xfId="10378"/>
    <cellStyle name="一般 15 2 3 5" xfId="10379"/>
    <cellStyle name="一般 15 2 3 5 2" xfId="10380"/>
    <cellStyle name="一般 15 2 3 6" xfId="10381"/>
    <cellStyle name="一般 15 2 3 7" xfId="10382"/>
    <cellStyle name="一般 15 2 3 8" xfId="10383"/>
    <cellStyle name="一般 15 2 4" xfId="10384"/>
    <cellStyle name="一般 15 2 4 2" xfId="10385"/>
    <cellStyle name="一般 15 2 4 2 2" xfId="10386"/>
    <cellStyle name="一般 15 2 4 2 2 2" xfId="10387"/>
    <cellStyle name="一般 15 2 4 2 3" xfId="10388"/>
    <cellStyle name="一般 15 2 4 3" xfId="10389"/>
    <cellStyle name="一般 15 2 4 3 2" xfId="10390"/>
    <cellStyle name="一般 15 2 4 3 3" xfId="10391"/>
    <cellStyle name="一般 15 2 4 4" xfId="10392"/>
    <cellStyle name="一般 15 2 4 4 2" xfId="10393"/>
    <cellStyle name="一般 15 2 4 5" xfId="10394"/>
    <cellStyle name="一般 15 2 4 6" xfId="10395"/>
    <cellStyle name="一般 15 2 5" xfId="10396"/>
    <cellStyle name="一般 15 2 5 2" xfId="10397"/>
    <cellStyle name="一般 15 2 5 2 2" xfId="10398"/>
    <cellStyle name="一般 15 2 5 2 3" xfId="10399"/>
    <cellStyle name="一般 15 2 5 3" xfId="10400"/>
    <cellStyle name="一般 15 2 5 4" xfId="10401"/>
    <cellStyle name="一般 15 2 5 5" xfId="10402"/>
    <cellStyle name="一般 15 2 6" xfId="10403"/>
    <cellStyle name="一般 15 2 6 2" xfId="10404"/>
    <cellStyle name="一般 15 2 6 2 2" xfId="10405"/>
    <cellStyle name="一般 15 2 6 3" xfId="10406"/>
    <cellStyle name="一般 15 2 6 4" xfId="10407"/>
    <cellStyle name="一般 15 2 7" xfId="10408"/>
    <cellStyle name="一般 15 2 7 2" xfId="10409"/>
    <cellStyle name="一般 15 2 7 2 2" xfId="10410"/>
    <cellStyle name="一般 15 2 7 3" xfId="10411"/>
    <cellStyle name="一般 15 2 8" xfId="10412"/>
    <cellStyle name="一般 15 2 8 2" xfId="10413"/>
    <cellStyle name="一般 15 2 9" xfId="10414"/>
    <cellStyle name="一般 15 2 9 2" xfId="10415"/>
    <cellStyle name="一般 15 3" xfId="10416"/>
    <cellStyle name="一般 15 3 2" xfId="10417"/>
    <cellStyle name="一般 15 3 2 2" xfId="10418"/>
    <cellStyle name="一般 15 3 2 2 2" xfId="10419"/>
    <cellStyle name="一般 15 3 2 2 2 2" xfId="10420"/>
    <cellStyle name="一般 15 3 2 2 3" xfId="10421"/>
    <cellStyle name="一般 15 3 2 3" xfId="10422"/>
    <cellStyle name="一般 15 3 2 3 2" xfId="10423"/>
    <cellStyle name="一般 15 3 2 3 3" xfId="10424"/>
    <cellStyle name="一般 15 3 2 4" xfId="10425"/>
    <cellStyle name="一般 15 3 2 4 2" xfId="10426"/>
    <cellStyle name="一般 15 3 2 4 3" xfId="10427"/>
    <cellStyle name="一般 15 3 2 5" xfId="10428"/>
    <cellStyle name="一般 15 3 2 6" xfId="10429"/>
    <cellStyle name="一般 15 3 2 7" xfId="10430"/>
    <cellStyle name="一般 15 3 3" xfId="10431"/>
    <cellStyle name="一般 15 3 3 2" xfId="10432"/>
    <cellStyle name="一般 15 3 3 2 2" xfId="10433"/>
    <cellStyle name="一般 15 3 3 2 2 2" xfId="10434"/>
    <cellStyle name="一般 15 3 3 2 3" xfId="10435"/>
    <cellStyle name="一般 15 3 3 3" xfId="10436"/>
    <cellStyle name="一般 15 3 3 3 2" xfId="10437"/>
    <cellStyle name="一般 15 3 3 3 3" xfId="10438"/>
    <cellStyle name="一般 15 3 3 4" xfId="10439"/>
    <cellStyle name="一般 15 3 3 4 2" xfId="10440"/>
    <cellStyle name="一般 15 3 3 5" xfId="10441"/>
    <cellStyle name="一般 15 3 3 6" xfId="10442"/>
    <cellStyle name="一般 15 3 4" xfId="10443"/>
    <cellStyle name="一般 15 3 4 2" xfId="10444"/>
    <cellStyle name="一般 15 3 4 2 2" xfId="10445"/>
    <cellStyle name="一般 15 3 4 3" xfId="10446"/>
    <cellStyle name="一般 15 3 4 4" xfId="10447"/>
    <cellStyle name="一般 15 3 5" xfId="10448"/>
    <cellStyle name="一般 15 3 5 2" xfId="10449"/>
    <cellStyle name="一般 15 3 5 2 2" xfId="10450"/>
    <cellStyle name="一般 15 3 5 3" xfId="10451"/>
    <cellStyle name="一般 15 3 6" xfId="10452"/>
    <cellStyle name="一般 15 3 6 2" xfId="10453"/>
    <cellStyle name="一般 15 3 6 3" xfId="10454"/>
    <cellStyle name="一般 15 3 7" xfId="10455"/>
    <cellStyle name="一般 15 3 7 2" xfId="10456"/>
    <cellStyle name="一般 15 3 8" xfId="10457"/>
    <cellStyle name="一般 15 3 9" xfId="10458"/>
    <cellStyle name="一般 15 4" xfId="10459"/>
    <cellStyle name="一般 15 4 2" xfId="10460"/>
    <cellStyle name="一般 15 4 2 2" xfId="10461"/>
    <cellStyle name="一般 15 4 2 2 2" xfId="10462"/>
    <cellStyle name="一般 15 4 2 2 3" xfId="10463"/>
    <cellStyle name="一般 15 4 2 3" xfId="10464"/>
    <cellStyle name="一般 15 4 2 3 2" xfId="10465"/>
    <cellStyle name="一般 15 4 2 4" xfId="10466"/>
    <cellStyle name="一般 15 4 2 4 2" xfId="10467"/>
    <cellStyle name="一般 15 4 2 5" xfId="10468"/>
    <cellStyle name="一般 15 4 2 6" xfId="10469"/>
    <cellStyle name="一般 15 4 2 7" xfId="10470"/>
    <cellStyle name="一般 15 4 3" xfId="10471"/>
    <cellStyle name="一般 15 4 3 2" xfId="10472"/>
    <cellStyle name="一般 15 4 3 2 2" xfId="10473"/>
    <cellStyle name="一般 15 4 3 3" xfId="10474"/>
    <cellStyle name="一般 15 4 3 3 2" xfId="10475"/>
    <cellStyle name="一般 15 4 3 4" xfId="10476"/>
    <cellStyle name="一般 15 4 3 5" xfId="10477"/>
    <cellStyle name="一般 15 4 3 6" xfId="10478"/>
    <cellStyle name="一般 15 4 4" xfId="10479"/>
    <cellStyle name="一般 15 4 4 2" xfId="10480"/>
    <cellStyle name="一般 15 4 4 3" xfId="10481"/>
    <cellStyle name="一般 15 4 5" xfId="10482"/>
    <cellStyle name="一般 15 4 5 2" xfId="10483"/>
    <cellStyle name="一般 15 4 6" xfId="10484"/>
    <cellStyle name="一般 15 4 6 2" xfId="10485"/>
    <cellStyle name="一般 15 4 7" xfId="10486"/>
    <cellStyle name="一般 15 4 8" xfId="10487"/>
    <cellStyle name="一般 15 4 9" xfId="10488"/>
    <cellStyle name="一般 15 5" xfId="10489"/>
    <cellStyle name="一般 15 5 2" xfId="10490"/>
    <cellStyle name="一般 15 5 2 2" xfId="10491"/>
    <cellStyle name="一般 15 5 2 2 2" xfId="10492"/>
    <cellStyle name="一般 15 5 2 2 3" xfId="10493"/>
    <cellStyle name="一般 15 5 2 3" xfId="10494"/>
    <cellStyle name="一般 15 5 2 3 2" xfId="10495"/>
    <cellStyle name="一般 15 5 2 4" xfId="10496"/>
    <cellStyle name="一般 15 5 2 5" xfId="10497"/>
    <cellStyle name="一般 15 5 2 6" xfId="10498"/>
    <cellStyle name="一般 15 5 3" xfId="10499"/>
    <cellStyle name="一般 15 5 3 2" xfId="10500"/>
    <cellStyle name="一般 15 5 3 3" xfId="10501"/>
    <cellStyle name="一般 15 5 4" xfId="10502"/>
    <cellStyle name="一般 15 5 4 2" xfId="10503"/>
    <cellStyle name="一般 15 5 4 3" xfId="10504"/>
    <cellStyle name="一般 15 5 5" xfId="10505"/>
    <cellStyle name="一般 15 5 5 2" xfId="10506"/>
    <cellStyle name="一般 15 5 6" xfId="10507"/>
    <cellStyle name="一般 15 5 7" xfId="10508"/>
    <cellStyle name="一般 15 5 8" xfId="10509"/>
    <cellStyle name="一般 15 6" xfId="10510"/>
    <cellStyle name="一般 15 6 2" xfId="10511"/>
    <cellStyle name="一般 15 6 2 2" xfId="10512"/>
    <cellStyle name="一般 15 6 2 2 2" xfId="10513"/>
    <cellStyle name="一般 15 6 2 2 3" xfId="10514"/>
    <cellStyle name="一般 15 6 2 3" xfId="10515"/>
    <cellStyle name="一般 15 6 2 3 2" xfId="10516"/>
    <cellStyle name="一般 15 6 2 4" xfId="10517"/>
    <cellStyle name="一般 15 6 2 5" xfId="10518"/>
    <cellStyle name="一般 15 6 2 6" xfId="10519"/>
    <cellStyle name="一般 15 6 3" xfId="10520"/>
    <cellStyle name="一般 15 6 3 2" xfId="10521"/>
    <cellStyle name="一般 15 6 3 3" xfId="10522"/>
    <cellStyle name="一般 15 6 4" xfId="10523"/>
    <cellStyle name="一般 15 6 4 2" xfId="10524"/>
    <cellStyle name="一般 15 6 4 3" xfId="10525"/>
    <cellStyle name="一般 15 6 5" xfId="10526"/>
    <cellStyle name="一般 15 6 5 2" xfId="10527"/>
    <cellStyle name="一般 15 6 6" xfId="10528"/>
    <cellStyle name="一般 15 6 7" xfId="10529"/>
    <cellStyle name="一般 15 6 8" xfId="10530"/>
    <cellStyle name="一般 15 7" xfId="10531"/>
    <cellStyle name="一般 15 7 2" xfId="10532"/>
    <cellStyle name="一般 15 7 2 2" xfId="10533"/>
    <cellStyle name="一般 15 7 2 2 2" xfId="10534"/>
    <cellStyle name="一般 15 7 2 3" xfId="10535"/>
    <cellStyle name="一般 15 7 2 3 2" xfId="10536"/>
    <cellStyle name="一般 15 7 2 4" xfId="10537"/>
    <cellStyle name="一般 15 7 2 5" xfId="10538"/>
    <cellStyle name="一般 15 7 2 6" xfId="10539"/>
    <cellStyle name="一般 15 7 3" xfId="10540"/>
    <cellStyle name="一般 15 7 3 2" xfId="10541"/>
    <cellStyle name="一般 15 7 3 3" xfId="10542"/>
    <cellStyle name="一般 15 7 4" xfId="10543"/>
    <cellStyle name="一般 15 7 4 2" xfId="10544"/>
    <cellStyle name="一般 15 7 5" xfId="10545"/>
    <cellStyle name="一般 15 7 5 2" xfId="10546"/>
    <cellStyle name="一般 15 7 6" xfId="10547"/>
    <cellStyle name="一般 15 7 7" xfId="10548"/>
    <cellStyle name="一般 15 7 8" xfId="10549"/>
    <cellStyle name="一般 15 8" xfId="10550"/>
    <cellStyle name="一般 15 8 2" xfId="10551"/>
    <cellStyle name="一般 15 8 2 2" xfId="10552"/>
    <cellStyle name="一般 15 8 2 2 2" xfId="10553"/>
    <cellStyle name="一般 15 8 2 3" xfId="10554"/>
    <cellStyle name="一般 15 8 2 3 2" xfId="10555"/>
    <cellStyle name="一般 15 8 2 4" xfId="10556"/>
    <cellStyle name="一般 15 8 2 5" xfId="10557"/>
    <cellStyle name="一般 15 8 2 6" xfId="10558"/>
    <cellStyle name="一般 15 8 3" xfId="10559"/>
    <cellStyle name="一般 15 8 3 2" xfId="10560"/>
    <cellStyle name="一般 15 8 3 3" xfId="10561"/>
    <cellStyle name="一般 15 8 4" xfId="10562"/>
    <cellStyle name="一般 15 8 4 2" xfId="10563"/>
    <cellStyle name="一般 15 8 5" xfId="10564"/>
    <cellStyle name="一般 15 8 5 2" xfId="10565"/>
    <cellStyle name="一般 15 8 6" xfId="10566"/>
    <cellStyle name="一般 15 8 7" xfId="10567"/>
    <cellStyle name="一般 15 8 8" xfId="10568"/>
    <cellStyle name="一般 15 9" xfId="10569"/>
    <cellStyle name="一般 15 9 2" xfId="10570"/>
    <cellStyle name="一般 15 9 2 2" xfId="10571"/>
    <cellStyle name="一般 15 9 2 2 2" xfId="10572"/>
    <cellStyle name="一般 15 9 2 3" xfId="10573"/>
    <cellStyle name="一般 15 9 2 3 2" xfId="10574"/>
    <cellStyle name="一般 15 9 2 4" xfId="10575"/>
    <cellStyle name="一般 15 9 2 5" xfId="10576"/>
    <cellStyle name="一般 15 9 3" xfId="10577"/>
    <cellStyle name="一般 15 9 3 2" xfId="10578"/>
    <cellStyle name="一般 15 9 4" xfId="10579"/>
    <cellStyle name="一般 15 9 4 2" xfId="10580"/>
    <cellStyle name="一般 15 9 5" xfId="10581"/>
    <cellStyle name="一般 15 9 5 2" xfId="10582"/>
    <cellStyle name="一般 15 9 6" xfId="10583"/>
    <cellStyle name="一般 15 9 7" xfId="10584"/>
    <cellStyle name="一般 15 9 8" xfId="10585"/>
    <cellStyle name="一般 16" xfId="4"/>
    <cellStyle name="一般 17" xfId="10586"/>
    <cellStyle name="一般 18" xfId="10587"/>
    <cellStyle name="一般 18 10" xfId="10588"/>
    <cellStyle name="一般 18 2" xfId="10589"/>
    <cellStyle name="一般 18 2 2" xfId="10590"/>
    <cellStyle name="一般 18 2 2 2" xfId="10591"/>
    <cellStyle name="一般 18 2 2 2 2" xfId="10592"/>
    <cellStyle name="一般 18 2 2 3" xfId="10593"/>
    <cellStyle name="一般 18 2 2 4" xfId="10594"/>
    <cellStyle name="一般 18 2 2 5" xfId="10595"/>
    <cellStyle name="一般 18 2 3" xfId="10596"/>
    <cellStyle name="一般 18 2 3 2" xfId="10597"/>
    <cellStyle name="一般 18 2 3 2 2" xfId="10598"/>
    <cellStyle name="一般 18 2 3 2 3" xfId="10599"/>
    <cellStyle name="一般 18 2 3 3" xfId="10600"/>
    <cellStyle name="一般 18 2 3 4" xfId="10601"/>
    <cellStyle name="一般 18 2 3 5" xfId="10602"/>
    <cellStyle name="一般 18 2 4" xfId="10603"/>
    <cellStyle name="一般 18 2 4 2" xfId="10604"/>
    <cellStyle name="一般 18 2 4 2 2" xfId="10605"/>
    <cellStyle name="一般 18 2 4 3" xfId="10606"/>
    <cellStyle name="一般 18 2 4 4" xfId="10607"/>
    <cellStyle name="一般 18 2 5" xfId="10608"/>
    <cellStyle name="一般 18 2 5 2" xfId="10609"/>
    <cellStyle name="一般 18 2 5 2 2" xfId="10610"/>
    <cellStyle name="一般 18 2 5 3" xfId="10611"/>
    <cellStyle name="一般 18 2 6" xfId="10612"/>
    <cellStyle name="一般 18 2 6 2" xfId="10613"/>
    <cellStyle name="一般 18 2 7" xfId="10614"/>
    <cellStyle name="一般 18 2 8" xfId="10615"/>
    <cellStyle name="一般 18 3" xfId="10616"/>
    <cellStyle name="一般 18 3 2" xfId="10617"/>
    <cellStyle name="一般 18 3 2 2" xfId="10618"/>
    <cellStyle name="一般 18 3 2 2 2" xfId="10619"/>
    <cellStyle name="一般 18 3 2 2 3" xfId="10620"/>
    <cellStyle name="一般 18 3 2 3" xfId="10621"/>
    <cellStyle name="一般 18 3 2 3 2" xfId="10622"/>
    <cellStyle name="一般 18 3 2 4" xfId="10623"/>
    <cellStyle name="一般 18 3 2 5" xfId="10624"/>
    <cellStyle name="一般 18 3 2 6" xfId="10625"/>
    <cellStyle name="一般 18 3 3" xfId="10626"/>
    <cellStyle name="一般 18 3 3 2" xfId="10627"/>
    <cellStyle name="一般 18 3 3 3" xfId="10628"/>
    <cellStyle name="一般 18 3 4" xfId="10629"/>
    <cellStyle name="一般 18 3 4 2" xfId="10630"/>
    <cellStyle name="一般 18 3 4 3" xfId="10631"/>
    <cellStyle name="一般 18 3 5" xfId="10632"/>
    <cellStyle name="一般 18 3 5 2" xfId="10633"/>
    <cellStyle name="一般 18 3 6" xfId="10634"/>
    <cellStyle name="一般 18 3 7" xfId="10635"/>
    <cellStyle name="一般 18 3 8" xfId="10636"/>
    <cellStyle name="一般 18 4" xfId="10637"/>
    <cellStyle name="一般 18 4 2" xfId="10638"/>
    <cellStyle name="一般 18 4 2 2" xfId="10639"/>
    <cellStyle name="一般 18 4 2 2 2" xfId="10640"/>
    <cellStyle name="一般 18 4 2 3" xfId="10641"/>
    <cellStyle name="一般 18 4 3" xfId="10642"/>
    <cellStyle name="一般 18 4 3 2" xfId="10643"/>
    <cellStyle name="一般 18 4 3 3" xfId="10644"/>
    <cellStyle name="一般 18 4 4" xfId="10645"/>
    <cellStyle name="一般 18 4 4 2" xfId="10646"/>
    <cellStyle name="一般 18 4 5" xfId="10647"/>
    <cellStyle name="一般 18 4 6" xfId="10648"/>
    <cellStyle name="一般 18 5" xfId="10649"/>
    <cellStyle name="一般 18 5 2" xfId="10650"/>
    <cellStyle name="一般 18 5 2 2" xfId="10651"/>
    <cellStyle name="一般 18 5 2 3" xfId="10652"/>
    <cellStyle name="一般 18 5 3" xfId="10653"/>
    <cellStyle name="一般 18 5 4" xfId="10654"/>
    <cellStyle name="一般 18 5 5" xfId="10655"/>
    <cellStyle name="一般 18 6" xfId="10656"/>
    <cellStyle name="一般 18 6 2" xfId="10657"/>
    <cellStyle name="一般 18 6 2 2" xfId="10658"/>
    <cellStyle name="一般 18 6 3" xfId="10659"/>
    <cellStyle name="一般 18 6 4" xfId="10660"/>
    <cellStyle name="一般 18 7" xfId="10661"/>
    <cellStyle name="一般 18 7 2" xfId="10662"/>
    <cellStyle name="一般 18 7 2 2" xfId="10663"/>
    <cellStyle name="一般 18 7 3" xfId="10664"/>
    <cellStyle name="一般 18 8" xfId="10665"/>
    <cellStyle name="一般 18 8 2" xfId="10666"/>
    <cellStyle name="一般 18 9" xfId="10667"/>
    <cellStyle name="一般 18 9 2" xfId="10668"/>
    <cellStyle name="一般 19" xfId="10669"/>
    <cellStyle name="一般 19 10" xfId="10670"/>
    <cellStyle name="一般 19 2" xfId="10671"/>
    <cellStyle name="一般 19 2 2" xfId="10672"/>
    <cellStyle name="一般 19 2 2 2" xfId="10673"/>
    <cellStyle name="一般 19 2 2 2 2" xfId="10674"/>
    <cellStyle name="一般 19 2 2 2 2 2" xfId="10675"/>
    <cellStyle name="一般 19 2 2 2 3" xfId="10676"/>
    <cellStyle name="一般 19 2 2 3" xfId="10677"/>
    <cellStyle name="一般 19 2 2 3 2" xfId="10678"/>
    <cellStyle name="一般 19 2 2 3 3" xfId="10679"/>
    <cellStyle name="一般 19 2 2 4" xfId="10680"/>
    <cellStyle name="一般 19 2 2 4 2" xfId="10681"/>
    <cellStyle name="一般 19 2 2 5" xfId="10682"/>
    <cellStyle name="一般 19 2 2 6" xfId="10683"/>
    <cellStyle name="一般 19 2 3" xfId="10684"/>
    <cellStyle name="一般 19 2 3 2" xfId="10685"/>
    <cellStyle name="一般 19 2 3 2 2" xfId="10686"/>
    <cellStyle name="一般 19 2 3 2 3" xfId="10687"/>
    <cellStyle name="一般 19 2 3 3" xfId="10688"/>
    <cellStyle name="一般 19 2 3 4" xfId="10689"/>
    <cellStyle name="一般 19 2 3 5" xfId="10690"/>
    <cellStyle name="一般 19 2 4" xfId="10691"/>
    <cellStyle name="一般 19 2 4 2" xfId="10692"/>
    <cellStyle name="一般 19 2 4 2 2" xfId="10693"/>
    <cellStyle name="一般 19 2 4 3" xfId="10694"/>
    <cellStyle name="一般 19 2 4 4" xfId="10695"/>
    <cellStyle name="一般 19 2 5" xfId="10696"/>
    <cellStyle name="一般 19 2 5 2" xfId="10697"/>
    <cellStyle name="一般 19 2 5 2 2" xfId="10698"/>
    <cellStyle name="一般 19 2 5 3" xfId="10699"/>
    <cellStyle name="一般 19 2 6" xfId="10700"/>
    <cellStyle name="一般 19 2 6 2" xfId="10701"/>
    <cellStyle name="一般 19 2 7" xfId="10702"/>
    <cellStyle name="一般 19 2 7 2" xfId="10703"/>
    <cellStyle name="一般 19 2 8" xfId="10704"/>
    <cellStyle name="一般 19 3" xfId="10705"/>
    <cellStyle name="一般 19 3 2" xfId="10706"/>
    <cellStyle name="一般 19 3 2 2" xfId="10707"/>
    <cellStyle name="一般 19 3 2 2 2" xfId="10708"/>
    <cellStyle name="一般 19 3 2 3" xfId="10709"/>
    <cellStyle name="一般 19 3 3" xfId="10710"/>
    <cellStyle name="一般 19 3 3 2" xfId="10711"/>
    <cellStyle name="一般 19 3 3 3" xfId="10712"/>
    <cellStyle name="一般 19 3 4" xfId="10713"/>
    <cellStyle name="一般 19 3 4 2" xfId="10714"/>
    <cellStyle name="一般 19 3 5" xfId="10715"/>
    <cellStyle name="一般 19 3 6" xfId="10716"/>
    <cellStyle name="一般 19 4" xfId="10717"/>
    <cellStyle name="一般 19 4 2" xfId="10718"/>
    <cellStyle name="一般 19 4 2 2" xfId="10719"/>
    <cellStyle name="一般 19 4 2 2 2" xfId="10720"/>
    <cellStyle name="一般 19 4 2 3" xfId="10721"/>
    <cellStyle name="一般 19 4 3" xfId="10722"/>
    <cellStyle name="一般 19 4 3 2" xfId="10723"/>
    <cellStyle name="一般 19 4 3 3" xfId="10724"/>
    <cellStyle name="一般 19 4 4" xfId="10725"/>
    <cellStyle name="一般 19 4 4 2" xfId="10726"/>
    <cellStyle name="一般 19 4 5" xfId="10727"/>
    <cellStyle name="一般 19 4 6" xfId="10728"/>
    <cellStyle name="一般 19 5" xfId="10729"/>
    <cellStyle name="一般 19 5 2" xfId="10730"/>
    <cellStyle name="一般 19 5 2 2" xfId="10731"/>
    <cellStyle name="一般 19 5 2 3" xfId="10732"/>
    <cellStyle name="一般 19 5 3" xfId="10733"/>
    <cellStyle name="一般 19 5 4" xfId="10734"/>
    <cellStyle name="一般 19 5 5" xfId="10735"/>
    <cellStyle name="一般 19 6" xfId="10736"/>
    <cellStyle name="一般 19 6 2" xfId="10737"/>
    <cellStyle name="一般 19 6 2 2" xfId="10738"/>
    <cellStyle name="一般 19 6 3" xfId="10739"/>
    <cellStyle name="一般 19 6 4" xfId="10740"/>
    <cellStyle name="一般 19 7" xfId="10741"/>
    <cellStyle name="一般 19 7 2" xfId="10742"/>
    <cellStyle name="一般 19 7 2 2" xfId="10743"/>
    <cellStyle name="一般 19 7 3" xfId="10744"/>
    <cellStyle name="一般 19 8" xfId="10745"/>
    <cellStyle name="一般 19 8 2" xfId="10746"/>
    <cellStyle name="一般 19 9" xfId="10747"/>
    <cellStyle name="一般 19 9 2" xfId="10748"/>
    <cellStyle name="一般 2" xfId="3"/>
    <cellStyle name="一般 2 2" xfId="10749"/>
    <cellStyle name="一般 2 3" xfId="10750"/>
    <cellStyle name="一般 20" xfId="10751"/>
    <cellStyle name="一般 20 2" xfId="10752"/>
    <cellStyle name="一般 20 2 2" xfId="10753"/>
    <cellStyle name="一般 20 2 2 2" xfId="10754"/>
    <cellStyle name="一般 20 2 2 2 2" xfId="10755"/>
    <cellStyle name="一般 20 2 2 3" xfId="10756"/>
    <cellStyle name="一般 20 2 3" xfId="10757"/>
    <cellStyle name="一般 20 2 3 2" xfId="10758"/>
    <cellStyle name="一般 20 2 3 3" xfId="10759"/>
    <cellStyle name="一般 20 2 4" xfId="10760"/>
    <cellStyle name="一般 20 2 4 2" xfId="10761"/>
    <cellStyle name="一般 20 2 5" xfId="10762"/>
    <cellStyle name="一般 20 2 6" xfId="10763"/>
    <cellStyle name="一般 20 3" xfId="10764"/>
    <cellStyle name="一般 20 3 2" xfId="10765"/>
    <cellStyle name="一般 20 3 2 2" xfId="10766"/>
    <cellStyle name="一般 20 3 2 3" xfId="10767"/>
    <cellStyle name="一般 20 3 3" xfId="10768"/>
    <cellStyle name="一般 20 3 4" xfId="10769"/>
    <cellStyle name="一般 20 3 5" xfId="10770"/>
    <cellStyle name="一般 20 4" xfId="10771"/>
    <cellStyle name="一般 20 4 2" xfId="10772"/>
    <cellStyle name="一般 20 4 2 2" xfId="10773"/>
    <cellStyle name="一般 20 4 3" xfId="10774"/>
    <cellStyle name="一般 20 4 4" xfId="10775"/>
    <cellStyle name="一般 20 5" xfId="10776"/>
    <cellStyle name="一般 20 5 2" xfId="10777"/>
    <cellStyle name="一般 20 5 2 2" xfId="10778"/>
    <cellStyle name="一般 20 5 3" xfId="10779"/>
    <cellStyle name="一般 20 6" xfId="10780"/>
    <cellStyle name="一般 20 6 2" xfId="10781"/>
    <cellStyle name="一般 20 7" xfId="10782"/>
    <cellStyle name="一般 20 7 2" xfId="10783"/>
    <cellStyle name="一般 20 8" xfId="10784"/>
    <cellStyle name="一般 21" xfId="10785"/>
    <cellStyle name="一般 21 2" xfId="10786"/>
    <cellStyle name="一般 21 2 2" xfId="10787"/>
    <cellStyle name="一般 21 2 2 2" xfId="10788"/>
    <cellStyle name="一般 21 2 3" xfId="10789"/>
    <cellStyle name="一般 21 2 3 2" xfId="10790"/>
    <cellStyle name="一般 21 2 4" xfId="10791"/>
    <cellStyle name="一般 21 2 5" xfId="10792"/>
    <cellStyle name="一般 21 2 6" xfId="10793"/>
    <cellStyle name="一般 21 3" xfId="10794"/>
    <cellStyle name="一般 21 3 2" xfId="10795"/>
    <cellStyle name="一般 21 3 3" xfId="10796"/>
    <cellStyle name="一般 21 4" xfId="10797"/>
    <cellStyle name="一般 21 4 2" xfId="10798"/>
    <cellStyle name="一般 21 5" xfId="10799"/>
    <cellStyle name="一般 21 5 2" xfId="10800"/>
    <cellStyle name="一般 21 6" xfId="10801"/>
    <cellStyle name="一般 21 7" xfId="10802"/>
    <cellStyle name="一般 21 8" xfId="10803"/>
    <cellStyle name="一般 22" xfId="10804"/>
    <cellStyle name="一般 22 2" xfId="10805"/>
    <cellStyle name="一般 22 2 2" xfId="10806"/>
    <cellStyle name="一般 22 2 2 2" xfId="10807"/>
    <cellStyle name="一般 22 2 3" xfId="10808"/>
    <cellStyle name="一般 22 2 3 2" xfId="10809"/>
    <cellStyle name="一般 22 2 4" xfId="10810"/>
    <cellStyle name="一般 22 2 5" xfId="10811"/>
    <cellStyle name="一般 22 2 6" xfId="10812"/>
    <cellStyle name="一般 22 3" xfId="10813"/>
    <cellStyle name="一般 22 3 2" xfId="10814"/>
    <cellStyle name="一般 22 4" xfId="10815"/>
    <cellStyle name="一般 22 4 2" xfId="10816"/>
    <cellStyle name="一般 22 5" xfId="10817"/>
    <cellStyle name="一般 22 5 2" xfId="10818"/>
    <cellStyle name="一般 22 6" xfId="10819"/>
    <cellStyle name="一般 22 7" xfId="10820"/>
    <cellStyle name="一般 22 8" xfId="10821"/>
    <cellStyle name="一般 23" xfId="10822"/>
    <cellStyle name="一般 23 2" xfId="10823"/>
    <cellStyle name="一般 23 2 2" xfId="10824"/>
    <cellStyle name="一般 23 2 2 2" xfId="10825"/>
    <cellStyle name="一般 23 2 3" xfId="10826"/>
    <cellStyle name="一般 23 2 3 2" xfId="10827"/>
    <cellStyle name="一般 23 2 4" xfId="10828"/>
    <cellStyle name="一般 23 2 5" xfId="10829"/>
    <cellStyle name="一般 23 3" xfId="10830"/>
    <cellStyle name="一般 23 3 2" xfId="10831"/>
    <cellStyle name="一般 23 4" xfId="10832"/>
    <cellStyle name="一般 23 4 2" xfId="10833"/>
    <cellStyle name="一般 23 5" xfId="10834"/>
    <cellStyle name="一般 23 5 2" xfId="10835"/>
    <cellStyle name="一般 23 6" xfId="10836"/>
    <cellStyle name="一般 23 7" xfId="10837"/>
    <cellStyle name="一般 23 8" xfId="10838"/>
    <cellStyle name="一般 24" xfId="10839"/>
    <cellStyle name="一般 3" xfId="10840"/>
    <cellStyle name="一般 4" xfId="10841"/>
    <cellStyle name="一般 5" xfId="10842"/>
    <cellStyle name="一般 6" xfId="10843"/>
    <cellStyle name="一般 7" xfId="10844"/>
    <cellStyle name="一般 8" xfId="10845"/>
    <cellStyle name="一般 9" xfId="10846"/>
    <cellStyle name="千分位[0] 2" xfId="10847"/>
    <cellStyle name="標準 2" xfId="10848"/>
    <cellStyle name="標準 2 2" xfId="10849"/>
    <cellStyle name="標準 2 2 2" xfId="10850"/>
    <cellStyle name="標準 2 2 2 2" xfId="10851"/>
    <cellStyle name="標準 2 2 3" xfId="10852"/>
    <cellStyle name="標準 2 3" xfId="10853"/>
    <cellStyle name="標準 2 3 2" xfId="10854"/>
    <cellStyle name="標準 2 3 2 2" xfId="10855"/>
    <cellStyle name="標準 2 3 3" xfId="10856"/>
    <cellStyle name="標準 2 4" xfId="10857"/>
    <cellStyle name="標準 2 4 2" xfId="10858"/>
    <cellStyle name="標準 2 4 3" xfId="10859"/>
    <cellStyle name="標準 2 5" xfId="10860"/>
    <cellStyle name="標準 2 6" xfId="10861"/>
    <cellStyle name="標準 3" xfId="10862"/>
    <cellStyle name="標準 3 2" xfId="10863"/>
    <cellStyle name="標準 3 2 2" xfId="10864"/>
    <cellStyle name="標準 3 3" xfId="10865"/>
    <cellStyle name="標準 3 4" xfId="10866"/>
    <cellStyle name="標準 4" xfId="10867"/>
    <cellStyle name="標準 4 2" xfId="10868"/>
    <cellStyle name="標準 4 2 2" xfId="10869"/>
    <cellStyle name="標準 4 2 3" xfId="10870"/>
    <cellStyle name="標準 4 3" xfId="10871"/>
    <cellStyle name="標準 4 4" xfId="10872"/>
    <cellStyle name="超連結 2" xfId="10873"/>
    <cellStyle name="超連結 2 2" xfId="10874"/>
    <cellStyle name="超連結 3" xfId="10875"/>
    <cellStyle name="超連結 4" xfId="10876"/>
    <cellStyle name="超連結 5" xfId="10877"/>
  </cellStyles>
  <dxfs count="249">
    <dxf>
      <font>
        <color theme="3" tint="0.79998168889431442"/>
      </font>
      <fill>
        <patternFill>
          <bgColor theme="3" tint="0.79998168889431442"/>
        </patternFill>
      </fill>
    </dxf>
    <dxf>
      <font>
        <color theme="5" tint="0.59996337778862885"/>
      </font>
      <fill>
        <patternFill>
          <bgColor theme="5" tint="0.59996337778862885"/>
        </patternFill>
      </fill>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6.png"/><Relationship Id="rId14" Type="http://schemas.openxmlformats.org/officeDocument/2006/relationships/image" Target="../media/image17.png"/><Relationship Id="rId15" Type="http://schemas.openxmlformats.org/officeDocument/2006/relationships/image" Target="../media/image18.png"/><Relationship Id="rId16" Type="http://schemas.openxmlformats.org/officeDocument/2006/relationships/image" Target="../media/image19.png"/><Relationship Id="rId17" Type="http://schemas.openxmlformats.org/officeDocument/2006/relationships/image" Target="../media/image20.png"/><Relationship Id="rId18" Type="http://schemas.openxmlformats.org/officeDocument/2006/relationships/image" Target="../media/image21.png"/><Relationship Id="rId19" Type="http://schemas.openxmlformats.org/officeDocument/2006/relationships/image" Target="../media/image22.png"/><Relationship Id="rId50" Type="http://schemas.openxmlformats.org/officeDocument/2006/relationships/image" Target="../media/image53.png"/><Relationship Id="rId51" Type="http://schemas.openxmlformats.org/officeDocument/2006/relationships/image" Target="../media/image54.png"/><Relationship Id="rId52" Type="http://schemas.openxmlformats.org/officeDocument/2006/relationships/image" Target="../media/image55.PNG"/><Relationship Id="rId53" Type="http://schemas.openxmlformats.org/officeDocument/2006/relationships/image" Target="../media/image56.png"/><Relationship Id="rId54" Type="http://schemas.openxmlformats.org/officeDocument/2006/relationships/image" Target="../media/image57.png"/><Relationship Id="rId40" Type="http://schemas.openxmlformats.org/officeDocument/2006/relationships/image" Target="../media/image43.png"/><Relationship Id="rId41" Type="http://schemas.openxmlformats.org/officeDocument/2006/relationships/image" Target="../media/image44.png"/><Relationship Id="rId42" Type="http://schemas.openxmlformats.org/officeDocument/2006/relationships/image" Target="../media/image45.png"/><Relationship Id="rId43" Type="http://schemas.openxmlformats.org/officeDocument/2006/relationships/image" Target="../media/image46.png"/><Relationship Id="rId44" Type="http://schemas.openxmlformats.org/officeDocument/2006/relationships/image" Target="../media/image47.png"/><Relationship Id="rId45" Type="http://schemas.openxmlformats.org/officeDocument/2006/relationships/image" Target="../media/image48.png"/><Relationship Id="rId46" Type="http://schemas.openxmlformats.org/officeDocument/2006/relationships/image" Target="../media/image49.png"/><Relationship Id="rId47" Type="http://schemas.openxmlformats.org/officeDocument/2006/relationships/image" Target="../media/image50.png"/><Relationship Id="rId48" Type="http://schemas.openxmlformats.org/officeDocument/2006/relationships/image" Target="../media/image51.png"/><Relationship Id="rId49" Type="http://schemas.openxmlformats.org/officeDocument/2006/relationships/image" Target="../media/image52.png"/><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9" Type="http://schemas.openxmlformats.org/officeDocument/2006/relationships/image" Target="../media/image12.png"/><Relationship Id="rId30" Type="http://schemas.openxmlformats.org/officeDocument/2006/relationships/image" Target="../media/image33.png"/><Relationship Id="rId31" Type="http://schemas.openxmlformats.org/officeDocument/2006/relationships/image" Target="../media/image34.png"/><Relationship Id="rId32" Type="http://schemas.openxmlformats.org/officeDocument/2006/relationships/image" Target="../media/image35.png"/><Relationship Id="rId33" Type="http://schemas.openxmlformats.org/officeDocument/2006/relationships/image" Target="../media/image36.png"/><Relationship Id="rId34" Type="http://schemas.openxmlformats.org/officeDocument/2006/relationships/image" Target="../media/image37.png"/><Relationship Id="rId35" Type="http://schemas.openxmlformats.org/officeDocument/2006/relationships/image" Target="../media/image38.png"/><Relationship Id="rId36" Type="http://schemas.openxmlformats.org/officeDocument/2006/relationships/image" Target="../media/image39.png"/><Relationship Id="rId37" Type="http://schemas.openxmlformats.org/officeDocument/2006/relationships/image" Target="../media/image40.png"/><Relationship Id="rId38" Type="http://schemas.openxmlformats.org/officeDocument/2006/relationships/image" Target="../media/image41.png"/><Relationship Id="rId39" Type="http://schemas.openxmlformats.org/officeDocument/2006/relationships/image" Target="../media/image42.png"/><Relationship Id="rId20" Type="http://schemas.openxmlformats.org/officeDocument/2006/relationships/image" Target="../media/image23.PNG"/><Relationship Id="rId21" Type="http://schemas.openxmlformats.org/officeDocument/2006/relationships/image" Target="../media/image24.png"/><Relationship Id="rId22" Type="http://schemas.openxmlformats.org/officeDocument/2006/relationships/image" Target="../media/image25.png"/><Relationship Id="rId23" Type="http://schemas.openxmlformats.org/officeDocument/2006/relationships/image" Target="../media/image26.png"/><Relationship Id="rId24" Type="http://schemas.openxmlformats.org/officeDocument/2006/relationships/image" Target="../media/image27.png"/><Relationship Id="rId25" Type="http://schemas.openxmlformats.org/officeDocument/2006/relationships/image" Target="../media/image28.png"/><Relationship Id="rId26" Type="http://schemas.openxmlformats.org/officeDocument/2006/relationships/image" Target="../media/image29.png"/><Relationship Id="rId27" Type="http://schemas.openxmlformats.org/officeDocument/2006/relationships/image" Target="../media/image30.png"/><Relationship Id="rId28" Type="http://schemas.openxmlformats.org/officeDocument/2006/relationships/image" Target="../media/image31.png"/><Relationship Id="rId29" Type="http://schemas.openxmlformats.org/officeDocument/2006/relationships/image" Target="../media/image32.png"/><Relationship Id="rId10" Type="http://schemas.openxmlformats.org/officeDocument/2006/relationships/image" Target="../media/image13.png"/><Relationship Id="rId11" Type="http://schemas.openxmlformats.org/officeDocument/2006/relationships/image" Target="../media/image14.png"/><Relationship Id="rId1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37</xdr:col>
      <xdr:colOff>295275</xdr:colOff>
      <xdr:row>156</xdr:row>
      <xdr:rowOff>152400</xdr:rowOff>
    </xdr:from>
    <xdr:to>
      <xdr:col>43</xdr:col>
      <xdr:colOff>542348</xdr:colOff>
      <xdr:row>183</xdr:row>
      <xdr:rowOff>85185</xdr:rowOff>
    </xdr:to>
    <xdr:pic>
      <xdr:nvPicPr>
        <xdr:cNvPr id="2" name="Picture 1"/>
        <xdr:cNvPicPr>
          <a:picLocks noChangeAspect="1"/>
        </xdr:cNvPicPr>
      </xdr:nvPicPr>
      <xdr:blipFill>
        <a:blip xmlns:r="http://schemas.openxmlformats.org/officeDocument/2006/relationships" r:embed="rId1"/>
        <a:stretch>
          <a:fillRect/>
        </a:stretch>
      </xdr:blipFill>
      <xdr:spPr>
        <a:xfrm>
          <a:off x="20678775" y="25688925"/>
          <a:ext cx="4619048" cy="4323810"/>
        </a:xfrm>
        <a:prstGeom prst="rect">
          <a:avLst/>
        </a:prstGeom>
      </xdr:spPr>
    </xdr:pic>
    <xdr:clientData/>
  </xdr:twoCellAnchor>
  <xdr:twoCellAnchor>
    <xdr:from>
      <xdr:col>22</xdr:col>
      <xdr:colOff>762000</xdr:colOff>
      <xdr:row>1</xdr:row>
      <xdr:rowOff>342901</xdr:rowOff>
    </xdr:from>
    <xdr:to>
      <xdr:col>22</xdr:col>
      <xdr:colOff>1114425</xdr:colOff>
      <xdr:row>3</xdr:row>
      <xdr:rowOff>76201</xdr:rowOff>
    </xdr:to>
    <xdr:cxnSp macro="">
      <xdr:nvCxnSpPr>
        <xdr:cNvPr id="6" name="Elbow Connector 5"/>
        <xdr:cNvCxnSpPr/>
      </xdr:nvCxnSpPr>
      <xdr:spPr>
        <a:xfrm rot="5400000" flipH="1" flipV="1">
          <a:off x="12763500" y="476251"/>
          <a:ext cx="619125" cy="3524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1057275</xdr:colOff>
      <xdr:row>1</xdr:row>
      <xdr:rowOff>180975</xdr:rowOff>
    </xdr:from>
    <xdr:to>
      <xdr:col>36</xdr:col>
      <xdr:colOff>590550</xdr:colOff>
      <xdr:row>2</xdr:row>
      <xdr:rowOff>114300</xdr:rowOff>
    </xdr:to>
    <xdr:cxnSp macro="">
      <xdr:nvCxnSpPr>
        <xdr:cNvPr id="8" name="Elbow Connector 7"/>
        <xdr:cNvCxnSpPr/>
      </xdr:nvCxnSpPr>
      <xdr:spPr>
        <a:xfrm>
          <a:off x="17887950" y="342900"/>
          <a:ext cx="2476500" cy="3143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38</xdr:col>
      <xdr:colOff>295275</xdr:colOff>
      <xdr:row>156</xdr:row>
      <xdr:rowOff>152400</xdr:rowOff>
    </xdr:from>
    <xdr:to>
      <xdr:col>44</xdr:col>
      <xdr:colOff>18473</xdr:colOff>
      <xdr:row>183</xdr:row>
      <xdr:rowOff>85185</xdr:rowOff>
    </xdr:to>
    <xdr:pic>
      <xdr:nvPicPr>
        <xdr:cNvPr id="5" name="Picture 4"/>
        <xdr:cNvPicPr>
          <a:picLocks noChangeAspect="1"/>
        </xdr:cNvPicPr>
      </xdr:nvPicPr>
      <xdr:blipFill>
        <a:blip xmlns:r="http://schemas.openxmlformats.org/officeDocument/2006/relationships" r:embed="rId1"/>
        <a:stretch>
          <a:fillRect/>
        </a:stretch>
      </xdr:blipFill>
      <xdr:spPr>
        <a:xfrm>
          <a:off x="28736925" y="26812875"/>
          <a:ext cx="4619048" cy="4323810"/>
        </a:xfrm>
        <a:prstGeom prst="rect">
          <a:avLst/>
        </a:prstGeom>
      </xdr:spPr>
    </xdr:pic>
    <xdr:clientData/>
  </xdr:twoCellAnchor>
  <xdr:twoCellAnchor>
    <xdr:from>
      <xdr:col>23</xdr:col>
      <xdr:colOff>1143000</xdr:colOff>
      <xdr:row>1</xdr:row>
      <xdr:rowOff>285751</xdr:rowOff>
    </xdr:from>
    <xdr:to>
      <xdr:col>23</xdr:col>
      <xdr:colOff>1495425</xdr:colOff>
      <xdr:row>3</xdr:row>
      <xdr:rowOff>76203</xdr:rowOff>
    </xdr:to>
    <xdr:cxnSp macro="">
      <xdr:nvCxnSpPr>
        <xdr:cNvPr id="7" name="Elbow Connector 6"/>
        <xdr:cNvCxnSpPr/>
      </xdr:nvCxnSpPr>
      <xdr:spPr>
        <a:xfrm rot="5400000" flipH="1" flipV="1">
          <a:off x="17430749" y="600077"/>
          <a:ext cx="657227" cy="3524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990600</xdr:colOff>
      <xdr:row>1</xdr:row>
      <xdr:rowOff>192613</xdr:rowOff>
    </xdr:from>
    <xdr:to>
      <xdr:col>37</xdr:col>
      <xdr:colOff>590550</xdr:colOff>
      <xdr:row>2</xdr:row>
      <xdr:rowOff>114300</xdr:rowOff>
    </xdr:to>
    <xdr:cxnSp macro="">
      <xdr:nvCxnSpPr>
        <xdr:cNvPr id="9" name="Elbow Connector 8"/>
        <xdr:cNvCxnSpPr/>
      </xdr:nvCxnSpPr>
      <xdr:spPr>
        <a:xfrm>
          <a:off x="22564725" y="354538"/>
          <a:ext cx="5857875" cy="302687"/>
        </a:xfrm>
        <a:prstGeom prst="bentConnector3">
          <a:avLst>
            <a:gd name="adj1" fmla="val 93089"/>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514350</xdr:colOff>
      <xdr:row>43</xdr:row>
      <xdr:rowOff>47625</xdr:rowOff>
    </xdr:from>
    <xdr:to>
      <xdr:col>24</xdr:col>
      <xdr:colOff>199531</xdr:colOff>
      <xdr:row>56</xdr:row>
      <xdr:rowOff>85411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877550" y="10629900"/>
          <a:ext cx="3952381" cy="2514286"/>
        </a:xfrm>
        <a:prstGeom prst="rect">
          <a:avLst/>
        </a:prstGeom>
      </xdr:spPr>
    </xdr:pic>
    <xdr:clientData/>
  </xdr:twoCellAnchor>
  <xdr:twoCellAnchor>
    <xdr:from>
      <xdr:col>15</xdr:col>
      <xdr:colOff>333375</xdr:colOff>
      <xdr:row>48</xdr:row>
      <xdr:rowOff>85725</xdr:rowOff>
    </xdr:from>
    <xdr:to>
      <xdr:col>17</xdr:col>
      <xdr:colOff>581025</xdr:colOff>
      <xdr:row>52</xdr:row>
      <xdr:rowOff>114300</xdr:rowOff>
    </xdr:to>
    <xdr:cxnSp macro="">
      <xdr:nvCxnSpPr>
        <xdr:cNvPr id="4" name="Straight Arrow Connector 3"/>
        <xdr:cNvCxnSpPr/>
      </xdr:nvCxnSpPr>
      <xdr:spPr>
        <a:xfrm>
          <a:off x="9477375" y="11620500"/>
          <a:ext cx="1466850" cy="79057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161925</xdr:colOff>
      <xdr:row>37</xdr:row>
      <xdr:rowOff>85725</xdr:rowOff>
    </xdr:from>
    <xdr:to>
      <xdr:col>12</xdr:col>
      <xdr:colOff>485775</xdr:colOff>
      <xdr:row>37</xdr:row>
      <xdr:rowOff>85725</xdr:rowOff>
    </xdr:to>
    <xdr:cxnSp macro="">
      <xdr:nvCxnSpPr>
        <xdr:cNvPr id="6" name="Straight Arrow Connector 5"/>
        <xdr:cNvCxnSpPr/>
      </xdr:nvCxnSpPr>
      <xdr:spPr>
        <a:xfrm>
          <a:off x="6867525" y="7639050"/>
          <a:ext cx="93345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45</xdr:col>
      <xdr:colOff>314325</xdr:colOff>
      <xdr:row>38</xdr:row>
      <xdr:rowOff>76200</xdr:rowOff>
    </xdr:from>
    <xdr:to>
      <xdr:col>51</xdr:col>
      <xdr:colOff>494821</xdr:colOff>
      <xdr:row>54</xdr:row>
      <xdr:rowOff>161530</xdr:rowOff>
    </xdr:to>
    <xdr:pic>
      <xdr:nvPicPr>
        <xdr:cNvPr id="7" name="Picture 6"/>
        <xdr:cNvPicPr>
          <a:picLocks noChangeAspect="1"/>
        </xdr:cNvPicPr>
      </xdr:nvPicPr>
      <xdr:blipFill>
        <a:blip xmlns:r="http://schemas.openxmlformats.org/officeDocument/2006/relationships" r:embed="rId2"/>
        <a:stretch>
          <a:fillRect/>
        </a:stretch>
      </xdr:blipFill>
      <xdr:spPr>
        <a:xfrm>
          <a:off x="27746325" y="7829550"/>
          <a:ext cx="3838096" cy="31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420466</xdr:colOff>
      <xdr:row>1</xdr:row>
      <xdr:rowOff>123825</xdr:rowOff>
    </xdr:from>
    <xdr:to>
      <xdr:col>6</xdr:col>
      <xdr:colOff>981075</xdr:colOff>
      <xdr:row>5</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982825" y="323850"/>
          <a:ext cx="0" cy="752475"/>
        </a:xfrm>
        <a:prstGeom prst="rect">
          <a:avLst/>
        </a:prstGeom>
      </xdr:spPr>
    </xdr:pic>
    <xdr:clientData/>
  </xdr:twoCellAnchor>
  <xdr:twoCellAnchor>
    <xdr:from>
      <xdr:col>7</xdr:col>
      <xdr:colOff>384023</xdr:colOff>
      <xdr:row>2</xdr:row>
      <xdr:rowOff>28575</xdr:rowOff>
    </xdr:from>
    <xdr:to>
      <xdr:col>7</xdr:col>
      <xdr:colOff>942975</xdr:colOff>
      <xdr:row>5</xdr:row>
      <xdr:rowOff>57703</xdr:rowOff>
    </xdr:to>
    <xdr:pic>
      <xdr:nvPicPr>
        <xdr:cNvPr id="3" name="Picture 2"/>
        <xdr:cNvPicPr>
          <a:picLocks noChangeAspect="1"/>
        </xdr:cNvPicPr>
      </xdr:nvPicPr>
      <xdr:blipFill>
        <a:blip xmlns:r="http://schemas.openxmlformats.org/officeDocument/2006/relationships" r:embed="rId2"/>
        <a:stretch>
          <a:fillRect/>
        </a:stretch>
      </xdr:blipFill>
      <xdr:spPr>
        <a:xfrm>
          <a:off x="14982825" y="428625"/>
          <a:ext cx="0" cy="629203"/>
        </a:xfrm>
        <a:prstGeom prst="rect">
          <a:avLst/>
        </a:prstGeom>
      </xdr:spPr>
    </xdr:pic>
    <xdr:clientData/>
  </xdr:twoCellAnchor>
  <xdr:twoCellAnchor>
    <xdr:from>
      <xdr:col>16</xdr:col>
      <xdr:colOff>381000</xdr:colOff>
      <xdr:row>1</xdr:row>
      <xdr:rowOff>180975</xdr:rowOff>
    </xdr:from>
    <xdr:to>
      <xdr:col>16</xdr:col>
      <xdr:colOff>981075</xdr:colOff>
      <xdr:row>5</xdr:row>
      <xdr:rowOff>123236</xdr:rowOff>
    </xdr:to>
    <xdr:pic>
      <xdr:nvPicPr>
        <xdr:cNvPr id="4" name="Picture 3"/>
        <xdr:cNvPicPr>
          <a:picLocks noChangeAspect="1"/>
        </xdr:cNvPicPr>
      </xdr:nvPicPr>
      <xdr:blipFill>
        <a:blip xmlns:r="http://schemas.openxmlformats.org/officeDocument/2006/relationships" r:embed="rId3"/>
        <a:stretch>
          <a:fillRect/>
        </a:stretch>
      </xdr:blipFill>
      <xdr:spPr>
        <a:xfrm>
          <a:off x="14982825" y="381000"/>
          <a:ext cx="0" cy="742361"/>
        </a:xfrm>
        <a:prstGeom prst="rect">
          <a:avLst/>
        </a:prstGeom>
      </xdr:spPr>
    </xdr:pic>
    <xdr:clientData/>
  </xdr:twoCellAnchor>
  <xdr:twoCellAnchor>
    <xdr:from>
      <xdr:col>20</xdr:col>
      <xdr:colOff>409574</xdr:colOff>
      <xdr:row>1</xdr:row>
      <xdr:rowOff>57150</xdr:rowOff>
    </xdr:from>
    <xdr:to>
      <xdr:col>20</xdr:col>
      <xdr:colOff>1085849</xdr:colOff>
      <xdr:row>6</xdr:row>
      <xdr:rowOff>16557</xdr:rowOff>
    </xdr:to>
    <xdr:pic>
      <xdr:nvPicPr>
        <xdr:cNvPr id="5" name="Picture 4"/>
        <xdr:cNvPicPr>
          <a:picLocks noChangeAspect="1"/>
        </xdr:cNvPicPr>
      </xdr:nvPicPr>
      <xdr:blipFill>
        <a:blip xmlns:r="http://schemas.openxmlformats.org/officeDocument/2006/relationships" r:embed="rId4"/>
        <a:stretch>
          <a:fillRect/>
        </a:stretch>
      </xdr:blipFill>
      <xdr:spPr>
        <a:xfrm>
          <a:off x="14982825" y="257175"/>
          <a:ext cx="0" cy="959532"/>
        </a:xfrm>
        <a:prstGeom prst="rect">
          <a:avLst/>
        </a:prstGeom>
      </xdr:spPr>
    </xdr:pic>
    <xdr:clientData/>
  </xdr:twoCellAnchor>
  <xdr:twoCellAnchor>
    <xdr:from>
      <xdr:col>18</xdr:col>
      <xdr:colOff>361950</xdr:colOff>
      <xdr:row>1</xdr:row>
      <xdr:rowOff>142875</xdr:rowOff>
    </xdr:from>
    <xdr:to>
      <xdr:col>18</xdr:col>
      <xdr:colOff>962025</xdr:colOff>
      <xdr:row>5</xdr:row>
      <xdr:rowOff>85136</xdr:rowOff>
    </xdr:to>
    <xdr:pic>
      <xdr:nvPicPr>
        <xdr:cNvPr id="6" name="Picture 5"/>
        <xdr:cNvPicPr>
          <a:picLocks noChangeAspect="1"/>
        </xdr:cNvPicPr>
      </xdr:nvPicPr>
      <xdr:blipFill>
        <a:blip xmlns:r="http://schemas.openxmlformats.org/officeDocument/2006/relationships" r:embed="rId3"/>
        <a:stretch>
          <a:fillRect/>
        </a:stretch>
      </xdr:blipFill>
      <xdr:spPr>
        <a:xfrm>
          <a:off x="14982825" y="342900"/>
          <a:ext cx="0" cy="742361"/>
        </a:xfrm>
        <a:prstGeom prst="rect">
          <a:avLst/>
        </a:prstGeom>
      </xdr:spPr>
    </xdr:pic>
    <xdr:clientData/>
  </xdr:twoCellAnchor>
  <xdr:twoCellAnchor>
    <xdr:from>
      <xdr:col>6</xdr:col>
      <xdr:colOff>200024</xdr:colOff>
      <xdr:row>7</xdr:row>
      <xdr:rowOff>47626</xdr:rowOff>
    </xdr:from>
    <xdr:to>
      <xdr:col>6</xdr:col>
      <xdr:colOff>1253112</xdr:colOff>
      <xdr:row>12</xdr:row>
      <xdr:rowOff>104775</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982825" y="1457326"/>
          <a:ext cx="0" cy="1057274"/>
        </a:xfrm>
        <a:prstGeom prst="rect">
          <a:avLst/>
        </a:prstGeom>
      </xdr:spPr>
    </xdr:pic>
    <xdr:clientData/>
  </xdr:twoCellAnchor>
  <xdr:twoCellAnchor>
    <xdr:from>
      <xdr:col>7</xdr:col>
      <xdr:colOff>219075</xdr:colOff>
      <xdr:row>7</xdr:row>
      <xdr:rowOff>76199</xdr:rowOff>
    </xdr:from>
    <xdr:to>
      <xdr:col>7</xdr:col>
      <xdr:colOff>1177291</xdr:colOff>
      <xdr:row>12</xdr:row>
      <xdr:rowOff>38099</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82825" y="1485899"/>
          <a:ext cx="0" cy="962025"/>
        </a:xfrm>
        <a:prstGeom prst="rect">
          <a:avLst/>
        </a:prstGeom>
      </xdr:spPr>
    </xdr:pic>
    <xdr:clientData/>
  </xdr:twoCellAnchor>
  <xdr:twoCellAnchor>
    <xdr:from>
      <xdr:col>8</xdr:col>
      <xdr:colOff>246179</xdr:colOff>
      <xdr:row>7</xdr:row>
      <xdr:rowOff>85725</xdr:rowOff>
    </xdr:from>
    <xdr:to>
      <xdr:col>8</xdr:col>
      <xdr:colOff>1156957</xdr:colOff>
      <xdr:row>12</xdr:row>
      <xdr:rowOff>0</xdr:rowOff>
    </xdr:to>
    <xdr:pic>
      <xdr:nvPicPr>
        <xdr:cNvPr id="9" name="Picture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982825" y="1495425"/>
          <a:ext cx="0" cy="914400"/>
        </a:xfrm>
        <a:prstGeom prst="rect">
          <a:avLst/>
        </a:prstGeom>
      </xdr:spPr>
    </xdr:pic>
    <xdr:clientData/>
  </xdr:twoCellAnchor>
  <xdr:twoCellAnchor>
    <xdr:from>
      <xdr:col>9</xdr:col>
      <xdr:colOff>142875</xdr:colOff>
      <xdr:row>7</xdr:row>
      <xdr:rowOff>57150</xdr:rowOff>
    </xdr:from>
    <xdr:to>
      <xdr:col>9</xdr:col>
      <xdr:colOff>1114425</xdr:colOff>
      <xdr:row>12</xdr:row>
      <xdr:rowOff>32437</xdr:rowOff>
    </xdr:to>
    <xdr:pic>
      <xdr:nvPicPr>
        <xdr:cNvPr id="10" name="Picture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82825" y="1466850"/>
          <a:ext cx="0" cy="975412"/>
        </a:xfrm>
        <a:prstGeom prst="rect">
          <a:avLst/>
        </a:prstGeom>
      </xdr:spPr>
    </xdr:pic>
    <xdr:clientData/>
  </xdr:twoCellAnchor>
  <xdr:twoCellAnchor>
    <xdr:from>
      <xdr:col>16</xdr:col>
      <xdr:colOff>200025</xdr:colOff>
      <xdr:row>7</xdr:row>
      <xdr:rowOff>66676</xdr:rowOff>
    </xdr:from>
    <xdr:to>
      <xdr:col>16</xdr:col>
      <xdr:colOff>1143000</xdr:colOff>
      <xdr:row>12</xdr:row>
      <xdr:rowOff>13275</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1476376"/>
          <a:ext cx="0" cy="946724"/>
        </a:xfrm>
        <a:prstGeom prst="rect">
          <a:avLst/>
        </a:prstGeom>
      </xdr:spPr>
    </xdr:pic>
    <xdr:clientData/>
  </xdr:twoCellAnchor>
  <xdr:twoCellAnchor>
    <xdr:from>
      <xdr:col>17</xdr:col>
      <xdr:colOff>157970</xdr:colOff>
      <xdr:row>7</xdr:row>
      <xdr:rowOff>38100</xdr:rowOff>
    </xdr:from>
    <xdr:to>
      <xdr:col>17</xdr:col>
      <xdr:colOff>1095373</xdr:colOff>
      <xdr:row>11</xdr:row>
      <xdr:rowOff>180975</xdr:rowOff>
    </xdr:to>
    <xdr:pic>
      <xdr:nvPicPr>
        <xdr:cNvPr id="12" name="Picture 1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1447800"/>
          <a:ext cx="0" cy="942975"/>
        </a:xfrm>
        <a:prstGeom prst="rect">
          <a:avLst/>
        </a:prstGeom>
      </xdr:spPr>
    </xdr:pic>
    <xdr:clientData/>
  </xdr:twoCellAnchor>
  <xdr:twoCellAnchor>
    <xdr:from>
      <xdr:col>18</xdr:col>
      <xdr:colOff>66675</xdr:colOff>
      <xdr:row>7</xdr:row>
      <xdr:rowOff>9525</xdr:rowOff>
    </xdr:from>
    <xdr:to>
      <xdr:col>18</xdr:col>
      <xdr:colOff>1057275</xdr:colOff>
      <xdr:row>12</xdr:row>
      <xdr:rowOff>7367</xdr:rowOff>
    </xdr:to>
    <xdr:pic>
      <xdr:nvPicPr>
        <xdr:cNvPr id="13" name="Picture 1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1419225"/>
          <a:ext cx="0" cy="997967"/>
        </a:xfrm>
        <a:prstGeom prst="rect">
          <a:avLst/>
        </a:prstGeom>
      </xdr:spPr>
    </xdr:pic>
    <xdr:clientData/>
  </xdr:twoCellAnchor>
  <xdr:twoCellAnchor>
    <xdr:from>
      <xdr:col>19</xdr:col>
      <xdr:colOff>182713</xdr:colOff>
      <xdr:row>7</xdr:row>
      <xdr:rowOff>57150</xdr:rowOff>
    </xdr:from>
    <xdr:to>
      <xdr:col>19</xdr:col>
      <xdr:colOff>1114135</xdr:colOff>
      <xdr:row>11</xdr:row>
      <xdr:rowOff>190500</xdr:rowOff>
    </xdr:to>
    <xdr:pic>
      <xdr:nvPicPr>
        <xdr:cNvPr id="14" name="Picture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1466850"/>
          <a:ext cx="0" cy="933450"/>
        </a:xfrm>
        <a:prstGeom prst="rect">
          <a:avLst/>
        </a:prstGeom>
      </xdr:spPr>
    </xdr:pic>
    <xdr:clientData/>
  </xdr:twoCellAnchor>
  <xdr:twoCellAnchor>
    <xdr:from>
      <xdr:col>20</xdr:col>
      <xdr:colOff>123825</xdr:colOff>
      <xdr:row>7</xdr:row>
      <xdr:rowOff>38100</xdr:rowOff>
    </xdr:from>
    <xdr:to>
      <xdr:col>20</xdr:col>
      <xdr:colOff>1061228</xdr:colOff>
      <xdr:row>11</xdr:row>
      <xdr:rowOff>180975</xdr:rowOff>
    </xdr:to>
    <xdr:pic>
      <xdr:nvPicPr>
        <xdr:cNvPr id="15" name="Picture 1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1447800"/>
          <a:ext cx="0" cy="942975"/>
        </a:xfrm>
        <a:prstGeom prst="rect">
          <a:avLst/>
        </a:prstGeom>
      </xdr:spPr>
    </xdr:pic>
    <xdr:clientData/>
  </xdr:twoCellAnchor>
  <xdr:twoCellAnchor>
    <xdr:from>
      <xdr:col>21</xdr:col>
      <xdr:colOff>114300</xdr:colOff>
      <xdr:row>7</xdr:row>
      <xdr:rowOff>47625</xdr:rowOff>
    </xdr:from>
    <xdr:to>
      <xdr:col>21</xdr:col>
      <xdr:colOff>1045722</xdr:colOff>
      <xdr:row>11</xdr:row>
      <xdr:rowOff>180975</xdr:rowOff>
    </xdr:to>
    <xdr:pic>
      <xdr:nvPicPr>
        <xdr:cNvPr id="16" name="Picture 1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1457325"/>
          <a:ext cx="0" cy="933450"/>
        </a:xfrm>
        <a:prstGeom prst="rect">
          <a:avLst/>
        </a:prstGeom>
      </xdr:spPr>
    </xdr:pic>
    <xdr:clientData/>
  </xdr:twoCellAnchor>
  <xdr:twoCellAnchor>
    <xdr:from>
      <xdr:col>22</xdr:col>
      <xdr:colOff>152400</xdr:colOff>
      <xdr:row>7</xdr:row>
      <xdr:rowOff>19050</xdr:rowOff>
    </xdr:from>
    <xdr:to>
      <xdr:col>22</xdr:col>
      <xdr:colOff>1095375</xdr:colOff>
      <xdr:row>11</xdr:row>
      <xdr:rowOff>165674</xdr:rowOff>
    </xdr:to>
    <xdr:pic>
      <xdr:nvPicPr>
        <xdr:cNvPr id="17" name="Picture 1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1428750"/>
          <a:ext cx="0" cy="946724"/>
        </a:xfrm>
        <a:prstGeom prst="rect">
          <a:avLst/>
        </a:prstGeom>
      </xdr:spPr>
    </xdr:pic>
    <xdr:clientData/>
  </xdr:twoCellAnchor>
  <xdr:twoCellAnchor>
    <xdr:from>
      <xdr:col>23</xdr:col>
      <xdr:colOff>110891</xdr:colOff>
      <xdr:row>7</xdr:row>
      <xdr:rowOff>28575</xdr:rowOff>
    </xdr:from>
    <xdr:to>
      <xdr:col>23</xdr:col>
      <xdr:colOff>1113088</xdr:colOff>
      <xdr:row>12</xdr:row>
      <xdr:rowOff>38100</xdr:rowOff>
    </xdr:to>
    <xdr:pic>
      <xdr:nvPicPr>
        <xdr:cNvPr id="18" name="Picture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1438275"/>
          <a:ext cx="0" cy="1009650"/>
        </a:xfrm>
        <a:prstGeom prst="rect">
          <a:avLst/>
        </a:prstGeom>
      </xdr:spPr>
    </xdr:pic>
    <xdr:clientData/>
  </xdr:twoCellAnchor>
  <xdr:twoCellAnchor>
    <xdr:from>
      <xdr:col>26</xdr:col>
      <xdr:colOff>126632</xdr:colOff>
      <xdr:row>7</xdr:row>
      <xdr:rowOff>66675</xdr:rowOff>
    </xdr:from>
    <xdr:to>
      <xdr:col>26</xdr:col>
      <xdr:colOff>1076325</xdr:colOff>
      <xdr:row>12</xdr:row>
      <xdr:rowOff>9387</xdr:rowOff>
    </xdr:to>
    <xdr:pic>
      <xdr:nvPicPr>
        <xdr:cNvPr id="19" name="Picture 29"/>
        <xdr:cNvPicPr>
          <a:picLocks noChangeAspect="1"/>
        </xdr:cNvPicPr>
      </xdr:nvPicPr>
      <xdr:blipFill>
        <a:blip xmlns:r="http://schemas.openxmlformats.org/officeDocument/2006/relationships" r:embed="rId13">
          <a:lum/>
          <a:alphaModFix/>
        </a:blip>
        <a:srcRect/>
        <a:stretch>
          <a:fillRect/>
        </a:stretch>
      </xdr:blipFill>
      <xdr:spPr>
        <a:xfrm>
          <a:off x="14982825" y="1476375"/>
          <a:ext cx="0" cy="942837"/>
        </a:xfrm>
        <a:prstGeom prst="rect">
          <a:avLst/>
        </a:prstGeom>
        <a:noFill/>
        <a:ln>
          <a:noFill/>
        </a:ln>
      </xdr:spPr>
    </xdr:pic>
    <xdr:clientData/>
  </xdr:twoCellAnchor>
  <xdr:twoCellAnchor>
    <xdr:from>
      <xdr:col>27</xdr:col>
      <xdr:colOff>142875</xdr:colOff>
      <xdr:row>7</xdr:row>
      <xdr:rowOff>47625</xdr:rowOff>
    </xdr:from>
    <xdr:to>
      <xdr:col>27</xdr:col>
      <xdr:colOff>1121489</xdr:colOff>
      <xdr:row>12</xdr:row>
      <xdr:rowOff>19050</xdr:rowOff>
    </xdr:to>
    <xdr:pic>
      <xdr:nvPicPr>
        <xdr:cNvPr id="20" name="Picture 29"/>
        <xdr:cNvPicPr>
          <a:picLocks noChangeAspect="1"/>
        </xdr:cNvPicPr>
      </xdr:nvPicPr>
      <xdr:blipFill>
        <a:blip xmlns:r="http://schemas.openxmlformats.org/officeDocument/2006/relationships" r:embed="rId13">
          <a:lum/>
          <a:alphaModFix/>
        </a:blip>
        <a:srcRect/>
        <a:stretch>
          <a:fillRect/>
        </a:stretch>
      </xdr:blipFill>
      <xdr:spPr>
        <a:xfrm>
          <a:off x="14982825" y="1457325"/>
          <a:ext cx="0" cy="971550"/>
        </a:xfrm>
        <a:prstGeom prst="rect">
          <a:avLst/>
        </a:prstGeom>
        <a:noFill/>
        <a:ln>
          <a:noFill/>
        </a:ln>
      </xdr:spPr>
    </xdr:pic>
    <xdr:clientData/>
  </xdr:twoCellAnchor>
  <xdr:twoCellAnchor>
    <xdr:from>
      <xdr:col>6</xdr:col>
      <xdr:colOff>174315</xdr:colOff>
      <xdr:row>13</xdr:row>
      <xdr:rowOff>47625</xdr:rowOff>
    </xdr:from>
    <xdr:to>
      <xdr:col>6</xdr:col>
      <xdr:colOff>1152525</xdr:colOff>
      <xdr:row>18</xdr:row>
      <xdr:rowOff>55456</xdr:rowOff>
    </xdr:to>
    <xdr:pic>
      <xdr:nvPicPr>
        <xdr:cNvPr id="21" name="Picture 99"/>
        <xdr:cNvPicPr>
          <a:picLocks noChangeAspect="1"/>
        </xdr:cNvPicPr>
      </xdr:nvPicPr>
      <xdr:blipFill>
        <a:blip xmlns:r="http://schemas.openxmlformats.org/officeDocument/2006/relationships" r:embed="rId14">
          <a:lum/>
          <a:alphaModFix/>
        </a:blip>
        <a:srcRect/>
        <a:stretch>
          <a:fillRect/>
        </a:stretch>
      </xdr:blipFill>
      <xdr:spPr>
        <a:xfrm>
          <a:off x="14982825" y="2667000"/>
          <a:ext cx="0" cy="1007956"/>
        </a:xfrm>
        <a:prstGeom prst="rect">
          <a:avLst/>
        </a:prstGeom>
        <a:noFill/>
        <a:ln>
          <a:noFill/>
        </a:ln>
      </xdr:spPr>
    </xdr:pic>
    <xdr:clientData/>
  </xdr:twoCellAnchor>
  <xdr:twoCellAnchor>
    <xdr:from>
      <xdr:col>7</xdr:col>
      <xdr:colOff>123825</xdr:colOff>
      <xdr:row>12</xdr:row>
      <xdr:rowOff>161926</xdr:rowOff>
    </xdr:from>
    <xdr:to>
      <xdr:col>7</xdr:col>
      <xdr:colOff>1276350</xdr:colOff>
      <xdr:row>18</xdr:row>
      <xdr:rowOff>107057</xdr:rowOff>
    </xdr:to>
    <xdr:pic>
      <xdr:nvPicPr>
        <xdr:cNvPr id="22" name="Picture 96"/>
        <xdr:cNvPicPr>
          <a:picLocks noChangeAspect="1"/>
        </xdr:cNvPicPr>
      </xdr:nvPicPr>
      <xdr:blipFill>
        <a:blip xmlns:r="http://schemas.openxmlformats.org/officeDocument/2006/relationships" r:embed="rId15">
          <a:lum/>
          <a:alphaModFix/>
        </a:blip>
        <a:srcRect/>
        <a:stretch>
          <a:fillRect/>
        </a:stretch>
      </xdr:blipFill>
      <xdr:spPr>
        <a:xfrm>
          <a:off x="14982825" y="2571751"/>
          <a:ext cx="0" cy="1154806"/>
        </a:xfrm>
        <a:prstGeom prst="rect">
          <a:avLst/>
        </a:prstGeom>
        <a:noFill/>
        <a:ln>
          <a:noFill/>
        </a:ln>
      </xdr:spPr>
    </xdr:pic>
    <xdr:clientData/>
  </xdr:twoCellAnchor>
  <xdr:twoCellAnchor>
    <xdr:from>
      <xdr:col>8</xdr:col>
      <xdr:colOff>285749</xdr:colOff>
      <xdr:row>13</xdr:row>
      <xdr:rowOff>133351</xdr:rowOff>
    </xdr:from>
    <xdr:to>
      <xdr:col>8</xdr:col>
      <xdr:colOff>1123949</xdr:colOff>
      <xdr:row>17</xdr:row>
      <xdr:rowOff>171451</xdr:rowOff>
    </xdr:to>
    <xdr:pic>
      <xdr:nvPicPr>
        <xdr:cNvPr id="23" name="Graphics 47"/>
        <xdr:cNvPicPr>
          <a:picLocks noChangeAspect="1"/>
        </xdr:cNvPicPr>
      </xdr:nvPicPr>
      <xdr:blipFill>
        <a:blip xmlns:r="http://schemas.openxmlformats.org/officeDocument/2006/relationships" r:embed="rId16">
          <a:lum/>
          <a:alphaModFix/>
        </a:blip>
        <a:srcRect/>
        <a:stretch>
          <a:fillRect/>
        </a:stretch>
      </xdr:blipFill>
      <xdr:spPr>
        <a:xfrm>
          <a:off x="14982825" y="2752726"/>
          <a:ext cx="0" cy="838200"/>
        </a:xfrm>
        <a:prstGeom prst="rect">
          <a:avLst/>
        </a:prstGeom>
        <a:noFill/>
        <a:ln>
          <a:noFill/>
        </a:ln>
      </xdr:spPr>
    </xdr:pic>
    <xdr:clientData/>
  </xdr:twoCellAnchor>
  <xdr:twoCellAnchor>
    <xdr:from>
      <xdr:col>8</xdr:col>
      <xdr:colOff>1104900</xdr:colOff>
      <xdr:row>11</xdr:row>
      <xdr:rowOff>57150</xdr:rowOff>
    </xdr:from>
    <xdr:to>
      <xdr:col>10</xdr:col>
      <xdr:colOff>260055</xdr:colOff>
      <xdr:row>20</xdr:row>
      <xdr:rowOff>65211</xdr:rowOff>
    </xdr:to>
    <xdr:pic>
      <xdr:nvPicPr>
        <xdr:cNvPr id="24" name="Picture 144"/>
        <xdr:cNvPicPr>
          <a:picLocks noChangeAspect="1"/>
        </xdr:cNvPicPr>
      </xdr:nvPicPr>
      <xdr:blipFill>
        <a:blip xmlns:r="http://schemas.openxmlformats.org/officeDocument/2006/relationships" r:embed="rId17">
          <a:lum/>
          <a:alphaModFix/>
        </a:blip>
        <a:srcRect/>
        <a:stretch>
          <a:fillRect/>
        </a:stretch>
      </xdr:blipFill>
      <xdr:spPr>
        <a:xfrm>
          <a:off x="14982825" y="2266950"/>
          <a:ext cx="0" cy="1827336"/>
        </a:xfrm>
        <a:prstGeom prst="rect">
          <a:avLst/>
        </a:prstGeom>
        <a:noFill/>
        <a:ln>
          <a:noFill/>
        </a:ln>
      </xdr:spPr>
    </xdr:pic>
    <xdr:clientData/>
  </xdr:twoCellAnchor>
  <xdr:twoCellAnchor>
    <xdr:from>
      <xdr:col>20</xdr:col>
      <xdr:colOff>161925</xdr:colOff>
      <xdr:row>13</xdr:row>
      <xdr:rowOff>104775</xdr:rowOff>
    </xdr:from>
    <xdr:to>
      <xdr:col>20</xdr:col>
      <xdr:colOff>1076325</xdr:colOff>
      <xdr:row>18</xdr:row>
      <xdr:rowOff>45152</xdr:rowOff>
    </xdr:to>
    <xdr:pic>
      <xdr:nvPicPr>
        <xdr:cNvPr id="25" name="Picture 168"/>
        <xdr:cNvPicPr>
          <a:picLocks noChangeAspect="1"/>
        </xdr:cNvPicPr>
      </xdr:nvPicPr>
      <xdr:blipFill>
        <a:blip xmlns:r="http://schemas.openxmlformats.org/officeDocument/2006/relationships" r:embed="rId18">
          <a:lum/>
          <a:alphaModFix/>
        </a:blip>
        <a:srcRect/>
        <a:stretch>
          <a:fillRect/>
        </a:stretch>
      </xdr:blipFill>
      <xdr:spPr>
        <a:xfrm>
          <a:off x="14982825" y="2724150"/>
          <a:ext cx="0" cy="940502"/>
        </a:xfrm>
        <a:prstGeom prst="rect">
          <a:avLst/>
        </a:prstGeom>
        <a:noFill/>
        <a:ln>
          <a:noFill/>
        </a:ln>
      </xdr:spPr>
    </xdr:pic>
    <xdr:clientData/>
  </xdr:twoCellAnchor>
  <xdr:twoCellAnchor>
    <xdr:from>
      <xdr:col>16</xdr:col>
      <xdr:colOff>257176</xdr:colOff>
      <xdr:row>13</xdr:row>
      <xdr:rowOff>123826</xdr:rowOff>
    </xdr:from>
    <xdr:to>
      <xdr:col>16</xdr:col>
      <xdr:colOff>1066800</xdr:colOff>
      <xdr:row>17</xdr:row>
      <xdr:rowOff>136568</xdr:rowOff>
    </xdr:to>
    <xdr:pic>
      <xdr:nvPicPr>
        <xdr:cNvPr id="26" name="Picture 97"/>
        <xdr:cNvPicPr>
          <a:picLocks noChangeAspect="1"/>
        </xdr:cNvPicPr>
      </xdr:nvPicPr>
      <xdr:blipFill>
        <a:blip xmlns:r="http://schemas.openxmlformats.org/officeDocument/2006/relationships" r:embed="rId19">
          <a:lum/>
          <a:alphaModFix/>
        </a:blip>
        <a:srcRect/>
        <a:stretch>
          <a:fillRect/>
        </a:stretch>
      </xdr:blipFill>
      <xdr:spPr>
        <a:xfrm>
          <a:off x="14982825" y="2743201"/>
          <a:ext cx="0" cy="812842"/>
        </a:xfrm>
        <a:prstGeom prst="rect">
          <a:avLst/>
        </a:prstGeom>
        <a:noFill/>
        <a:ln>
          <a:noFill/>
        </a:ln>
      </xdr:spPr>
    </xdr:pic>
    <xdr:clientData/>
  </xdr:twoCellAnchor>
  <xdr:twoCellAnchor>
    <xdr:from>
      <xdr:col>17</xdr:col>
      <xdr:colOff>1362075</xdr:colOff>
      <xdr:row>12</xdr:row>
      <xdr:rowOff>66675</xdr:rowOff>
    </xdr:from>
    <xdr:to>
      <xdr:col>18</xdr:col>
      <xdr:colOff>1341196</xdr:colOff>
      <xdr:row>18</xdr:row>
      <xdr:rowOff>187830</xdr:rowOff>
    </xdr:to>
    <xdr:pic>
      <xdr:nvPicPr>
        <xdr:cNvPr id="27" name="Picture 145"/>
        <xdr:cNvPicPr>
          <a:picLocks noChangeAspect="1"/>
        </xdr:cNvPicPr>
      </xdr:nvPicPr>
      <xdr:blipFill>
        <a:blip xmlns:r="http://schemas.openxmlformats.org/officeDocument/2006/relationships" r:embed="rId20">
          <a:lum/>
          <a:alphaModFix/>
        </a:blip>
        <a:srcRect/>
        <a:stretch>
          <a:fillRect/>
        </a:stretch>
      </xdr:blipFill>
      <xdr:spPr>
        <a:xfrm>
          <a:off x="14982825" y="2476500"/>
          <a:ext cx="0" cy="1330830"/>
        </a:xfrm>
        <a:prstGeom prst="rect">
          <a:avLst/>
        </a:prstGeom>
        <a:noFill/>
        <a:ln>
          <a:noFill/>
        </a:ln>
      </xdr:spPr>
    </xdr:pic>
    <xdr:clientData/>
  </xdr:twoCellAnchor>
  <xdr:twoCellAnchor>
    <xdr:from>
      <xdr:col>19</xdr:col>
      <xdr:colOff>38100</xdr:colOff>
      <xdr:row>12</xdr:row>
      <xdr:rowOff>123825</xdr:rowOff>
    </xdr:from>
    <xdr:to>
      <xdr:col>20</xdr:col>
      <xdr:colOff>17221</xdr:colOff>
      <xdr:row>19</xdr:row>
      <xdr:rowOff>35430</xdr:rowOff>
    </xdr:to>
    <xdr:pic>
      <xdr:nvPicPr>
        <xdr:cNvPr id="28" name="Picture 145"/>
        <xdr:cNvPicPr>
          <a:picLocks noChangeAspect="1"/>
        </xdr:cNvPicPr>
      </xdr:nvPicPr>
      <xdr:blipFill>
        <a:blip xmlns:r="http://schemas.openxmlformats.org/officeDocument/2006/relationships" r:embed="rId20">
          <a:lum/>
          <a:alphaModFix/>
        </a:blip>
        <a:srcRect/>
        <a:stretch>
          <a:fillRect/>
        </a:stretch>
      </xdr:blipFill>
      <xdr:spPr>
        <a:xfrm>
          <a:off x="14982825" y="2533650"/>
          <a:ext cx="0" cy="1330830"/>
        </a:xfrm>
        <a:prstGeom prst="rect">
          <a:avLst/>
        </a:prstGeom>
        <a:noFill/>
        <a:ln>
          <a:noFill/>
        </a:ln>
      </xdr:spPr>
    </xdr:pic>
    <xdr:clientData/>
  </xdr:twoCellAnchor>
  <xdr:twoCellAnchor>
    <xdr:from>
      <xdr:col>22</xdr:col>
      <xdr:colOff>160563</xdr:colOff>
      <xdr:row>13</xdr:row>
      <xdr:rowOff>57150</xdr:rowOff>
    </xdr:from>
    <xdr:to>
      <xdr:col>22</xdr:col>
      <xdr:colOff>1151163</xdr:colOff>
      <xdr:row>18</xdr:row>
      <xdr:rowOff>47625</xdr:rowOff>
    </xdr:to>
    <xdr:pic>
      <xdr:nvPicPr>
        <xdr:cNvPr id="29" name="Graphics 48"/>
        <xdr:cNvPicPr>
          <a:picLocks noChangeAspect="1"/>
        </xdr:cNvPicPr>
      </xdr:nvPicPr>
      <xdr:blipFill>
        <a:blip xmlns:r="http://schemas.openxmlformats.org/officeDocument/2006/relationships" r:embed="rId21">
          <a:lum/>
          <a:alphaModFix/>
        </a:blip>
        <a:srcRect/>
        <a:stretch>
          <a:fillRect/>
        </a:stretch>
      </xdr:blipFill>
      <xdr:spPr>
        <a:xfrm>
          <a:off x="14982825" y="2676525"/>
          <a:ext cx="0" cy="990600"/>
        </a:xfrm>
        <a:prstGeom prst="rect">
          <a:avLst/>
        </a:prstGeom>
        <a:noFill/>
        <a:ln>
          <a:noFill/>
        </a:ln>
      </xdr:spPr>
    </xdr:pic>
    <xdr:clientData/>
  </xdr:twoCellAnchor>
  <xdr:twoCellAnchor>
    <xdr:from>
      <xdr:col>24</xdr:col>
      <xdr:colOff>142875</xdr:colOff>
      <xdr:row>13</xdr:row>
      <xdr:rowOff>114300</xdr:rowOff>
    </xdr:from>
    <xdr:to>
      <xdr:col>24</xdr:col>
      <xdr:colOff>1057275</xdr:colOff>
      <xdr:row>18</xdr:row>
      <xdr:rowOff>54677</xdr:rowOff>
    </xdr:to>
    <xdr:pic>
      <xdr:nvPicPr>
        <xdr:cNvPr id="30" name="Picture 168"/>
        <xdr:cNvPicPr>
          <a:picLocks noChangeAspect="1"/>
        </xdr:cNvPicPr>
      </xdr:nvPicPr>
      <xdr:blipFill>
        <a:blip xmlns:r="http://schemas.openxmlformats.org/officeDocument/2006/relationships" r:embed="rId18">
          <a:lum/>
          <a:alphaModFix/>
        </a:blip>
        <a:srcRect/>
        <a:stretch>
          <a:fillRect/>
        </a:stretch>
      </xdr:blipFill>
      <xdr:spPr>
        <a:xfrm>
          <a:off x="14982825" y="2733675"/>
          <a:ext cx="0" cy="940502"/>
        </a:xfrm>
        <a:prstGeom prst="rect">
          <a:avLst/>
        </a:prstGeom>
        <a:noFill/>
        <a:ln>
          <a:noFill/>
        </a:ln>
      </xdr:spPr>
    </xdr:pic>
    <xdr:clientData/>
  </xdr:twoCellAnchor>
  <xdr:twoCellAnchor>
    <xdr:from>
      <xdr:col>25</xdr:col>
      <xdr:colOff>238125</xdr:colOff>
      <xdr:row>13</xdr:row>
      <xdr:rowOff>142875</xdr:rowOff>
    </xdr:from>
    <xdr:to>
      <xdr:col>25</xdr:col>
      <xdr:colOff>1152525</xdr:colOff>
      <xdr:row>18</xdr:row>
      <xdr:rowOff>83252</xdr:rowOff>
    </xdr:to>
    <xdr:pic>
      <xdr:nvPicPr>
        <xdr:cNvPr id="31" name="Picture 168"/>
        <xdr:cNvPicPr>
          <a:picLocks noChangeAspect="1"/>
        </xdr:cNvPicPr>
      </xdr:nvPicPr>
      <xdr:blipFill>
        <a:blip xmlns:r="http://schemas.openxmlformats.org/officeDocument/2006/relationships" r:embed="rId18">
          <a:lum/>
          <a:alphaModFix/>
        </a:blip>
        <a:srcRect/>
        <a:stretch>
          <a:fillRect/>
        </a:stretch>
      </xdr:blipFill>
      <xdr:spPr>
        <a:xfrm>
          <a:off x="14982825" y="2762250"/>
          <a:ext cx="0" cy="940502"/>
        </a:xfrm>
        <a:prstGeom prst="rect">
          <a:avLst/>
        </a:prstGeom>
        <a:noFill/>
        <a:ln>
          <a:noFill/>
        </a:ln>
      </xdr:spPr>
    </xdr:pic>
    <xdr:clientData/>
  </xdr:twoCellAnchor>
  <xdr:twoCellAnchor>
    <xdr:from>
      <xdr:col>26</xdr:col>
      <xdr:colOff>144391</xdr:colOff>
      <xdr:row>13</xdr:row>
      <xdr:rowOff>66675</xdr:rowOff>
    </xdr:from>
    <xdr:to>
      <xdr:col>26</xdr:col>
      <xdr:colOff>1042674</xdr:colOff>
      <xdr:row>17</xdr:row>
      <xdr:rowOff>190500</xdr:rowOff>
    </xdr:to>
    <xdr:pic>
      <xdr:nvPicPr>
        <xdr:cNvPr id="32" name="Picture 98"/>
        <xdr:cNvPicPr>
          <a:picLocks noChangeAspect="1"/>
        </xdr:cNvPicPr>
      </xdr:nvPicPr>
      <xdr:blipFill>
        <a:blip xmlns:r="http://schemas.openxmlformats.org/officeDocument/2006/relationships" r:embed="rId22">
          <a:lum/>
          <a:alphaModFix/>
        </a:blip>
        <a:srcRect/>
        <a:stretch>
          <a:fillRect/>
        </a:stretch>
      </xdr:blipFill>
      <xdr:spPr>
        <a:xfrm>
          <a:off x="14982825" y="2686050"/>
          <a:ext cx="0" cy="923925"/>
        </a:xfrm>
        <a:prstGeom prst="rect">
          <a:avLst/>
        </a:prstGeom>
        <a:noFill/>
        <a:ln>
          <a:noFill/>
        </a:ln>
      </xdr:spPr>
    </xdr:pic>
    <xdr:clientData/>
  </xdr:twoCellAnchor>
  <xdr:twoCellAnchor>
    <xdr:from>
      <xdr:col>6</xdr:col>
      <xdr:colOff>333375</xdr:colOff>
      <xdr:row>19</xdr:row>
      <xdr:rowOff>180975</xdr:rowOff>
    </xdr:from>
    <xdr:to>
      <xdr:col>6</xdr:col>
      <xdr:colOff>1104900</xdr:colOff>
      <xdr:row>23</xdr:row>
      <xdr:rowOff>155205</xdr:rowOff>
    </xdr:to>
    <xdr:pic>
      <xdr:nvPicPr>
        <xdr:cNvPr id="33" name="Picture 152"/>
        <xdr:cNvPicPr>
          <a:picLocks noChangeAspect="1"/>
        </xdr:cNvPicPr>
      </xdr:nvPicPr>
      <xdr:blipFill>
        <a:blip xmlns:r="http://schemas.openxmlformats.org/officeDocument/2006/relationships" r:embed="rId23">
          <a:lum/>
          <a:alphaModFix/>
        </a:blip>
        <a:srcRect/>
        <a:stretch>
          <a:fillRect/>
        </a:stretch>
      </xdr:blipFill>
      <xdr:spPr>
        <a:xfrm>
          <a:off x="14982825" y="4010025"/>
          <a:ext cx="0" cy="774330"/>
        </a:xfrm>
        <a:prstGeom prst="rect">
          <a:avLst/>
        </a:prstGeom>
        <a:noFill/>
        <a:ln>
          <a:noFill/>
        </a:ln>
      </xdr:spPr>
    </xdr:pic>
    <xdr:clientData/>
  </xdr:twoCellAnchor>
  <xdr:twoCellAnchor>
    <xdr:from>
      <xdr:col>7</xdr:col>
      <xdr:colOff>341879</xdr:colOff>
      <xdr:row>20</xdr:row>
      <xdr:rowOff>9526</xdr:rowOff>
    </xdr:from>
    <xdr:to>
      <xdr:col>7</xdr:col>
      <xdr:colOff>1066800</xdr:colOff>
      <xdr:row>23</xdr:row>
      <xdr:rowOff>114725</xdr:rowOff>
    </xdr:to>
    <xdr:pic>
      <xdr:nvPicPr>
        <xdr:cNvPr id="34" name="Graphics 6"/>
        <xdr:cNvPicPr>
          <a:picLocks noChangeAspect="1"/>
        </xdr:cNvPicPr>
      </xdr:nvPicPr>
      <xdr:blipFill>
        <a:blip xmlns:r="http://schemas.openxmlformats.org/officeDocument/2006/relationships" r:embed="rId24">
          <a:lum/>
          <a:alphaModFix/>
        </a:blip>
        <a:srcRect/>
        <a:stretch>
          <a:fillRect/>
        </a:stretch>
      </xdr:blipFill>
      <xdr:spPr>
        <a:xfrm>
          <a:off x="14982825" y="4038601"/>
          <a:ext cx="0" cy="705274"/>
        </a:xfrm>
        <a:prstGeom prst="rect">
          <a:avLst/>
        </a:prstGeom>
        <a:noFill/>
        <a:ln>
          <a:noFill/>
        </a:ln>
      </xdr:spPr>
    </xdr:pic>
    <xdr:clientData/>
  </xdr:twoCellAnchor>
  <xdr:twoCellAnchor>
    <xdr:from>
      <xdr:col>16</xdr:col>
      <xdr:colOff>200026</xdr:colOff>
      <xdr:row>19</xdr:row>
      <xdr:rowOff>95250</xdr:rowOff>
    </xdr:from>
    <xdr:to>
      <xdr:col>16</xdr:col>
      <xdr:colOff>1104900</xdr:colOff>
      <xdr:row>24</xdr:row>
      <xdr:rowOff>3662</xdr:rowOff>
    </xdr:to>
    <xdr:pic>
      <xdr:nvPicPr>
        <xdr:cNvPr id="35" name="Picture 148"/>
        <xdr:cNvPicPr>
          <a:picLocks noChangeAspect="1"/>
        </xdr:cNvPicPr>
      </xdr:nvPicPr>
      <xdr:blipFill>
        <a:blip xmlns:r="http://schemas.openxmlformats.org/officeDocument/2006/relationships" r:embed="rId25">
          <a:lum/>
          <a:alphaModFix/>
        </a:blip>
        <a:srcRect/>
        <a:stretch>
          <a:fillRect/>
        </a:stretch>
      </xdr:blipFill>
      <xdr:spPr>
        <a:xfrm>
          <a:off x="14982825" y="3924300"/>
          <a:ext cx="0" cy="908537"/>
        </a:xfrm>
        <a:prstGeom prst="rect">
          <a:avLst/>
        </a:prstGeom>
        <a:noFill/>
        <a:ln>
          <a:noFill/>
        </a:ln>
      </xdr:spPr>
    </xdr:pic>
    <xdr:clientData/>
  </xdr:twoCellAnchor>
  <xdr:twoCellAnchor>
    <xdr:from>
      <xdr:col>8</xdr:col>
      <xdr:colOff>76200</xdr:colOff>
      <xdr:row>18</xdr:row>
      <xdr:rowOff>171450</xdr:rowOff>
    </xdr:from>
    <xdr:to>
      <xdr:col>8</xdr:col>
      <xdr:colOff>1228725</xdr:colOff>
      <xdr:row>24</xdr:row>
      <xdr:rowOff>116581</xdr:rowOff>
    </xdr:to>
    <xdr:pic>
      <xdr:nvPicPr>
        <xdr:cNvPr id="36" name="Picture 96"/>
        <xdr:cNvPicPr>
          <a:picLocks noChangeAspect="1"/>
        </xdr:cNvPicPr>
      </xdr:nvPicPr>
      <xdr:blipFill>
        <a:blip xmlns:r="http://schemas.openxmlformats.org/officeDocument/2006/relationships" r:embed="rId15">
          <a:lum/>
          <a:alphaModFix/>
        </a:blip>
        <a:srcRect/>
        <a:stretch>
          <a:fillRect/>
        </a:stretch>
      </xdr:blipFill>
      <xdr:spPr>
        <a:xfrm>
          <a:off x="14982825" y="3790950"/>
          <a:ext cx="0" cy="1154806"/>
        </a:xfrm>
        <a:prstGeom prst="rect">
          <a:avLst/>
        </a:prstGeom>
        <a:noFill/>
        <a:ln>
          <a:noFill/>
        </a:ln>
      </xdr:spPr>
    </xdr:pic>
    <xdr:clientData/>
  </xdr:twoCellAnchor>
  <xdr:twoCellAnchor>
    <xdr:from>
      <xdr:col>8</xdr:col>
      <xdr:colOff>1104900</xdr:colOff>
      <xdr:row>17</xdr:row>
      <xdr:rowOff>57150</xdr:rowOff>
    </xdr:from>
    <xdr:to>
      <xdr:col>10</xdr:col>
      <xdr:colOff>260055</xdr:colOff>
      <xdr:row>26</xdr:row>
      <xdr:rowOff>65211</xdr:rowOff>
    </xdr:to>
    <xdr:pic>
      <xdr:nvPicPr>
        <xdr:cNvPr id="37" name="Picture 144"/>
        <xdr:cNvPicPr>
          <a:picLocks noChangeAspect="1"/>
        </xdr:cNvPicPr>
      </xdr:nvPicPr>
      <xdr:blipFill>
        <a:blip xmlns:r="http://schemas.openxmlformats.org/officeDocument/2006/relationships" r:embed="rId17">
          <a:lum/>
          <a:alphaModFix/>
        </a:blip>
        <a:srcRect/>
        <a:stretch>
          <a:fillRect/>
        </a:stretch>
      </xdr:blipFill>
      <xdr:spPr>
        <a:xfrm>
          <a:off x="14982825" y="3476625"/>
          <a:ext cx="0" cy="1827336"/>
        </a:xfrm>
        <a:prstGeom prst="rect">
          <a:avLst/>
        </a:prstGeom>
        <a:noFill/>
        <a:ln>
          <a:noFill/>
        </a:ln>
      </xdr:spPr>
    </xdr:pic>
    <xdr:clientData/>
  </xdr:twoCellAnchor>
  <xdr:twoCellAnchor>
    <xdr:from>
      <xdr:col>18</xdr:col>
      <xdr:colOff>247651</xdr:colOff>
      <xdr:row>19</xdr:row>
      <xdr:rowOff>104776</xdr:rowOff>
    </xdr:from>
    <xdr:to>
      <xdr:col>18</xdr:col>
      <xdr:colOff>1123950</xdr:colOff>
      <xdr:row>23</xdr:row>
      <xdr:rowOff>180975</xdr:rowOff>
    </xdr:to>
    <xdr:pic>
      <xdr:nvPicPr>
        <xdr:cNvPr id="38" name="Picture 8"/>
        <xdr:cNvPicPr>
          <a:picLocks noChangeAspect="1"/>
        </xdr:cNvPicPr>
      </xdr:nvPicPr>
      <xdr:blipFill>
        <a:blip xmlns:r="http://schemas.openxmlformats.org/officeDocument/2006/relationships" r:embed="rId26">
          <a:lum/>
          <a:alphaModFix/>
        </a:blip>
        <a:srcRect/>
        <a:stretch>
          <a:fillRect/>
        </a:stretch>
      </xdr:blipFill>
      <xdr:spPr>
        <a:xfrm>
          <a:off x="14982825" y="3933826"/>
          <a:ext cx="0" cy="876299"/>
        </a:xfrm>
        <a:prstGeom prst="rect">
          <a:avLst/>
        </a:prstGeom>
        <a:noFill/>
        <a:ln>
          <a:noFill/>
        </a:ln>
      </xdr:spPr>
    </xdr:pic>
    <xdr:clientData/>
  </xdr:twoCellAnchor>
  <xdr:twoCellAnchor>
    <xdr:from>
      <xdr:col>20</xdr:col>
      <xdr:colOff>247650</xdr:colOff>
      <xdr:row>19</xdr:row>
      <xdr:rowOff>104776</xdr:rowOff>
    </xdr:from>
    <xdr:to>
      <xdr:col>20</xdr:col>
      <xdr:colOff>1152525</xdr:colOff>
      <xdr:row>23</xdr:row>
      <xdr:rowOff>185060</xdr:rowOff>
    </xdr:to>
    <xdr:pic>
      <xdr:nvPicPr>
        <xdr:cNvPr id="39" name="Graphics 5"/>
        <xdr:cNvPicPr>
          <a:picLocks noChangeAspect="1"/>
        </xdr:cNvPicPr>
      </xdr:nvPicPr>
      <xdr:blipFill>
        <a:blip xmlns:r="http://schemas.openxmlformats.org/officeDocument/2006/relationships" r:embed="rId27">
          <a:lum/>
          <a:alphaModFix/>
        </a:blip>
        <a:srcRect/>
        <a:stretch>
          <a:fillRect/>
        </a:stretch>
      </xdr:blipFill>
      <xdr:spPr>
        <a:xfrm>
          <a:off x="14982825" y="3933826"/>
          <a:ext cx="0" cy="880384"/>
        </a:xfrm>
        <a:prstGeom prst="rect">
          <a:avLst/>
        </a:prstGeom>
        <a:noFill/>
        <a:ln>
          <a:noFill/>
        </a:ln>
      </xdr:spPr>
    </xdr:pic>
    <xdr:clientData/>
  </xdr:twoCellAnchor>
  <xdr:twoCellAnchor>
    <xdr:from>
      <xdr:col>24</xdr:col>
      <xdr:colOff>266700</xdr:colOff>
      <xdr:row>19</xdr:row>
      <xdr:rowOff>161925</xdr:rowOff>
    </xdr:from>
    <xdr:to>
      <xdr:col>24</xdr:col>
      <xdr:colOff>1100571</xdr:colOff>
      <xdr:row>23</xdr:row>
      <xdr:rowOff>199120</xdr:rowOff>
    </xdr:to>
    <xdr:pic>
      <xdr:nvPicPr>
        <xdr:cNvPr id="40" name="Picture 101"/>
        <xdr:cNvPicPr>
          <a:picLocks noChangeAspect="1"/>
        </xdr:cNvPicPr>
      </xdr:nvPicPr>
      <xdr:blipFill>
        <a:blip xmlns:r="http://schemas.openxmlformats.org/officeDocument/2006/relationships" r:embed="rId28">
          <a:lum/>
          <a:alphaModFix/>
        </a:blip>
        <a:srcRect/>
        <a:stretch>
          <a:fillRect/>
        </a:stretch>
      </xdr:blipFill>
      <xdr:spPr>
        <a:xfrm>
          <a:off x="14982825" y="3990975"/>
          <a:ext cx="0" cy="837295"/>
        </a:xfrm>
        <a:prstGeom prst="rect">
          <a:avLst/>
        </a:prstGeom>
        <a:noFill/>
        <a:ln>
          <a:noFill/>
        </a:ln>
      </xdr:spPr>
    </xdr:pic>
    <xdr:clientData/>
  </xdr:twoCellAnchor>
  <xdr:twoCellAnchor>
    <xdr:from>
      <xdr:col>22</xdr:col>
      <xdr:colOff>114301</xdr:colOff>
      <xdr:row>19</xdr:row>
      <xdr:rowOff>66675</xdr:rowOff>
    </xdr:from>
    <xdr:to>
      <xdr:col>22</xdr:col>
      <xdr:colOff>1238251</xdr:colOff>
      <xdr:row>24</xdr:row>
      <xdr:rowOff>164219</xdr:rowOff>
    </xdr:to>
    <xdr:pic>
      <xdr:nvPicPr>
        <xdr:cNvPr id="41" name="Picture 146"/>
        <xdr:cNvPicPr>
          <a:picLocks noChangeAspect="1"/>
        </xdr:cNvPicPr>
      </xdr:nvPicPr>
      <xdr:blipFill>
        <a:blip xmlns:r="http://schemas.openxmlformats.org/officeDocument/2006/relationships" r:embed="rId29">
          <a:lum/>
          <a:alphaModFix/>
        </a:blip>
        <a:srcRect/>
        <a:stretch>
          <a:fillRect/>
        </a:stretch>
      </xdr:blipFill>
      <xdr:spPr>
        <a:xfrm>
          <a:off x="14982825" y="3895725"/>
          <a:ext cx="0" cy="1097669"/>
        </a:xfrm>
        <a:prstGeom prst="rect">
          <a:avLst/>
        </a:prstGeom>
        <a:noFill/>
        <a:ln>
          <a:noFill/>
        </a:ln>
      </xdr:spPr>
    </xdr:pic>
    <xdr:clientData/>
  </xdr:twoCellAnchor>
  <xdr:twoCellAnchor>
    <xdr:from>
      <xdr:col>23</xdr:col>
      <xdr:colOff>104775</xdr:colOff>
      <xdr:row>19</xdr:row>
      <xdr:rowOff>85725</xdr:rowOff>
    </xdr:from>
    <xdr:to>
      <xdr:col>23</xdr:col>
      <xdr:colOff>1228725</xdr:colOff>
      <xdr:row>24</xdr:row>
      <xdr:rowOff>183269</xdr:rowOff>
    </xdr:to>
    <xdr:pic>
      <xdr:nvPicPr>
        <xdr:cNvPr id="42" name="Picture 146"/>
        <xdr:cNvPicPr>
          <a:picLocks noChangeAspect="1"/>
        </xdr:cNvPicPr>
      </xdr:nvPicPr>
      <xdr:blipFill>
        <a:blip xmlns:r="http://schemas.openxmlformats.org/officeDocument/2006/relationships" r:embed="rId29">
          <a:lum/>
          <a:alphaModFix/>
        </a:blip>
        <a:srcRect/>
        <a:stretch>
          <a:fillRect/>
        </a:stretch>
      </xdr:blipFill>
      <xdr:spPr>
        <a:xfrm>
          <a:off x="14982825" y="3914775"/>
          <a:ext cx="0" cy="1097669"/>
        </a:xfrm>
        <a:prstGeom prst="rect">
          <a:avLst/>
        </a:prstGeom>
        <a:noFill/>
        <a:ln>
          <a:noFill/>
        </a:ln>
      </xdr:spPr>
    </xdr:pic>
    <xdr:clientData/>
  </xdr:twoCellAnchor>
  <xdr:twoCellAnchor>
    <xdr:from>
      <xdr:col>26</xdr:col>
      <xdr:colOff>238125</xdr:colOff>
      <xdr:row>19</xdr:row>
      <xdr:rowOff>104775</xdr:rowOff>
    </xdr:from>
    <xdr:to>
      <xdr:col>26</xdr:col>
      <xdr:colOff>1136198</xdr:colOff>
      <xdr:row>24</xdr:row>
      <xdr:rowOff>2723</xdr:rowOff>
    </xdr:to>
    <xdr:pic>
      <xdr:nvPicPr>
        <xdr:cNvPr id="43" name="Graphics 65"/>
        <xdr:cNvPicPr>
          <a:picLocks noChangeAspect="1"/>
        </xdr:cNvPicPr>
      </xdr:nvPicPr>
      <xdr:blipFill>
        <a:blip xmlns:r="http://schemas.openxmlformats.org/officeDocument/2006/relationships" r:embed="rId30">
          <a:lum/>
          <a:alphaModFix/>
        </a:blip>
        <a:srcRect/>
        <a:stretch>
          <a:fillRect/>
        </a:stretch>
      </xdr:blipFill>
      <xdr:spPr>
        <a:xfrm>
          <a:off x="14982825" y="3933825"/>
          <a:ext cx="0" cy="898073"/>
        </a:xfrm>
        <a:prstGeom prst="rect">
          <a:avLst/>
        </a:prstGeom>
        <a:noFill/>
        <a:ln>
          <a:noFill/>
        </a:ln>
      </xdr:spPr>
    </xdr:pic>
    <xdr:clientData/>
  </xdr:twoCellAnchor>
  <xdr:twoCellAnchor>
    <xdr:from>
      <xdr:col>6</xdr:col>
      <xdr:colOff>145994</xdr:colOff>
      <xdr:row>24</xdr:row>
      <xdr:rowOff>57149</xdr:rowOff>
    </xdr:from>
    <xdr:to>
      <xdr:col>6</xdr:col>
      <xdr:colOff>1168185</xdr:colOff>
      <xdr:row>29</xdr:row>
      <xdr:rowOff>142874</xdr:rowOff>
    </xdr:to>
    <xdr:pic>
      <xdr:nvPicPr>
        <xdr:cNvPr id="44" name="Graphics 76"/>
        <xdr:cNvPicPr>
          <a:picLocks noChangeAspect="1"/>
        </xdr:cNvPicPr>
      </xdr:nvPicPr>
      <xdr:blipFill>
        <a:blip xmlns:r="http://schemas.openxmlformats.org/officeDocument/2006/relationships" r:embed="rId31">
          <a:lum/>
          <a:alphaModFix/>
        </a:blip>
        <a:srcRect/>
        <a:stretch>
          <a:fillRect/>
        </a:stretch>
      </xdr:blipFill>
      <xdr:spPr>
        <a:xfrm>
          <a:off x="14982825" y="4886324"/>
          <a:ext cx="0" cy="1095375"/>
        </a:xfrm>
        <a:prstGeom prst="rect">
          <a:avLst/>
        </a:prstGeom>
        <a:noFill/>
        <a:ln>
          <a:noFill/>
        </a:ln>
      </xdr:spPr>
    </xdr:pic>
    <xdr:clientData/>
  </xdr:twoCellAnchor>
  <xdr:twoCellAnchor>
    <xdr:from>
      <xdr:col>7</xdr:col>
      <xdr:colOff>200026</xdr:colOff>
      <xdr:row>25</xdr:row>
      <xdr:rowOff>19051</xdr:rowOff>
    </xdr:from>
    <xdr:to>
      <xdr:col>7</xdr:col>
      <xdr:colOff>1133476</xdr:colOff>
      <xdr:row>29</xdr:row>
      <xdr:rowOff>152401</xdr:rowOff>
    </xdr:to>
    <xdr:pic>
      <xdr:nvPicPr>
        <xdr:cNvPr id="45" name="Graphics 62"/>
        <xdr:cNvPicPr>
          <a:picLocks noChangeAspect="1"/>
        </xdr:cNvPicPr>
      </xdr:nvPicPr>
      <xdr:blipFill>
        <a:blip xmlns:r="http://schemas.openxmlformats.org/officeDocument/2006/relationships" r:embed="rId32">
          <a:lum/>
          <a:alphaModFix/>
        </a:blip>
        <a:srcRect/>
        <a:stretch>
          <a:fillRect/>
        </a:stretch>
      </xdr:blipFill>
      <xdr:spPr>
        <a:xfrm>
          <a:off x="14982825" y="5057776"/>
          <a:ext cx="0" cy="933450"/>
        </a:xfrm>
        <a:prstGeom prst="rect">
          <a:avLst/>
        </a:prstGeom>
        <a:noFill/>
        <a:ln>
          <a:noFill/>
        </a:ln>
      </xdr:spPr>
    </xdr:pic>
    <xdr:clientData/>
  </xdr:twoCellAnchor>
  <xdr:twoCellAnchor>
    <xdr:from>
      <xdr:col>8</xdr:col>
      <xdr:colOff>285751</xdr:colOff>
      <xdr:row>25</xdr:row>
      <xdr:rowOff>133351</xdr:rowOff>
    </xdr:from>
    <xdr:to>
      <xdr:col>8</xdr:col>
      <xdr:colOff>1123951</xdr:colOff>
      <xdr:row>29</xdr:row>
      <xdr:rowOff>171451</xdr:rowOff>
    </xdr:to>
    <xdr:pic>
      <xdr:nvPicPr>
        <xdr:cNvPr id="46" name="Graphics 61"/>
        <xdr:cNvPicPr>
          <a:picLocks noChangeAspect="1"/>
        </xdr:cNvPicPr>
      </xdr:nvPicPr>
      <xdr:blipFill>
        <a:blip xmlns:r="http://schemas.openxmlformats.org/officeDocument/2006/relationships" r:embed="rId33">
          <a:lum/>
          <a:alphaModFix/>
        </a:blip>
        <a:srcRect/>
        <a:stretch>
          <a:fillRect/>
        </a:stretch>
      </xdr:blipFill>
      <xdr:spPr>
        <a:xfrm>
          <a:off x="14982825" y="5172076"/>
          <a:ext cx="0" cy="838200"/>
        </a:xfrm>
        <a:prstGeom prst="rect">
          <a:avLst/>
        </a:prstGeom>
        <a:noFill/>
        <a:ln>
          <a:noFill/>
        </a:ln>
      </xdr:spPr>
    </xdr:pic>
    <xdr:clientData/>
  </xdr:twoCellAnchor>
  <xdr:twoCellAnchor>
    <xdr:from>
      <xdr:col>9</xdr:col>
      <xdr:colOff>304799</xdr:colOff>
      <xdr:row>25</xdr:row>
      <xdr:rowOff>152400</xdr:rowOff>
    </xdr:from>
    <xdr:to>
      <xdr:col>9</xdr:col>
      <xdr:colOff>1062718</xdr:colOff>
      <xdr:row>29</xdr:row>
      <xdr:rowOff>110219</xdr:rowOff>
    </xdr:to>
    <xdr:pic>
      <xdr:nvPicPr>
        <xdr:cNvPr id="47" name="Graphics 96"/>
        <xdr:cNvPicPr>
          <a:picLocks noChangeAspect="1"/>
        </xdr:cNvPicPr>
      </xdr:nvPicPr>
      <xdr:blipFill>
        <a:blip xmlns:r="http://schemas.openxmlformats.org/officeDocument/2006/relationships" r:embed="rId34">
          <a:lum/>
          <a:alphaModFix/>
        </a:blip>
        <a:srcRect/>
        <a:stretch>
          <a:fillRect/>
        </a:stretch>
      </xdr:blipFill>
      <xdr:spPr>
        <a:xfrm>
          <a:off x="14982825" y="5191125"/>
          <a:ext cx="0" cy="757919"/>
        </a:xfrm>
        <a:prstGeom prst="rect">
          <a:avLst/>
        </a:prstGeom>
        <a:noFill/>
        <a:ln>
          <a:noFill/>
        </a:ln>
      </xdr:spPr>
    </xdr:pic>
    <xdr:clientData/>
  </xdr:twoCellAnchor>
  <xdr:twoCellAnchor>
    <xdr:from>
      <xdr:col>10</xdr:col>
      <xdr:colOff>304799</xdr:colOff>
      <xdr:row>19</xdr:row>
      <xdr:rowOff>133349</xdr:rowOff>
    </xdr:from>
    <xdr:to>
      <xdr:col>10</xdr:col>
      <xdr:colOff>1038224</xdr:colOff>
      <xdr:row>23</xdr:row>
      <xdr:rowOff>66674</xdr:rowOff>
    </xdr:to>
    <xdr:pic>
      <xdr:nvPicPr>
        <xdr:cNvPr id="48" name="Graphics 74"/>
        <xdr:cNvPicPr>
          <a:picLocks noChangeAspect="1"/>
        </xdr:cNvPicPr>
      </xdr:nvPicPr>
      <xdr:blipFill>
        <a:blip xmlns:r="http://schemas.openxmlformats.org/officeDocument/2006/relationships" r:embed="rId35">
          <a:lum/>
          <a:alphaModFix/>
        </a:blip>
        <a:srcRect/>
        <a:stretch>
          <a:fillRect/>
        </a:stretch>
      </xdr:blipFill>
      <xdr:spPr>
        <a:xfrm>
          <a:off x="14982825" y="3962399"/>
          <a:ext cx="0" cy="733425"/>
        </a:xfrm>
        <a:prstGeom prst="rect">
          <a:avLst/>
        </a:prstGeom>
        <a:noFill/>
        <a:ln>
          <a:noFill/>
        </a:ln>
      </xdr:spPr>
    </xdr:pic>
    <xdr:clientData/>
  </xdr:twoCellAnchor>
  <xdr:twoCellAnchor>
    <xdr:from>
      <xdr:col>10</xdr:col>
      <xdr:colOff>238125</xdr:colOff>
      <xdr:row>25</xdr:row>
      <xdr:rowOff>66675</xdr:rowOff>
    </xdr:from>
    <xdr:to>
      <xdr:col>10</xdr:col>
      <xdr:colOff>1114425</xdr:colOff>
      <xdr:row>29</xdr:row>
      <xdr:rowOff>142875</xdr:rowOff>
    </xdr:to>
    <xdr:pic>
      <xdr:nvPicPr>
        <xdr:cNvPr id="49" name="Graphics 95"/>
        <xdr:cNvPicPr>
          <a:picLocks noChangeAspect="1"/>
        </xdr:cNvPicPr>
      </xdr:nvPicPr>
      <xdr:blipFill>
        <a:blip xmlns:r="http://schemas.openxmlformats.org/officeDocument/2006/relationships" r:embed="rId36">
          <a:lum/>
          <a:alphaModFix/>
        </a:blip>
        <a:srcRect/>
        <a:stretch>
          <a:fillRect/>
        </a:stretch>
      </xdr:blipFill>
      <xdr:spPr>
        <a:xfrm>
          <a:off x="14982825" y="5105400"/>
          <a:ext cx="0" cy="876300"/>
        </a:xfrm>
        <a:prstGeom prst="rect">
          <a:avLst/>
        </a:prstGeom>
        <a:noFill/>
        <a:ln>
          <a:noFill/>
        </a:ln>
      </xdr:spPr>
    </xdr:pic>
    <xdr:clientData/>
  </xdr:twoCellAnchor>
  <xdr:twoCellAnchor>
    <xdr:from>
      <xdr:col>6</xdr:col>
      <xdr:colOff>276225</xdr:colOff>
      <xdr:row>31</xdr:row>
      <xdr:rowOff>190500</xdr:rowOff>
    </xdr:from>
    <xdr:to>
      <xdr:col>6</xdr:col>
      <xdr:colOff>1019175</xdr:colOff>
      <xdr:row>35</xdr:row>
      <xdr:rowOff>133350</xdr:rowOff>
    </xdr:to>
    <xdr:pic>
      <xdr:nvPicPr>
        <xdr:cNvPr id="50" name="Graphics 72"/>
        <xdr:cNvPicPr>
          <a:picLocks noChangeAspect="1"/>
        </xdr:cNvPicPr>
      </xdr:nvPicPr>
      <xdr:blipFill>
        <a:blip xmlns:r="http://schemas.openxmlformats.org/officeDocument/2006/relationships" r:embed="rId37">
          <a:lum/>
          <a:alphaModFix/>
        </a:blip>
        <a:srcRect/>
        <a:stretch>
          <a:fillRect/>
        </a:stretch>
      </xdr:blipFill>
      <xdr:spPr>
        <a:xfrm>
          <a:off x="14982825" y="6438900"/>
          <a:ext cx="0" cy="742950"/>
        </a:xfrm>
        <a:prstGeom prst="rect">
          <a:avLst/>
        </a:prstGeom>
        <a:noFill/>
        <a:ln>
          <a:noFill/>
        </a:ln>
      </xdr:spPr>
    </xdr:pic>
    <xdr:clientData/>
  </xdr:twoCellAnchor>
  <xdr:twoCellAnchor>
    <xdr:from>
      <xdr:col>7</xdr:col>
      <xdr:colOff>372450</xdr:colOff>
      <xdr:row>32</xdr:row>
      <xdr:rowOff>85726</xdr:rowOff>
    </xdr:from>
    <xdr:to>
      <xdr:col>7</xdr:col>
      <xdr:colOff>1001100</xdr:colOff>
      <xdr:row>35</xdr:row>
      <xdr:rowOff>114301</xdr:rowOff>
    </xdr:to>
    <xdr:pic>
      <xdr:nvPicPr>
        <xdr:cNvPr id="51" name="Graphics 91"/>
        <xdr:cNvPicPr>
          <a:picLocks noChangeAspect="1"/>
        </xdr:cNvPicPr>
      </xdr:nvPicPr>
      <xdr:blipFill>
        <a:blip xmlns:r="http://schemas.openxmlformats.org/officeDocument/2006/relationships" r:embed="rId38">
          <a:lum/>
          <a:alphaModFix/>
        </a:blip>
        <a:srcRect/>
        <a:stretch>
          <a:fillRect/>
        </a:stretch>
      </xdr:blipFill>
      <xdr:spPr>
        <a:xfrm>
          <a:off x="14982825" y="6534151"/>
          <a:ext cx="0" cy="628650"/>
        </a:xfrm>
        <a:prstGeom prst="rect">
          <a:avLst/>
        </a:prstGeom>
        <a:noFill/>
        <a:ln>
          <a:noFill/>
        </a:ln>
      </xdr:spPr>
    </xdr:pic>
    <xdr:clientData/>
  </xdr:twoCellAnchor>
  <xdr:twoCellAnchor>
    <xdr:from>
      <xdr:col>8</xdr:col>
      <xdr:colOff>257175</xdr:colOff>
      <xdr:row>32</xdr:row>
      <xdr:rowOff>0</xdr:rowOff>
    </xdr:from>
    <xdr:to>
      <xdr:col>8</xdr:col>
      <xdr:colOff>1019175</xdr:colOff>
      <xdr:row>35</xdr:row>
      <xdr:rowOff>161925</xdr:rowOff>
    </xdr:to>
    <xdr:pic>
      <xdr:nvPicPr>
        <xdr:cNvPr id="52" name="Graphics 79"/>
        <xdr:cNvPicPr>
          <a:picLocks noChangeAspect="1"/>
        </xdr:cNvPicPr>
      </xdr:nvPicPr>
      <xdr:blipFill>
        <a:blip xmlns:r="http://schemas.openxmlformats.org/officeDocument/2006/relationships" r:embed="rId39">
          <a:lum/>
          <a:alphaModFix/>
        </a:blip>
        <a:srcRect/>
        <a:stretch>
          <a:fillRect/>
        </a:stretch>
      </xdr:blipFill>
      <xdr:spPr>
        <a:xfrm>
          <a:off x="14982825" y="6448425"/>
          <a:ext cx="0" cy="762000"/>
        </a:xfrm>
        <a:prstGeom prst="rect">
          <a:avLst/>
        </a:prstGeom>
        <a:noFill/>
        <a:ln>
          <a:noFill/>
        </a:ln>
      </xdr:spPr>
    </xdr:pic>
    <xdr:clientData/>
  </xdr:twoCellAnchor>
  <xdr:twoCellAnchor>
    <xdr:from>
      <xdr:col>9</xdr:col>
      <xdr:colOff>276225</xdr:colOff>
      <xdr:row>31</xdr:row>
      <xdr:rowOff>161925</xdr:rowOff>
    </xdr:from>
    <xdr:to>
      <xdr:col>9</xdr:col>
      <xdr:colOff>1095375</xdr:colOff>
      <xdr:row>35</xdr:row>
      <xdr:rowOff>180975</xdr:rowOff>
    </xdr:to>
    <xdr:pic>
      <xdr:nvPicPr>
        <xdr:cNvPr id="53" name="Graphics 24"/>
        <xdr:cNvPicPr>
          <a:picLocks noChangeAspect="1"/>
        </xdr:cNvPicPr>
      </xdr:nvPicPr>
      <xdr:blipFill>
        <a:blip xmlns:r="http://schemas.openxmlformats.org/officeDocument/2006/relationships" r:embed="rId40">
          <a:lum/>
          <a:alphaModFix/>
        </a:blip>
        <a:srcRect/>
        <a:stretch>
          <a:fillRect/>
        </a:stretch>
      </xdr:blipFill>
      <xdr:spPr>
        <a:xfrm>
          <a:off x="14982825" y="6410325"/>
          <a:ext cx="0" cy="819150"/>
        </a:xfrm>
        <a:prstGeom prst="rect">
          <a:avLst/>
        </a:prstGeom>
        <a:noFill/>
        <a:ln>
          <a:noFill/>
        </a:ln>
      </xdr:spPr>
    </xdr:pic>
    <xdr:clientData/>
  </xdr:twoCellAnchor>
  <xdr:twoCellAnchor>
    <xdr:from>
      <xdr:col>10</xdr:col>
      <xdr:colOff>304800</xdr:colOff>
      <xdr:row>32</xdr:row>
      <xdr:rowOff>0</xdr:rowOff>
    </xdr:from>
    <xdr:to>
      <xdr:col>10</xdr:col>
      <xdr:colOff>1029721</xdr:colOff>
      <xdr:row>35</xdr:row>
      <xdr:rowOff>105199</xdr:rowOff>
    </xdr:to>
    <xdr:pic>
      <xdr:nvPicPr>
        <xdr:cNvPr id="54" name="Graphics 6"/>
        <xdr:cNvPicPr>
          <a:picLocks noChangeAspect="1"/>
        </xdr:cNvPicPr>
      </xdr:nvPicPr>
      <xdr:blipFill>
        <a:blip xmlns:r="http://schemas.openxmlformats.org/officeDocument/2006/relationships" r:embed="rId24">
          <a:lum/>
          <a:alphaModFix/>
        </a:blip>
        <a:srcRect/>
        <a:stretch>
          <a:fillRect/>
        </a:stretch>
      </xdr:blipFill>
      <xdr:spPr>
        <a:xfrm>
          <a:off x="14982825" y="6448425"/>
          <a:ext cx="0" cy="705274"/>
        </a:xfrm>
        <a:prstGeom prst="rect">
          <a:avLst/>
        </a:prstGeom>
        <a:noFill/>
        <a:ln>
          <a:noFill/>
        </a:ln>
      </xdr:spPr>
    </xdr:pic>
    <xdr:clientData/>
  </xdr:twoCellAnchor>
  <xdr:twoCellAnchor>
    <xdr:from>
      <xdr:col>26</xdr:col>
      <xdr:colOff>180975</xdr:colOff>
      <xdr:row>31</xdr:row>
      <xdr:rowOff>57150</xdr:rowOff>
    </xdr:from>
    <xdr:to>
      <xdr:col>26</xdr:col>
      <xdr:colOff>1132378</xdr:colOff>
      <xdr:row>36</xdr:row>
      <xdr:rowOff>8428</xdr:rowOff>
    </xdr:to>
    <xdr:pic>
      <xdr:nvPicPr>
        <xdr:cNvPr id="55" name="Graphics 50"/>
        <xdr:cNvPicPr>
          <a:picLocks noChangeAspect="1"/>
        </xdr:cNvPicPr>
      </xdr:nvPicPr>
      <xdr:blipFill>
        <a:blip xmlns:r="http://schemas.openxmlformats.org/officeDocument/2006/relationships" r:embed="rId41">
          <a:lum/>
          <a:alphaModFix/>
        </a:blip>
        <a:srcRect/>
        <a:stretch>
          <a:fillRect/>
        </a:stretch>
      </xdr:blipFill>
      <xdr:spPr>
        <a:xfrm>
          <a:off x="14982825" y="6305550"/>
          <a:ext cx="0" cy="951403"/>
        </a:xfrm>
        <a:prstGeom prst="rect">
          <a:avLst/>
        </a:prstGeom>
        <a:noFill/>
        <a:ln>
          <a:noFill/>
        </a:ln>
      </xdr:spPr>
    </xdr:pic>
    <xdr:clientData/>
  </xdr:twoCellAnchor>
  <xdr:twoCellAnchor>
    <xdr:from>
      <xdr:col>24</xdr:col>
      <xdr:colOff>161925</xdr:colOff>
      <xdr:row>31</xdr:row>
      <xdr:rowOff>57150</xdr:rowOff>
    </xdr:from>
    <xdr:to>
      <xdr:col>24</xdr:col>
      <xdr:colOff>1095375</xdr:colOff>
      <xdr:row>35</xdr:row>
      <xdr:rowOff>190500</xdr:rowOff>
    </xdr:to>
    <xdr:pic>
      <xdr:nvPicPr>
        <xdr:cNvPr id="56" name="Graphics 67"/>
        <xdr:cNvPicPr>
          <a:picLocks noChangeAspect="1"/>
        </xdr:cNvPicPr>
      </xdr:nvPicPr>
      <xdr:blipFill>
        <a:blip xmlns:r="http://schemas.openxmlformats.org/officeDocument/2006/relationships" r:embed="rId42">
          <a:lum/>
          <a:alphaModFix/>
        </a:blip>
        <a:srcRect/>
        <a:stretch>
          <a:fillRect/>
        </a:stretch>
      </xdr:blipFill>
      <xdr:spPr>
        <a:xfrm>
          <a:off x="14982825" y="6305550"/>
          <a:ext cx="0" cy="933450"/>
        </a:xfrm>
        <a:prstGeom prst="rect">
          <a:avLst/>
        </a:prstGeom>
        <a:noFill/>
        <a:ln>
          <a:noFill/>
        </a:ln>
      </xdr:spPr>
    </xdr:pic>
    <xdr:clientData/>
  </xdr:twoCellAnchor>
  <xdr:twoCellAnchor>
    <xdr:from>
      <xdr:col>16</xdr:col>
      <xdr:colOff>190500</xdr:colOff>
      <xdr:row>31</xdr:row>
      <xdr:rowOff>123825</xdr:rowOff>
    </xdr:from>
    <xdr:to>
      <xdr:col>16</xdr:col>
      <xdr:colOff>1085850</xdr:colOff>
      <xdr:row>36</xdr:row>
      <xdr:rowOff>19050</xdr:rowOff>
    </xdr:to>
    <xdr:pic>
      <xdr:nvPicPr>
        <xdr:cNvPr id="57" name="Graphics 73"/>
        <xdr:cNvPicPr>
          <a:picLocks noChangeAspect="1"/>
        </xdr:cNvPicPr>
      </xdr:nvPicPr>
      <xdr:blipFill>
        <a:blip xmlns:r="http://schemas.openxmlformats.org/officeDocument/2006/relationships" r:embed="rId43">
          <a:lum/>
          <a:alphaModFix/>
        </a:blip>
        <a:srcRect/>
        <a:stretch>
          <a:fillRect/>
        </a:stretch>
      </xdr:blipFill>
      <xdr:spPr>
        <a:xfrm>
          <a:off x="14982825" y="6372225"/>
          <a:ext cx="0" cy="895350"/>
        </a:xfrm>
        <a:prstGeom prst="rect">
          <a:avLst/>
        </a:prstGeom>
        <a:noFill/>
        <a:ln>
          <a:noFill/>
        </a:ln>
      </xdr:spPr>
    </xdr:pic>
    <xdr:clientData/>
  </xdr:twoCellAnchor>
  <xdr:twoCellAnchor>
    <xdr:from>
      <xdr:col>18</xdr:col>
      <xdr:colOff>142875</xdr:colOff>
      <xdr:row>31</xdr:row>
      <xdr:rowOff>95250</xdr:rowOff>
    </xdr:from>
    <xdr:to>
      <xdr:col>18</xdr:col>
      <xdr:colOff>1038225</xdr:colOff>
      <xdr:row>35</xdr:row>
      <xdr:rowOff>190500</xdr:rowOff>
    </xdr:to>
    <xdr:pic>
      <xdr:nvPicPr>
        <xdr:cNvPr id="58" name="Graphics 73"/>
        <xdr:cNvPicPr>
          <a:picLocks noChangeAspect="1"/>
        </xdr:cNvPicPr>
      </xdr:nvPicPr>
      <xdr:blipFill>
        <a:blip xmlns:r="http://schemas.openxmlformats.org/officeDocument/2006/relationships" r:embed="rId43">
          <a:lum/>
          <a:alphaModFix/>
        </a:blip>
        <a:srcRect/>
        <a:stretch>
          <a:fillRect/>
        </a:stretch>
      </xdr:blipFill>
      <xdr:spPr>
        <a:xfrm>
          <a:off x="14982825" y="6343650"/>
          <a:ext cx="0" cy="895350"/>
        </a:xfrm>
        <a:prstGeom prst="rect">
          <a:avLst/>
        </a:prstGeom>
        <a:noFill/>
        <a:ln>
          <a:noFill/>
        </a:ln>
      </xdr:spPr>
    </xdr:pic>
    <xdr:clientData/>
  </xdr:twoCellAnchor>
  <xdr:twoCellAnchor>
    <xdr:from>
      <xdr:col>19</xdr:col>
      <xdr:colOff>238125</xdr:colOff>
      <xdr:row>31</xdr:row>
      <xdr:rowOff>95250</xdr:rowOff>
    </xdr:from>
    <xdr:to>
      <xdr:col>19</xdr:col>
      <xdr:colOff>1133475</xdr:colOff>
      <xdr:row>35</xdr:row>
      <xdr:rowOff>190500</xdr:rowOff>
    </xdr:to>
    <xdr:pic>
      <xdr:nvPicPr>
        <xdr:cNvPr id="59" name="Graphics 73"/>
        <xdr:cNvPicPr>
          <a:picLocks noChangeAspect="1"/>
        </xdr:cNvPicPr>
      </xdr:nvPicPr>
      <xdr:blipFill>
        <a:blip xmlns:r="http://schemas.openxmlformats.org/officeDocument/2006/relationships" r:embed="rId43">
          <a:lum/>
          <a:alphaModFix/>
        </a:blip>
        <a:srcRect/>
        <a:stretch>
          <a:fillRect/>
        </a:stretch>
      </xdr:blipFill>
      <xdr:spPr>
        <a:xfrm>
          <a:off x="14982825" y="6343650"/>
          <a:ext cx="0" cy="895350"/>
        </a:xfrm>
        <a:prstGeom prst="rect">
          <a:avLst/>
        </a:prstGeom>
        <a:noFill/>
        <a:ln>
          <a:noFill/>
        </a:ln>
      </xdr:spPr>
    </xdr:pic>
    <xdr:clientData/>
  </xdr:twoCellAnchor>
  <xdr:twoCellAnchor>
    <xdr:from>
      <xdr:col>20</xdr:col>
      <xdr:colOff>133350</xdr:colOff>
      <xdr:row>31</xdr:row>
      <xdr:rowOff>66675</xdr:rowOff>
    </xdr:from>
    <xdr:to>
      <xdr:col>20</xdr:col>
      <xdr:colOff>1038225</xdr:colOff>
      <xdr:row>35</xdr:row>
      <xdr:rowOff>146959</xdr:rowOff>
    </xdr:to>
    <xdr:pic>
      <xdr:nvPicPr>
        <xdr:cNvPr id="60" name="Graphics 5"/>
        <xdr:cNvPicPr>
          <a:picLocks noChangeAspect="1"/>
        </xdr:cNvPicPr>
      </xdr:nvPicPr>
      <xdr:blipFill>
        <a:blip xmlns:r="http://schemas.openxmlformats.org/officeDocument/2006/relationships" r:embed="rId27">
          <a:lum/>
          <a:alphaModFix/>
        </a:blip>
        <a:srcRect/>
        <a:stretch>
          <a:fillRect/>
        </a:stretch>
      </xdr:blipFill>
      <xdr:spPr>
        <a:xfrm>
          <a:off x="14982825" y="6315075"/>
          <a:ext cx="0" cy="880384"/>
        </a:xfrm>
        <a:prstGeom prst="rect">
          <a:avLst/>
        </a:prstGeom>
        <a:noFill/>
        <a:ln>
          <a:noFill/>
        </a:ln>
      </xdr:spPr>
    </xdr:pic>
    <xdr:clientData/>
  </xdr:twoCellAnchor>
  <xdr:twoCellAnchor>
    <xdr:from>
      <xdr:col>22</xdr:col>
      <xdr:colOff>295275</xdr:colOff>
      <xdr:row>25</xdr:row>
      <xdr:rowOff>38100</xdr:rowOff>
    </xdr:from>
    <xdr:to>
      <xdr:col>22</xdr:col>
      <xdr:colOff>1228725</xdr:colOff>
      <xdr:row>29</xdr:row>
      <xdr:rowOff>171450</xdr:rowOff>
    </xdr:to>
    <xdr:pic>
      <xdr:nvPicPr>
        <xdr:cNvPr id="61" name="Graphics 60"/>
        <xdr:cNvPicPr>
          <a:picLocks noChangeAspect="1"/>
        </xdr:cNvPicPr>
      </xdr:nvPicPr>
      <xdr:blipFill>
        <a:blip xmlns:r="http://schemas.openxmlformats.org/officeDocument/2006/relationships" r:embed="rId44">
          <a:lum/>
          <a:alphaModFix/>
        </a:blip>
        <a:srcRect/>
        <a:stretch>
          <a:fillRect/>
        </a:stretch>
      </xdr:blipFill>
      <xdr:spPr>
        <a:xfrm>
          <a:off x="14982825" y="5076825"/>
          <a:ext cx="0" cy="933450"/>
        </a:xfrm>
        <a:prstGeom prst="rect">
          <a:avLst/>
        </a:prstGeom>
        <a:noFill/>
        <a:ln>
          <a:noFill/>
        </a:ln>
      </xdr:spPr>
    </xdr:pic>
    <xdr:clientData/>
  </xdr:twoCellAnchor>
  <xdr:twoCellAnchor>
    <xdr:from>
      <xdr:col>24</xdr:col>
      <xdr:colOff>219075</xdr:colOff>
      <xdr:row>25</xdr:row>
      <xdr:rowOff>57150</xdr:rowOff>
    </xdr:from>
    <xdr:to>
      <xdr:col>24</xdr:col>
      <xdr:colOff>1152525</xdr:colOff>
      <xdr:row>29</xdr:row>
      <xdr:rowOff>190500</xdr:rowOff>
    </xdr:to>
    <xdr:pic>
      <xdr:nvPicPr>
        <xdr:cNvPr id="62" name="Graphics 57"/>
        <xdr:cNvPicPr>
          <a:picLocks noChangeAspect="1"/>
        </xdr:cNvPicPr>
      </xdr:nvPicPr>
      <xdr:blipFill>
        <a:blip xmlns:r="http://schemas.openxmlformats.org/officeDocument/2006/relationships" r:embed="rId45">
          <a:lum/>
          <a:alphaModFix/>
        </a:blip>
        <a:srcRect/>
        <a:stretch>
          <a:fillRect/>
        </a:stretch>
      </xdr:blipFill>
      <xdr:spPr>
        <a:xfrm>
          <a:off x="14982825" y="5095875"/>
          <a:ext cx="0" cy="933450"/>
        </a:xfrm>
        <a:prstGeom prst="rect">
          <a:avLst/>
        </a:prstGeom>
        <a:noFill/>
        <a:ln>
          <a:noFill/>
        </a:ln>
      </xdr:spPr>
    </xdr:pic>
    <xdr:clientData/>
  </xdr:twoCellAnchor>
  <xdr:twoCellAnchor>
    <xdr:from>
      <xdr:col>26</xdr:col>
      <xdr:colOff>101496</xdr:colOff>
      <xdr:row>25</xdr:row>
      <xdr:rowOff>57150</xdr:rowOff>
    </xdr:from>
    <xdr:to>
      <xdr:col>26</xdr:col>
      <xdr:colOff>1129392</xdr:colOff>
      <xdr:row>30</xdr:row>
      <xdr:rowOff>57150</xdr:rowOff>
    </xdr:to>
    <xdr:pic>
      <xdr:nvPicPr>
        <xdr:cNvPr id="63" name="Graphics 94"/>
        <xdr:cNvPicPr>
          <a:picLocks noChangeAspect="1"/>
        </xdr:cNvPicPr>
      </xdr:nvPicPr>
      <xdr:blipFill>
        <a:blip xmlns:r="http://schemas.openxmlformats.org/officeDocument/2006/relationships" r:embed="rId46">
          <a:lum/>
          <a:alphaModFix/>
        </a:blip>
        <a:srcRect/>
        <a:stretch>
          <a:fillRect/>
        </a:stretch>
      </xdr:blipFill>
      <xdr:spPr>
        <a:xfrm>
          <a:off x="14982825" y="5095875"/>
          <a:ext cx="0" cy="1000125"/>
        </a:xfrm>
        <a:prstGeom prst="rect">
          <a:avLst/>
        </a:prstGeom>
        <a:noFill/>
        <a:ln>
          <a:noFill/>
        </a:ln>
      </xdr:spPr>
    </xdr:pic>
    <xdr:clientData/>
  </xdr:twoCellAnchor>
  <xdr:twoCellAnchor>
    <xdr:from>
      <xdr:col>22</xdr:col>
      <xdr:colOff>171450</xdr:colOff>
      <xdr:row>31</xdr:row>
      <xdr:rowOff>66676</xdr:rowOff>
    </xdr:from>
    <xdr:to>
      <xdr:col>22</xdr:col>
      <xdr:colOff>1076325</xdr:colOff>
      <xdr:row>35</xdr:row>
      <xdr:rowOff>146814</xdr:rowOff>
    </xdr:to>
    <xdr:pic>
      <xdr:nvPicPr>
        <xdr:cNvPr id="64" name="Graphics 92"/>
        <xdr:cNvPicPr>
          <a:picLocks noChangeAspect="1"/>
        </xdr:cNvPicPr>
      </xdr:nvPicPr>
      <xdr:blipFill>
        <a:blip xmlns:r="http://schemas.openxmlformats.org/officeDocument/2006/relationships" r:embed="rId47">
          <a:lum/>
          <a:alphaModFix/>
        </a:blip>
        <a:srcRect/>
        <a:stretch>
          <a:fillRect/>
        </a:stretch>
      </xdr:blipFill>
      <xdr:spPr>
        <a:xfrm>
          <a:off x="14982825" y="6315076"/>
          <a:ext cx="0" cy="880238"/>
        </a:xfrm>
        <a:prstGeom prst="rect">
          <a:avLst/>
        </a:prstGeom>
        <a:noFill/>
        <a:ln>
          <a:noFill/>
        </a:ln>
      </xdr:spPr>
    </xdr:pic>
    <xdr:clientData/>
  </xdr:twoCellAnchor>
  <xdr:twoCellAnchor>
    <xdr:from>
      <xdr:col>16</xdr:col>
      <xdr:colOff>209550</xdr:colOff>
      <xdr:row>25</xdr:row>
      <xdr:rowOff>19050</xdr:rowOff>
    </xdr:from>
    <xdr:to>
      <xdr:col>16</xdr:col>
      <xdr:colOff>1095375</xdr:colOff>
      <xdr:row>29</xdr:row>
      <xdr:rowOff>168182</xdr:rowOff>
    </xdr:to>
    <xdr:pic>
      <xdr:nvPicPr>
        <xdr:cNvPr id="65" name="Graphics 77"/>
        <xdr:cNvPicPr>
          <a:picLocks noChangeAspect="1"/>
        </xdr:cNvPicPr>
      </xdr:nvPicPr>
      <xdr:blipFill>
        <a:blip xmlns:r="http://schemas.openxmlformats.org/officeDocument/2006/relationships" r:embed="rId48">
          <a:lum/>
          <a:alphaModFix/>
        </a:blip>
        <a:srcRect/>
        <a:stretch>
          <a:fillRect/>
        </a:stretch>
      </xdr:blipFill>
      <xdr:spPr>
        <a:xfrm>
          <a:off x="14982825" y="5057775"/>
          <a:ext cx="0" cy="949232"/>
        </a:xfrm>
        <a:prstGeom prst="rect">
          <a:avLst/>
        </a:prstGeom>
        <a:noFill/>
        <a:ln>
          <a:noFill/>
        </a:ln>
      </xdr:spPr>
    </xdr:pic>
    <xdr:clientData/>
  </xdr:twoCellAnchor>
  <xdr:twoCellAnchor>
    <xdr:from>
      <xdr:col>18</xdr:col>
      <xdr:colOff>256442</xdr:colOff>
      <xdr:row>25</xdr:row>
      <xdr:rowOff>66675</xdr:rowOff>
    </xdr:from>
    <xdr:to>
      <xdr:col>18</xdr:col>
      <xdr:colOff>1123217</xdr:colOff>
      <xdr:row>29</xdr:row>
      <xdr:rowOff>133350</xdr:rowOff>
    </xdr:to>
    <xdr:pic>
      <xdr:nvPicPr>
        <xdr:cNvPr id="66" name="Graphics 97"/>
        <xdr:cNvPicPr>
          <a:picLocks noChangeAspect="1"/>
        </xdr:cNvPicPr>
      </xdr:nvPicPr>
      <xdr:blipFill>
        <a:blip xmlns:r="http://schemas.openxmlformats.org/officeDocument/2006/relationships" r:embed="rId49">
          <a:lum/>
          <a:alphaModFix/>
        </a:blip>
        <a:srcRect/>
        <a:stretch>
          <a:fillRect/>
        </a:stretch>
      </xdr:blipFill>
      <xdr:spPr>
        <a:xfrm>
          <a:off x="14982825" y="5105400"/>
          <a:ext cx="0" cy="866775"/>
        </a:xfrm>
        <a:prstGeom prst="rect">
          <a:avLst/>
        </a:prstGeom>
        <a:noFill/>
        <a:ln>
          <a:noFill/>
        </a:ln>
      </xdr:spPr>
    </xdr:pic>
    <xdr:clientData/>
  </xdr:twoCellAnchor>
  <xdr:twoCellAnchor>
    <xdr:from>
      <xdr:col>20</xdr:col>
      <xdr:colOff>228600</xdr:colOff>
      <xdr:row>25</xdr:row>
      <xdr:rowOff>114300</xdr:rowOff>
    </xdr:from>
    <xdr:to>
      <xdr:col>20</xdr:col>
      <xdr:colOff>1095375</xdr:colOff>
      <xdr:row>29</xdr:row>
      <xdr:rowOff>180975</xdr:rowOff>
    </xdr:to>
    <xdr:pic>
      <xdr:nvPicPr>
        <xdr:cNvPr id="67" name="Graphics 97"/>
        <xdr:cNvPicPr>
          <a:picLocks noChangeAspect="1"/>
        </xdr:cNvPicPr>
      </xdr:nvPicPr>
      <xdr:blipFill>
        <a:blip xmlns:r="http://schemas.openxmlformats.org/officeDocument/2006/relationships" r:embed="rId49">
          <a:lum/>
          <a:alphaModFix/>
        </a:blip>
        <a:srcRect/>
        <a:stretch>
          <a:fillRect/>
        </a:stretch>
      </xdr:blipFill>
      <xdr:spPr>
        <a:xfrm>
          <a:off x="14982825" y="5153025"/>
          <a:ext cx="0" cy="866775"/>
        </a:xfrm>
        <a:prstGeom prst="rect">
          <a:avLst/>
        </a:prstGeom>
        <a:noFill/>
        <a:ln>
          <a:noFill/>
        </a:ln>
      </xdr:spPr>
    </xdr:pic>
    <xdr:clientData/>
  </xdr:twoCellAnchor>
  <xdr:twoCellAnchor>
    <xdr:from>
      <xdr:col>6</xdr:col>
      <xdr:colOff>104775</xdr:colOff>
      <xdr:row>38</xdr:row>
      <xdr:rowOff>38100</xdr:rowOff>
    </xdr:from>
    <xdr:to>
      <xdr:col>6</xdr:col>
      <xdr:colOff>1157863</xdr:colOff>
      <xdr:row>43</xdr:row>
      <xdr:rowOff>95249</xdr:rowOff>
    </xdr:to>
    <xdr:pic>
      <xdr:nvPicPr>
        <xdr:cNvPr id="68" name="Picture 6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982825" y="7705725"/>
          <a:ext cx="0" cy="1057274"/>
        </a:xfrm>
        <a:prstGeom prst="rect">
          <a:avLst/>
        </a:prstGeom>
      </xdr:spPr>
    </xdr:pic>
    <xdr:clientData/>
  </xdr:twoCellAnchor>
  <xdr:twoCellAnchor>
    <xdr:from>
      <xdr:col>7</xdr:col>
      <xdr:colOff>200025</xdr:colOff>
      <xdr:row>38</xdr:row>
      <xdr:rowOff>95250</xdr:rowOff>
    </xdr:from>
    <xdr:to>
      <xdr:col>7</xdr:col>
      <xdr:colOff>1143000</xdr:colOff>
      <xdr:row>43</xdr:row>
      <xdr:rowOff>41849</xdr:rowOff>
    </xdr:to>
    <xdr:pic>
      <xdr:nvPicPr>
        <xdr:cNvPr id="69" name="Picture 68"/>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7762875"/>
          <a:ext cx="0" cy="946724"/>
        </a:xfrm>
        <a:prstGeom prst="rect">
          <a:avLst/>
        </a:prstGeom>
      </xdr:spPr>
    </xdr:pic>
    <xdr:clientData/>
  </xdr:twoCellAnchor>
  <xdr:twoCellAnchor>
    <xdr:from>
      <xdr:col>8</xdr:col>
      <xdr:colOff>171450</xdr:colOff>
      <xdr:row>38</xdr:row>
      <xdr:rowOff>104775</xdr:rowOff>
    </xdr:from>
    <xdr:to>
      <xdr:col>8</xdr:col>
      <xdr:colOff>1129666</xdr:colOff>
      <xdr:row>43</xdr:row>
      <xdr:rowOff>66675</xdr:rowOff>
    </xdr:to>
    <xdr:pic>
      <xdr:nvPicPr>
        <xdr:cNvPr id="70" name="Picture 6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82825" y="7772400"/>
          <a:ext cx="0" cy="962025"/>
        </a:xfrm>
        <a:prstGeom prst="rect">
          <a:avLst/>
        </a:prstGeom>
      </xdr:spPr>
    </xdr:pic>
    <xdr:clientData/>
  </xdr:twoCellAnchor>
  <xdr:twoCellAnchor>
    <xdr:from>
      <xdr:col>9</xdr:col>
      <xdr:colOff>200025</xdr:colOff>
      <xdr:row>38</xdr:row>
      <xdr:rowOff>95250</xdr:rowOff>
    </xdr:from>
    <xdr:to>
      <xdr:col>9</xdr:col>
      <xdr:colOff>1137428</xdr:colOff>
      <xdr:row>43</xdr:row>
      <xdr:rowOff>38100</xdr:rowOff>
    </xdr:to>
    <xdr:pic>
      <xdr:nvPicPr>
        <xdr:cNvPr id="71" name="Picture 7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7762875"/>
          <a:ext cx="0" cy="942975"/>
        </a:xfrm>
        <a:prstGeom prst="rect">
          <a:avLst/>
        </a:prstGeom>
      </xdr:spPr>
    </xdr:pic>
    <xdr:clientData/>
  </xdr:twoCellAnchor>
  <xdr:twoCellAnchor>
    <xdr:from>
      <xdr:col>10</xdr:col>
      <xdr:colOff>219075</xdr:colOff>
      <xdr:row>38</xdr:row>
      <xdr:rowOff>104775</xdr:rowOff>
    </xdr:from>
    <xdr:to>
      <xdr:col>10</xdr:col>
      <xdr:colOff>1129853</xdr:colOff>
      <xdr:row>43</xdr:row>
      <xdr:rowOff>19050</xdr:rowOff>
    </xdr:to>
    <xdr:pic>
      <xdr:nvPicPr>
        <xdr:cNvPr id="72" name="Picture 7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982825" y="7772400"/>
          <a:ext cx="0" cy="914400"/>
        </a:xfrm>
        <a:prstGeom prst="rect">
          <a:avLst/>
        </a:prstGeom>
      </xdr:spPr>
    </xdr:pic>
    <xdr:clientData/>
  </xdr:twoCellAnchor>
  <xdr:twoCellAnchor>
    <xdr:from>
      <xdr:col>11</xdr:col>
      <xdr:colOff>171450</xdr:colOff>
      <xdr:row>38</xdr:row>
      <xdr:rowOff>66675</xdr:rowOff>
    </xdr:from>
    <xdr:to>
      <xdr:col>11</xdr:col>
      <xdr:colOff>1162050</xdr:colOff>
      <xdr:row>43</xdr:row>
      <xdr:rowOff>64517</xdr:rowOff>
    </xdr:to>
    <xdr:pic>
      <xdr:nvPicPr>
        <xdr:cNvPr id="73" name="Picture 7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7734300"/>
          <a:ext cx="0" cy="997967"/>
        </a:xfrm>
        <a:prstGeom prst="rect">
          <a:avLst/>
        </a:prstGeom>
      </xdr:spPr>
    </xdr:pic>
    <xdr:clientData/>
  </xdr:twoCellAnchor>
  <xdr:twoCellAnchor>
    <xdr:from>
      <xdr:col>12</xdr:col>
      <xdr:colOff>171450</xdr:colOff>
      <xdr:row>38</xdr:row>
      <xdr:rowOff>85725</xdr:rowOff>
    </xdr:from>
    <xdr:to>
      <xdr:col>12</xdr:col>
      <xdr:colOff>1143000</xdr:colOff>
      <xdr:row>43</xdr:row>
      <xdr:rowOff>61012</xdr:rowOff>
    </xdr:to>
    <xdr:pic>
      <xdr:nvPicPr>
        <xdr:cNvPr id="74" name="Picture 7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82825" y="7753350"/>
          <a:ext cx="0" cy="975412"/>
        </a:xfrm>
        <a:prstGeom prst="rect">
          <a:avLst/>
        </a:prstGeom>
      </xdr:spPr>
    </xdr:pic>
    <xdr:clientData/>
  </xdr:twoCellAnchor>
  <xdr:twoCellAnchor>
    <xdr:from>
      <xdr:col>13</xdr:col>
      <xdr:colOff>180975</xdr:colOff>
      <xdr:row>38</xdr:row>
      <xdr:rowOff>76200</xdr:rowOff>
    </xdr:from>
    <xdr:to>
      <xdr:col>13</xdr:col>
      <xdr:colOff>1112397</xdr:colOff>
      <xdr:row>43</xdr:row>
      <xdr:rowOff>9525</xdr:rowOff>
    </xdr:to>
    <xdr:pic>
      <xdr:nvPicPr>
        <xdr:cNvPr id="75" name="Picture 7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7743825"/>
          <a:ext cx="0" cy="933450"/>
        </a:xfrm>
        <a:prstGeom prst="rect">
          <a:avLst/>
        </a:prstGeom>
      </xdr:spPr>
    </xdr:pic>
    <xdr:clientData/>
  </xdr:twoCellAnchor>
  <xdr:twoCellAnchor>
    <xdr:from>
      <xdr:col>16</xdr:col>
      <xdr:colOff>104775</xdr:colOff>
      <xdr:row>38</xdr:row>
      <xdr:rowOff>95250</xdr:rowOff>
    </xdr:from>
    <xdr:to>
      <xdr:col>16</xdr:col>
      <xdr:colOff>1047750</xdr:colOff>
      <xdr:row>43</xdr:row>
      <xdr:rowOff>41849</xdr:rowOff>
    </xdr:to>
    <xdr:pic>
      <xdr:nvPicPr>
        <xdr:cNvPr id="76"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7762875"/>
          <a:ext cx="0" cy="946724"/>
        </a:xfrm>
        <a:prstGeom prst="rect">
          <a:avLst/>
        </a:prstGeom>
      </xdr:spPr>
    </xdr:pic>
    <xdr:clientData/>
  </xdr:twoCellAnchor>
  <xdr:twoCellAnchor>
    <xdr:from>
      <xdr:col>18</xdr:col>
      <xdr:colOff>133350</xdr:colOff>
      <xdr:row>38</xdr:row>
      <xdr:rowOff>66675</xdr:rowOff>
    </xdr:from>
    <xdr:to>
      <xdr:col>18</xdr:col>
      <xdr:colOff>1070753</xdr:colOff>
      <xdr:row>43</xdr:row>
      <xdr:rowOff>9525</xdr:rowOff>
    </xdr:to>
    <xdr:pic>
      <xdr:nvPicPr>
        <xdr:cNvPr id="77" name="Picture 76"/>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7734300"/>
          <a:ext cx="0" cy="942975"/>
        </a:xfrm>
        <a:prstGeom prst="rect">
          <a:avLst/>
        </a:prstGeom>
      </xdr:spPr>
    </xdr:pic>
    <xdr:clientData/>
  </xdr:twoCellAnchor>
  <xdr:twoCellAnchor>
    <xdr:from>
      <xdr:col>20</xdr:col>
      <xdr:colOff>76200</xdr:colOff>
      <xdr:row>38</xdr:row>
      <xdr:rowOff>38100</xdr:rowOff>
    </xdr:from>
    <xdr:to>
      <xdr:col>20</xdr:col>
      <xdr:colOff>1066800</xdr:colOff>
      <xdr:row>43</xdr:row>
      <xdr:rowOff>35942</xdr:rowOff>
    </xdr:to>
    <xdr:pic>
      <xdr:nvPicPr>
        <xdr:cNvPr id="78" name="Picture 7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7705725"/>
          <a:ext cx="0" cy="997967"/>
        </a:xfrm>
        <a:prstGeom prst="rect">
          <a:avLst/>
        </a:prstGeom>
      </xdr:spPr>
    </xdr:pic>
    <xdr:clientData/>
  </xdr:twoCellAnchor>
  <xdr:twoCellAnchor>
    <xdr:from>
      <xdr:col>22</xdr:col>
      <xdr:colOff>76200</xdr:colOff>
      <xdr:row>38</xdr:row>
      <xdr:rowOff>57150</xdr:rowOff>
    </xdr:from>
    <xdr:to>
      <xdr:col>22</xdr:col>
      <xdr:colOff>1007622</xdr:colOff>
      <xdr:row>42</xdr:row>
      <xdr:rowOff>190500</xdr:rowOff>
    </xdr:to>
    <xdr:pic>
      <xdr:nvPicPr>
        <xdr:cNvPr id="79" name="Picture 7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7724775"/>
          <a:ext cx="0" cy="933450"/>
        </a:xfrm>
        <a:prstGeom prst="rect">
          <a:avLst/>
        </a:prstGeom>
      </xdr:spPr>
    </xdr:pic>
    <xdr:clientData/>
  </xdr:twoCellAnchor>
  <xdr:twoCellAnchor>
    <xdr:from>
      <xdr:col>24</xdr:col>
      <xdr:colOff>114300</xdr:colOff>
      <xdr:row>38</xdr:row>
      <xdr:rowOff>66675</xdr:rowOff>
    </xdr:from>
    <xdr:to>
      <xdr:col>24</xdr:col>
      <xdr:colOff>1063993</xdr:colOff>
      <xdr:row>43</xdr:row>
      <xdr:rowOff>9387</xdr:rowOff>
    </xdr:to>
    <xdr:pic>
      <xdr:nvPicPr>
        <xdr:cNvPr id="80" name="Picture 29"/>
        <xdr:cNvPicPr>
          <a:picLocks noChangeAspect="1"/>
        </xdr:cNvPicPr>
      </xdr:nvPicPr>
      <xdr:blipFill>
        <a:blip xmlns:r="http://schemas.openxmlformats.org/officeDocument/2006/relationships" r:embed="rId13">
          <a:lum/>
          <a:alphaModFix/>
        </a:blip>
        <a:srcRect/>
        <a:stretch>
          <a:fillRect/>
        </a:stretch>
      </xdr:blipFill>
      <xdr:spPr>
        <a:xfrm>
          <a:off x="14982825" y="7734300"/>
          <a:ext cx="0" cy="942837"/>
        </a:xfrm>
        <a:prstGeom prst="rect">
          <a:avLst/>
        </a:prstGeom>
        <a:noFill/>
        <a:ln>
          <a:noFill/>
        </a:ln>
      </xdr:spPr>
    </xdr:pic>
    <xdr:clientData/>
  </xdr:twoCellAnchor>
  <xdr:twoCellAnchor>
    <xdr:from>
      <xdr:col>24</xdr:col>
      <xdr:colOff>76200</xdr:colOff>
      <xdr:row>7</xdr:row>
      <xdr:rowOff>85725</xdr:rowOff>
    </xdr:from>
    <xdr:to>
      <xdr:col>24</xdr:col>
      <xdr:colOff>1025893</xdr:colOff>
      <xdr:row>12</xdr:row>
      <xdr:rowOff>28437</xdr:rowOff>
    </xdr:to>
    <xdr:pic>
      <xdr:nvPicPr>
        <xdr:cNvPr id="81" name="Picture 29"/>
        <xdr:cNvPicPr>
          <a:picLocks noChangeAspect="1"/>
        </xdr:cNvPicPr>
      </xdr:nvPicPr>
      <xdr:blipFill>
        <a:blip xmlns:r="http://schemas.openxmlformats.org/officeDocument/2006/relationships" r:embed="rId13">
          <a:lum/>
          <a:alphaModFix/>
        </a:blip>
        <a:srcRect/>
        <a:stretch>
          <a:fillRect/>
        </a:stretch>
      </xdr:blipFill>
      <xdr:spPr>
        <a:xfrm>
          <a:off x="14982825" y="1495425"/>
          <a:ext cx="0" cy="942837"/>
        </a:xfrm>
        <a:prstGeom prst="rect">
          <a:avLst/>
        </a:prstGeom>
        <a:noFill/>
        <a:ln>
          <a:noFill/>
        </a:ln>
      </xdr:spPr>
    </xdr:pic>
    <xdr:clientData/>
  </xdr:twoCellAnchor>
  <xdr:twoCellAnchor>
    <xdr:from>
      <xdr:col>6</xdr:col>
      <xdr:colOff>161925</xdr:colOff>
      <xdr:row>44</xdr:row>
      <xdr:rowOff>47625</xdr:rowOff>
    </xdr:from>
    <xdr:to>
      <xdr:col>6</xdr:col>
      <xdr:colOff>1140135</xdr:colOff>
      <xdr:row>49</xdr:row>
      <xdr:rowOff>55456</xdr:rowOff>
    </xdr:to>
    <xdr:pic>
      <xdr:nvPicPr>
        <xdr:cNvPr id="82" name="Picture 99"/>
        <xdr:cNvPicPr>
          <a:picLocks noChangeAspect="1"/>
        </xdr:cNvPicPr>
      </xdr:nvPicPr>
      <xdr:blipFill>
        <a:blip xmlns:r="http://schemas.openxmlformats.org/officeDocument/2006/relationships" r:embed="rId14">
          <a:lum/>
          <a:alphaModFix/>
        </a:blip>
        <a:srcRect/>
        <a:stretch>
          <a:fillRect/>
        </a:stretch>
      </xdr:blipFill>
      <xdr:spPr>
        <a:xfrm>
          <a:off x="14982825" y="8924925"/>
          <a:ext cx="0" cy="1007956"/>
        </a:xfrm>
        <a:prstGeom prst="rect">
          <a:avLst/>
        </a:prstGeom>
        <a:noFill/>
        <a:ln>
          <a:noFill/>
        </a:ln>
      </xdr:spPr>
    </xdr:pic>
    <xdr:clientData/>
  </xdr:twoCellAnchor>
  <xdr:twoCellAnchor>
    <xdr:from>
      <xdr:col>8</xdr:col>
      <xdr:colOff>114300</xdr:colOff>
      <xdr:row>43</xdr:row>
      <xdr:rowOff>180975</xdr:rowOff>
    </xdr:from>
    <xdr:to>
      <xdr:col>8</xdr:col>
      <xdr:colOff>1266825</xdr:colOff>
      <xdr:row>49</xdr:row>
      <xdr:rowOff>126106</xdr:rowOff>
    </xdr:to>
    <xdr:pic>
      <xdr:nvPicPr>
        <xdr:cNvPr id="83" name="Picture 96"/>
        <xdr:cNvPicPr>
          <a:picLocks noChangeAspect="1"/>
        </xdr:cNvPicPr>
      </xdr:nvPicPr>
      <xdr:blipFill>
        <a:blip xmlns:r="http://schemas.openxmlformats.org/officeDocument/2006/relationships" r:embed="rId15">
          <a:lum/>
          <a:alphaModFix/>
        </a:blip>
        <a:srcRect/>
        <a:stretch>
          <a:fillRect/>
        </a:stretch>
      </xdr:blipFill>
      <xdr:spPr>
        <a:xfrm>
          <a:off x="14982825" y="8848725"/>
          <a:ext cx="0" cy="1154806"/>
        </a:xfrm>
        <a:prstGeom prst="rect">
          <a:avLst/>
        </a:prstGeom>
        <a:noFill/>
        <a:ln>
          <a:noFill/>
        </a:ln>
      </xdr:spPr>
    </xdr:pic>
    <xdr:clientData/>
  </xdr:twoCellAnchor>
  <xdr:twoCellAnchor>
    <xdr:from>
      <xdr:col>10</xdr:col>
      <xdr:colOff>257175</xdr:colOff>
      <xdr:row>44</xdr:row>
      <xdr:rowOff>123825</xdr:rowOff>
    </xdr:from>
    <xdr:to>
      <xdr:col>10</xdr:col>
      <xdr:colOff>1095375</xdr:colOff>
      <xdr:row>48</xdr:row>
      <xdr:rowOff>161925</xdr:rowOff>
    </xdr:to>
    <xdr:pic>
      <xdr:nvPicPr>
        <xdr:cNvPr id="84" name="Graphics 47"/>
        <xdr:cNvPicPr>
          <a:picLocks noChangeAspect="1"/>
        </xdr:cNvPicPr>
      </xdr:nvPicPr>
      <xdr:blipFill>
        <a:blip xmlns:r="http://schemas.openxmlformats.org/officeDocument/2006/relationships" r:embed="rId16">
          <a:lum/>
          <a:alphaModFix/>
        </a:blip>
        <a:srcRect/>
        <a:stretch>
          <a:fillRect/>
        </a:stretch>
      </xdr:blipFill>
      <xdr:spPr>
        <a:xfrm>
          <a:off x="14982825" y="9001125"/>
          <a:ext cx="0" cy="838200"/>
        </a:xfrm>
        <a:prstGeom prst="rect">
          <a:avLst/>
        </a:prstGeom>
        <a:noFill/>
        <a:ln>
          <a:noFill/>
        </a:ln>
      </xdr:spPr>
    </xdr:pic>
    <xdr:clientData/>
  </xdr:twoCellAnchor>
  <xdr:twoCellAnchor>
    <xdr:from>
      <xdr:col>11</xdr:col>
      <xdr:colOff>1143000</xdr:colOff>
      <xdr:row>42</xdr:row>
      <xdr:rowOff>47625</xdr:rowOff>
    </xdr:from>
    <xdr:to>
      <xdr:col>13</xdr:col>
      <xdr:colOff>298155</xdr:colOff>
      <xdr:row>51</xdr:row>
      <xdr:rowOff>55686</xdr:rowOff>
    </xdr:to>
    <xdr:pic>
      <xdr:nvPicPr>
        <xdr:cNvPr id="85" name="Picture 144"/>
        <xdr:cNvPicPr>
          <a:picLocks noChangeAspect="1"/>
        </xdr:cNvPicPr>
      </xdr:nvPicPr>
      <xdr:blipFill>
        <a:blip xmlns:r="http://schemas.openxmlformats.org/officeDocument/2006/relationships" r:embed="rId17">
          <a:lum/>
          <a:alphaModFix/>
        </a:blip>
        <a:srcRect/>
        <a:stretch>
          <a:fillRect/>
        </a:stretch>
      </xdr:blipFill>
      <xdr:spPr>
        <a:xfrm>
          <a:off x="14982825" y="8515350"/>
          <a:ext cx="0" cy="1827336"/>
        </a:xfrm>
        <a:prstGeom prst="rect">
          <a:avLst/>
        </a:prstGeom>
        <a:noFill/>
        <a:ln>
          <a:noFill/>
        </a:ln>
      </xdr:spPr>
    </xdr:pic>
    <xdr:clientData/>
  </xdr:twoCellAnchor>
  <xdr:twoCellAnchor>
    <xdr:from>
      <xdr:col>7</xdr:col>
      <xdr:colOff>209550</xdr:colOff>
      <xdr:row>44</xdr:row>
      <xdr:rowOff>123825</xdr:rowOff>
    </xdr:from>
    <xdr:to>
      <xdr:col>7</xdr:col>
      <xdr:colOff>1123950</xdr:colOff>
      <xdr:row>49</xdr:row>
      <xdr:rowOff>64202</xdr:rowOff>
    </xdr:to>
    <xdr:pic>
      <xdr:nvPicPr>
        <xdr:cNvPr id="86" name="Picture 168"/>
        <xdr:cNvPicPr>
          <a:picLocks noChangeAspect="1"/>
        </xdr:cNvPicPr>
      </xdr:nvPicPr>
      <xdr:blipFill>
        <a:blip xmlns:r="http://schemas.openxmlformats.org/officeDocument/2006/relationships" r:embed="rId18">
          <a:lum/>
          <a:alphaModFix/>
        </a:blip>
        <a:srcRect/>
        <a:stretch>
          <a:fillRect/>
        </a:stretch>
      </xdr:blipFill>
      <xdr:spPr>
        <a:xfrm>
          <a:off x="14982825" y="9001125"/>
          <a:ext cx="0" cy="940502"/>
        </a:xfrm>
        <a:prstGeom prst="rect">
          <a:avLst/>
        </a:prstGeom>
        <a:noFill/>
        <a:ln>
          <a:noFill/>
        </a:ln>
      </xdr:spPr>
    </xdr:pic>
    <xdr:clientData/>
  </xdr:twoCellAnchor>
  <xdr:twoCellAnchor>
    <xdr:from>
      <xdr:col>9</xdr:col>
      <xdr:colOff>285750</xdr:colOff>
      <xdr:row>44</xdr:row>
      <xdr:rowOff>142875</xdr:rowOff>
    </xdr:from>
    <xdr:to>
      <xdr:col>9</xdr:col>
      <xdr:colOff>1095374</xdr:colOff>
      <xdr:row>48</xdr:row>
      <xdr:rowOff>155617</xdr:rowOff>
    </xdr:to>
    <xdr:pic>
      <xdr:nvPicPr>
        <xdr:cNvPr id="87" name="Picture 97"/>
        <xdr:cNvPicPr>
          <a:picLocks noChangeAspect="1"/>
        </xdr:cNvPicPr>
      </xdr:nvPicPr>
      <xdr:blipFill>
        <a:blip xmlns:r="http://schemas.openxmlformats.org/officeDocument/2006/relationships" r:embed="rId19">
          <a:lum/>
          <a:alphaModFix/>
        </a:blip>
        <a:srcRect/>
        <a:stretch>
          <a:fillRect/>
        </a:stretch>
      </xdr:blipFill>
      <xdr:spPr>
        <a:xfrm>
          <a:off x="14982825" y="9020175"/>
          <a:ext cx="0" cy="812842"/>
        </a:xfrm>
        <a:prstGeom prst="rect">
          <a:avLst/>
        </a:prstGeom>
        <a:noFill/>
        <a:ln>
          <a:noFill/>
        </a:ln>
      </xdr:spPr>
    </xdr:pic>
    <xdr:clientData/>
  </xdr:twoCellAnchor>
  <xdr:twoCellAnchor>
    <xdr:from>
      <xdr:col>11</xdr:col>
      <xdr:colOff>219075</xdr:colOff>
      <xdr:row>44</xdr:row>
      <xdr:rowOff>38100</xdr:rowOff>
    </xdr:from>
    <xdr:to>
      <xdr:col>11</xdr:col>
      <xdr:colOff>1209675</xdr:colOff>
      <xdr:row>49</xdr:row>
      <xdr:rowOff>28575</xdr:rowOff>
    </xdr:to>
    <xdr:pic>
      <xdr:nvPicPr>
        <xdr:cNvPr id="88" name="Graphics 48"/>
        <xdr:cNvPicPr>
          <a:picLocks noChangeAspect="1"/>
        </xdr:cNvPicPr>
      </xdr:nvPicPr>
      <xdr:blipFill>
        <a:blip xmlns:r="http://schemas.openxmlformats.org/officeDocument/2006/relationships" r:embed="rId21">
          <a:lum/>
          <a:alphaModFix/>
        </a:blip>
        <a:srcRect/>
        <a:stretch>
          <a:fillRect/>
        </a:stretch>
      </xdr:blipFill>
      <xdr:spPr>
        <a:xfrm>
          <a:off x="14982825" y="8915400"/>
          <a:ext cx="0" cy="990600"/>
        </a:xfrm>
        <a:prstGeom prst="rect">
          <a:avLst/>
        </a:prstGeom>
        <a:noFill/>
        <a:ln>
          <a:noFill/>
        </a:ln>
      </xdr:spPr>
    </xdr:pic>
    <xdr:clientData/>
  </xdr:twoCellAnchor>
  <xdr:twoCellAnchor>
    <xdr:from>
      <xdr:col>13</xdr:col>
      <xdr:colOff>0</xdr:colOff>
      <xdr:row>43</xdr:row>
      <xdr:rowOff>104775</xdr:rowOff>
    </xdr:from>
    <xdr:to>
      <xdr:col>13</xdr:col>
      <xdr:colOff>1360246</xdr:colOff>
      <xdr:row>50</xdr:row>
      <xdr:rowOff>16380</xdr:rowOff>
    </xdr:to>
    <xdr:pic>
      <xdr:nvPicPr>
        <xdr:cNvPr id="89" name="Picture 145"/>
        <xdr:cNvPicPr>
          <a:picLocks noChangeAspect="1"/>
        </xdr:cNvPicPr>
      </xdr:nvPicPr>
      <xdr:blipFill>
        <a:blip xmlns:r="http://schemas.openxmlformats.org/officeDocument/2006/relationships" r:embed="rId20">
          <a:lum/>
          <a:alphaModFix/>
        </a:blip>
        <a:srcRect/>
        <a:stretch>
          <a:fillRect/>
        </a:stretch>
      </xdr:blipFill>
      <xdr:spPr>
        <a:xfrm>
          <a:off x="14982825" y="8772525"/>
          <a:ext cx="0" cy="1330830"/>
        </a:xfrm>
        <a:prstGeom prst="rect">
          <a:avLst/>
        </a:prstGeom>
        <a:noFill/>
        <a:ln>
          <a:noFill/>
        </a:ln>
      </xdr:spPr>
    </xdr:pic>
    <xdr:clientData/>
  </xdr:twoCellAnchor>
  <xdr:twoCellAnchor>
    <xdr:from>
      <xdr:col>16</xdr:col>
      <xdr:colOff>123666</xdr:colOff>
      <xdr:row>44</xdr:row>
      <xdr:rowOff>28574</xdr:rowOff>
    </xdr:from>
    <xdr:to>
      <xdr:col>16</xdr:col>
      <xdr:colOff>1138672</xdr:colOff>
      <xdr:row>49</xdr:row>
      <xdr:rowOff>47624</xdr:rowOff>
    </xdr:to>
    <xdr:pic>
      <xdr:nvPicPr>
        <xdr:cNvPr id="90" name="Picture 101"/>
        <xdr:cNvPicPr>
          <a:picLocks noChangeAspect="1"/>
        </xdr:cNvPicPr>
      </xdr:nvPicPr>
      <xdr:blipFill>
        <a:blip xmlns:r="http://schemas.openxmlformats.org/officeDocument/2006/relationships" r:embed="rId28">
          <a:lum/>
          <a:alphaModFix/>
        </a:blip>
        <a:srcRect/>
        <a:stretch>
          <a:fillRect/>
        </a:stretch>
      </xdr:blipFill>
      <xdr:spPr>
        <a:xfrm>
          <a:off x="14982825" y="8905874"/>
          <a:ext cx="0" cy="1019175"/>
        </a:xfrm>
        <a:prstGeom prst="rect">
          <a:avLst/>
        </a:prstGeom>
        <a:noFill/>
        <a:ln>
          <a:noFill/>
        </a:ln>
      </xdr:spPr>
    </xdr:pic>
    <xdr:clientData/>
  </xdr:twoCellAnchor>
  <xdr:twoCellAnchor>
    <xdr:from>
      <xdr:col>18</xdr:col>
      <xdr:colOff>171450</xdr:colOff>
      <xdr:row>44</xdr:row>
      <xdr:rowOff>76200</xdr:rowOff>
    </xdr:from>
    <xdr:to>
      <xdr:col>18</xdr:col>
      <xdr:colOff>1133475</xdr:colOff>
      <xdr:row>49</xdr:row>
      <xdr:rowOff>38100</xdr:rowOff>
    </xdr:to>
    <xdr:pic>
      <xdr:nvPicPr>
        <xdr:cNvPr id="91" name="Graphics 48"/>
        <xdr:cNvPicPr>
          <a:picLocks noChangeAspect="1"/>
        </xdr:cNvPicPr>
      </xdr:nvPicPr>
      <xdr:blipFill>
        <a:blip xmlns:r="http://schemas.openxmlformats.org/officeDocument/2006/relationships" r:embed="rId21">
          <a:lum/>
          <a:alphaModFix/>
        </a:blip>
        <a:srcRect/>
        <a:stretch>
          <a:fillRect/>
        </a:stretch>
      </xdr:blipFill>
      <xdr:spPr>
        <a:xfrm>
          <a:off x="14982825" y="8953500"/>
          <a:ext cx="0" cy="962025"/>
        </a:xfrm>
        <a:prstGeom prst="rect">
          <a:avLst/>
        </a:prstGeom>
        <a:noFill/>
        <a:ln>
          <a:noFill/>
        </a:ln>
      </xdr:spPr>
    </xdr:pic>
    <xdr:clientData/>
  </xdr:twoCellAnchor>
  <xdr:twoCellAnchor>
    <xdr:from>
      <xdr:col>19</xdr:col>
      <xdr:colOff>295275</xdr:colOff>
      <xdr:row>44</xdr:row>
      <xdr:rowOff>66675</xdr:rowOff>
    </xdr:from>
    <xdr:to>
      <xdr:col>19</xdr:col>
      <xdr:colOff>1257300</xdr:colOff>
      <xdr:row>49</xdr:row>
      <xdr:rowOff>28575</xdr:rowOff>
    </xdr:to>
    <xdr:pic>
      <xdr:nvPicPr>
        <xdr:cNvPr id="92" name="Graphics 48"/>
        <xdr:cNvPicPr>
          <a:picLocks noChangeAspect="1"/>
        </xdr:cNvPicPr>
      </xdr:nvPicPr>
      <xdr:blipFill>
        <a:blip xmlns:r="http://schemas.openxmlformats.org/officeDocument/2006/relationships" r:embed="rId21">
          <a:lum/>
          <a:alphaModFix/>
        </a:blip>
        <a:srcRect/>
        <a:stretch>
          <a:fillRect/>
        </a:stretch>
      </xdr:blipFill>
      <xdr:spPr>
        <a:xfrm>
          <a:off x="14982825" y="8943975"/>
          <a:ext cx="0" cy="962025"/>
        </a:xfrm>
        <a:prstGeom prst="rect">
          <a:avLst/>
        </a:prstGeom>
        <a:noFill/>
        <a:ln>
          <a:noFill/>
        </a:ln>
      </xdr:spPr>
    </xdr:pic>
    <xdr:clientData/>
  </xdr:twoCellAnchor>
  <xdr:twoCellAnchor>
    <xdr:from>
      <xdr:col>20</xdr:col>
      <xdr:colOff>47625</xdr:colOff>
      <xdr:row>43</xdr:row>
      <xdr:rowOff>180976</xdr:rowOff>
    </xdr:from>
    <xdr:to>
      <xdr:col>20</xdr:col>
      <xdr:colOff>1257300</xdr:colOff>
      <xdr:row>49</xdr:row>
      <xdr:rowOff>152691</xdr:rowOff>
    </xdr:to>
    <xdr:pic>
      <xdr:nvPicPr>
        <xdr:cNvPr id="93" name="Picture 146"/>
        <xdr:cNvPicPr>
          <a:picLocks noChangeAspect="1"/>
        </xdr:cNvPicPr>
      </xdr:nvPicPr>
      <xdr:blipFill>
        <a:blip xmlns:r="http://schemas.openxmlformats.org/officeDocument/2006/relationships" r:embed="rId29">
          <a:lum/>
          <a:alphaModFix/>
        </a:blip>
        <a:srcRect/>
        <a:stretch>
          <a:fillRect/>
        </a:stretch>
      </xdr:blipFill>
      <xdr:spPr>
        <a:xfrm>
          <a:off x="14982825" y="8848726"/>
          <a:ext cx="0" cy="1181390"/>
        </a:xfrm>
        <a:prstGeom prst="rect">
          <a:avLst/>
        </a:prstGeom>
        <a:noFill/>
        <a:ln>
          <a:noFill/>
        </a:ln>
      </xdr:spPr>
    </xdr:pic>
    <xdr:clientData/>
  </xdr:twoCellAnchor>
  <xdr:twoCellAnchor>
    <xdr:from>
      <xdr:col>22</xdr:col>
      <xdr:colOff>152399</xdr:colOff>
      <xdr:row>44</xdr:row>
      <xdr:rowOff>47625</xdr:rowOff>
    </xdr:from>
    <xdr:to>
      <xdr:col>22</xdr:col>
      <xdr:colOff>1125310</xdr:colOff>
      <xdr:row>49</xdr:row>
      <xdr:rowOff>20411</xdr:rowOff>
    </xdr:to>
    <xdr:pic>
      <xdr:nvPicPr>
        <xdr:cNvPr id="94" name="Graphics 49"/>
        <xdr:cNvPicPr>
          <a:picLocks noChangeAspect="1"/>
        </xdr:cNvPicPr>
      </xdr:nvPicPr>
      <xdr:blipFill>
        <a:blip xmlns:r="http://schemas.openxmlformats.org/officeDocument/2006/relationships" r:embed="rId50">
          <a:lum/>
          <a:alphaModFix/>
        </a:blip>
        <a:srcRect/>
        <a:stretch>
          <a:fillRect/>
        </a:stretch>
      </xdr:blipFill>
      <xdr:spPr>
        <a:xfrm>
          <a:off x="14982825" y="8924925"/>
          <a:ext cx="0" cy="972911"/>
        </a:xfrm>
        <a:prstGeom prst="rect">
          <a:avLst/>
        </a:prstGeom>
        <a:noFill/>
        <a:ln>
          <a:noFill/>
        </a:ln>
      </xdr:spPr>
    </xdr:pic>
    <xdr:clientData/>
  </xdr:twoCellAnchor>
  <xdr:twoCellAnchor>
    <xdr:from>
      <xdr:col>24</xdr:col>
      <xdr:colOff>257175</xdr:colOff>
      <xdr:row>44</xdr:row>
      <xdr:rowOff>47625</xdr:rowOff>
    </xdr:from>
    <xdr:to>
      <xdr:col>24</xdr:col>
      <xdr:colOff>1190625</xdr:colOff>
      <xdr:row>49</xdr:row>
      <xdr:rowOff>7596</xdr:rowOff>
    </xdr:to>
    <xdr:pic>
      <xdr:nvPicPr>
        <xdr:cNvPr id="95" name="Picture 98"/>
        <xdr:cNvPicPr>
          <a:picLocks noChangeAspect="1"/>
        </xdr:cNvPicPr>
      </xdr:nvPicPr>
      <xdr:blipFill>
        <a:blip xmlns:r="http://schemas.openxmlformats.org/officeDocument/2006/relationships" r:embed="rId22">
          <a:lum/>
          <a:alphaModFix/>
        </a:blip>
        <a:srcRect/>
        <a:stretch>
          <a:fillRect/>
        </a:stretch>
      </xdr:blipFill>
      <xdr:spPr>
        <a:xfrm>
          <a:off x="14982825" y="8924925"/>
          <a:ext cx="0" cy="960096"/>
        </a:xfrm>
        <a:prstGeom prst="rect">
          <a:avLst/>
        </a:prstGeom>
        <a:noFill/>
        <a:ln>
          <a:noFill/>
        </a:ln>
      </xdr:spPr>
    </xdr:pic>
    <xdr:clientData/>
  </xdr:twoCellAnchor>
  <xdr:twoCellAnchor>
    <xdr:from>
      <xdr:col>26</xdr:col>
      <xdr:colOff>47625</xdr:colOff>
      <xdr:row>43</xdr:row>
      <xdr:rowOff>180975</xdr:rowOff>
    </xdr:from>
    <xdr:to>
      <xdr:col>26</xdr:col>
      <xdr:colOff>1257300</xdr:colOff>
      <xdr:row>49</xdr:row>
      <xdr:rowOff>152690</xdr:rowOff>
    </xdr:to>
    <xdr:pic>
      <xdr:nvPicPr>
        <xdr:cNvPr id="96" name="Picture 146"/>
        <xdr:cNvPicPr>
          <a:picLocks noChangeAspect="1"/>
        </xdr:cNvPicPr>
      </xdr:nvPicPr>
      <xdr:blipFill>
        <a:blip xmlns:r="http://schemas.openxmlformats.org/officeDocument/2006/relationships" r:embed="rId29">
          <a:lum/>
          <a:alphaModFix/>
        </a:blip>
        <a:srcRect/>
        <a:stretch>
          <a:fillRect/>
        </a:stretch>
      </xdr:blipFill>
      <xdr:spPr>
        <a:xfrm>
          <a:off x="14982825" y="8848725"/>
          <a:ext cx="0" cy="1181390"/>
        </a:xfrm>
        <a:prstGeom prst="rect">
          <a:avLst/>
        </a:prstGeom>
        <a:noFill/>
        <a:ln>
          <a:noFill/>
        </a:ln>
      </xdr:spPr>
    </xdr:pic>
    <xdr:clientData/>
  </xdr:twoCellAnchor>
  <xdr:twoCellAnchor>
    <xdr:from>
      <xdr:col>27</xdr:col>
      <xdr:colOff>57150</xdr:colOff>
      <xdr:row>43</xdr:row>
      <xdr:rowOff>190500</xdr:rowOff>
    </xdr:from>
    <xdr:to>
      <xdr:col>27</xdr:col>
      <xdr:colOff>1266825</xdr:colOff>
      <xdr:row>49</xdr:row>
      <xdr:rowOff>162215</xdr:rowOff>
    </xdr:to>
    <xdr:pic>
      <xdr:nvPicPr>
        <xdr:cNvPr id="97" name="Picture 146"/>
        <xdr:cNvPicPr>
          <a:picLocks noChangeAspect="1"/>
        </xdr:cNvPicPr>
      </xdr:nvPicPr>
      <xdr:blipFill>
        <a:blip xmlns:r="http://schemas.openxmlformats.org/officeDocument/2006/relationships" r:embed="rId29">
          <a:lum/>
          <a:alphaModFix/>
        </a:blip>
        <a:srcRect/>
        <a:stretch>
          <a:fillRect/>
        </a:stretch>
      </xdr:blipFill>
      <xdr:spPr>
        <a:xfrm>
          <a:off x="14982825" y="8858250"/>
          <a:ext cx="0" cy="1181390"/>
        </a:xfrm>
        <a:prstGeom prst="rect">
          <a:avLst/>
        </a:prstGeom>
        <a:noFill/>
        <a:ln>
          <a:noFill/>
        </a:ln>
      </xdr:spPr>
    </xdr:pic>
    <xdr:clientData/>
  </xdr:twoCellAnchor>
  <xdr:twoCellAnchor>
    <xdr:from>
      <xdr:col>6</xdr:col>
      <xdr:colOff>228600</xdr:colOff>
      <xdr:row>50</xdr:row>
      <xdr:rowOff>66675</xdr:rowOff>
    </xdr:from>
    <xdr:to>
      <xdr:col>6</xdr:col>
      <xdr:colOff>1152525</xdr:colOff>
      <xdr:row>54</xdr:row>
      <xdr:rowOff>193859</xdr:rowOff>
    </xdr:to>
    <xdr:pic>
      <xdr:nvPicPr>
        <xdr:cNvPr id="98" name="Picture 152"/>
        <xdr:cNvPicPr>
          <a:picLocks noChangeAspect="1"/>
        </xdr:cNvPicPr>
      </xdr:nvPicPr>
      <xdr:blipFill>
        <a:blip xmlns:r="http://schemas.openxmlformats.org/officeDocument/2006/relationships" r:embed="rId23">
          <a:lum/>
          <a:alphaModFix/>
        </a:blip>
        <a:srcRect/>
        <a:stretch>
          <a:fillRect/>
        </a:stretch>
      </xdr:blipFill>
      <xdr:spPr>
        <a:xfrm>
          <a:off x="14982825" y="10153650"/>
          <a:ext cx="0" cy="927284"/>
        </a:xfrm>
        <a:prstGeom prst="rect">
          <a:avLst/>
        </a:prstGeom>
        <a:noFill/>
        <a:ln>
          <a:noFill/>
        </a:ln>
      </xdr:spPr>
    </xdr:pic>
    <xdr:clientData/>
  </xdr:twoCellAnchor>
  <xdr:twoCellAnchor>
    <xdr:from>
      <xdr:col>7</xdr:col>
      <xdr:colOff>266700</xdr:colOff>
      <xdr:row>50</xdr:row>
      <xdr:rowOff>95250</xdr:rowOff>
    </xdr:from>
    <xdr:to>
      <xdr:col>7</xdr:col>
      <xdr:colOff>1142999</xdr:colOff>
      <xdr:row>54</xdr:row>
      <xdr:rowOff>171449</xdr:rowOff>
    </xdr:to>
    <xdr:pic>
      <xdr:nvPicPr>
        <xdr:cNvPr id="99" name="Picture 8"/>
        <xdr:cNvPicPr>
          <a:picLocks noChangeAspect="1"/>
        </xdr:cNvPicPr>
      </xdr:nvPicPr>
      <xdr:blipFill>
        <a:blip xmlns:r="http://schemas.openxmlformats.org/officeDocument/2006/relationships" r:embed="rId26">
          <a:lum/>
          <a:alphaModFix/>
        </a:blip>
        <a:srcRect/>
        <a:stretch>
          <a:fillRect/>
        </a:stretch>
      </xdr:blipFill>
      <xdr:spPr>
        <a:xfrm>
          <a:off x="14982825" y="10182225"/>
          <a:ext cx="0" cy="876299"/>
        </a:xfrm>
        <a:prstGeom prst="rect">
          <a:avLst/>
        </a:prstGeom>
        <a:noFill/>
        <a:ln>
          <a:noFill/>
        </a:ln>
      </xdr:spPr>
    </xdr:pic>
    <xdr:clientData/>
  </xdr:twoCellAnchor>
  <xdr:twoCellAnchor>
    <xdr:from>
      <xdr:col>8</xdr:col>
      <xdr:colOff>342900</xdr:colOff>
      <xdr:row>51</xdr:row>
      <xdr:rowOff>28575</xdr:rowOff>
    </xdr:from>
    <xdr:to>
      <xdr:col>8</xdr:col>
      <xdr:colOff>1067821</xdr:colOff>
      <xdr:row>54</xdr:row>
      <xdr:rowOff>133774</xdr:rowOff>
    </xdr:to>
    <xdr:pic>
      <xdr:nvPicPr>
        <xdr:cNvPr id="100" name="Graphics 6"/>
        <xdr:cNvPicPr>
          <a:picLocks noChangeAspect="1"/>
        </xdr:cNvPicPr>
      </xdr:nvPicPr>
      <xdr:blipFill>
        <a:blip xmlns:r="http://schemas.openxmlformats.org/officeDocument/2006/relationships" r:embed="rId24">
          <a:lum/>
          <a:alphaModFix/>
        </a:blip>
        <a:srcRect/>
        <a:stretch>
          <a:fillRect/>
        </a:stretch>
      </xdr:blipFill>
      <xdr:spPr>
        <a:xfrm>
          <a:off x="14982825" y="10315575"/>
          <a:ext cx="0" cy="705274"/>
        </a:xfrm>
        <a:prstGeom prst="rect">
          <a:avLst/>
        </a:prstGeom>
        <a:noFill/>
        <a:ln>
          <a:noFill/>
        </a:ln>
      </xdr:spPr>
    </xdr:pic>
    <xdr:clientData/>
  </xdr:twoCellAnchor>
  <xdr:twoCellAnchor>
    <xdr:from>
      <xdr:col>9</xdr:col>
      <xdr:colOff>266700</xdr:colOff>
      <xdr:row>50</xdr:row>
      <xdr:rowOff>104775</xdr:rowOff>
    </xdr:from>
    <xdr:to>
      <xdr:col>9</xdr:col>
      <xdr:colOff>1171575</xdr:colOff>
      <xdr:row>54</xdr:row>
      <xdr:rowOff>185059</xdr:rowOff>
    </xdr:to>
    <xdr:pic>
      <xdr:nvPicPr>
        <xdr:cNvPr id="101" name="Graphics 5"/>
        <xdr:cNvPicPr>
          <a:picLocks noChangeAspect="1"/>
        </xdr:cNvPicPr>
      </xdr:nvPicPr>
      <xdr:blipFill>
        <a:blip xmlns:r="http://schemas.openxmlformats.org/officeDocument/2006/relationships" r:embed="rId27">
          <a:lum/>
          <a:alphaModFix/>
        </a:blip>
        <a:srcRect/>
        <a:stretch>
          <a:fillRect/>
        </a:stretch>
      </xdr:blipFill>
      <xdr:spPr>
        <a:xfrm>
          <a:off x="14982825" y="10191750"/>
          <a:ext cx="0" cy="880384"/>
        </a:xfrm>
        <a:prstGeom prst="rect">
          <a:avLst/>
        </a:prstGeom>
        <a:noFill/>
        <a:ln>
          <a:noFill/>
        </a:ln>
      </xdr:spPr>
    </xdr:pic>
    <xdr:clientData/>
  </xdr:twoCellAnchor>
  <xdr:twoCellAnchor>
    <xdr:from>
      <xdr:col>10</xdr:col>
      <xdr:colOff>142875</xdr:colOff>
      <xdr:row>49</xdr:row>
      <xdr:rowOff>200025</xdr:rowOff>
    </xdr:from>
    <xdr:to>
      <xdr:col>10</xdr:col>
      <xdr:colOff>1295400</xdr:colOff>
      <xdr:row>55</xdr:row>
      <xdr:rowOff>145156</xdr:rowOff>
    </xdr:to>
    <xdr:pic>
      <xdr:nvPicPr>
        <xdr:cNvPr id="102" name="Picture 96"/>
        <xdr:cNvPicPr>
          <a:picLocks noChangeAspect="1"/>
        </xdr:cNvPicPr>
      </xdr:nvPicPr>
      <xdr:blipFill>
        <a:blip xmlns:r="http://schemas.openxmlformats.org/officeDocument/2006/relationships" r:embed="rId15">
          <a:lum/>
          <a:alphaModFix/>
        </a:blip>
        <a:srcRect/>
        <a:stretch>
          <a:fillRect/>
        </a:stretch>
      </xdr:blipFill>
      <xdr:spPr>
        <a:xfrm>
          <a:off x="14982825" y="10077450"/>
          <a:ext cx="0" cy="1154806"/>
        </a:xfrm>
        <a:prstGeom prst="rect">
          <a:avLst/>
        </a:prstGeom>
        <a:noFill/>
        <a:ln>
          <a:noFill/>
        </a:ln>
      </xdr:spPr>
    </xdr:pic>
    <xdr:clientData/>
  </xdr:twoCellAnchor>
  <xdr:twoCellAnchor>
    <xdr:from>
      <xdr:col>11</xdr:col>
      <xdr:colOff>266700</xdr:colOff>
      <xdr:row>50</xdr:row>
      <xdr:rowOff>171450</xdr:rowOff>
    </xdr:from>
    <xdr:to>
      <xdr:col>11</xdr:col>
      <xdr:colOff>1076324</xdr:colOff>
      <xdr:row>54</xdr:row>
      <xdr:rowOff>184192</xdr:rowOff>
    </xdr:to>
    <xdr:pic>
      <xdr:nvPicPr>
        <xdr:cNvPr id="103" name="Picture 97"/>
        <xdr:cNvPicPr>
          <a:picLocks noChangeAspect="1"/>
        </xdr:cNvPicPr>
      </xdr:nvPicPr>
      <xdr:blipFill>
        <a:blip xmlns:r="http://schemas.openxmlformats.org/officeDocument/2006/relationships" r:embed="rId19">
          <a:lum/>
          <a:alphaModFix/>
        </a:blip>
        <a:srcRect/>
        <a:stretch>
          <a:fillRect/>
        </a:stretch>
      </xdr:blipFill>
      <xdr:spPr>
        <a:xfrm>
          <a:off x="14982825" y="10258425"/>
          <a:ext cx="0" cy="812842"/>
        </a:xfrm>
        <a:prstGeom prst="rect">
          <a:avLst/>
        </a:prstGeom>
        <a:noFill/>
        <a:ln>
          <a:noFill/>
        </a:ln>
      </xdr:spPr>
    </xdr:pic>
    <xdr:clientData/>
  </xdr:twoCellAnchor>
  <xdr:twoCellAnchor>
    <xdr:from>
      <xdr:col>13</xdr:col>
      <xdr:colOff>28575</xdr:colOff>
      <xdr:row>49</xdr:row>
      <xdr:rowOff>66675</xdr:rowOff>
    </xdr:from>
    <xdr:to>
      <xdr:col>14</xdr:col>
      <xdr:colOff>7696</xdr:colOff>
      <xdr:row>55</xdr:row>
      <xdr:rowOff>187830</xdr:rowOff>
    </xdr:to>
    <xdr:pic>
      <xdr:nvPicPr>
        <xdr:cNvPr id="104" name="Picture 145"/>
        <xdr:cNvPicPr>
          <a:picLocks noChangeAspect="1"/>
        </xdr:cNvPicPr>
      </xdr:nvPicPr>
      <xdr:blipFill>
        <a:blip xmlns:r="http://schemas.openxmlformats.org/officeDocument/2006/relationships" r:embed="rId20">
          <a:lum/>
          <a:alphaModFix/>
        </a:blip>
        <a:srcRect/>
        <a:stretch>
          <a:fillRect/>
        </a:stretch>
      </xdr:blipFill>
      <xdr:spPr>
        <a:xfrm>
          <a:off x="14982825" y="9944100"/>
          <a:ext cx="0" cy="1330830"/>
        </a:xfrm>
        <a:prstGeom prst="rect">
          <a:avLst/>
        </a:prstGeom>
        <a:noFill/>
        <a:ln>
          <a:noFill/>
        </a:ln>
      </xdr:spPr>
    </xdr:pic>
    <xdr:clientData/>
  </xdr:twoCellAnchor>
  <xdr:twoCellAnchor>
    <xdr:from>
      <xdr:col>11</xdr:col>
      <xdr:colOff>1123950</xdr:colOff>
      <xdr:row>48</xdr:row>
      <xdr:rowOff>19050</xdr:rowOff>
    </xdr:from>
    <xdr:to>
      <xdr:col>13</xdr:col>
      <xdr:colOff>279105</xdr:colOff>
      <xdr:row>57</xdr:row>
      <xdr:rowOff>27111</xdr:rowOff>
    </xdr:to>
    <xdr:pic>
      <xdr:nvPicPr>
        <xdr:cNvPr id="105" name="Picture 144"/>
        <xdr:cNvPicPr>
          <a:picLocks noChangeAspect="1"/>
        </xdr:cNvPicPr>
      </xdr:nvPicPr>
      <xdr:blipFill>
        <a:blip xmlns:r="http://schemas.openxmlformats.org/officeDocument/2006/relationships" r:embed="rId17">
          <a:lum/>
          <a:alphaModFix/>
        </a:blip>
        <a:srcRect/>
        <a:stretch>
          <a:fillRect/>
        </a:stretch>
      </xdr:blipFill>
      <xdr:spPr>
        <a:xfrm>
          <a:off x="14982825" y="9696450"/>
          <a:ext cx="0" cy="1827336"/>
        </a:xfrm>
        <a:prstGeom prst="rect">
          <a:avLst/>
        </a:prstGeom>
        <a:noFill/>
        <a:ln>
          <a:noFill/>
        </a:ln>
      </xdr:spPr>
    </xdr:pic>
    <xdr:clientData/>
  </xdr:twoCellAnchor>
  <xdr:twoCellAnchor>
    <xdr:from>
      <xdr:col>14</xdr:col>
      <xdr:colOff>323850</xdr:colOff>
      <xdr:row>50</xdr:row>
      <xdr:rowOff>114300</xdr:rowOff>
    </xdr:from>
    <xdr:to>
      <xdr:col>14</xdr:col>
      <xdr:colOff>1057275</xdr:colOff>
      <xdr:row>54</xdr:row>
      <xdr:rowOff>47625</xdr:rowOff>
    </xdr:to>
    <xdr:pic>
      <xdr:nvPicPr>
        <xdr:cNvPr id="106" name="Graphics 74"/>
        <xdr:cNvPicPr>
          <a:picLocks noChangeAspect="1"/>
        </xdr:cNvPicPr>
      </xdr:nvPicPr>
      <xdr:blipFill>
        <a:blip xmlns:r="http://schemas.openxmlformats.org/officeDocument/2006/relationships" r:embed="rId35">
          <a:lum/>
          <a:alphaModFix/>
        </a:blip>
        <a:srcRect/>
        <a:stretch>
          <a:fillRect/>
        </a:stretch>
      </xdr:blipFill>
      <xdr:spPr>
        <a:xfrm>
          <a:off x="14982825" y="10201275"/>
          <a:ext cx="0" cy="733425"/>
        </a:xfrm>
        <a:prstGeom prst="rect">
          <a:avLst/>
        </a:prstGeom>
        <a:noFill/>
        <a:ln>
          <a:noFill/>
        </a:ln>
      </xdr:spPr>
    </xdr:pic>
    <xdr:clientData/>
  </xdr:twoCellAnchor>
  <xdr:twoCellAnchor>
    <xdr:from>
      <xdr:col>15</xdr:col>
      <xdr:colOff>266699</xdr:colOff>
      <xdr:row>50</xdr:row>
      <xdr:rowOff>66674</xdr:rowOff>
    </xdr:from>
    <xdr:to>
      <xdr:col>15</xdr:col>
      <xdr:colOff>1089928</xdr:colOff>
      <xdr:row>54</xdr:row>
      <xdr:rowOff>89803</xdr:rowOff>
    </xdr:to>
    <xdr:pic>
      <xdr:nvPicPr>
        <xdr:cNvPr id="107" name="Graphics 84"/>
        <xdr:cNvPicPr>
          <a:picLocks noChangeAspect="1"/>
        </xdr:cNvPicPr>
      </xdr:nvPicPr>
      <xdr:blipFill>
        <a:blip xmlns:r="http://schemas.openxmlformats.org/officeDocument/2006/relationships" r:embed="rId51">
          <a:lum/>
          <a:alphaModFix/>
        </a:blip>
        <a:srcRect/>
        <a:stretch>
          <a:fillRect/>
        </a:stretch>
      </xdr:blipFill>
      <xdr:spPr>
        <a:xfrm>
          <a:off x="14982825" y="10153649"/>
          <a:ext cx="0" cy="823229"/>
        </a:xfrm>
        <a:prstGeom prst="rect">
          <a:avLst/>
        </a:prstGeom>
        <a:noFill/>
        <a:ln>
          <a:noFill/>
        </a:ln>
      </xdr:spPr>
    </xdr:pic>
    <xdr:clientData/>
  </xdr:twoCellAnchor>
  <xdr:twoCellAnchor>
    <xdr:from>
      <xdr:col>16</xdr:col>
      <xdr:colOff>285750</xdr:colOff>
      <xdr:row>50</xdr:row>
      <xdr:rowOff>95250</xdr:rowOff>
    </xdr:from>
    <xdr:to>
      <xdr:col>16</xdr:col>
      <xdr:colOff>1162049</xdr:colOff>
      <xdr:row>54</xdr:row>
      <xdr:rowOff>171449</xdr:rowOff>
    </xdr:to>
    <xdr:pic>
      <xdr:nvPicPr>
        <xdr:cNvPr id="108" name="Picture 8"/>
        <xdr:cNvPicPr>
          <a:picLocks noChangeAspect="1"/>
        </xdr:cNvPicPr>
      </xdr:nvPicPr>
      <xdr:blipFill>
        <a:blip xmlns:r="http://schemas.openxmlformats.org/officeDocument/2006/relationships" r:embed="rId26">
          <a:lum/>
          <a:alphaModFix/>
        </a:blip>
        <a:srcRect/>
        <a:stretch>
          <a:fillRect/>
        </a:stretch>
      </xdr:blipFill>
      <xdr:spPr>
        <a:xfrm>
          <a:off x="14982825" y="10182225"/>
          <a:ext cx="0" cy="876299"/>
        </a:xfrm>
        <a:prstGeom prst="rect">
          <a:avLst/>
        </a:prstGeom>
        <a:noFill/>
        <a:ln>
          <a:noFill/>
        </a:ln>
      </xdr:spPr>
    </xdr:pic>
    <xdr:clientData/>
  </xdr:twoCellAnchor>
  <xdr:twoCellAnchor>
    <xdr:from>
      <xdr:col>17</xdr:col>
      <xdr:colOff>238125</xdr:colOff>
      <xdr:row>50</xdr:row>
      <xdr:rowOff>104775</xdr:rowOff>
    </xdr:from>
    <xdr:to>
      <xdr:col>17</xdr:col>
      <xdr:colOff>1114424</xdr:colOff>
      <xdr:row>54</xdr:row>
      <xdr:rowOff>180974</xdr:rowOff>
    </xdr:to>
    <xdr:pic>
      <xdr:nvPicPr>
        <xdr:cNvPr id="109" name="Picture 8"/>
        <xdr:cNvPicPr>
          <a:picLocks noChangeAspect="1"/>
        </xdr:cNvPicPr>
      </xdr:nvPicPr>
      <xdr:blipFill>
        <a:blip xmlns:r="http://schemas.openxmlformats.org/officeDocument/2006/relationships" r:embed="rId26">
          <a:lum/>
          <a:alphaModFix/>
        </a:blip>
        <a:srcRect/>
        <a:stretch>
          <a:fillRect/>
        </a:stretch>
      </xdr:blipFill>
      <xdr:spPr>
        <a:xfrm>
          <a:off x="14982825" y="10191750"/>
          <a:ext cx="0" cy="876299"/>
        </a:xfrm>
        <a:prstGeom prst="rect">
          <a:avLst/>
        </a:prstGeom>
        <a:noFill/>
        <a:ln>
          <a:noFill/>
        </a:ln>
      </xdr:spPr>
    </xdr:pic>
    <xdr:clientData/>
  </xdr:twoCellAnchor>
  <xdr:twoCellAnchor>
    <xdr:from>
      <xdr:col>18</xdr:col>
      <xdr:colOff>295275</xdr:colOff>
      <xdr:row>50</xdr:row>
      <xdr:rowOff>142875</xdr:rowOff>
    </xdr:from>
    <xdr:to>
      <xdr:col>18</xdr:col>
      <xdr:colOff>1099520</xdr:colOff>
      <xdr:row>54</xdr:row>
      <xdr:rowOff>150275</xdr:rowOff>
    </xdr:to>
    <xdr:pic>
      <xdr:nvPicPr>
        <xdr:cNvPr id="110"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29850"/>
          <a:ext cx="0" cy="807500"/>
        </a:xfrm>
        <a:prstGeom prst="rect">
          <a:avLst/>
        </a:prstGeom>
        <a:noFill/>
        <a:ln>
          <a:noFill/>
        </a:ln>
      </xdr:spPr>
    </xdr:pic>
    <xdr:clientData/>
  </xdr:twoCellAnchor>
  <xdr:twoCellAnchor>
    <xdr:from>
      <xdr:col>19</xdr:col>
      <xdr:colOff>295275</xdr:colOff>
      <xdr:row>50</xdr:row>
      <xdr:rowOff>152400</xdr:rowOff>
    </xdr:from>
    <xdr:to>
      <xdr:col>19</xdr:col>
      <xdr:colOff>1099520</xdr:colOff>
      <xdr:row>54</xdr:row>
      <xdr:rowOff>159800</xdr:rowOff>
    </xdr:to>
    <xdr:pic>
      <xdr:nvPicPr>
        <xdr:cNvPr id="111"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39375"/>
          <a:ext cx="0" cy="807500"/>
        </a:xfrm>
        <a:prstGeom prst="rect">
          <a:avLst/>
        </a:prstGeom>
        <a:noFill/>
        <a:ln>
          <a:noFill/>
        </a:ln>
      </xdr:spPr>
    </xdr:pic>
    <xdr:clientData/>
  </xdr:twoCellAnchor>
  <xdr:twoCellAnchor>
    <xdr:from>
      <xdr:col>26</xdr:col>
      <xdr:colOff>221499</xdr:colOff>
      <xdr:row>50</xdr:row>
      <xdr:rowOff>142875</xdr:rowOff>
    </xdr:from>
    <xdr:to>
      <xdr:col>26</xdr:col>
      <xdr:colOff>1064772</xdr:colOff>
      <xdr:row>55</xdr:row>
      <xdr:rowOff>9525</xdr:rowOff>
    </xdr:to>
    <xdr:pic>
      <xdr:nvPicPr>
        <xdr:cNvPr id="112" name="Picture 149"/>
        <xdr:cNvPicPr>
          <a:picLocks noChangeAspect="1"/>
        </xdr:cNvPicPr>
      </xdr:nvPicPr>
      <xdr:blipFill>
        <a:blip xmlns:r="http://schemas.openxmlformats.org/officeDocument/2006/relationships" r:embed="rId52">
          <a:lum/>
          <a:alphaModFix/>
        </a:blip>
        <a:srcRect/>
        <a:stretch>
          <a:fillRect/>
        </a:stretch>
      </xdr:blipFill>
      <xdr:spPr>
        <a:xfrm>
          <a:off x="14982825" y="10229850"/>
          <a:ext cx="0" cy="866775"/>
        </a:xfrm>
        <a:prstGeom prst="rect">
          <a:avLst/>
        </a:prstGeom>
        <a:noFill/>
        <a:ln>
          <a:noFill/>
        </a:ln>
      </xdr:spPr>
    </xdr:pic>
    <xdr:clientData/>
  </xdr:twoCellAnchor>
  <xdr:twoCellAnchor>
    <xdr:from>
      <xdr:col>20</xdr:col>
      <xdr:colOff>171450</xdr:colOff>
      <xdr:row>50</xdr:row>
      <xdr:rowOff>85725</xdr:rowOff>
    </xdr:from>
    <xdr:to>
      <xdr:col>20</xdr:col>
      <xdr:colOff>1076325</xdr:colOff>
      <xdr:row>54</xdr:row>
      <xdr:rowOff>166009</xdr:rowOff>
    </xdr:to>
    <xdr:pic>
      <xdr:nvPicPr>
        <xdr:cNvPr id="113" name="Graphics 5"/>
        <xdr:cNvPicPr>
          <a:picLocks noChangeAspect="1"/>
        </xdr:cNvPicPr>
      </xdr:nvPicPr>
      <xdr:blipFill>
        <a:blip xmlns:r="http://schemas.openxmlformats.org/officeDocument/2006/relationships" r:embed="rId27">
          <a:lum/>
          <a:alphaModFix/>
        </a:blip>
        <a:srcRect/>
        <a:stretch>
          <a:fillRect/>
        </a:stretch>
      </xdr:blipFill>
      <xdr:spPr>
        <a:xfrm>
          <a:off x="14982825" y="10172700"/>
          <a:ext cx="0" cy="880384"/>
        </a:xfrm>
        <a:prstGeom prst="rect">
          <a:avLst/>
        </a:prstGeom>
        <a:noFill/>
        <a:ln>
          <a:noFill/>
        </a:ln>
      </xdr:spPr>
    </xdr:pic>
    <xdr:clientData/>
  </xdr:twoCellAnchor>
  <xdr:twoCellAnchor>
    <xdr:from>
      <xdr:col>24</xdr:col>
      <xdr:colOff>282024</xdr:colOff>
      <xdr:row>50</xdr:row>
      <xdr:rowOff>95250</xdr:rowOff>
    </xdr:from>
    <xdr:to>
      <xdr:col>24</xdr:col>
      <xdr:colOff>1152525</xdr:colOff>
      <xdr:row>54</xdr:row>
      <xdr:rowOff>190500</xdr:rowOff>
    </xdr:to>
    <xdr:pic>
      <xdr:nvPicPr>
        <xdr:cNvPr id="114" name="Picture 98"/>
        <xdr:cNvPicPr>
          <a:picLocks noChangeAspect="1"/>
        </xdr:cNvPicPr>
      </xdr:nvPicPr>
      <xdr:blipFill>
        <a:blip xmlns:r="http://schemas.openxmlformats.org/officeDocument/2006/relationships" r:embed="rId22">
          <a:lum/>
          <a:alphaModFix/>
        </a:blip>
        <a:srcRect/>
        <a:stretch>
          <a:fillRect/>
        </a:stretch>
      </xdr:blipFill>
      <xdr:spPr>
        <a:xfrm>
          <a:off x="14982825" y="10182225"/>
          <a:ext cx="0" cy="895350"/>
        </a:xfrm>
        <a:prstGeom prst="rect">
          <a:avLst/>
        </a:prstGeom>
        <a:noFill/>
        <a:ln>
          <a:noFill/>
        </a:ln>
      </xdr:spPr>
    </xdr:pic>
    <xdr:clientData/>
  </xdr:twoCellAnchor>
  <xdr:twoCellAnchor>
    <xdr:from>
      <xdr:col>22</xdr:col>
      <xdr:colOff>276225</xdr:colOff>
      <xdr:row>50</xdr:row>
      <xdr:rowOff>171450</xdr:rowOff>
    </xdr:from>
    <xdr:to>
      <xdr:col>22</xdr:col>
      <xdr:colOff>1080470</xdr:colOff>
      <xdr:row>54</xdr:row>
      <xdr:rowOff>178850</xdr:rowOff>
    </xdr:to>
    <xdr:pic>
      <xdr:nvPicPr>
        <xdr:cNvPr id="115"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58425"/>
          <a:ext cx="0" cy="807500"/>
        </a:xfrm>
        <a:prstGeom prst="rect">
          <a:avLst/>
        </a:prstGeom>
        <a:noFill/>
        <a:ln>
          <a:noFill/>
        </a:ln>
      </xdr:spPr>
    </xdr:pic>
    <xdr:clientData/>
  </xdr:twoCellAnchor>
  <xdr:twoCellAnchor>
    <xdr:from>
      <xdr:col>6</xdr:col>
      <xdr:colOff>161925</xdr:colOff>
      <xdr:row>55</xdr:row>
      <xdr:rowOff>85725</xdr:rowOff>
    </xdr:from>
    <xdr:to>
      <xdr:col>6</xdr:col>
      <xdr:colOff>1184116</xdr:colOff>
      <xdr:row>60</xdr:row>
      <xdr:rowOff>171450</xdr:rowOff>
    </xdr:to>
    <xdr:pic>
      <xdr:nvPicPr>
        <xdr:cNvPr id="116" name="Graphics 76"/>
        <xdr:cNvPicPr>
          <a:picLocks noChangeAspect="1"/>
        </xdr:cNvPicPr>
      </xdr:nvPicPr>
      <xdr:blipFill>
        <a:blip xmlns:r="http://schemas.openxmlformats.org/officeDocument/2006/relationships" r:embed="rId31">
          <a:lum/>
          <a:alphaModFix/>
        </a:blip>
        <a:srcRect/>
        <a:stretch>
          <a:fillRect/>
        </a:stretch>
      </xdr:blipFill>
      <xdr:spPr>
        <a:xfrm>
          <a:off x="14982825" y="11172825"/>
          <a:ext cx="0" cy="1095375"/>
        </a:xfrm>
        <a:prstGeom prst="rect">
          <a:avLst/>
        </a:prstGeom>
        <a:noFill/>
        <a:ln>
          <a:noFill/>
        </a:ln>
      </xdr:spPr>
    </xdr:pic>
    <xdr:clientData/>
  </xdr:twoCellAnchor>
  <xdr:twoCellAnchor>
    <xdr:from>
      <xdr:col>8</xdr:col>
      <xdr:colOff>209550</xdr:colOff>
      <xdr:row>56</xdr:row>
      <xdr:rowOff>9525</xdr:rowOff>
    </xdr:from>
    <xdr:to>
      <xdr:col>8</xdr:col>
      <xdr:colOff>1143000</xdr:colOff>
      <xdr:row>60</xdr:row>
      <xdr:rowOff>142875</xdr:rowOff>
    </xdr:to>
    <xdr:pic>
      <xdr:nvPicPr>
        <xdr:cNvPr id="117" name="Graphics 62"/>
        <xdr:cNvPicPr>
          <a:picLocks noChangeAspect="1"/>
        </xdr:cNvPicPr>
      </xdr:nvPicPr>
      <xdr:blipFill>
        <a:blip xmlns:r="http://schemas.openxmlformats.org/officeDocument/2006/relationships" r:embed="rId32">
          <a:lum/>
          <a:alphaModFix/>
        </a:blip>
        <a:srcRect/>
        <a:stretch>
          <a:fillRect/>
        </a:stretch>
      </xdr:blipFill>
      <xdr:spPr>
        <a:xfrm>
          <a:off x="14982825" y="11306175"/>
          <a:ext cx="0" cy="933450"/>
        </a:xfrm>
        <a:prstGeom prst="rect">
          <a:avLst/>
        </a:prstGeom>
        <a:noFill/>
        <a:ln>
          <a:noFill/>
        </a:ln>
      </xdr:spPr>
    </xdr:pic>
    <xdr:clientData/>
  </xdr:twoCellAnchor>
  <xdr:twoCellAnchor>
    <xdr:from>
      <xdr:col>10</xdr:col>
      <xdr:colOff>304800</xdr:colOff>
      <xdr:row>56</xdr:row>
      <xdr:rowOff>133350</xdr:rowOff>
    </xdr:from>
    <xdr:to>
      <xdr:col>10</xdr:col>
      <xdr:colOff>1143000</xdr:colOff>
      <xdr:row>60</xdr:row>
      <xdr:rowOff>171450</xdr:rowOff>
    </xdr:to>
    <xdr:pic>
      <xdr:nvPicPr>
        <xdr:cNvPr id="118" name="Graphics 61"/>
        <xdr:cNvPicPr>
          <a:picLocks noChangeAspect="1"/>
        </xdr:cNvPicPr>
      </xdr:nvPicPr>
      <xdr:blipFill>
        <a:blip xmlns:r="http://schemas.openxmlformats.org/officeDocument/2006/relationships" r:embed="rId33">
          <a:lum/>
          <a:alphaModFix/>
        </a:blip>
        <a:srcRect/>
        <a:stretch>
          <a:fillRect/>
        </a:stretch>
      </xdr:blipFill>
      <xdr:spPr>
        <a:xfrm>
          <a:off x="14982825" y="11430000"/>
          <a:ext cx="0" cy="838200"/>
        </a:xfrm>
        <a:prstGeom prst="rect">
          <a:avLst/>
        </a:prstGeom>
        <a:noFill/>
        <a:ln>
          <a:noFill/>
        </a:ln>
      </xdr:spPr>
    </xdr:pic>
    <xdr:clientData/>
  </xdr:twoCellAnchor>
  <xdr:twoCellAnchor>
    <xdr:from>
      <xdr:col>12</xdr:col>
      <xdr:colOff>333375</xdr:colOff>
      <xdr:row>56</xdr:row>
      <xdr:rowOff>152400</xdr:rowOff>
    </xdr:from>
    <xdr:to>
      <xdr:col>12</xdr:col>
      <xdr:colOff>1091294</xdr:colOff>
      <xdr:row>60</xdr:row>
      <xdr:rowOff>110219</xdr:rowOff>
    </xdr:to>
    <xdr:pic>
      <xdr:nvPicPr>
        <xdr:cNvPr id="119" name="Graphics 96"/>
        <xdr:cNvPicPr>
          <a:picLocks noChangeAspect="1"/>
        </xdr:cNvPicPr>
      </xdr:nvPicPr>
      <xdr:blipFill>
        <a:blip xmlns:r="http://schemas.openxmlformats.org/officeDocument/2006/relationships" r:embed="rId34">
          <a:lum/>
          <a:alphaModFix/>
        </a:blip>
        <a:srcRect/>
        <a:stretch>
          <a:fillRect/>
        </a:stretch>
      </xdr:blipFill>
      <xdr:spPr>
        <a:xfrm>
          <a:off x="14982825" y="11449050"/>
          <a:ext cx="0" cy="757919"/>
        </a:xfrm>
        <a:prstGeom prst="rect">
          <a:avLst/>
        </a:prstGeom>
        <a:noFill/>
        <a:ln>
          <a:noFill/>
        </a:ln>
      </xdr:spPr>
    </xdr:pic>
    <xdr:clientData/>
  </xdr:twoCellAnchor>
  <xdr:twoCellAnchor>
    <xdr:from>
      <xdr:col>14</xdr:col>
      <xdr:colOff>200025</xdr:colOff>
      <xdr:row>56</xdr:row>
      <xdr:rowOff>114300</xdr:rowOff>
    </xdr:from>
    <xdr:to>
      <xdr:col>14</xdr:col>
      <xdr:colOff>1076325</xdr:colOff>
      <xdr:row>60</xdr:row>
      <xdr:rowOff>190500</xdr:rowOff>
    </xdr:to>
    <xdr:pic>
      <xdr:nvPicPr>
        <xdr:cNvPr id="120" name="Graphics 95"/>
        <xdr:cNvPicPr>
          <a:picLocks noChangeAspect="1"/>
        </xdr:cNvPicPr>
      </xdr:nvPicPr>
      <xdr:blipFill>
        <a:blip xmlns:r="http://schemas.openxmlformats.org/officeDocument/2006/relationships" r:embed="rId36">
          <a:lum/>
          <a:alphaModFix/>
        </a:blip>
        <a:srcRect/>
        <a:stretch>
          <a:fillRect/>
        </a:stretch>
      </xdr:blipFill>
      <xdr:spPr>
        <a:xfrm>
          <a:off x="14982825" y="11410950"/>
          <a:ext cx="0" cy="876300"/>
        </a:xfrm>
        <a:prstGeom prst="rect">
          <a:avLst/>
        </a:prstGeom>
        <a:noFill/>
        <a:ln>
          <a:noFill/>
        </a:ln>
      </xdr:spPr>
    </xdr:pic>
    <xdr:clientData/>
  </xdr:twoCellAnchor>
  <xdr:twoCellAnchor>
    <xdr:from>
      <xdr:col>15</xdr:col>
      <xdr:colOff>150443</xdr:colOff>
      <xdr:row>56</xdr:row>
      <xdr:rowOff>85725</xdr:rowOff>
    </xdr:from>
    <xdr:to>
      <xdr:col>15</xdr:col>
      <xdr:colOff>1129392</xdr:colOff>
      <xdr:row>61</xdr:row>
      <xdr:rowOff>38100</xdr:rowOff>
    </xdr:to>
    <xdr:pic>
      <xdr:nvPicPr>
        <xdr:cNvPr id="121" name="Graphics 94"/>
        <xdr:cNvPicPr>
          <a:picLocks noChangeAspect="1"/>
        </xdr:cNvPicPr>
      </xdr:nvPicPr>
      <xdr:blipFill>
        <a:blip xmlns:r="http://schemas.openxmlformats.org/officeDocument/2006/relationships" r:embed="rId46">
          <a:lum/>
          <a:alphaModFix/>
        </a:blip>
        <a:srcRect/>
        <a:stretch>
          <a:fillRect/>
        </a:stretch>
      </xdr:blipFill>
      <xdr:spPr>
        <a:xfrm>
          <a:off x="14982825" y="11382375"/>
          <a:ext cx="0" cy="952500"/>
        </a:xfrm>
        <a:prstGeom prst="rect">
          <a:avLst/>
        </a:prstGeom>
        <a:noFill/>
        <a:ln>
          <a:noFill/>
        </a:ln>
      </xdr:spPr>
    </xdr:pic>
    <xdr:clientData/>
  </xdr:twoCellAnchor>
  <xdr:twoCellAnchor>
    <xdr:from>
      <xdr:col>7</xdr:col>
      <xdr:colOff>266700</xdr:colOff>
      <xdr:row>56</xdr:row>
      <xdr:rowOff>57150</xdr:rowOff>
    </xdr:from>
    <xdr:to>
      <xdr:col>7</xdr:col>
      <xdr:colOff>1142314</xdr:colOff>
      <xdr:row>60</xdr:row>
      <xdr:rowOff>195340</xdr:rowOff>
    </xdr:to>
    <xdr:pic>
      <xdr:nvPicPr>
        <xdr:cNvPr id="122" name="Graphics 77"/>
        <xdr:cNvPicPr>
          <a:picLocks noChangeAspect="1"/>
        </xdr:cNvPicPr>
      </xdr:nvPicPr>
      <xdr:blipFill>
        <a:blip xmlns:r="http://schemas.openxmlformats.org/officeDocument/2006/relationships" r:embed="rId48">
          <a:lum/>
          <a:alphaModFix/>
        </a:blip>
        <a:srcRect/>
        <a:stretch>
          <a:fillRect/>
        </a:stretch>
      </xdr:blipFill>
      <xdr:spPr>
        <a:xfrm>
          <a:off x="14982825" y="11353800"/>
          <a:ext cx="0" cy="938290"/>
        </a:xfrm>
        <a:prstGeom prst="rect">
          <a:avLst/>
        </a:prstGeom>
        <a:noFill/>
        <a:ln>
          <a:noFill/>
        </a:ln>
      </xdr:spPr>
    </xdr:pic>
    <xdr:clientData/>
  </xdr:twoCellAnchor>
  <xdr:twoCellAnchor>
    <xdr:from>
      <xdr:col>9</xdr:col>
      <xdr:colOff>209550</xdr:colOff>
      <xdr:row>56</xdr:row>
      <xdr:rowOff>76200</xdr:rowOff>
    </xdr:from>
    <xdr:to>
      <xdr:col>9</xdr:col>
      <xdr:colOff>1143000</xdr:colOff>
      <xdr:row>61</xdr:row>
      <xdr:rowOff>9525</xdr:rowOff>
    </xdr:to>
    <xdr:pic>
      <xdr:nvPicPr>
        <xdr:cNvPr id="123"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72850"/>
          <a:ext cx="0" cy="933450"/>
        </a:xfrm>
        <a:prstGeom prst="rect">
          <a:avLst/>
        </a:prstGeom>
        <a:noFill/>
        <a:ln>
          <a:noFill/>
        </a:ln>
      </xdr:spPr>
    </xdr:pic>
    <xdr:clientData/>
  </xdr:twoCellAnchor>
  <xdr:twoCellAnchor>
    <xdr:from>
      <xdr:col>16</xdr:col>
      <xdr:colOff>95250</xdr:colOff>
      <xdr:row>56</xdr:row>
      <xdr:rowOff>85725</xdr:rowOff>
    </xdr:from>
    <xdr:to>
      <xdr:col>16</xdr:col>
      <xdr:colOff>1074199</xdr:colOff>
      <xdr:row>61</xdr:row>
      <xdr:rowOff>38100</xdr:rowOff>
    </xdr:to>
    <xdr:pic>
      <xdr:nvPicPr>
        <xdr:cNvPr id="124" name="Graphics 94"/>
        <xdr:cNvPicPr>
          <a:picLocks noChangeAspect="1"/>
        </xdr:cNvPicPr>
      </xdr:nvPicPr>
      <xdr:blipFill>
        <a:blip xmlns:r="http://schemas.openxmlformats.org/officeDocument/2006/relationships" r:embed="rId46">
          <a:lum/>
          <a:alphaModFix/>
        </a:blip>
        <a:srcRect/>
        <a:stretch>
          <a:fillRect/>
        </a:stretch>
      </xdr:blipFill>
      <xdr:spPr>
        <a:xfrm>
          <a:off x="14982825" y="11382375"/>
          <a:ext cx="0" cy="952500"/>
        </a:xfrm>
        <a:prstGeom prst="rect">
          <a:avLst/>
        </a:prstGeom>
        <a:noFill/>
        <a:ln>
          <a:noFill/>
        </a:ln>
      </xdr:spPr>
    </xdr:pic>
    <xdr:clientData/>
  </xdr:twoCellAnchor>
  <xdr:twoCellAnchor>
    <xdr:from>
      <xdr:col>18</xdr:col>
      <xdr:colOff>180975</xdr:colOff>
      <xdr:row>56</xdr:row>
      <xdr:rowOff>66675</xdr:rowOff>
    </xdr:from>
    <xdr:to>
      <xdr:col>18</xdr:col>
      <xdr:colOff>1104900</xdr:colOff>
      <xdr:row>60</xdr:row>
      <xdr:rowOff>190500</xdr:rowOff>
    </xdr:to>
    <xdr:pic>
      <xdr:nvPicPr>
        <xdr:cNvPr id="125" name="Graphics 97"/>
        <xdr:cNvPicPr>
          <a:picLocks noChangeAspect="1"/>
        </xdr:cNvPicPr>
      </xdr:nvPicPr>
      <xdr:blipFill>
        <a:blip xmlns:r="http://schemas.openxmlformats.org/officeDocument/2006/relationships" r:embed="rId49">
          <a:lum/>
          <a:alphaModFix/>
        </a:blip>
        <a:srcRect/>
        <a:stretch>
          <a:fillRect/>
        </a:stretch>
      </xdr:blipFill>
      <xdr:spPr>
        <a:xfrm>
          <a:off x="14982825" y="11363325"/>
          <a:ext cx="0" cy="923925"/>
        </a:xfrm>
        <a:prstGeom prst="rect">
          <a:avLst/>
        </a:prstGeom>
        <a:noFill/>
        <a:ln>
          <a:noFill/>
        </a:ln>
      </xdr:spPr>
    </xdr:pic>
    <xdr:clientData/>
  </xdr:twoCellAnchor>
  <xdr:twoCellAnchor>
    <xdr:from>
      <xdr:col>20</xdr:col>
      <xdr:colOff>180975</xdr:colOff>
      <xdr:row>56</xdr:row>
      <xdr:rowOff>38100</xdr:rowOff>
    </xdr:from>
    <xdr:to>
      <xdr:col>20</xdr:col>
      <xdr:colOff>1160689</xdr:colOff>
      <xdr:row>61</xdr:row>
      <xdr:rowOff>17689</xdr:rowOff>
    </xdr:to>
    <xdr:pic>
      <xdr:nvPicPr>
        <xdr:cNvPr id="126" name="Graphics 57"/>
        <xdr:cNvPicPr>
          <a:picLocks noChangeAspect="1"/>
        </xdr:cNvPicPr>
      </xdr:nvPicPr>
      <xdr:blipFill>
        <a:blip xmlns:r="http://schemas.openxmlformats.org/officeDocument/2006/relationships" r:embed="rId45">
          <a:lum/>
          <a:alphaModFix/>
        </a:blip>
        <a:srcRect/>
        <a:stretch>
          <a:fillRect/>
        </a:stretch>
      </xdr:blipFill>
      <xdr:spPr>
        <a:xfrm>
          <a:off x="14982825" y="11334750"/>
          <a:ext cx="0" cy="979714"/>
        </a:xfrm>
        <a:prstGeom prst="rect">
          <a:avLst/>
        </a:prstGeom>
        <a:noFill/>
        <a:ln>
          <a:noFill/>
        </a:ln>
      </xdr:spPr>
    </xdr:pic>
    <xdr:clientData/>
  </xdr:twoCellAnchor>
  <xdr:twoCellAnchor>
    <xdr:from>
      <xdr:col>22</xdr:col>
      <xdr:colOff>161925</xdr:colOff>
      <xdr:row>56</xdr:row>
      <xdr:rowOff>66675</xdr:rowOff>
    </xdr:from>
    <xdr:to>
      <xdr:col>22</xdr:col>
      <xdr:colOff>1085850</xdr:colOff>
      <xdr:row>60</xdr:row>
      <xdr:rowOff>190500</xdr:rowOff>
    </xdr:to>
    <xdr:pic>
      <xdr:nvPicPr>
        <xdr:cNvPr id="127" name="Graphics 97"/>
        <xdr:cNvPicPr>
          <a:picLocks noChangeAspect="1"/>
        </xdr:cNvPicPr>
      </xdr:nvPicPr>
      <xdr:blipFill>
        <a:blip xmlns:r="http://schemas.openxmlformats.org/officeDocument/2006/relationships" r:embed="rId49">
          <a:lum/>
          <a:alphaModFix/>
        </a:blip>
        <a:srcRect/>
        <a:stretch>
          <a:fillRect/>
        </a:stretch>
      </xdr:blipFill>
      <xdr:spPr>
        <a:xfrm>
          <a:off x="14982825" y="11363325"/>
          <a:ext cx="0" cy="923925"/>
        </a:xfrm>
        <a:prstGeom prst="rect">
          <a:avLst/>
        </a:prstGeom>
        <a:noFill/>
        <a:ln>
          <a:noFill/>
        </a:ln>
      </xdr:spPr>
    </xdr:pic>
    <xdr:clientData/>
  </xdr:twoCellAnchor>
  <xdr:twoCellAnchor>
    <xdr:from>
      <xdr:col>24</xdr:col>
      <xdr:colOff>209550</xdr:colOff>
      <xdr:row>56</xdr:row>
      <xdr:rowOff>66675</xdr:rowOff>
    </xdr:from>
    <xdr:to>
      <xdr:col>24</xdr:col>
      <xdr:colOff>1143000</xdr:colOff>
      <xdr:row>61</xdr:row>
      <xdr:rowOff>0</xdr:rowOff>
    </xdr:to>
    <xdr:pic>
      <xdr:nvPicPr>
        <xdr:cNvPr id="128"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63325"/>
          <a:ext cx="0" cy="933450"/>
        </a:xfrm>
        <a:prstGeom prst="rect">
          <a:avLst/>
        </a:prstGeom>
        <a:noFill/>
        <a:ln>
          <a:noFill/>
        </a:ln>
      </xdr:spPr>
    </xdr:pic>
    <xdr:clientData/>
  </xdr:twoCellAnchor>
  <xdr:twoCellAnchor>
    <xdr:from>
      <xdr:col>25</xdr:col>
      <xdr:colOff>219075</xdr:colOff>
      <xdr:row>56</xdr:row>
      <xdr:rowOff>66675</xdr:rowOff>
    </xdr:from>
    <xdr:to>
      <xdr:col>25</xdr:col>
      <xdr:colOff>1152525</xdr:colOff>
      <xdr:row>61</xdr:row>
      <xdr:rowOff>0</xdr:rowOff>
    </xdr:to>
    <xdr:pic>
      <xdr:nvPicPr>
        <xdr:cNvPr id="129"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63325"/>
          <a:ext cx="0" cy="933450"/>
        </a:xfrm>
        <a:prstGeom prst="rect">
          <a:avLst/>
        </a:prstGeom>
        <a:noFill/>
        <a:ln>
          <a:noFill/>
        </a:ln>
      </xdr:spPr>
    </xdr:pic>
    <xdr:clientData/>
  </xdr:twoCellAnchor>
  <xdr:twoCellAnchor>
    <xdr:from>
      <xdr:col>6</xdr:col>
      <xdr:colOff>295275</xdr:colOff>
      <xdr:row>62</xdr:row>
      <xdr:rowOff>142875</xdr:rowOff>
    </xdr:from>
    <xdr:to>
      <xdr:col>6</xdr:col>
      <xdr:colOff>1038225</xdr:colOff>
      <xdr:row>66</xdr:row>
      <xdr:rowOff>85725</xdr:rowOff>
    </xdr:to>
    <xdr:pic>
      <xdr:nvPicPr>
        <xdr:cNvPr id="130" name="Graphics 72"/>
        <xdr:cNvPicPr>
          <a:picLocks noChangeAspect="1"/>
        </xdr:cNvPicPr>
      </xdr:nvPicPr>
      <xdr:blipFill>
        <a:blip xmlns:r="http://schemas.openxmlformats.org/officeDocument/2006/relationships" r:embed="rId37">
          <a:lum/>
          <a:alphaModFix/>
        </a:blip>
        <a:srcRect/>
        <a:stretch>
          <a:fillRect/>
        </a:stretch>
      </xdr:blipFill>
      <xdr:spPr>
        <a:xfrm>
          <a:off x="14982825" y="12649200"/>
          <a:ext cx="0" cy="742950"/>
        </a:xfrm>
        <a:prstGeom prst="rect">
          <a:avLst/>
        </a:prstGeom>
        <a:noFill/>
        <a:ln>
          <a:noFill/>
        </a:ln>
      </xdr:spPr>
    </xdr:pic>
    <xdr:clientData/>
  </xdr:twoCellAnchor>
  <xdr:twoCellAnchor>
    <xdr:from>
      <xdr:col>7</xdr:col>
      <xdr:colOff>189767</xdr:colOff>
      <xdr:row>62</xdr:row>
      <xdr:rowOff>57150</xdr:rowOff>
    </xdr:from>
    <xdr:to>
      <xdr:col>7</xdr:col>
      <xdr:colOff>1170842</xdr:colOff>
      <xdr:row>67</xdr:row>
      <xdr:rowOff>38100</xdr:rowOff>
    </xdr:to>
    <xdr:pic>
      <xdr:nvPicPr>
        <xdr:cNvPr id="131" name="Graphics 73"/>
        <xdr:cNvPicPr>
          <a:picLocks noChangeAspect="1"/>
        </xdr:cNvPicPr>
      </xdr:nvPicPr>
      <xdr:blipFill>
        <a:blip xmlns:r="http://schemas.openxmlformats.org/officeDocument/2006/relationships" r:embed="rId43">
          <a:lum/>
          <a:alphaModFix/>
        </a:blip>
        <a:srcRect/>
        <a:stretch>
          <a:fillRect/>
        </a:stretch>
      </xdr:blipFill>
      <xdr:spPr>
        <a:xfrm>
          <a:off x="14982825" y="12563475"/>
          <a:ext cx="0" cy="981075"/>
        </a:xfrm>
        <a:prstGeom prst="rect">
          <a:avLst/>
        </a:prstGeom>
        <a:noFill/>
        <a:ln>
          <a:noFill/>
        </a:ln>
      </xdr:spPr>
    </xdr:pic>
    <xdr:clientData/>
  </xdr:twoCellAnchor>
  <xdr:twoCellAnchor>
    <xdr:from>
      <xdr:col>8</xdr:col>
      <xdr:colOff>333375</xdr:colOff>
      <xdr:row>63</xdr:row>
      <xdr:rowOff>38100</xdr:rowOff>
    </xdr:from>
    <xdr:to>
      <xdr:col>8</xdr:col>
      <xdr:colOff>962025</xdr:colOff>
      <xdr:row>66</xdr:row>
      <xdr:rowOff>66675</xdr:rowOff>
    </xdr:to>
    <xdr:pic>
      <xdr:nvPicPr>
        <xdr:cNvPr id="132" name="Graphics 91"/>
        <xdr:cNvPicPr>
          <a:picLocks noChangeAspect="1"/>
        </xdr:cNvPicPr>
      </xdr:nvPicPr>
      <xdr:blipFill>
        <a:blip xmlns:r="http://schemas.openxmlformats.org/officeDocument/2006/relationships" r:embed="rId38">
          <a:lum/>
          <a:alphaModFix/>
        </a:blip>
        <a:srcRect/>
        <a:stretch>
          <a:fillRect/>
        </a:stretch>
      </xdr:blipFill>
      <xdr:spPr>
        <a:xfrm>
          <a:off x="14982825" y="12744450"/>
          <a:ext cx="0" cy="628650"/>
        </a:xfrm>
        <a:prstGeom prst="rect">
          <a:avLst/>
        </a:prstGeom>
        <a:noFill/>
        <a:ln>
          <a:noFill/>
        </a:ln>
      </xdr:spPr>
    </xdr:pic>
    <xdr:clientData/>
  </xdr:twoCellAnchor>
  <xdr:twoCellAnchor>
    <xdr:from>
      <xdr:col>10</xdr:col>
      <xdr:colOff>304800</xdr:colOff>
      <xdr:row>62</xdr:row>
      <xdr:rowOff>161925</xdr:rowOff>
    </xdr:from>
    <xdr:to>
      <xdr:col>10</xdr:col>
      <xdr:colOff>1066800</xdr:colOff>
      <xdr:row>66</xdr:row>
      <xdr:rowOff>123825</xdr:rowOff>
    </xdr:to>
    <xdr:pic>
      <xdr:nvPicPr>
        <xdr:cNvPr id="133" name="Graphics 79"/>
        <xdr:cNvPicPr>
          <a:picLocks noChangeAspect="1"/>
        </xdr:cNvPicPr>
      </xdr:nvPicPr>
      <xdr:blipFill>
        <a:blip xmlns:r="http://schemas.openxmlformats.org/officeDocument/2006/relationships" r:embed="rId39">
          <a:lum/>
          <a:alphaModFix/>
        </a:blip>
        <a:srcRect/>
        <a:stretch>
          <a:fillRect/>
        </a:stretch>
      </xdr:blipFill>
      <xdr:spPr>
        <a:xfrm>
          <a:off x="14982825" y="12668250"/>
          <a:ext cx="0" cy="762000"/>
        </a:xfrm>
        <a:prstGeom prst="rect">
          <a:avLst/>
        </a:prstGeom>
        <a:noFill/>
        <a:ln>
          <a:noFill/>
        </a:ln>
      </xdr:spPr>
    </xdr:pic>
    <xdr:clientData/>
  </xdr:twoCellAnchor>
  <xdr:twoCellAnchor>
    <xdr:from>
      <xdr:col>12</xdr:col>
      <xdr:colOff>295275</xdr:colOff>
      <xdr:row>62</xdr:row>
      <xdr:rowOff>161925</xdr:rowOff>
    </xdr:from>
    <xdr:to>
      <xdr:col>12</xdr:col>
      <xdr:colOff>1114425</xdr:colOff>
      <xdr:row>66</xdr:row>
      <xdr:rowOff>180975</xdr:rowOff>
    </xdr:to>
    <xdr:pic>
      <xdr:nvPicPr>
        <xdr:cNvPr id="134" name="Graphics 24"/>
        <xdr:cNvPicPr>
          <a:picLocks noChangeAspect="1"/>
        </xdr:cNvPicPr>
      </xdr:nvPicPr>
      <xdr:blipFill>
        <a:blip xmlns:r="http://schemas.openxmlformats.org/officeDocument/2006/relationships" r:embed="rId40">
          <a:lum/>
          <a:alphaModFix/>
        </a:blip>
        <a:srcRect/>
        <a:stretch>
          <a:fillRect/>
        </a:stretch>
      </xdr:blipFill>
      <xdr:spPr>
        <a:xfrm>
          <a:off x="14982825" y="12668250"/>
          <a:ext cx="0" cy="819150"/>
        </a:xfrm>
        <a:prstGeom prst="rect">
          <a:avLst/>
        </a:prstGeom>
        <a:noFill/>
        <a:ln>
          <a:noFill/>
        </a:ln>
      </xdr:spPr>
    </xdr:pic>
    <xdr:clientData/>
  </xdr:twoCellAnchor>
  <xdr:twoCellAnchor>
    <xdr:from>
      <xdr:col>14</xdr:col>
      <xdr:colOff>342900</xdr:colOff>
      <xdr:row>62</xdr:row>
      <xdr:rowOff>180975</xdr:rowOff>
    </xdr:from>
    <xdr:to>
      <xdr:col>14</xdr:col>
      <xdr:colOff>1067821</xdr:colOff>
      <xdr:row>66</xdr:row>
      <xdr:rowOff>86149</xdr:rowOff>
    </xdr:to>
    <xdr:pic>
      <xdr:nvPicPr>
        <xdr:cNvPr id="135" name="Graphics 6"/>
        <xdr:cNvPicPr>
          <a:picLocks noChangeAspect="1"/>
        </xdr:cNvPicPr>
      </xdr:nvPicPr>
      <xdr:blipFill>
        <a:blip xmlns:r="http://schemas.openxmlformats.org/officeDocument/2006/relationships" r:embed="rId24">
          <a:lum/>
          <a:alphaModFix/>
        </a:blip>
        <a:srcRect/>
        <a:stretch>
          <a:fillRect/>
        </a:stretch>
      </xdr:blipFill>
      <xdr:spPr>
        <a:xfrm>
          <a:off x="14982825" y="12687300"/>
          <a:ext cx="0" cy="705274"/>
        </a:xfrm>
        <a:prstGeom prst="rect">
          <a:avLst/>
        </a:prstGeom>
        <a:noFill/>
        <a:ln>
          <a:noFill/>
        </a:ln>
      </xdr:spPr>
    </xdr:pic>
    <xdr:clientData/>
  </xdr:twoCellAnchor>
  <xdr:twoCellAnchor>
    <xdr:from>
      <xdr:col>9</xdr:col>
      <xdr:colOff>228600</xdr:colOff>
      <xdr:row>62</xdr:row>
      <xdr:rowOff>66675</xdr:rowOff>
    </xdr:from>
    <xdr:to>
      <xdr:col>9</xdr:col>
      <xdr:colOff>1133475</xdr:colOff>
      <xdr:row>66</xdr:row>
      <xdr:rowOff>146813</xdr:rowOff>
    </xdr:to>
    <xdr:pic>
      <xdr:nvPicPr>
        <xdr:cNvPr id="136" name="Graphics 92"/>
        <xdr:cNvPicPr>
          <a:picLocks noChangeAspect="1"/>
        </xdr:cNvPicPr>
      </xdr:nvPicPr>
      <xdr:blipFill>
        <a:blip xmlns:r="http://schemas.openxmlformats.org/officeDocument/2006/relationships" r:embed="rId47">
          <a:lum/>
          <a:alphaModFix/>
        </a:blip>
        <a:srcRect/>
        <a:stretch>
          <a:fillRect/>
        </a:stretch>
      </xdr:blipFill>
      <xdr:spPr>
        <a:xfrm>
          <a:off x="14982825" y="12573000"/>
          <a:ext cx="0" cy="880238"/>
        </a:xfrm>
        <a:prstGeom prst="rect">
          <a:avLst/>
        </a:prstGeom>
        <a:noFill/>
        <a:ln>
          <a:noFill/>
        </a:ln>
      </xdr:spPr>
    </xdr:pic>
    <xdr:clientData/>
  </xdr:twoCellAnchor>
  <xdr:twoCellAnchor>
    <xdr:from>
      <xdr:col>15</xdr:col>
      <xdr:colOff>276225</xdr:colOff>
      <xdr:row>62</xdr:row>
      <xdr:rowOff>85725</xdr:rowOff>
    </xdr:from>
    <xdr:to>
      <xdr:col>15</xdr:col>
      <xdr:colOff>1181100</xdr:colOff>
      <xdr:row>66</xdr:row>
      <xdr:rowOff>166009</xdr:rowOff>
    </xdr:to>
    <xdr:pic>
      <xdr:nvPicPr>
        <xdr:cNvPr id="137" name="Graphics 5"/>
        <xdr:cNvPicPr>
          <a:picLocks noChangeAspect="1"/>
        </xdr:cNvPicPr>
      </xdr:nvPicPr>
      <xdr:blipFill>
        <a:blip xmlns:r="http://schemas.openxmlformats.org/officeDocument/2006/relationships" r:embed="rId27">
          <a:lum/>
          <a:alphaModFix/>
        </a:blip>
        <a:srcRect/>
        <a:stretch>
          <a:fillRect/>
        </a:stretch>
      </xdr:blipFill>
      <xdr:spPr>
        <a:xfrm>
          <a:off x="14982825" y="12592050"/>
          <a:ext cx="0" cy="880384"/>
        </a:xfrm>
        <a:prstGeom prst="rect">
          <a:avLst/>
        </a:prstGeom>
        <a:noFill/>
        <a:ln>
          <a:noFill/>
        </a:ln>
      </xdr:spPr>
    </xdr:pic>
    <xdr:clientData/>
  </xdr:twoCellAnchor>
  <xdr:twoCellAnchor>
    <xdr:from>
      <xdr:col>16</xdr:col>
      <xdr:colOff>133350</xdr:colOff>
      <xdr:row>62</xdr:row>
      <xdr:rowOff>66675</xdr:rowOff>
    </xdr:from>
    <xdr:to>
      <xdr:col>16</xdr:col>
      <xdr:colOff>1131847</xdr:colOff>
      <xdr:row>67</xdr:row>
      <xdr:rowOff>38100</xdr:rowOff>
    </xdr:to>
    <xdr:pic>
      <xdr:nvPicPr>
        <xdr:cNvPr id="138"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73000"/>
          <a:ext cx="0" cy="971550"/>
        </a:xfrm>
        <a:prstGeom prst="rect">
          <a:avLst/>
        </a:prstGeom>
        <a:noFill/>
        <a:ln>
          <a:noFill/>
        </a:ln>
      </xdr:spPr>
    </xdr:pic>
    <xdr:clientData/>
  </xdr:twoCellAnchor>
  <xdr:twoCellAnchor>
    <xdr:from>
      <xdr:col>18</xdr:col>
      <xdr:colOff>114300</xdr:colOff>
      <xdr:row>62</xdr:row>
      <xdr:rowOff>38100</xdr:rowOff>
    </xdr:from>
    <xdr:to>
      <xdr:col>18</xdr:col>
      <xdr:colOff>1112797</xdr:colOff>
      <xdr:row>67</xdr:row>
      <xdr:rowOff>9525</xdr:rowOff>
    </xdr:to>
    <xdr:pic>
      <xdr:nvPicPr>
        <xdr:cNvPr id="139"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44425"/>
          <a:ext cx="0" cy="971550"/>
        </a:xfrm>
        <a:prstGeom prst="rect">
          <a:avLst/>
        </a:prstGeom>
        <a:noFill/>
        <a:ln>
          <a:noFill/>
        </a:ln>
      </xdr:spPr>
    </xdr:pic>
    <xdr:clientData/>
  </xdr:twoCellAnchor>
  <xdr:twoCellAnchor>
    <xdr:from>
      <xdr:col>20</xdr:col>
      <xdr:colOff>228600</xdr:colOff>
      <xdr:row>62</xdr:row>
      <xdr:rowOff>57150</xdr:rowOff>
    </xdr:from>
    <xdr:to>
      <xdr:col>20</xdr:col>
      <xdr:colOff>1162050</xdr:colOff>
      <xdr:row>66</xdr:row>
      <xdr:rowOff>190500</xdr:rowOff>
    </xdr:to>
    <xdr:pic>
      <xdr:nvPicPr>
        <xdr:cNvPr id="140"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63475"/>
          <a:ext cx="0" cy="933450"/>
        </a:xfrm>
        <a:prstGeom prst="rect">
          <a:avLst/>
        </a:prstGeom>
        <a:noFill/>
        <a:ln>
          <a:noFill/>
        </a:ln>
      </xdr:spPr>
    </xdr:pic>
    <xdr:clientData/>
  </xdr:twoCellAnchor>
  <xdr:twoCellAnchor>
    <xdr:from>
      <xdr:col>22</xdr:col>
      <xdr:colOff>190500</xdr:colOff>
      <xdr:row>62</xdr:row>
      <xdr:rowOff>104775</xdr:rowOff>
    </xdr:from>
    <xdr:to>
      <xdr:col>22</xdr:col>
      <xdr:colOff>1095375</xdr:colOff>
      <xdr:row>66</xdr:row>
      <xdr:rowOff>185059</xdr:rowOff>
    </xdr:to>
    <xdr:pic>
      <xdr:nvPicPr>
        <xdr:cNvPr id="141" name="Graphics 5"/>
        <xdr:cNvPicPr>
          <a:picLocks noChangeAspect="1"/>
        </xdr:cNvPicPr>
      </xdr:nvPicPr>
      <xdr:blipFill>
        <a:blip xmlns:r="http://schemas.openxmlformats.org/officeDocument/2006/relationships" r:embed="rId27">
          <a:lum/>
          <a:alphaModFix/>
        </a:blip>
        <a:srcRect/>
        <a:stretch>
          <a:fillRect/>
        </a:stretch>
      </xdr:blipFill>
      <xdr:spPr>
        <a:xfrm>
          <a:off x="14982825" y="12611100"/>
          <a:ext cx="0" cy="880384"/>
        </a:xfrm>
        <a:prstGeom prst="rect">
          <a:avLst/>
        </a:prstGeom>
        <a:noFill/>
        <a:ln>
          <a:noFill/>
        </a:ln>
      </xdr:spPr>
    </xdr:pic>
    <xdr:clientData/>
  </xdr:twoCellAnchor>
  <xdr:twoCellAnchor>
    <xdr:from>
      <xdr:col>24</xdr:col>
      <xdr:colOff>247650</xdr:colOff>
      <xdr:row>62</xdr:row>
      <xdr:rowOff>57150</xdr:rowOff>
    </xdr:from>
    <xdr:to>
      <xdr:col>24</xdr:col>
      <xdr:colOff>1181100</xdr:colOff>
      <xdr:row>66</xdr:row>
      <xdr:rowOff>190500</xdr:rowOff>
    </xdr:to>
    <xdr:pic>
      <xdr:nvPicPr>
        <xdr:cNvPr id="142"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63475"/>
          <a:ext cx="0" cy="933450"/>
        </a:xfrm>
        <a:prstGeom prst="rect">
          <a:avLst/>
        </a:prstGeom>
        <a:noFill/>
        <a:ln>
          <a:noFill/>
        </a:ln>
      </xdr:spPr>
    </xdr:pic>
    <xdr:clientData/>
  </xdr:twoCellAnchor>
  <xdr:twoCellAnchor>
    <xdr:from>
      <xdr:col>25</xdr:col>
      <xdr:colOff>219075</xdr:colOff>
      <xdr:row>62</xdr:row>
      <xdr:rowOff>66675</xdr:rowOff>
    </xdr:from>
    <xdr:to>
      <xdr:col>25</xdr:col>
      <xdr:colOff>1152525</xdr:colOff>
      <xdr:row>67</xdr:row>
      <xdr:rowOff>0</xdr:rowOff>
    </xdr:to>
    <xdr:pic>
      <xdr:nvPicPr>
        <xdr:cNvPr id="143"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73000"/>
          <a:ext cx="0" cy="933450"/>
        </a:xfrm>
        <a:prstGeom prst="rect">
          <a:avLst/>
        </a:prstGeom>
        <a:noFill/>
        <a:ln>
          <a:noFill/>
        </a:ln>
      </xdr:spPr>
    </xdr:pic>
    <xdr:clientData/>
  </xdr:twoCellAnchor>
  <xdr:twoCellAnchor>
    <xdr:from>
      <xdr:col>26</xdr:col>
      <xdr:colOff>95250</xdr:colOff>
      <xdr:row>62</xdr:row>
      <xdr:rowOff>76200</xdr:rowOff>
    </xdr:from>
    <xdr:to>
      <xdr:col>26</xdr:col>
      <xdr:colOff>1093747</xdr:colOff>
      <xdr:row>67</xdr:row>
      <xdr:rowOff>47625</xdr:rowOff>
    </xdr:to>
    <xdr:pic>
      <xdr:nvPicPr>
        <xdr:cNvPr id="144"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82525"/>
          <a:ext cx="0" cy="971550"/>
        </a:xfrm>
        <a:prstGeom prst="rect">
          <a:avLst/>
        </a:prstGeom>
        <a:noFill/>
        <a:ln>
          <a:noFill/>
        </a:ln>
      </xdr:spPr>
    </xdr:pic>
    <xdr:clientData/>
  </xdr:twoCellAnchor>
  <xdr:twoCellAnchor>
    <xdr:from>
      <xdr:col>26</xdr:col>
      <xdr:colOff>142875</xdr:colOff>
      <xdr:row>56</xdr:row>
      <xdr:rowOff>57150</xdr:rowOff>
    </xdr:from>
    <xdr:to>
      <xdr:col>26</xdr:col>
      <xdr:colOff>1095375</xdr:colOff>
      <xdr:row>61</xdr:row>
      <xdr:rowOff>9525</xdr:rowOff>
    </xdr:to>
    <xdr:pic>
      <xdr:nvPicPr>
        <xdr:cNvPr id="145" name="Graphics 66"/>
        <xdr:cNvPicPr>
          <a:picLocks noChangeAspect="1"/>
        </xdr:cNvPicPr>
      </xdr:nvPicPr>
      <xdr:blipFill>
        <a:blip xmlns:r="http://schemas.openxmlformats.org/officeDocument/2006/relationships" r:embed="rId54">
          <a:lum/>
          <a:alphaModFix/>
        </a:blip>
        <a:srcRect/>
        <a:stretch>
          <a:fillRect/>
        </a:stretch>
      </xdr:blipFill>
      <xdr:spPr>
        <a:xfrm>
          <a:off x="14982825" y="11353800"/>
          <a:ext cx="0" cy="9525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emization%20and%20Other%20Formul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PC Base Statist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52"/>
  <sheetViews>
    <sheetView workbookViewId="0"/>
  </sheetViews>
  <sheetFormatPr baseColWidth="10" defaultColWidth="8.83203125" defaultRowHeight="14" x14ac:dyDescent="0"/>
  <cols>
    <col min="1" max="1" width="8.83203125" style="14"/>
    <col min="2" max="2" width="8.83203125" style="17"/>
    <col min="3" max="3" width="15.6640625" style="17" customWidth="1"/>
    <col min="4" max="4" width="12.6640625" style="17" customWidth="1"/>
    <col min="5" max="7" width="15.6640625" style="17" customWidth="1"/>
    <col min="8" max="8" width="20.6640625" style="446" customWidth="1"/>
    <col min="9" max="9" width="10.6640625" style="446" customWidth="1"/>
    <col min="10" max="10" width="24.6640625" style="446" customWidth="1"/>
    <col min="11" max="11" width="97" style="446" customWidth="1"/>
    <col min="12" max="12" width="15.6640625" style="17" customWidth="1"/>
    <col min="13" max="14" width="10.6640625" style="20" customWidth="1"/>
    <col min="15" max="15" width="14.6640625" style="20" customWidth="1"/>
    <col min="16" max="16" width="14.6640625" style="17" customWidth="1"/>
    <col min="17" max="17" width="14.6640625" style="151" customWidth="1"/>
    <col min="18" max="18" width="14.6640625" style="216" customWidth="1"/>
    <col min="19" max="19" width="14.6640625" style="446" customWidth="1"/>
    <col min="20" max="20" width="14.6640625" style="17" customWidth="1"/>
    <col min="21" max="21" width="14.6640625" style="446" customWidth="1"/>
    <col min="22" max="23" width="14.6640625" style="17" customWidth="1"/>
    <col min="24" max="24" width="14.6640625" style="477" customWidth="1"/>
    <col min="25" max="25" width="10.6640625" style="312" customWidth="1"/>
    <col min="26" max="26" width="10.6640625" style="310" customWidth="1"/>
    <col min="27" max="27" width="12.5" style="313" bestFit="1" customWidth="1"/>
    <col min="28" max="28" width="15.33203125" style="17" bestFit="1" customWidth="1"/>
    <col min="29" max="29" width="14.33203125" style="2" bestFit="1" customWidth="1"/>
    <col min="30" max="30" width="41" style="16" customWidth="1"/>
    <col min="31" max="31" width="27" style="16" bestFit="1" customWidth="1"/>
    <col min="32" max="32" width="22" style="16" bestFit="1" customWidth="1"/>
    <col min="33" max="33" width="20.5" style="16" customWidth="1"/>
    <col min="34" max="34" width="27.5" style="16" customWidth="1"/>
    <col min="35" max="35" width="34.6640625" style="287" bestFit="1" customWidth="1"/>
    <col min="36" max="36" width="13.33203125" style="287" bestFit="1" customWidth="1"/>
    <col min="37" max="16384" width="8.83203125" style="16"/>
  </cols>
  <sheetData>
    <row r="1" spans="1:36" s="157" customFormat="1" ht="60" customHeight="1">
      <c r="A1" s="7"/>
      <c r="B1" s="158" t="s">
        <v>968</v>
      </c>
      <c r="C1" s="494" t="s">
        <v>1348</v>
      </c>
      <c r="D1" s="495" t="s">
        <v>968</v>
      </c>
      <c r="E1" s="495" t="s">
        <v>1316</v>
      </c>
      <c r="F1" s="495" t="s">
        <v>1317</v>
      </c>
      <c r="G1" s="496" t="s">
        <v>1318</v>
      </c>
      <c r="H1" s="497" t="s">
        <v>969</v>
      </c>
      <c r="I1" s="498" t="s">
        <v>1319</v>
      </c>
      <c r="J1" s="447" t="s">
        <v>1276</v>
      </c>
      <c r="K1" s="447" t="s">
        <v>19</v>
      </c>
      <c r="L1" s="158" t="s">
        <v>1321</v>
      </c>
      <c r="M1" s="332" t="s">
        <v>1169</v>
      </c>
      <c r="N1" s="158" t="s">
        <v>1</v>
      </c>
      <c r="O1" s="163" t="s">
        <v>0</v>
      </c>
      <c r="P1" s="158" t="s">
        <v>963</v>
      </c>
      <c r="Q1" s="158" t="s">
        <v>962</v>
      </c>
      <c r="R1" s="155" t="s">
        <v>965</v>
      </c>
      <c r="S1" s="461" t="s">
        <v>1298</v>
      </c>
      <c r="T1" s="156" t="s">
        <v>964</v>
      </c>
      <c r="U1" s="467" t="s">
        <v>1299</v>
      </c>
      <c r="V1" s="346" t="s">
        <v>1280</v>
      </c>
      <c r="W1" s="229" t="s">
        <v>1313</v>
      </c>
      <c r="X1" s="470" t="s">
        <v>1314</v>
      </c>
      <c r="Y1" s="158" t="s">
        <v>1170</v>
      </c>
      <c r="Z1" s="308"/>
      <c r="AA1" s="159" t="s">
        <v>2</v>
      </c>
      <c r="AB1" s="159" t="s">
        <v>3</v>
      </c>
      <c r="AC1" s="159" t="s">
        <v>4</v>
      </c>
      <c r="AD1" s="160" t="s">
        <v>20</v>
      </c>
      <c r="AE1" s="161" t="s">
        <v>5</v>
      </c>
      <c r="AF1" s="161" t="s">
        <v>6</v>
      </c>
      <c r="AG1" s="161" t="s">
        <v>7</v>
      </c>
      <c r="AH1" s="161" t="s">
        <v>8</v>
      </c>
      <c r="AI1" s="162" t="s">
        <v>9</v>
      </c>
      <c r="AJ1" s="162" t="s">
        <v>10</v>
      </c>
    </row>
    <row r="2" spans="1:36" s="3" customFormat="1" ht="15.75" customHeight="1">
      <c r="A2" s="8"/>
      <c r="B2" s="10">
        <v>1</v>
      </c>
      <c r="C2" s="10"/>
      <c r="D2" s="10">
        <f>INT(TEXT(E2, "0000")&amp;TEXT(F2, "00")&amp;TEXT(G2, "00"))</f>
        <v>10000101</v>
      </c>
      <c r="E2" s="480">
        <v>1000</v>
      </c>
      <c r="F2" s="481">
        <v>1</v>
      </c>
      <c r="G2" s="10">
        <v>1</v>
      </c>
      <c r="H2" s="459" t="s">
        <v>21</v>
      </c>
      <c r="I2" s="429" t="s">
        <v>1126</v>
      </c>
      <c r="J2" s="448" t="s">
        <v>16</v>
      </c>
      <c r="K2" s="448" t="s">
        <v>22</v>
      </c>
      <c r="L2" s="305" t="s">
        <v>1269</v>
      </c>
      <c r="M2" s="333">
        <v>30</v>
      </c>
      <c r="N2" s="10">
        <v>500</v>
      </c>
      <c r="O2" s="10">
        <v>3</v>
      </c>
      <c r="P2" s="152">
        <v>3</v>
      </c>
      <c r="Q2" s="152">
        <v>2</v>
      </c>
      <c r="R2" s="164">
        <v>101</v>
      </c>
      <c r="S2" s="462" t="s">
        <v>1300</v>
      </c>
      <c r="T2" s="10">
        <v>1001</v>
      </c>
      <c r="U2" s="462" t="s">
        <v>1302</v>
      </c>
      <c r="V2" s="10">
        <v>0</v>
      </c>
      <c r="W2" s="10"/>
      <c r="X2" s="462"/>
      <c r="Y2" s="10">
        <v>1001</v>
      </c>
      <c r="Z2" s="309"/>
      <c r="AA2" s="10">
        <v>1</v>
      </c>
      <c r="AB2" s="10">
        <v>0</v>
      </c>
      <c r="AC2" s="10" t="b">
        <v>0</v>
      </c>
      <c r="AD2" s="11"/>
      <c r="AE2" s="12" t="s">
        <v>11</v>
      </c>
      <c r="AF2" s="12" t="s">
        <v>12</v>
      </c>
      <c r="AG2" s="13" t="s">
        <v>13</v>
      </c>
      <c r="AH2" s="13" t="s">
        <v>13</v>
      </c>
      <c r="AI2" s="4">
        <v>0</v>
      </c>
      <c r="AJ2" s="4">
        <v>5</v>
      </c>
    </row>
    <row r="3" spans="1:36">
      <c r="B3" s="19">
        <v>2</v>
      </c>
      <c r="C3" s="19"/>
      <c r="D3" s="10">
        <f t="shared" ref="D3:D66" si="0">INT(TEXT(E3, "0000")&amp;TEXT(F3, "00")&amp;TEXT(G3, "00"))</f>
        <v>10000102</v>
      </c>
      <c r="E3" s="480">
        <v>1000</v>
      </c>
      <c r="F3" s="481">
        <v>1</v>
      </c>
      <c r="G3" s="19">
        <v>2</v>
      </c>
      <c r="H3" s="459" t="s">
        <v>21</v>
      </c>
      <c r="I3" s="429" t="s">
        <v>1127</v>
      </c>
      <c r="J3" s="444" t="s">
        <v>17</v>
      </c>
      <c r="K3" s="448" t="s">
        <v>23</v>
      </c>
      <c r="L3" s="305" t="s">
        <v>1269</v>
      </c>
      <c r="M3" s="335">
        <v>40</v>
      </c>
      <c r="N3" s="19">
        <v>500</v>
      </c>
      <c r="O3" s="19">
        <v>3</v>
      </c>
      <c r="P3" s="152">
        <v>3</v>
      </c>
      <c r="Q3" s="152">
        <v>2</v>
      </c>
      <c r="R3" s="164">
        <v>101</v>
      </c>
      <c r="S3" s="463" t="s">
        <v>1300</v>
      </c>
      <c r="T3" s="19">
        <v>1002</v>
      </c>
      <c r="U3" s="463" t="s">
        <v>1302</v>
      </c>
      <c r="V3" s="10">
        <v>0</v>
      </c>
      <c r="W3" s="10"/>
      <c r="X3" s="471"/>
      <c r="Y3" s="19">
        <v>1001</v>
      </c>
      <c r="AA3" s="10">
        <v>1</v>
      </c>
      <c r="AB3" s="10">
        <v>0</v>
      </c>
      <c r="AC3" s="10" t="b">
        <v>0</v>
      </c>
      <c r="AD3" s="11"/>
      <c r="AE3" s="12" t="s">
        <v>11</v>
      </c>
      <c r="AF3" s="12" t="s">
        <v>12</v>
      </c>
      <c r="AG3" s="13" t="s">
        <v>13</v>
      </c>
      <c r="AH3" s="13" t="s">
        <v>13</v>
      </c>
      <c r="AI3" s="4">
        <v>0</v>
      </c>
      <c r="AJ3" s="287">
        <v>5</v>
      </c>
    </row>
    <row r="4" spans="1:36" s="183" customFormat="1" ht="15" thickBot="1">
      <c r="A4" s="173"/>
      <c r="B4" s="176">
        <v>3</v>
      </c>
      <c r="C4" s="176"/>
      <c r="D4" s="177">
        <f t="shared" si="0"/>
        <v>10000103</v>
      </c>
      <c r="E4" s="482">
        <v>1000</v>
      </c>
      <c r="F4" s="483">
        <v>1</v>
      </c>
      <c r="G4" s="176">
        <v>3</v>
      </c>
      <c r="H4" s="460" t="s">
        <v>21</v>
      </c>
      <c r="I4" s="430" t="s">
        <v>1128</v>
      </c>
      <c r="J4" s="457" t="s">
        <v>18</v>
      </c>
      <c r="K4" s="449" t="s">
        <v>24</v>
      </c>
      <c r="L4" s="306" t="s">
        <v>1269</v>
      </c>
      <c r="M4" s="336">
        <v>50</v>
      </c>
      <c r="N4" s="176">
        <v>500</v>
      </c>
      <c r="O4" s="176">
        <v>3</v>
      </c>
      <c r="P4" s="178">
        <v>3</v>
      </c>
      <c r="Q4" s="178">
        <v>2</v>
      </c>
      <c r="R4" s="179">
        <v>101</v>
      </c>
      <c r="S4" s="464" t="s">
        <v>1300</v>
      </c>
      <c r="T4" s="176">
        <v>1003</v>
      </c>
      <c r="U4" s="464" t="s">
        <v>1302</v>
      </c>
      <c r="V4" s="177">
        <v>0</v>
      </c>
      <c r="W4" s="177"/>
      <c r="X4" s="472"/>
      <c r="Y4" s="176">
        <v>1001</v>
      </c>
      <c r="Z4" s="310"/>
      <c r="AA4" s="177">
        <v>1</v>
      </c>
      <c r="AB4" s="177">
        <v>0</v>
      </c>
      <c r="AC4" s="177" t="b">
        <v>0</v>
      </c>
      <c r="AD4" s="180"/>
      <c r="AE4" s="181" t="s">
        <v>11</v>
      </c>
      <c r="AF4" s="181" t="s">
        <v>12</v>
      </c>
      <c r="AG4" s="182" t="s">
        <v>13</v>
      </c>
      <c r="AH4" s="182" t="s">
        <v>13</v>
      </c>
      <c r="AI4" s="288">
        <v>0</v>
      </c>
      <c r="AJ4" s="289">
        <v>5</v>
      </c>
    </row>
    <row r="5" spans="1:36" ht="15" thickTop="1">
      <c r="B5" s="329">
        <v>4</v>
      </c>
      <c r="C5" s="329"/>
      <c r="D5" s="484">
        <f t="shared" si="0"/>
        <v>11000101</v>
      </c>
      <c r="E5" s="329">
        <v>1100</v>
      </c>
      <c r="F5" s="485">
        <v>1</v>
      </c>
      <c r="G5" s="329">
        <v>1</v>
      </c>
      <c r="H5" s="458" t="s">
        <v>31</v>
      </c>
      <c r="I5" s="431" t="s">
        <v>1126</v>
      </c>
      <c r="J5" s="458" t="s">
        <v>66</v>
      </c>
      <c r="K5" s="450" t="s">
        <v>36</v>
      </c>
      <c r="L5" s="307" t="s">
        <v>1269</v>
      </c>
      <c r="M5" s="334">
        <v>100</v>
      </c>
      <c r="N5" s="168">
        <v>1000</v>
      </c>
      <c r="O5" s="168">
        <v>5</v>
      </c>
      <c r="P5" s="217">
        <v>5</v>
      </c>
      <c r="Q5" s="217">
        <v>2</v>
      </c>
      <c r="R5" s="214">
        <v>102</v>
      </c>
      <c r="S5" s="465" t="s">
        <v>1300</v>
      </c>
      <c r="T5" s="168">
        <v>1004</v>
      </c>
      <c r="U5" s="465" t="s">
        <v>1307</v>
      </c>
      <c r="V5" s="169">
        <v>1</v>
      </c>
      <c r="W5" s="169">
        <v>127</v>
      </c>
      <c r="X5" s="473" t="s">
        <v>1315</v>
      </c>
      <c r="Y5" s="168">
        <v>1001</v>
      </c>
      <c r="AA5" s="169">
        <v>1</v>
      </c>
      <c r="AB5" s="169">
        <v>0</v>
      </c>
      <c r="AC5" s="169" t="b">
        <v>0</v>
      </c>
      <c r="AD5" s="170"/>
      <c r="AE5" s="171" t="s">
        <v>11</v>
      </c>
      <c r="AF5" s="171" t="s">
        <v>12</v>
      </c>
      <c r="AG5" s="172" t="s">
        <v>13</v>
      </c>
      <c r="AH5" s="172" t="s">
        <v>13</v>
      </c>
      <c r="AI5" s="4">
        <v>0</v>
      </c>
      <c r="AJ5" s="287">
        <v>5</v>
      </c>
    </row>
    <row r="6" spans="1:36">
      <c r="B6" s="330">
        <v>5</v>
      </c>
      <c r="C6" s="330"/>
      <c r="D6" s="486">
        <f t="shared" si="0"/>
        <v>11000102</v>
      </c>
      <c r="E6" s="330">
        <v>1100</v>
      </c>
      <c r="F6" s="487">
        <v>1</v>
      </c>
      <c r="G6" s="330">
        <v>2</v>
      </c>
      <c r="H6" s="454" t="s">
        <v>31</v>
      </c>
      <c r="I6" s="432" t="s">
        <v>1127</v>
      </c>
      <c r="J6" s="454" t="s">
        <v>67</v>
      </c>
      <c r="K6" s="451" t="s">
        <v>37</v>
      </c>
      <c r="L6" s="305" t="s">
        <v>1269</v>
      </c>
      <c r="M6" s="335">
        <v>100</v>
      </c>
      <c r="N6" s="19">
        <v>1000</v>
      </c>
      <c r="O6" s="19">
        <v>5</v>
      </c>
      <c r="P6" s="152">
        <v>5</v>
      </c>
      <c r="Q6" s="217">
        <v>2</v>
      </c>
      <c r="R6" s="164">
        <v>102</v>
      </c>
      <c r="S6" s="463" t="s">
        <v>1300</v>
      </c>
      <c r="T6" s="19">
        <v>1005</v>
      </c>
      <c r="U6" s="463" t="s">
        <v>1307</v>
      </c>
      <c r="V6" s="10">
        <v>1</v>
      </c>
      <c r="W6" s="10">
        <v>127</v>
      </c>
      <c r="X6" s="471" t="s">
        <v>1315</v>
      </c>
      <c r="Y6" s="19">
        <v>1001</v>
      </c>
      <c r="AA6" s="10">
        <v>1</v>
      </c>
      <c r="AB6" s="10">
        <v>0</v>
      </c>
      <c r="AC6" s="10" t="b">
        <v>0</v>
      </c>
      <c r="AD6" s="11"/>
      <c r="AE6" s="12" t="s">
        <v>11</v>
      </c>
      <c r="AF6" s="12" t="s">
        <v>12</v>
      </c>
      <c r="AG6" s="13" t="s">
        <v>13</v>
      </c>
      <c r="AH6" s="13" t="s">
        <v>13</v>
      </c>
      <c r="AI6" s="4">
        <v>0</v>
      </c>
      <c r="AJ6" s="287">
        <v>6</v>
      </c>
    </row>
    <row r="7" spans="1:36">
      <c r="B7" s="330">
        <v>6</v>
      </c>
      <c r="C7" s="330"/>
      <c r="D7" s="486">
        <f t="shared" si="0"/>
        <v>11000103</v>
      </c>
      <c r="E7" s="330">
        <v>1100</v>
      </c>
      <c r="F7" s="487">
        <v>1</v>
      </c>
      <c r="G7" s="330">
        <v>3</v>
      </c>
      <c r="H7" s="454" t="s">
        <v>31</v>
      </c>
      <c r="I7" s="432" t="s">
        <v>1128</v>
      </c>
      <c r="J7" s="454" t="s">
        <v>68</v>
      </c>
      <c r="K7" s="451" t="s">
        <v>38</v>
      </c>
      <c r="L7" s="305" t="s">
        <v>1269</v>
      </c>
      <c r="M7" s="335">
        <v>100</v>
      </c>
      <c r="N7" s="19">
        <v>1000</v>
      </c>
      <c r="O7" s="19">
        <v>5</v>
      </c>
      <c r="P7" s="152">
        <v>5</v>
      </c>
      <c r="Q7" s="217">
        <v>2</v>
      </c>
      <c r="R7" s="164">
        <v>102</v>
      </c>
      <c r="S7" s="463" t="s">
        <v>1300</v>
      </c>
      <c r="T7" s="19">
        <v>1006</v>
      </c>
      <c r="U7" s="463" t="s">
        <v>1307</v>
      </c>
      <c r="V7" s="10">
        <v>1</v>
      </c>
      <c r="W7" s="10">
        <v>127</v>
      </c>
      <c r="X7" s="471" t="s">
        <v>1315</v>
      </c>
      <c r="Y7" s="19">
        <v>1001</v>
      </c>
      <c r="AA7" s="10">
        <v>1</v>
      </c>
      <c r="AB7" s="10">
        <v>0</v>
      </c>
      <c r="AC7" s="10" t="b">
        <v>0</v>
      </c>
      <c r="AD7" s="11"/>
      <c r="AE7" s="12" t="s">
        <v>11</v>
      </c>
      <c r="AF7" s="12" t="s">
        <v>12</v>
      </c>
      <c r="AG7" s="13" t="s">
        <v>13</v>
      </c>
      <c r="AH7" s="13" t="s">
        <v>13</v>
      </c>
      <c r="AI7" s="4">
        <v>0</v>
      </c>
      <c r="AJ7" s="287">
        <v>5</v>
      </c>
    </row>
    <row r="8" spans="1:36">
      <c r="B8" s="330">
        <v>7</v>
      </c>
      <c r="C8" s="330"/>
      <c r="D8" s="486">
        <f t="shared" si="0"/>
        <v>11000104</v>
      </c>
      <c r="E8" s="330">
        <v>1100</v>
      </c>
      <c r="F8" s="487">
        <v>1</v>
      </c>
      <c r="G8" s="330">
        <v>4</v>
      </c>
      <c r="H8" s="454" t="s">
        <v>31</v>
      </c>
      <c r="I8" s="432" t="s">
        <v>1195</v>
      </c>
      <c r="J8" s="454" t="s">
        <v>69</v>
      </c>
      <c r="K8" s="451" t="s">
        <v>39</v>
      </c>
      <c r="L8" s="305" t="s">
        <v>1269</v>
      </c>
      <c r="M8" s="335">
        <v>100</v>
      </c>
      <c r="N8" s="19">
        <v>1000</v>
      </c>
      <c r="O8" s="19">
        <v>5</v>
      </c>
      <c r="P8" s="152">
        <v>5</v>
      </c>
      <c r="Q8" s="217">
        <v>2</v>
      </c>
      <c r="R8" s="164">
        <v>102</v>
      </c>
      <c r="S8" s="463" t="s">
        <v>1300</v>
      </c>
      <c r="T8" s="19">
        <v>1007</v>
      </c>
      <c r="U8" s="463" t="s">
        <v>1307</v>
      </c>
      <c r="V8" s="10">
        <v>1</v>
      </c>
      <c r="W8" s="10">
        <v>127</v>
      </c>
      <c r="X8" s="471" t="s">
        <v>1315</v>
      </c>
      <c r="Y8" s="19">
        <v>1001</v>
      </c>
      <c r="AA8" s="10">
        <v>1</v>
      </c>
      <c r="AB8" s="10">
        <v>0</v>
      </c>
      <c r="AC8" s="10" t="b">
        <v>0</v>
      </c>
      <c r="AD8" s="11"/>
      <c r="AE8" s="12" t="s">
        <v>14</v>
      </c>
      <c r="AF8" s="12" t="s">
        <v>12</v>
      </c>
      <c r="AG8" s="13" t="s">
        <v>13</v>
      </c>
      <c r="AH8" s="13" t="s">
        <v>13</v>
      </c>
      <c r="AI8" s="4">
        <v>0</v>
      </c>
      <c r="AJ8" s="287">
        <v>5</v>
      </c>
    </row>
    <row r="9" spans="1:36">
      <c r="B9" s="330">
        <v>8</v>
      </c>
      <c r="C9" s="330"/>
      <c r="D9" s="486">
        <f t="shared" si="0"/>
        <v>11000105</v>
      </c>
      <c r="E9" s="330">
        <v>1100</v>
      </c>
      <c r="F9" s="487">
        <v>1</v>
      </c>
      <c r="G9" s="330">
        <v>5</v>
      </c>
      <c r="H9" s="454" t="s">
        <v>31</v>
      </c>
      <c r="I9" s="432" t="s">
        <v>1196</v>
      </c>
      <c r="J9" s="454" t="s">
        <v>70</v>
      </c>
      <c r="K9" s="451" t="s">
        <v>40</v>
      </c>
      <c r="L9" s="305" t="s">
        <v>1269</v>
      </c>
      <c r="M9" s="335">
        <v>200</v>
      </c>
      <c r="N9" s="19">
        <v>1000</v>
      </c>
      <c r="O9" s="19">
        <v>7</v>
      </c>
      <c r="P9" s="152">
        <v>6</v>
      </c>
      <c r="Q9" s="217">
        <v>2</v>
      </c>
      <c r="R9" s="164">
        <v>102</v>
      </c>
      <c r="S9" s="463" t="s">
        <v>1300</v>
      </c>
      <c r="T9" s="19">
        <v>1008</v>
      </c>
      <c r="U9" s="463" t="s">
        <v>1307</v>
      </c>
      <c r="V9" s="10">
        <v>1</v>
      </c>
      <c r="W9" s="10">
        <v>127</v>
      </c>
      <c r="X9" s="471" t="s">
        <v>1315</v>
      </c>
      <c r="Y9" s="19">
        <v>1001</v>
      </c>
      <c r="AA9" s="10">
        <v>1</v>
      </c>
      <c r="AB9" s="10">
        <v>0</v>
      </c>
      <c r="AC9" s="10" t="b">
        <v>0</v>
      </c>
      <c r="AD9" s="11"/>
      <c r="AE9" s="12" t="s">
        <v>14</v>
      </c>
      <c r="AF9" s="12" t="s">
        <v>12</v>
      </c>
      <c r="AG9" s="13" t="s">
        <v>13</v>
      </c>
      <c r="AH9" s="13" t="s">
        <v>13</v>
      </c>
      <c r="AI9" s="4">
        <v>0</v>
      </c>
      <c r="AJ9" s="287">
        <v>5</v>
      </c>
    </row>
    <row r="10" spans="1:36" s="327" customFormat="1">
      <c r="A10" s="328"/>
      <c r="B10" s="330">
        <v>9</v>
      </c>
      <c r="C10" s="330"/>
      <c r="D10" s="486">
        <f t="shared" si="0"/>
        <v>11000106</v>
      </c>
      <c r="E10" s="330">
        <v>1100</v>
      </c>
      <c r="F10" s="487">
        <v>1</v>
      </c>
      <c r="G10" s="330">
        <v>6</v>
      </c>
      <c r="H10" s="454" t="s">
        <v>31</v>
      </c>
      <c r="I10" s="432" t="s">
        <v>1197</v>
      </c>
      <c r="J10" s="454" t="s">
        <v>71</v>
      </c>
      <c r="K10" s="451" t="s">
        <v>41</v>
      </c>
      <c r="L10" s="305" t="s">
        <v>1269</v>
      </c>
      <c r="M10" s="335">
        <v>400</v>
      </c>
      <c r="N10" s="19">
        <v>1000</v>
      </c>
      <c r="O10" s="19">
        <v>9</v>
      </c>
      <c r="P10" s="152">
        <v>7</v>
      </c>
      <c r="Q10" s="217">
        <v>2</v>
      </c>
      <c r="R10" s="164">
        <v>102</v>
      </c>
      <c r="S10" s="463" t="s">
        <v>1300</v>
      </c>
      <c r="T10" s="19">
        <v>1009</v>
      </c>
      <c r="U10" s="463" t="s">
        <v>1307</v>
      </c>
      <c r="V10" s="10">
        <v>1</v>
      </c>
      <c r="W10" s="10">
        <v>127</v>
      </c>
      <c r="X10" s="471" t="s">
        <v>1315</v>
      </c>
      <c r="Y10" s="19">
        <v>1001</v>
      </c>
      <c r="Z10" s="324"/>
      <c r="AA10" s="10">
        <v>1</v>
      </c>
      <c r="AB10" s="10">
        <v>0</v>
      </c>
      <c r="AC10" s="10" t="b">
        <v>0</v>
      </c>
      <c r="AD10" s="11"/>
      <c r="AE10" s="12" t="s">
        <v>14</v>
      </c>
      <c r="AF10" s="12" t="s">
        <v>12</v>
      </c>
      <c r="AG10" s="13" t="s">
        <v>13</v>
      </c>
      <c r="AH10" s="13" t="s">
        <v>13</v>
      </c>
      <c r="AI10" s="325">
        <v>0</v>
      </c>
      <c r="AJ10" s="326">
        <v>5</v>
      </c>
    </row>
    <row r="11" spans="1:36">
      <c r="B11" s="168">
        <v>10</v>
      </c>
      <c r="C11" s="168"/>
      <c r="D11" s="10">
        <f t="shared" si="0"/>
        <v>12000101</v>
      </c>
      <c r="E11" s="168">
        <v>1200</v>
      </c>
      <c r="F11" s="150">
        <v>1</v>
      </c>
      <c r="G11" s="168">
        <v>1</v>
      </c>
      <c r="H11" s="456" t="s">
        <v>32</v>
      </c>
      <c r="I11" s="433" t="s">
        <v>1126</v>
      </c>
      <c r="J11" s="456" t="s">
        <v>72</v>
      </c>
      <c r="K11" s="452" t="s">
        <v>42</v>
      </c>
      <c r="L11" s="307" t="s">
        <v>1269</v>
      </c>
      <c r="M11" s="334">
        <v>100</v>
      </c>
      <c r="N11" s="168">
        <v>1000</v>
      </c>
      <c r="O11" s="168">
        <v>5</v>
      </c>
      <c r="P11" s="217">
        <v>5</v>
      </c>
      <c r="Q11" s="217">
        <v>2</v>
      </c>
      <c r="R11" s="214">
        <v>103</v>
      </c>
      <c r="S11" s="463" t="s">
        <v>1300</v>
      </c>
      <c r="T11" s="168">
        <v>1010</v>
      </c>
      <c r="U11" s="463" t="s">
        <v>1307</v>
      </c>
      <c r="V11" s="169">
        <v>1</v>
      </c>
      <c r="W11" s="169">
        <v>127</v>
      </c>
      <c r="X11" s="471" t="s">
        <v>1315</v>
      </c>
      <c r="Y11" s="19">
        <v>1001</v>
      </c>
      <c r="AA11" s="169">
        <v>1</v>
      </c>
      <c r="AB11" s="169">
        <v>0</v>
      </c>
      <c r="AC11" s="169" t="b">
        <v>0</v>
      </c>
      <c r="AD11" s="170"/>
      <c r="AE11" s="171" t="s">
        <v>14</v>
      </c>
      <c r="AF11" s="171" t="s">
        <v>12</v>
      </c>
      <c r="AG11" s="172" t="s">
        <v>13</v>
      </c>
      <c r="AH11" s="172" t="s">
        <v>13</v>
      </c>
      <c r="AI11" s="4">
        <v>0</v>
      </c>
      <c r="AJ11" s="287">
        <v>6</v>
      </c>
    </row>
    <row r="12" spans="1:36">
      <c r="B12" s="19">
        <v>11</v>
      </c>
      <c r="C12" s="19"/>
      <c r="D12" s="10">
        <f t="shared" si="0"/>
        <v>12000102</v>
      </c>
      <c r="E12" s="19">
        <v>1200</v>
      </c>
      <c r="F12" s="18">
        <v>1</v>
      </c>
      <c r="G12" s="19">
        <v>2</v>
      </c>
      <c r="H12" s="444" t="s">
        <v>32</v>
      </c>
      <c r="I12" s="434" t="s">
        <v>1127</v>
      </c>
      <c r="J12" s="444" t="s">
        <v>73</v>
      </c>
      <c r="K12" s="448" t="s">
        <v>43</v>
      </c>
      <c r="L12" s="305" t="s">
        <v>1269</v>
      </c>
      <c r="M12" s="335">
        <v>100</v>
      </c>
      <c r="N12" s="19">
        <v>1000</v>
      </c>
      <c r="O12" s="19">
        <v>5</v>
      </c>
      <c r="P12" s="152">
        <v>5</v>
      </c>
      <c r="Q12" s="217">
        <v>2</v>
      </c>
      <c r="R12" s="164">
        <v>103</v>
      </c>
      <c r="S12" s="463" t="s">
        <v>1300</v>
      </c>
      <c r="T12" s="19">
        <v>1011</v>
      </c>
      <c r="U12" s="463" t="s">
        <v>1307</v>
      </c>
      <c r="V12" s="10">
        <v>1</v>
      </c>
      <c r="W12" s="10">
        <v>127</v>
      </c>
      <c r="X12" s="471" t="s">
        <v>1315</v>
      </c>
      <c r="Y12" s="19">
        <v>1001</v>
      </c>
      <c r="AA12" s="10">
        <v>1</v>
      </c>
      <c r="AB12" s="10">
        <v>0</v>
      </c>
      <c r="AC12" s="10" t="b">
        <v>0</v>
      </c>
      <c r="AD12" s="11"/>
      <c r="AE12" s="12" t="s">
        <v>14</v>
      </c>
      <c r="AF12" s="12" t="s">
        <v>12</v>
      </c>
      <c r="AG12" s="13" t="s">
        <v>13</v>
      </c>
      <c r="AH12" s="13" t="s">
        <v>13</v>
      </c>
      <c r="AI12" s="4">
        <v>0</v>
      </c>
      <c r="AJ12" s="287">
        <v>5</v>
      </c>
    </row>
    <row r="13" spans="1:36">
      <c r="B13" s="19">
        <v>12</v>
      </c>
      <c r="C13" s="19"/>
      <c r="D13" s="10">
        <f t="shared" si="0"/>
        <v>12000103</v>
      </c>
      <c r="E13" s="19">
        <v>1200</v>
      </c>
      <c r="F13" s="18">
        <v>1</v>
      </c>
      <c r="G13" s="19">
        <v>3</v>
      </c>
      <c r="H13" s="444" t="s">
        <v>32</v>
      </c>
      <c r="I13" s="434" t="s">
        <v>1128</v>
      </c>
      <c r="J13" s="444" t="s">
        <v>74</v>
      </c>
      <c r="K13" s="448" t="s">
        <v>44</v>
      </c>
      <c r="L13" s="305" t="s">
        <v>1269</v>
      </c>
      <c r="M13" s="335">
        <v>100</v>
      </c>
      <c r="N13" s="19">
        <v>1000</v>
      </c>
      <c r="O13" s="19">
        <v>5</v>
      </c>
      <c r="P13" s="152">
        <v>5</v>
      </c>
      <c r="Q13" s="217">
        <v>2</v>
      </c>
      <c r="R13" s="164">
        <v>103</v>
      </c>
      <c r="S13" s="463" t="s">
        <v>1300</v>
      </c>
      <c r="T13" s="19">
        <v>1012</v>
      </c>
      <c r="U13" s="463" t="s">
        <v>1307</v>
      </c>
      <c r="V13" s="10">
        <v>1</v>
      </c>
      <c r="W13" s="10">
        <v>127</v>
      </c>
      <c r="X13" s="471" t="s">
        <v>1315</v>
      </c>
      <c r="Y13" s="19">
        <v>1001</v>
      </c>
      <c r="AA13" s="10">
        <v>1</v>
      </c>
      <c r="AB13" s="10">
        <v>0</v>
      </c>
      <c r="AC13" s="10" t="b">
        <v>0</v>
      </c>
      <c r="AD13" s="11"/>
      <c r="AE13" s="12" t="s">
        <v>14</v>
      </c>
      <c r="AF13" s="12" t="s">
        <v>12</v>
      </c>
      <c r="AG13" s="13" t="s">
        <v>13</v>
      </c>
      <c r="AH13" s="13" t="s">
        <v>13</v>
      </c>
      <c r="AI13" s="4">
        <v>0</v>
      </c>
      <c r="AJ13" s="287">
        <v>5</v>
      </c>
    </row>
    <row r="14" spans="1:36">
      <c r="B14" s="19">
        <v>13</v>
      </c>
      <c r="C14" s="19"/>
      <c r="D14" s="10">
        <f t="shared" si="0"/>
        <v>12000104</v>
      </c>
      <c r="E14" s="19">
        <v>1200</v>
      </c>
      <c r="F14" s="18">
        <v>1</v>
      </c>
      <c r="G14" s="19">
        <v>4</v>
      </c>
      <c r="H14" s="444" t="s">
        <v>32</v>
      </c>
      <c r="I14" s="434" t="s">
        <v>1195</v>
      </c>
      <c r="J14" s="444" t="s">
        <v>75</v>
      </c>
      <c r="K14" s="448" t="s">
        <v>45</v>
      </c>
      <c r="L14" s="305" t="s">
        <v>1269</v>
      </c>
      <c r="M14" s="335">
        <v>100</v>
      </c>
      <c r="N14" s="19">
        <v>1000</v>
      </c>
      <c r="O14" s="19">
        <v>5</v>
      </c>
      <c r="P14" s="152">
        <v>5</v>
      </c>
      <c r="Q14" s="217">
        <v>2</v>
      </c>
      <c r="R14" s="164">
        <v>103</v>
      </c>
      <c r="S14" s="463" t="s">
        <v>1300</v>
      </c>
      <c r="T14" s="19">
        <v>1013</v>
      </c>
      <c r="U14" s="463" t="s">
        <v>1307</v>
      </c>
      <c r="V14" s="10">
        <v>1</v>
      </c>
      <c r="W14" s="10">
        <v>127</v>
      </c>
      <c r="X14" s="471" t="s">
        <v>1315</v>
      </c>
      <c r="Y14" s="19">
        <v>1001</v>
      </c>
      <c r="AA14" s="10">
        <v>1</v>
      </c>
      <c r="AB14" s="10">
        <v>0</v>
      </c>
      <c r="AC14" s="10" t="b">
        <v>0</v>
      </c>
      <c r="AD14" s="11"/>
      <c r="AE14" s="12" t="s">
        <v>14</v>
      </c>
      <c r="AF14" s="12" t="s">
        <v>12</v>
      </c>
      <c r="AG14" s="13" t="s">
        <v>13</v>
      </c>
      <c r="AH14" s="13" t="s">
        <v>13</v>
      </c>
      <c r="AI14" s="4">
        <v>0</v>
      </c>
      <c r="AJ14" s="287">
        <v>5</v>
      </c>
    </row>
    <row r="15" spans="1:36">
      <c r="B15" s="19">
        <v>14</v>
      </c>
      <c r="C15" s="19"/>
      <c r="D15" s="10">
        <f t="shared" si="0"/>
        <v>12000105</v>
      </c>
      <c r="E15" s="19">
        <v>1200</v>
      </c>
      <c r="F15" s="18">
        <v>1</v>
      </c>
      <c r="G15" s="19">
        <v>5</v>
      </c>
      <c r="H15" s="444" t="s">
        <v>32</v>
      </c>
      <c r="I15" s="434" t="s">
        <v>1196</v>
      </c>
      <c r="J15" s="444" t="s">
        <v>76</v>
      </c>
      <c r="K15" s="448" t="s">
        <v>46</v>
      </c>
      <c r="L15" s="305" t="s">
        <v>1269</v>
      </c>
      <c r="M15" s="335">
        <v>200</v>
      </c>
      <c r="N15" s="19">
        <v>1000</v>
      </c>
      <c r="O15" s="19">
        <v>7</v>
      </c>
      <c r="P15" s="152">
        <v>6</v>
      </c>
      <c r="Q15" s="217">
        <v>2</v>
      </c>
      <c r="R15" s="164">
        <v>103</v>
      </c>
      <c r="S15" s="463" t="s">
        <v>1300</v>
      </c>
      <c r="T15" s="19">
        <v>1014</v>
      </c>
      <c r="U15" s="463" t="s">
        <v>1307</v>
      </c>
      <c r="V15" s="10">
        <v>1</v>
      </c>
      <c r="W15" s="10">
        <v>127</v>
      </c>
      <c r="X15" s="471" t="s">
        <v>1315</v>
      </c>
      <c r="Y15" s="19">
        <v>1001</v>
      </c>
      <c r="AA15" s="10">
        <v>1</v>
      </c>
      <c r="AB15" s="10">
        <v>0</v>
      </c>
      <c r="AC15" s="10" t="b">
        <v>0</v>
      </c>
      <c r="AD15" s="11"/>
      <c r="AE15" s="12" t="s">
        <v>14</v>
      </c>
      <c r="AF15" s="12" t="s">
        <v>12</v>
      </c>
      <c r="AG15" s="13" t="s">
        <v>13</v>
      </c>
      <c r="AH15" s="13" t="s">
        <v>13</v>
      </c>
      <c r="AI15" s="4">
        <v>0</v>
      </c>
      <c r="AJ15" s="287">
        <v>5</v>
      </c>
    </row>
    <row r="16" spans="1:36">
      <c r="B16" s="19">
        <v>15</v>
      </c>
      <c r="C16" s="19"/>
      <c r="D16" s="10">
        <f t="shared" si="0"/>
        <v>12000106</v>
      </c>
      <c r="E16" s="19">
        <v>1200</v>
      </c>
      <c r="F16" s="18">
        <v>1</v>
      </c>
      <c r="G16" s="19">
        <v>6</v>
      </c>
      <c r="H16" s="444" t="s">
        <v>32</v>
      </c>
      <c r="I16" s="434" t="s">
        <v>1197</v>
      </c>
      <c r="J16" s="444" t="s">
        <v>77</v>
      </c>
      <c r="K16" s="448" t="s">
        <v>47</v>
      </c>
      <c r="L16" s="305" t="s">
        <v>1269</v>
      </c>
      <c r="M16" s="335">
        <v>400</v>
      </c>
      <c r="N16" s="19">
        <v>1000</v>
      </c>
      <c r="O16" s="19">
        <v>9</v>
      </c>
      <c r="P16" s="152">
        <v>7</v>
      </c>
      <c r="Q16" s="217">
        <v>2</v>
      </c>
      <c r="R16" s="164">
        <v>103</v>
      </c>
      <c r="S16" s="463" t="s">
        <v>1300</v>
      </c>
      <c r="T16" s="19">
        <v>1015</v>
      </c>
      <c r="U16" s="463" t="s">
        <v>1307</v>
      </c>
      <c r="V16" s="10">
        <v>1</v>
      </c>
      <c r="W16" s="10">
        <v>127</v>
      </c>
      <c r="X16" s="471" t="s">
        <v>1315</v>
      </c>
      <c r="Y16" s="19">
        <v>1001</v>
      </c>
      <c r="AA16" s="10">
        <v>1</v>
      </c>
      <c r="AB16" s="10">
        <v>0</v>
      </c>
      <c r="AC16" s="10" t="b">
        <v>0</v>
      </c>
      <c r="AD16" s="11"/>
      <c r="AE16" s="12" t="s">
        <v>14</v>
      </c>
      <c r="AF16" s="12" t="s">
        <v>12</v>
      </c>
      <c r="AG16" s="13" t="s">
        <v>13</v>
      </c>
      <c r="AH16" s="13" t="s">
        <v>13</v>
      </c>
      <c r="AI16" s="4">
        <v>0</v>
      </c>
      <c r="AJ16" s="287">
        <v>6</v>
      </c>
    </row>
    <row r="17" spans="2:36">
      <c r="B17" s="330">
        <v>16</v>
      </c>
      <c r="C17" s="330"/>
      <c r="D17" s="486">
        <f t="shared" si="0"/>
        <v>13000101</v>
      </c>
      <c r="E17" s="330">
        <v>1300</v>
      </c>
      <c r="F17" s="487">
        <v>1</v>
      </c>
      <c r="G17" s="330">
        <v>1</v>
      </c>
      <c r="H17" s="454" t="s">
        <v>33</v>
      </c>
      <c r="I17" s="432" t="s">
        <v>1126</v>
      </c>
      <c r="J17" s="454" t="s">
        <v>78</v>
      </c>
      <c r="K17" s="451" t="s">
        <v>48</v>
      </c>
      <c r="L17" s="305" t="s">
        <v>1269</v>
      </c>
      <c r="M17" s="335">
        <v>100</v>
      </c>
      <c r="N17" s="19">
        <v>1000</v>
      </c>
      <c r="O17" s="19">
        <v>5</v>
      </c>
      <c r="P17" s="152">
        <v>5</v>
      </c>
      <c r="Q17" s="217">
        <v>2</v>
      </c>
      <c r="R17" s="164">
        <v>104</v>
      </c>
      <c r="S17" s="463" t="s">
        <v>1300</v>
      </c>
      <c r="T17" s="19">
        <v>1016</v>
      </c>
      <c r="U17" s="463" t="s">
        <v>1307</v>
      </c>
      <c r="V17" s="10">
        <v>1</v>
      </c>
      <c r="W17" s="10">
        <v>127</v>
      </c>
      <c r="X17" s="471" t="s">
        <v>1315</v>
      </c>
      <c r="Y17" s="19">
        <v>1001</v>
      </c>
      <c r="AA17" s="10">
        <v>1</v>
      </c>
      <c r="AB17" s="10">
        <v>0</v>
      </c>
      <c r="AC17" s="10" t="b">
        <v>0</v>
      </c>
      <c r="AD17" s="11"/>
      <c r="AE17" s="12" t="s">
        <v>14</v>
      </c>
      <c r="AF17" s="12" t="s">
        <v>12</v>
      </c>
      <c r="AG17" s="13" t="s">
        <v>13</v>
      </c>
      <c r="AH17" s="13" t="s">
        <v>13</v>
      </c>
      <c r="AI17" s="4">
        <v>0</v>
      </c>
      <c r="AJ17" s="287">
        <v>5</v>
      </c>
    </row>
    <row r="18" spans="2:36">
      <c r="B18" s="330">
        <v>17</v>
      </c>
      <c r="C18" s="330"/>
      <c r="D18" s="486">
        <f t="shared" si="0"/>
        <v>13000102</v>
      </c>
      <c r="E18" s="330">
        <v>1300</v>
      </c>
      <c r="F18" s="487">
        <v>1</v>
      </c>
      <c r="G18" s="330">
        <v>2</v>
      </c>
      <c r="H18" s="454" t="s">
        <v>33</v>
      </c>
      <c r="I18" s="432" t="s">
        <v>1127</v>
      </c>
      <c r="J18" s="454" t="s">
        <v>79</v>
      </c>
      <c r="K18" s="451" t="s">
        <v>49</v>
      </c>
      <c r="L18" s="305" t="s">
        <v>1269</v>
      </c>
      <c r="M18" s="335">
        <v>100</v>
      </c>
      <c r="N18" s="19">
        <v>1000</v>
      </c>
      <c r="O18" s="19">
        <v>5</v>
      </c>
      <c r="P18" s="152">
        <v>5</v>
      </c>
      <c r="Q18" s="217">
        <v>2</v>
      </c>
      <c r="R18" s="164">
        <v>104</v>
      </c>
      <c r="S18" s="463" t="s">
        <v>1300</v>
      </c>
      <c r="T18" s="19">
        <v>1017</v>
      </c>
      <c r="U18" s="463" t="s">
        <v>1307</v>
      </c>
      <c r="V18" s="10">
        <v>1</v>
      </c>
      <c r="W18" s="10">
        <v>127</v>
      </c>
      <c r="X18" s="471" t="s">
        <v>1315</v>
      </c>
      <c r="Y18" s="19">
        <v>1001</v>
      </c>
      <c r="AA18" s="10">
        <v>1</v>
      </c>
      <c r="AB18" s="10">
        <v>0</v>
      </c>
      <c r="AC18" s="10" t="b">
        <v>0</v>
      </c>
      <c r="AD18" s="11"/>
      <c r="AE18" s="12" t="s">
        <v>14</v>
      </c>
      <c r="AF18" s="12" t="s">
        <v>12</v>
      </c>
      <c r="AG18" s="13" t="s">
        <v>13</v>
      </c>
      <c r="AH18" s="13" t="s">
        <v>13</v>
      </c>
      <c r="AI18" s="4">
        <v>0</v>
      </c>
      <c r="AJ18" s="287">
        <v>5</v>
      </c>
    </row>
    <row r="19" spans="2:36">
      <c r="B19" s="330">
        <v>18</v>
      </c>
      <c r="C19" s="330"/>
      <c r="D19" s="486">
        <f t="shared" si="0"/>
        <v>13000103</v>
      </c>
      <c r="E19" s="330">
        <v>1300</v>
      </c>
      <c r="F19" s="487">
        <v>1</v>
      </c>
      <c r="G19" s="330">
        <v>3</v>
      </c>
      <c r="H19" s="454" t="s">
        <v>33</v>
      </c>
      <c r="I19" s="432" t="s">
        <v>1128</v>
      </c>
      <c r="J19" s="454" t="s">
        <v>80</v>
      </c>
      <c r="K19" s="451" t="s">
        <v>50</v>
      </c>
      <c r="L19" s="305" t="s">
        <v>1269</v>
      </c>
      <c r="M19" s="335">
        <v>100</v>
      </c>
      <c r="N19" s="19">
        <v>1000</v>
      </c>
      <c r="O19" s="19">
        <v>5</v>
      </c>
      <c r="P19" s="152">
        <v>5</v>
      </c>
      <c r="Q19" s="217">
        <v>2</v>
      </c>
      <c r="R19" s="164">
        <v>104</v>
      </c>
      <c r="S19" s="463" t="s">
        <v>1300</v>
      </c>
      <c r="T19" s="19">
        <v>1018</v>
      </c>
      <c r="U19" s="463" t="s">
        <v>1307</v>
      </c>
      <c r="V19" s="10">
        <v>1</v>
      </c>
      <c r="W19" s="10">
        <v>127</v>
      </c>
      <c r="X19" s="471" t="s">
        <v>1315</v>
      </c>
      <c r="Y19" s="19">
        <v>1001</v>
      </c>
      <c r="AA19" s="10">
        <v>1</v>
      </c>
      <c r="AB19" s="10">
        <v>0</v>
      </c>
      <c r="AC19" s="10" t="b">
        <v>0</v>
      </c>
      <c r="AD19" s="11"/>
      <c r="AE19" s="12" t="s">
        <v>14</v>
      </c>
      <c r="AF19" s="12" t="s">
        <v>12</v>
      </c>
      <c r="AG19" s="13" t="s">
        <v>13</v>
      </c>
      <c r="AH19" s="13" t="s">
        <v>13</v>
      </c>
      <c r="AI19" s="4">
        <v>0</v>
      </c>
      <c r="AJ19" s="287">
        <v>5</v>
      </c>
    </row>
    <row r="20" spans="2:36">
      <c r="B20" s="330">
        <v>19</v>
      </c>
      <c r="C20" s="330"/>
      <c r="D20" s="486">
        <f t="shared" si="0"/>
        <v>13000104</v>
      </c>
      <c r="E20" s="330">
        <v>1300</v>
      </c>
      <c r="F20" s="487">
        <v>1</v>
      </c>
      <c r="G20" s="330">
        <v>4</v>
      </c>
      <c r="H20" s="454" t="s">
        <v>33</v>
      </c>
      <c r="I20" s="432" t="s">
        <v>1195</v>
      </c>
      <c r="J20" s="454" t="s">
        <v>81</v>
      </c>
      <c r="K20" s="451" t="s">
        <v>51</v>
      </c>
      <c r="L20" s="305" t="s">
        <v>1269</v>
      </c>
      <c r="M20" s="335">
        <v>100</v>
      </c>
      <c r="N20" s="19">
        <v>1000</v>
      </c>
      <c r="O20" s="19">
        <v>5</v>
      </c>
      <c r="P20" s="152">
        <v>5</v>
      </c>
      <c r="Q20" s="217">
        <v>2</v>
      </c>
      <c r="R20" s="164">
        <v>104</v>
      </c>
      <c r="S20" s="463" t="s">
        <v>1300</v>
      </c>
      <c r="T20" s="19">
        <v>1019</v>
      </c>
      <c r="U20" s="463" t="s">
        <v>1307</v>
      </c>
      <c r="V20" s="10">
        <v>1</v>
      </c>
      <c r="W20" s="10">
        <v>127</v>
      </c>
      <c r="X20" s="471" t="s">
        <v>1315</v>
      </c>
      <c r="Y20" s="19">
        <v>1001</v>
      </c>
      <c r="AA20" s="10">
        <v>1</v>
      </c>
      <c r="AB20" s="10">
        <v>0</v>
      </c>
      <c r="AC20" s="10" t="b">
        <v>0</v>
      </c>
      <c r="AD20" s="11"/>
      <c r="AE20" s="12" t="s">
        <v>14</v>
      </c>
      <c r="AF20" s="12" t="s">
        <v>12</v>
      </c>
      <c r="AG20" s="13" t="s">
        <v>13</v>
      </c>
      <c r="AH20" s="13" t="s">
        <v>13</v>
      </c>
      <c r="AI20" s="4">
        <v>0</v>
      </c>
      <c r="AJ20" s="287">
        <v>5</v>
      </c>
    </row>
    <row r="21" spans="2:36">
      <c r="B21" s="330">
        <v>20</v>
      </c>
      <c r="C21" s="330"/>
      <c r="D21" s="486">
        <f t="shared" si="0"/>
        <v>13000105</v>
      </c>
      <c r="E21" s="330">
        <v>1300</v>
      </c>
      <c r="F21" s="487">
        <v>1</v>
      </c>
      <c r="G21" s="330">
        <v>5</v>
      </c>
      <c r="H21" s="454" t="s">
        <v>33</v>
      </c>
      <c r="I21" s="432" t="s">
        <v>1196</v>
      </c>
      <c r="J21" s="454" t="s">
        <v>82</v>
      </c>
      <c r="K21" s="451" t="s">
        <v>52</v>
      </c>
      <c r="L21" s="305" t="s">
        <v>1269</v>
      </c>
      <c r="M21" s="335">
        <v>200</v>
      </c>
      <c r="N21" s="19">
        <v>1000</v>
      </c>
      <c r="O21" s="19">
        <v>7</v>
      </c>
      <c r="P21" s="152">
        <v>6</v>
      </c>
      <c r="Q21" s="217">
        <v>2</v>
      </c>
      <c r="R21" s="164">
        <v>104</v>
      </c>
      <c r="S21" s="463" t="s">
        <v>1300</v>
      </c>
      <c r="T21" s="19">
        <v>1020</v>
      </c>
      <c r="U21" s="463" t="s">
        <v>1307</v>
      </c>
      <c r="V21" s="10">
        <v>1</v>
      </c>
      <c r="W21" s="10">
        <v>127</v>
      </c>
      <c r="X21" s="471" t="s">
        <v>1315</v>
      </c>
      <c r="Y21" s="19">
        <v>1001</v>
      </c>
      <c r="AA21" s="10">
        <v>1</v>
      </c>
      <c r="AB21" s="10">
        <v>0</v>
      </c>
      <c r="AC21" s="10" t="b">
        <v>0</v>
      </c>
      <c r="AD21" s="11"/>
      <c r="AE21" s="12" t="s">
        <v>14</v>
      </c>
      <c r="AF21" s="12" t="s">
        <v>12</v>
      </c>
      <c r="AG21" s="13" t="s">
        <v>13</v>
      </c>
      <c r="AH21" s="13" t="s">
        <v>13</v>
      </c>
      <c r="AI21" s="4">
        <v>0</v>
      </c>
      <c r="AJ21" s="287">
        <v>6</v>
      </c>
    </row>
    <row r="22" spans="2:36">
      <c r="B22" s="330">
        <v>21</v>
      </c>
      <c r="C22" s="330"/>
      <c r="D22" s="486">
        <f t="shared" si="0"/>
        <v>13000106</v>
      </c>
      <c r="E22" s="330">
        <v>1300</v>
      </c>
      <c r="F22" s="487">
        <v>1</v>
      </c>
      <c r="G22" s="330">
        <v>6</v>
      </c>
      <c r="H22" s="454" t="s">
        <v>33</v>
      </c>
      <c r="I22" s="432" t="s">
        <v>1197</v>
      </c>
      <c r="J22" s="454" t="s">
        <v>83</v>
      </c>
      <c r="K22" s="451" t="s">
        <v>53</v>
      </c>
      <c r="L22" s="305" t="s">
        <v>1269</v>
      </c>
      <c r="M22" s="335">
        <v>400</v>
      </c>
      <c r="N22" s="19">
        <v>1000</v>
      </c>
      <c r="O22" s="19">
        <v>9</v>
      </c>
      <c r="P22" s="152">
        <v>7</v>
      </c>
      <c r="Q22" s="217">
        <v>2</v>
      </c>
      <c r="R22" s="164">
        <v>104</v>
      </c>
      <c r="S22" s="463" t="s">
        <v>1300</v>
      </c>
      <c r="T22" s="19">
        <v>1021</v>
      </c>
      <c r="U22" s="463" t="s">
        <v>1307</v>
      </c>
      <c r="V22" s="10">
        <v>1</v>
      </c>
      <c r="W22" s="10">
        <v>127</v>
      </c>
      <c r="X22" s="471" t="s">
        <v>1315</v>
      </c>
      <c r="Y22" s="19">
        <v>1001</v>
      </c>
      <c r="AA22" s="10">
        <v>1</v>
      </c>
      <c r="AB22" s="10">
        <v>0</v>
      </c>
      <c r="AC22" s="10" t="b">
        <v>0</v>
      </c>
      <c r="AD22" s="11"/>
      <c r="AE22" s="12" t="s">
        <v>14</v>
      </c>
      <c r="AF22" s="12" t="s">
        <v>12</v>
      </c>
      <c r="AG22" s="13" t="s">
        <v>13</v>
      </c>
      <c r="AH22" s="13" t="s">
        <v>13</v>
      </c>
      <c r="AI22" s="4">
        <v>0</v>
      </c>
      <c r="AJ22" s="287">
        <v>5</v>
      </c>
    </row>
    <row r="23" spans="2:36">
      <c r="B23" s="19">
        <v>22</v>
      </c>
      <c r="C23" s="19"/>
      <c r="D23" s="10">
        <f t="shared" si="0"/>
        <v>14000101</v>
      </c>
      <c r="E23" s="19">
        <v>1400</v>
      </c>
      <c r="F23" s="18">
        <v>1</v>
      </c>
      <c r="G23" s="19">
        <v>1</v>
      </c>
      <c r="H23" s="444" t="s">
        <v>34</v>
      </c>
      <c r="I23" s="434" t="s">
        <v>1126</v>
      </c>
      <c r="J23" s="444" t="s">
        <v>84</v>
      </c>
      <c r="K23" s="448" t="s">
        <v>54</v>
      </c>
      <c r="L23" s="305" t="s">
        <v>1269</v>
      </c>
      <c r="M23" s="335">
        <v>100</v>
      </c>
      <c r="N23" s="19">
        <v>1000</v>
      </c>
      <c r="O23" s="19">
        <v>5</v>
      </c>
      <c r="P23" s="152">
        <v>5</v>
      </c>
      <c r="Q23" s="217">
        <v>2</v>
      </c>
      <c r="R23" s="164">
        <v>105</v>
      </c>
      <c r="S23" s="463" t="s">
        <v>1300</v>
      </c>
      <c r="T23" s="19">
        <v>1022</v>
      </c>
      <c r="U23" s="463" t="s">
        <v>1307</v>
      </c>
      <c r="V23" s="10">
        <v>1</v>
      </c>
      <c r="W23" s="10">
        <v>127</v>
      </c>
      <c r="X23" s="471" t="s">
        <v>1315</v>
      </c>
      <c r="Y23" s="19">
        <v>1001</v>
      </c>
      <c r="AA23" s="10">
        <v>1</v>
      </c>
      <c r="AB23" s="10">
        <v>0</v>
      </c>
      <c r="AC23" s="10" t="b">
        <v>0</v>
      </c>
      <c r="AD23" s="11"/>
      <c r="AE23" s="12" t="s">
        <v>14</v>
      </c>
      <c r="AF23" s="12" t="s">
        <v>12</v>
      </c>
      <c r="AG23" s="13" t="s">
        <v>13</v>
      </c>
      <c r="AH23" s="13" t="s">
        <v>13</v>
      </c>
      <c r="AI23" s="4">
        <v>0</v>
      </c>
      <c r="AJ23" s="287">
        <v>5</v>
      </c>
    </row>
    <row r="24" spans="2:36">
      <c r="B24" s="19">
        <v>23</v>
      </c>
      <c r="C24" s="19"/>
      <c r="D24" s="10">
        <f t="shared" si="0"/>
        <v>14000102</v>
      </c>
      <c r="E24" s="19">
        <v>1400</v>
      </c>
      <c r="F24" s="18">
        <v>1</v>
      </c>
      <c r="G24" s="19">
        <v>2</v>
      </c>
      <c r="H24" s="444" t="s">
        <v>34</v>
      </c>
      <c r="I24" s="434" t="s">
        <v>1127</v>
      </c>
      <c r="J24" s="444" t="s">
        <v>85</v>
      </c>
      <c r="K24" s="448" t="s">
        <v>55</v>
      </c>
      <c r="L24" s="305" t="s">
        <v>1269</v>
      </c>
      <c r="M24" s="335">
        <v>100</v>
      </c>
      <c r="N24" s="19">
        <v>1000</v>
      </c>
      <c r="O24" s="19">
        <v>5</v>
      </c>
      <c r="P24" s="152">
        <v>5</v>
      </c>
      <c r="Q24" s="217">
        <v>2</v>
      </c>
      <c r="R24" s="164">
        <v>105</v>
      </c>
      <c r="S24" s="463" t="s">
        <v>1300</v>
      </c>
      <c r="T24" s="19">
        <v>1023</v>
      </c>
      <c r="U24" s="463" t="s">
        <v>1307</v>
      </c>
      <c r="V24" s="10">
        <v>1</v>
      </c>
      <c r="W24" s="10">
        <v>127</v>
      </c>
      <c r="X24" s="471" t="s">
        <v>1315</v>
      </c>
      <c r="Y24" s="19">
        <v>1001</v>
      </c>
      <c r="AA24" s="10">
        <v>1</v>
      </c>
      <c r="AB24" s="10">
        <v>0</v>
      </c>
      <c r="AC24" s="10" t="b">
        <v>0</v>
      </c>
      <c r="AD24" s="11"/>
      <c r="AE24" s="12" t="s">
        <v>14</v>
      </c>
      <c r="AF24" s="12" t="s">
        <v>12</v>
      </c>
      <c r="AG24" s="13" t="s">
        <v>13</v>
      </c>
      <c r="AH24" s="13" t="s">
        <v>13</v>
      </c>
      <c r="AI24" s="4">
        <v>0</v>
      </c>
      <c r="AJ24" s="287">
        <v>5</v>
      </c>
    </row>
    <row r="25" spans="2:36">
      <c r="B25" s="19">
        <v>24</v>
      </c>
      <c r="C25" s="19"/>
      <c r="D25" s="10">
        <f t="shared" si="0"/>
        <v>14000103</v>
      </c>
      <c r="E25" s="19">
        <v>1400</v>
      </c>
      <c r="F25" s="18">
        <v>1</v>
      </c>
      <c r="G25" s="19">
        <v>3</v>
      </c>
      <c r="H25" s="444" t="s">
        <v>34</v>
      </c>
      <c r="I25" s="434" t="s">
        <v>1128</v>
      </c>
      <c r="J25" s="444" t="s">
        <v>86</v>
      </c>
      <c r="K25" s="448" t="s">
        <v>56</v>
      </c>
      <c r="L25" s="305" t="s">
        <v>1269</v>
      </c>
      <c r="M25" s="335">
        <v>100</v>
      </c>
      <c r="N25" s="19">
        <v>1000</v>
      </c>
      <c r="O25" s="19">
        <v>5</v>
      </c>
      <c r="P25" s="152">
        <v>5</v>
      </c>
      <c r="Q25" s="217">
        <v>2</v>
      </c>
      <c r="R25" s="164">
        <v>105</v>
      </c>
      <c r="S25" s="463" t="s">
        <v>1300</v>
      </c>
      <c r="T25" s="19">
        <v>1024</v>
      </c>
      <c r="U25" s="463" t="s">
        <v>1307</v>
      </c>
      <c r="V25" s="10">
        <v>1</v>
      </c>
      <c r="W25" s="10">
        <v>127</v>
      </c>
      <c r="X25" s="471" t="s">
        <v>1315</v>
      </c>
      <c r="Y25" s="19">
        <v>1001</v>
      </c>
      <c r="AA25" s="10">
        <v>1</v>
      </c>
      <c r="AB25" s="10">
        <v>0</v>
      </c>
      <c r="AC25" s="10" t="b">
        <v>0</v>
      </c>
      <c r="AD25" s="11"/>
      <c r="AE25" s="12" t="s">
        <v>14</v>
      </c>
      <c r="AF25" s="12" t="s">
        <v>12</v>
      </c>
      <c r="AG25" s="13" t="s">
        <v>13</v>
      </c>
      <c r="AH25" s="13" t="s">
        <v>13</v>
      </c>
      <c r="AI25" s="4">
        <v>0</v>
      </c>
      <c r="AJ25" s="287">
        <v>5</v>
      </c>
    </row>
    <row r="26" spans="2:36">
      <c r="B26" s="19">
        <v>25</v>
      </c>
      <c r="C26" s="19"/>
      <c r="D26" s="10">
        <f t="shared" si="0"/>
        <v>14000104</v>
      </c>
      <c r="E26" s="19">
        <v>1400</v>
      </c>
      <c r="F26" s="18">
        <v>1</v>
      </c>
      <c r="G26" s="19">
        <v>4</v>
      </c>
      <c r="H26" s="444" t="s">
        <v>34</v>
      </c>
      <c r="I26" s="434" t="s">
        <v>1195</v>
      </c>
      <c r="J26" s="444" t="s">
        <v>87</v>
      </c>
      <c r="K26" s="448" t="s">
        <v>57</v>
      </c>
      <c r="L26" s="305" t="s">
        <v>1269</v>
      </c>
      <c r="M26" s="335">
        <v>100</v>
      </c>
      <c r="N26" s="19">
        <v>1000</v>
      </c>
      <c r="O26" s="19">
        <v>5</v>
      </c>
      <c r="P26" s="152">
        <v>5</v>
      </c>
      <c r="Q26" s="217">
        <v>2</v>
      </c>
      <c r="R26" s="164">
        <v>105</v>
      </c>
      <c r="S26" s="463" t="s">
        <v>1300</v>
      </c>
      <c r="T26" s="19">
        <v>1025</v>
      </c>
      <c r="U26" s="463" t="s">
        <v>1307</v>
      </c>
      <c r="V26" s="10">
        <v>1</v>
      </c>
      <c r="W26" s="10">
        <v>127</v>
      </c>
      <c r="X26" s="471" t="s">
        <v>1315</v>
      </c>
      <c r="Y26" s="19">
        <v>1001</v>
      </c>
      <c r="AA26" s="10">
        <v>1</v>
      </c>
      <c r="AB26" s="10">
        <v>0</v>
      </c>
      <c r="AC26" s="10" t="b">
        <v>0</v>
      </c>
      <c r="AD26" s="11"/>
      <c r="AE26" s="12" t="s">
        <v>14</v>
      </c>
      <c r="AF26" s="12" t="s">
        <v>12</v>
      </c>
      <c r="AG26" s="13" t="s">
        <v>13</v>
      </c>
      <c r="AH26" s="13" t="s">
        <v>13</v>
      </c>
      <c r="AI26" s="4">
        <v>0</v>
      </c>
      <c r="AJ26" s="287">
        <v>6</v>
      </c>
    </row>
    <row r="27" spans="2:36">
      <c r="B27" s="19">
        <v>26</v>
      </c>
      <c r="C27" s="19"/>
      <c r="D27" s="10">
        <f t="shared" si="0"/>
        <v>14000105</v>
      </c>
      <c r="E27" s="19">
        <v>1400</v>
      </c>
      <c r="F27" s="18">
        <v>1</v>
      </c>
      <c r="G27" s="19">
        <v>5</v>
      </c>
      <c r="H27" s="444" t="s">
        <v>34</v>
      </c>
      <c r="I27" s="434" t="s">
        <v>1196</v>
      </c>
      <c r="J27" s="444" t="s">
        <v>88</v>
      </c>
      <c r="K27" s="448" t="s">
        <v>58</v>
      </c>
      <c r="L27" s="305" t="s">
        <v>1269</v>
      </c>
      <c r="M27" s="335">
        <v>200</v>
      </c>
      <c r="N27" s="19">
        <v>1000</v>
      </c>
      <c r="O27" s="19">
        <v>7</v>
      </c>
      <c r="P27" s="152">
        <v>6</v>
      </c>
      <c r="Q27" s="217">
        <v>2</v>
      </c>
      <c r="R27" s="164">
        <v>105</v>
      </c>
      <c r="S27" s="463" t="s">
        <v>1300</v>
      </c>
      <c r="T27" s="19">
        <v>1026</v>
      </c>
      <c r="U27" s="463" t="s">
        <v>1307</v>
      </c>
      <c r="V27" s="10">
        <v>1</v>
      </c>
      <c r="W27" s="10">
        <v>127</v>
      </c>
      <c r="X27" s="471" t="s">
        <v>1315</v>
      </c>
      <c r="Y27" s="19">
        <v>1001</v>
      </c>
      <c r="AA27" s="10">
        <v>1</v>
      </c>
      <c r="AB27" s="10">
        <v>0</v>
      </c>
      <c r="AC27" s="10" t="b">
        <v>0</v>
      </c>
      <c r="AD27" s="11"/>
      <c r="AE27" s="12" t="s">
        <v>14</v>
      </c>
      <c r="AF27" s="12" t="s">
        <v>12</v>
      </c>
      <c r="AG27" s="13" t="s">
        <v>13</v>
      </c>
      <c r="AH27" s="13" t="s">
        <v>13</v>
      </c>
      <c r="AI27" s="4">
        <v>0</v>
      </c>
      <c r="AJ27" s="287">
        <v>5</v>
      </c>
    </row>
    <row r="28" spans="2:36">
      <c r="B28" s="19">
        <v>27</v>
      </c>
      <c r="C28" s="19"/>
      <c r="D28" s="10">
        <f t="shared" si="0"/>
        <v>14000106</v>
      </c>
      <c r="E28" s="19">
        <v>1400</v>
      </c>
      <c r="F28" s="18">
        <v>1</v>
      </c>
      <c r="G28" s="19">
        <v>6</v>
      </c>
      <c r="H28" s="444" t="s">
        <v>34</v>
      </c>
      <c r="I28" s="434" t="s">
        <v>1197</v>
      </c>
      <c r="J28" s="444" t="s">
        <v>89</v>
      </c>
      <c r="K28" s="448" t="s">
        <v>59</v>
      </c>
      <c r="L28" s="305" t="s">
        <v>1269</v>
      </c>
      <c r="M28" s="335">
        <v>400</v>
      </c>
      <c r="N28" s="19">
        <v>1000</v>
      </c>
      <c r="O28" s="19">
        <v>9</v>
      </c>
      <c r="P28" s="152">
        <v>7</v>
      </c>
      <c r="Q28" s="217">
        <v>2</v>
      </c>
      <c r="R28" s="164">
        <v>105</v>
      </c>
      <c r="S28" s="463" t="s">
        <v>1300</v>
      </c>
      <c r="T28" s="19">
        <v>1027</v>
      </c>
      <c r="U28" s="463" t="s">
        <v>1307</v>
      </c>
      <c r="V28" s="10">
        <v>1</v>
      </c>
      <c r="W28" s="10">
        <v>127</v>
      </c>
      <c r="X28" s="471" t="s">
        <v>1315</v>
      </c>
      <c r="Y28" s="19">
        <v>1001</v>
      </c>
      <c r="AA28" s="10">
        <v>1</v>
      </c>
      <c r="AB28" s="10">
        <v>0</v>
      </c>
      <c r="AC28" s="10" t="b">
        <v>0</v>
      </c>
      <c r="AD28" s="11"/>
      <c r="AE28" s="12" t="s">
        <v>14</v>
      </c>
      <c r="AF28" s="12" t="s">
        <v>12</v>
      </c>
      <c r="AG28" s="13" t="s">
        <v>13</v>
      </c>
      <c r="AH28" s="13" t="s">
        <v>13</v>
      </c>
      <c r="AI28" s="4">
        <v>0</v>
      </c>
      <c r="AJ28" s="287">
        <v>5</v>
      </c>
    </row>
    <row r="29" spans="2:36">
      <c r="B29" s="330">
        <v>28</v>
      </c>
      <c r="C29" s="330"/>
      <c r="D29" s="486">
        <f t="shared" si="0"/>
        <v>15000101</v>
      </c>
      <c r="E29" s="330">
        <v>1500</v>
      </c>
      <c r="F29" s="487">
        <v>1</v>
      </c>
      <c r="G29" s="330">
        <v>1</v>
      </c>
      <c r="H29" s="454" t="s">
        <v>35</v>
      </c>
      <c r="I29" s="432" t="s">
        <v>1126</v>
      </c>
      <c r="J29" s="454" t="s">
        <v>90</v>
      </c>
      <c r="K29" s="451" t="s">
        <v>60</v>
      </c>
      <c r="L29" s="305" t="s">
        <v>1269</v>
      </c>
      <c r="M29" s="335">
        <v>100</v>
      </c>
      <c r="N29" s="19">
        <v>1000</v>
      </c>
      <c r="O29" s="19">
        <v>5</v>
      </c>
      <c r="P29" s="152">
        <v>5</v>
      </c>
      <c r="Q29" s="217">
        <v>2</v>
      </c>
      <c r="R29" s="164">
        <v>106</v>
      </c>
      <c r="S29" s="463" t="s">
        <v>1300</v>
      </c>
      <c r="T29" s="19">
        <v>1028</v>
      </c>
      <c r="U29" s="463" t="s">
        <v>1307</v>
      </c>
      <c r="V29" s="10">
        <v>1</v>
      </c>
      <c r="W29" s="10">
        <v>127</v>
      </c>
      <c r="X29" s="471" t="s">
        <v>1315</v>
      </c>
      <c r="Y29" s="19">
        <v>1001</v>
      </c>
      <c r="AA29" s="10">
        <v>1</v>
      </c>
      <c r="AB29" s="10">
        <v>0</v>
      </c>
      <c r="AC29" s="10" t="b">
        <v>0</v>
      </c>
      <c r="AD29" s="11"/>
      <c r="AE29" s="12" t="s">
        <v>14</v>
      </c>
      <c r="AF29" s="12" t="s">
        <v>12</v>
      </c>
      <c r="AG29" s="13" t="s">
        <v>13</v>
      </c>
      <c r="AH29" s="13" t="s">
        <v>13</v>
      </c>
      <c r="AI29" s="4">
        <v>0</v>
      </c>
      <c r="AJ29" s="287">
        <v>5</v>
      </c>
    </row>
    <row r="30" spans="2:36">
      <c r="B30" s="330">
        <v>29</v>
      </c>
      <c r="C30" s="330"/>
      <c r="D30" s="486">
        <f t="shared" si="0"/>
        <v>15000102</v>
      </c>
      <c r="E30" s="330">
        <v>1500</v>
      </c>
      <c r="F30" s="487">
        <v>1</v>
      </c>
      <c r="G30" s="330">
        <v>2</v>
      </c>
      <c r="H30" s="454" t="s">
        <v>35</v>
      </c>
      <c r="I30" s="432" t="s">
        <v>1127</v>
      </c>
      <c r="J30" s="454" t="s">
        <v>91</v>
      </c>
      <c r="K30" s="451" t="s">
        <v>61</v>
      </c>
      <c r="L30" s="305" t="s">
        <v>1269</v>
      </c>
      <c r="M30" s="335">
        <v>100</v>
      </c>
      <c r="N30" s="19">
        <v>1000</v>
      </c>
      <c r="O30" s="19">
        <v>5</v>
      </c>
      <c r="P30" s="152">
        <v>5</v>
      </c>
      <c r="Q30" s="217">
        <v>2</v>
      </c>
      <c r="R30" s="164">
        <v>106</v>
      </c>
      <c r="S30" s="463" t="s">
        <v>1300</v>
      </c>
      <c r="T30" s="19">
        <v>1029</v>
      </c>
      <c r="U30" s="463" t="s">
        <v>1307</v>
      </c>
      <c r="V30" s="10">
        <v>1</v>
      </c>
      <c r="W30" s="10">
        <v>127</v>
      </c>
      <c r="X30" s="471" t="s">
        <v>1315</v>
      </c>
      <c r="Y30" s="19">
        <v>1001</v>
      </c>
      <c r="AA30" s="10">
        <v>1</v>
      </c>
      <c r="AB30" s="10">
        <v>0</v>
      </c>
      <c r="AC30" s="10" t="b">
        <v>0</v>
      </c>
      <c r="AD30" s="11"/>
      <c r="AE30" s="12" t="s">
        <v>14</v>
      </c>
      <c r="AF30" s="12" t="s">
        <v>12</v>
      </c>
      <c r="AG30" s="13" t="s">
        <v>13</v>
      </c>
      <c r="AH30" s="13" t="s">
        <v>13</v>
      </c>
      <c r="AI30" s="4">
        <v>0</v>
      </c>
      <c r="AJ30" s="287">
        <v>5</v>
      </c>
    </row>
    <row r="31" spans="2:36">
      <c r="B31" s="330">
        <v>30</v>
      </c>
      <c r="C31" s="330"/>
      <c r="D31" s="486">
        <f t="shared" si="0"/>
        <v>15000103</v>
      </c>
      <c r="E31" s="330">
        <v>1500</v>
      </c>
      <c r="F31" s="487">
        <v>1</v>
      </c>
      <c r="G31" s="330">
        <v>3</v>
      </c>
      <c r="H31" s="454" t="s">
        <v>35</v>
      </c>
      <c r="I31" s="432" t="s">
        <v>1128</v>
      </c>
      <c r="J31" s="454" t="s">
        <v>92</v>
      </c>
      <c r="K31" s="451" t="s">
        <v>62</v>
      </c>
      <c r="L31" s="305" t="s">
        <v>1269</v>
      </c>
      <c r="M31" s="335">
        <v>100</v>
      </c>
      <c r="N31" s="19">
        <v>1000</v>
      </c>
      <c r="O31" s="19">
        <v>5</v>
      </c>
      <c r="P31" s="152">
        <v>5</v>
      </c>
      <c r="Q31" s="217">
        <v>2</v>
      </c>
      <c r="R31" s="164">
        <v>106</v>
      </c>
      <c r="S31" s="463" t="s">
        <v>1300</v>
      </c>
      <c r="T31" s="19">
        <v>1030</v>
      </c>
      <c r="U31" s="463" t="s">
        <v>1307</v>
      </c>
      <c r="V31" s="10">
        <v>1</v>
      </c>
      <c r="W31" s="10">
        <v>127</v>
      </c>
      <c r="X31" s="471" t="s">
        <v>1315</v>
      </c>
      <c r="Y31" s="19">
        <v>1001</v>
      </c>
      <c r="AA31" s="10">
        <v>1</v>
      </c>
      <c r="AB31" s="10">
        <v>0</v>
      </c>
      <c r="AC31" s="10" t="b">
        <v>0</v>
      </c>
      <c r="AD31" s="11"/>
      <c r="AE31" s="12" t="s">
        <v>14</v>
      </c>
      <c r="AF31" s="12" t="s">
        <v>12</v>
      </c>
      <c r="AG31" s="13" t="s">
        <v>13</v>
      </c>
      <c r="AH31" s="13" t="s">
        <v>13</v>
      </c>
      <c r="AI31" s="4">
        <v>0</v>
      </c>
      <c r="AJ31" s="287">
        <v>6</v>
      </c>
    </row>
    <row r="32" spans="2:36">
      <c r="B32" s="330">
        <v>31</v>
      </c>
      <c r="C32" s="330"/>
      <c r="D32" s="486">
        <f t="shared" si="0"/>
        <v>15000104</v>
      </c>
      <c r="E32" s="330">
        <v>1500</v>
      </c>
      <c r="F32" s="487">
        <v>1</v>
      </c>
      <c r="G32" s="330">
        <v>4</v>
      </c>
      <c r="H32" s="454" t="s">
        <v>35</v>
      </c>
      <c r="I32" s="432" t="s">
        <v>1195</v>
      </c>
      <c r="J32" s="454" t="s">
        <v>93</v>
      </c>
      <c r="K32" s="451" t="s">
        <v>63</v>
      </c>
      <c r="L32" s="305" t="s">
        <v>1269</v>
      </c>
      <c r="M32" s="335">
        <v>100</v>
      </c>
      <c r="N32" s="19">
        <v>1000</v>
      </c>
      <c r="O32" s="19">
        <v>5</v>
      </c>
      <c r="P32" s="152">
        <v>5</v>
      </c>
      <c r="Q32" s="217">
        <v>2</v>
      </c>
      <c r="R32" s="164">
        <v>106</v>
      </c>
      <c r="S32" s="463" t="s">
        <v>1300</v>
      </c>
      <c r="T32" s="19">
        <v>1031</v>
      </c>
      <c r="U32" s="463" t="s">
        <v>1307</v>
      </c>
      <c r="V32" s="10">
        <v>1</v>
      </c>
      <c r="W32" s="10">
        <v>127</v>
      </c>
      <c r="X32" s="471" t="s">
        <v>1315</v>
      </c>
      <c r="Y32" s="19">
        <v>1001</v>
      </c>
      <c r="AA32" s="10">
        <v>1</v>
      </c>
      <c r="AB32" s="10">
        <v>0</v>
      </c>
      <c r="AC32" s="10" t="b">
        <v>0</v>
      </c>
      <c r="AD32" s="11"/>
      <c r="AE32" s="12" t="s">
        <v>14</v>
      </c>
      <c r="AF32" s="12" t="s">
        <v>12</v>
      </c>
      <c r="AG32" s="13" t="s">
        <v>13</v>
      </c>
      <c r="AH32" s="13" t="s">
        <v>13</v>
      </c>
      <c r="AI32" s="4">
        <v>0</v>
      </c>
      <c r="AJ32" s="287">
        <v>5</v>
      </c>
    </row>
    <row r="33" spans="1:36">
      <c r="B33" s="330">
        <v>32</v>
      </c>
      <c r="C33" s="330"/>
      <c r="D33" s="486">
        <f t="shared" si="0"/>
        <v>15000105</v>
      </c>
      <c r="E33" s="330">
        <v>1500</v>
      </c>
      <c r="F33" s="487">
        <v>1</v>
      </c>
      <c r="G33" s="330">
        <v>5</v>
      </c>
      <c r="H33" s="454" t="s">
        <v>35</v>
      </c>
      <c r="I33" s="432" t="s">
        <v>1196</v>
      </c>
      <c r="J33" s="454" t="s">
        <v>94</v>
      </c>
      <c r="K33" s="451" t="s">
        <v>64</v>
      </c>
      <c r="L33" s="305" t="s">
        <v>1269</v>
      </c>
      <c r="M33" s="335">
        <v>200</v>
      </c>
      <c r="N33" s="19">
        <v>1000</v>
      </c>
      <c r="O33" s="19">
        <v>7</v>
      </c>
      <c r="P33" s="152">
        <v>6</v>
      </c>
      <c r="Q33" s="217">
        <v>2</v>
      </c>
      <c r="R33" s="164">
        <v>106</v>
      </c>
      <c r="S33" s="463" t="s">
        <v>1300</v>
      </c>
      <c r="T33" s="19">
        <v>1032</v>
      </c>
      <c r="U33" s="463" t="s">
        <v>1307</v>
      </c>
      <c r="V33" s="10">
        <v>1</v>
      </c>
      <c r="W33" s="10">
        <v>127</v>
      </c>
      <c r="X33" s="471" t="s">
        <v>1315</v>
      </c>
      <c r="Y33" s="19">
        <v>1001</v>
      </c>
      <c r="AA33" s="10">
        <v>1</v>
      </c>
      <c r="AB33" s="10">
        <v>0</v>
      </c>
      <c r="AC33" s="10" t="b">
        <v>0</v>
      </c>
      <c r="AD33" s="11"/>
      <c r="AE33" s="12" t="s">
        <v>14</v>
      </c>
      <c r="AF33" s="12" t="s">
        <v>12</v>
      </c>
      <c r="AG33" s="13" t="s">
        <v>13</v>
      </c>
      <c r="AH33" s="13" t="s">
        <v>13</v>
      </c>
      <c r="AI33" s="4">
        <v>0</v>
      </c>
      <c r="AJ33" s="287">
        <v>5</v>
      </c>
    </row>
    <row r="34" spans="1:36" s="183" customFormat="1" ht="15" thickBot="1">
      <c r="A34" s="173"/>
      <c r="B34" s="331">
        <v>33</v>
      </c>
      <c r="C34" s="331"/>
      <c r="D34" s="488">
        <f t="shared" si="0"/>
        <v>15000106</v>
      </c>
      <c r="E34" s="331">
        <v>1500</v>
      </c>
      <c r="F34" s="489">
        <v>1</v>
      </c>
      <c r="G34" s="331">
        <v>6</v>
      </c>
      <c r="H34" s="455" t="s">
        <v>35</v>
      </c>
      <c r="I34" s="435" t="s">
        <v>1197</v>
      </c>
      <c r="J34" s="455" t="s">
        <v>95</v>
      </c>
      <c r="K34" s="453" t="s">
        <v>65</v>
      </c>
      <c r="L34" s="306" t="s">
        <v>1269</v>
      </c>
      <c r="M34" s="336">
        <v>400</v>
      </c>
      <c r="N34" s="176">
        <v>1000</v>
      </c>
      <c r="O34" s="176">
        <v>9</v>
      </c>
      <c r="P34" s="178">
        <v>7</v>
      </c>
      <c r="Q34" s="221">
        <v>2</v>
      </c>
      <c r="R34" s="179">
        <v>106</v>
      </c>
      <c r="S34" s="464" t="s">
        <v>1300</v>
      </c>
      <c r="T34" s="176">
        <v>1033</v>
      </c>
      <c r="U34" s="464" t="s">
        <v>1307</v>
      </c>
      <c r="V34" s="177">
        <v>1</v>
      </c>
      <c r="W34" s="177">
        <v>127</v>
      </c>
      <c r="X34" s="472" t="s">
        <v>1315</v>
      </c>
      <c r="Y34" s="176">
        <v>1001</v>
      </c>
      <c r="Z34" s="310"/>
      <c r="AA34" s="177">
        <v>1</v>
      </c>
      <c r="AB34" s="177">
        <v>0</v>
      </c>
      <c r="AC34" s="177" t="b">
        <v>0</v>
      </c>
      <c r="AD34" s="180"/>
      <c r="AE34" s="181" t="s">
        <v>14</v>
      </c>
      <c r="AF34" s="181" t="s">
        <v>12</v>
      </c>
      <c r="AG34" s="182" t="s">
        <v>13</v>
      </c>
      <c r="AH34" s="182" t="s">
        <v>13</v>
      </c>
      <c r="AI34" s="288">
        <v>0</v>
      </c>
      <c r="AJ34" s="289">
        <v>5</v>
      </c>
    </row>
    <row r="35" spans="1:36" ht="15" thickTop="1">
      <c r="B35" s="168">
        <v>34</v>
      </c>
      <c r="C35" s="168"/>
      <c r="D35" s="169">
        <f t="shared" si="0"/>
        <v>11000201</v>
      </c>
      <c r="E35" s="168">
        <v>1100</v>
      </c>
      <c r="F35" s="490">
        <v>2</v>
      </c>
      <c r="G35" s="168">
        <v>1</v>
      </c>
      <c r="H35" s="456" t="s">
        <v>31</v>
      </c>
      <c r="I35" s="436" t="s">
        <v>1198</v>
      </c>
      <c r="J35" s="456" t="s">
        <v>170</v>
      </c>
      <c r="K35" s="452" t="s">
        <v>171</v>
      </c>
      <c r="L35" s="307" t="s">
        <v>1269</v>
      </c>
      <c r="M35" s="334">
        <v>200</v>
      </c>
      <c r="N35" s="168">
        <v>2000</v>
      </c>
      <c r="O35" s="168">
        <v>7</v>
      </c>
      <c r="P35" s="217">
        <v>5</v>
      </c>
      <c r="Q35" s="217">
        <v>3</v>
      </c>
      <c r="R35" s="214">
        <v>107</v>
      </c>
      <c r="S35" s="465" t="s">
        <v>1303</v>
      </c>
      <c r="T35" s="168">
        <v>1034</v>
      </c>
      <c r="U35" s="465" t="s">
        <v>1308</v>
      </c>
      <c r="V35" s="169">
        <v>1</v>
      </c>
      <c r="W35" s="169">
        <v>127</v>
      </c>
      <c r="X35" s="473" t="s">
        <v>1315</v>
      </c>
      <c r="Y35" s="168">
        <v>1002</v>
      </c>
      <c r="AA35" s="169">
        <v>1</v>
      </c>
      <c r="AB35" s="169">
        <v>0</v>
      </c>
      <c r="AC35" s="169" t="b">
        <v>0</v>
      </c>
      <c r="AD35" s="170"/>
      <c r="AE35" s="171" t="s">
        <v>14</v>
      </c>
      <c r="AF35" s="171" t="s">
        <v>12</v>
      </c>
      <c r="AG35" s="172" t="s">
        <v>13</v>
      </c>
      <c r="AH35" s="172" t="s">
        <v>13</v>
      </c>
      <c r="AI35" s="4">
        <v>0</v>
      </c>
      <c r="AJ35" s="287">
        <v>5</v>
      </c>
    </row>
    <row r="36" spans="1:36">
      <c r="B36" s="19">
        <v>35</v>
      </c>
      <c r="C36" s="19"/>
      <c r="D36" s="10">
        <f t="shared" si="0"/>
        <v>11000202</v>
      </c>
      <c r="E36" s="19">
        <v>1100</v>
      </c>
      <c r="F36" s="491">
        <v>2</v>
      </c>
      <c r="G36" s="19">
        <v>2</v>
      </c>
      <c r="H36" s="444" t="s">
        <v>31</v>
      </c>
      <c r="I36" s="437" t="s">
        <v>1199</v>
      </c>
      <c r="J36" s="444" t="s">
        <v>173</v>
      </c>
      <c r="K36" s="448" t="s">
        <v>174</v>
      </c>
      <c r="L36" s="305" t="s">
        <v>1269</v>
      </c>
      <c r="M36" s="335">
        <v>200</v>
      </c>
      <c r="N36" s="19">
        <v>2000</v>
      </c>
      <c r="O36" s="19">
        <v>7</v>
      </c>
      <c r="P36" s="152">
        <v>5</v>
      </c>
      <c r="Q36" s="152">
        <v>3</v>
      </c>
      <c r="R36" s="164">
        <v>107</v>
      </c>
      <c r="S36" s="463" t="s">
        <v>1303</v>
      </c>
      <c r="T36" s="19">
        <v>1035</v>
      </c>
      <c r="U36" s="463" t="s">
        <v>1308</v>
      </c>
      <c r="V36" s="10">
        <v>1</v>
      </c>
      <c r="W36" s="10">
        <v>127</v>
      </c>
      <c r="X36" s="471" t="s">
        <v>1315</v>
      </c>
      <c r="Y36" s="19">
        <v>1002</v>
      </c>
      <c r="AA36" s="10">
        <v>1</v>
      </c>
      <c r="AB36" s="10">
        <v>0</v>
      </c>
      <c r="AC36" s="10" t="b">
        <v>0</v>
      </c>
      <c r="AD36" s="11"/>
      <c r="AE36" s="12" t="s">
        <v>14</v>
      </c>
      <c r="AF36" s="12" t="s">
        <v>12</v>
      </c>
      <c r="AG36" s="13" t="s">
        <v>13</v>
      </c>
      <c r="AH36" s="13" t="s">
        <v>13</v>
      </c>
      <c r="AI36" s="4">
        <v>0</v>
      </c>
      <c r="AJ36" s="287">
        <v>5</v>
      </c>
    </row>
    <row r="37" spans="1:36">
      <c r="B37" s="19">
        <v>36</v>
      </c>
      <c r="C37" s="19"/>
      <c r="D37" s="10">
        <f t="shared" si="0"/>
        <v>11000203</v>
      </c>
      <c r="E37" s="19">
        <v>1100</v>
      </c>
      <c r="F37" s="491">
        <v>2</v>
      </c>
      <c r="G37" s="19">
        <v>3</v>
      </c>
      <c r="H37" s="444" t="s">
        <v>31</v>
      </c>
      <c r="I37" s="437" t="s">
        <v>1201</v>
      </c>
      <c r="J37" s="444" t="s">
        <v>175</v>
      </c>
      <c r="K37" s="448" t="s">
        <v>176</v>
      </c>
      <c r="L37" s="305" t="s">
        <v>1269</v>
      </c>
      <c r="M37" s="335">
        <v>200</v>
      </c>
      <c r="N37" s="19">
        <v>2000</v>
      </c>
      <c r="O37" s="19">
        <v>7</v>
      </c>
      <c r="P37" s="152">
        <v>5</v>
      </c>
      <c r="Q37" s="152">
        <v>3</v>
      </c>
      <c r="R37" s="164">
        <v>107</v>
      </c>
      <c r="S37" s="463" t="s">
        <v>1303</v>
      </c>
      <c r="T37" s="19">
        <v>1036</v>
      </c>
      <c r="U37" s="463" t="s">
        <v>1308</v>
      </c>
      <c r="V37" s="10">
        <v>1</v>
      </c>
      <c r="W37" s="10">
        <v>127</v>
      </c>
      <c r="X37" s="471" t="s">
        <v>1315</v>
      </c>
      <c r="Y37" s="19">
        <v>1002</v>
      </c>
      <c r="AA37" s="10">
        <v>1</v>
      </c>
      <c r="AB37" s="10">
        <v>0</v>
      </c>
      <c r="AC37" s="10" t="b">
        <v>0</v>
      </c>
      <c r="AD37" s="11"/>
      <c r="AE37" s="12" t="s">
        <v>14</v>
      </c>
      <c r="AF37" s="12" t="s">
        <v>12</v>
      </c>
      <c r="AG37" s="13" t="s">
        <v>13</v>
      </c>
      <c r="AH37" s="13" t="s">
        <v>13</v>
      </c>
      <c r="AI37" s="4">
        <v>0</v>
      </c>
      <c r="AJ37" s="287">
        <v>6</v>
      </c>
    </row>
    <row r="38" spans="1:36">
      <c r="B38" s="19">
        <v>37</v>
      </c>
      <c r="C38" s="19"/>
      <c r="D38" s="10">
        <f t="shared" si="0"/>
        <v>11000204</v>
      </c>
      <c r="E38" s="19">
        <v>1100</v>
      </c>
      <c r="F38" s="491">
        <v>2</v>
      </c>
      <c r="G38" s="19">
        <v>4</v>
      </c>
      <c r="H38" s="444" t="s">
        <v>31</v>
      </c>
      <c r="I38" s="437" t="s">
        <v>1202</v>
      </c>
      <c r="J38" s="444" t="s">
        <v>177</v>
      </c>
      <c r="K38" s="448" t="s">
        <v>178</v>
      </c>
      <c r="L38" s="305" t="s">
        <v>1269</v>
      </c>
      <c r="M38" s="335">
        <v>200</v>
      </c>
      <c r="N38" s="19">
        <v>2000</v>
      </c>
      <c r="O38" s="19">
        <v>7</v>
      </c>
      <c r="P38" s="152">
        <v>5</v>
      </c>
      <c r="Q38" s="152">
        <v>3</v>
      </c>
      <c r="R38" s="164">
        <v>107</v>
      </c>
      <c r="S38" s="463" t="s">
        <v>1303</v>
      </c>
      <c r="T38" s="19">
        <v>1037</v>
      </c>
      <c r="U38" s="463" t="s">
        <v>1308</v>
      </c>
      <c r="V38" s="10">
        <v>1</v>
      </c>
      <c r="W38" s="10">
        <v>127</v>
      </c>
      <c r="X38" s="471" t="s">
        <v>1315</v>
      </c>
      <c r="Y38" s="19">
        <v>1002</v>
      </c>
      <c r="AA38" s="10">
        <v>1</v>
      </c>
      <c r="AB38" s="10">
        <v>0</v>
      </c>
      <c r="AC38" s="10" t="b">
        <v>0</v>
      </c>
      <c r="AD38" s="11"/>
      <c r="AE38" s="12" t="s">
        <v>15</v>
      </c>
      <c r="AF38" s="12" t="s">
        <v>12</v>
      </c>
      <c r="AG38" s="13" t="s">
        <v>13</v>
      </c>
      <c r="AH38" s="13" t="s">
        <v>13</v>
      </c>
      <c r="AI38" s="4">
        <v>0</v>
      </c>
      <c r="AJ38" s="287">
        <v>5</v>
      </c>
    </row>
    <row r="39" spans="1:36">
      <c r="B39" s="19">
        <v>38</v>
      </c>
      <c r="C39" s="19"/>
      <c r="D39" s="10">
        <f t="shared" si="0"/>
        <v>11000205</v>
      </c>
      <c r="E39" s="19">
        <v>1100</v>
      </c>
      <c r="F39" s="491">
        <v>2</v>
      </c>
      <c r="G39" s="19">
        <v>5</v>
      </c>
      <c r="H39" s="444" t="s">
        <v>31</v>
      </c>
      <c r="I39" s="437" t="s">
        <v>1203</v>
      </c>
      <c r="J39" s="444" t="s">
        <v>179</v>
      </c>
      <c r="K39" s="448" t="s">
        <v>180</v>
      </c>
      <c r="L39" s="305" t="s">
        <v>1269</v>
      </c>
      <c r="M39" s="335">
        <v>400</v>
      </c>
      <c r="N39" s="19">
        <v>2000</v>
      </c>
      <c r="O39" s="19">
        <v>8</v>
      </c>
      <c r="P39" s="152">
        <v>6</v>
      </c>
      <c r="Q39" s="152">
        <v>3</v>
      </c>
      <c r="R39" s="164">
        <v>107</v>
      </c>
      <c r="S39" s="463" t="s">
        <v>1303</v>
      </c>
      <c r="T39" s="19">
        <v>1038</v>
      </c>
      <c r="U39" s="463" t="s">
        <v>1308</v>
      </c>
      <c r="V39" s="10">
        <v>1</v>
      </c>
      <c r="W39" s="10">
        <v>127</v>
      </c>
      <c r="X39" s="471" t="s">
        <v>1315</v>
      </c>
      <c r="Y39" s="19">
        <v>1002</v>
      </c>
      <c r="AA39" s="10">
        <v>1</v>
      </c>
      <c r="AB39" s="10">
        <v>0</v>
      </c>
      <c r="AC39" s="10" t="b">
        <v>0</v>
      </c>
      <c r="AD39" s="11"/>
      <c r="AE39" s="12" t="s">
        <v>15</v>
      </c>
      <c r="AF39" s="12" t="s">
        <v>12</v>
      </c>
      <c r="AG39" s="13" t="s">
        <v>13</v>
      </c>
      <c r="AH39" s="13" t="s">
        <v>13</v>
      </c>
      <c r="AI39" s="4">
        <v>0</v>
      </c>
      <c r="AJ39" s="287">
        <v>5</v>
      </c>
    </row>
    <row r="40" spans="1:36">
      <c r="B40" s="19">
        <v>39</v>
      </c>
      <c r="C40" s="19"/>
      <c r="D40" s="10">
        <f t="shared" si="0"/>
        <v>11000206</v>
      </c>
      <c r="E40" s="19">
        <v>1100</v>
      </c>
      <c r="F40" s="491">
        <v>2</v>
      </c>
      <c r="G40" s="19">
        <v>6</v>
      </c>
      <c r="H40" s="444" t="s">
        <v>31</v>
      </c>
      <c r="I40" s="437" t="s">
        <v>1204</v>
      </c>
      <c r="J40" s="444" t="s">
        <v>181</v>
      </c>
      <c r="K40" s="448" t="s">
        <v>182</v>
      </c>
      <c r="L40" s="305" t="s">
        <v>1269</v>
      </c>
      <c r="M40" s="335">
        <v>800</v>
      </c>
      <c r="N40" s="19">
        <v>2000</v>
      </c>
      <c r="O40" s="19">
        <v>9</v>
      </c>
      <c r="P40" s="152">
        <v>7</v>
      </c>
      <c r="Q40" s="152">
        <v>3</v>
      </c>
      <c r="R40" s="164">
        <v>107</v>
      </c>
      <c r="S40" s="463" t="s">
        <v>1303</v>
      </c>
      <c r="T40" s="19">
        <v>1039</v>
      </c>
      <c r="U40" s="463" t="s">
        <v>1308</v>
      </c>
      <c r="V40" s="10">
        <v>1</v>
      </c>
      <c r="W40" s="10">
        <v>127</v>
      </c>
      <c r="X40" s="471" t="s">
        <v>1315</v>
      </c>
      <c r="Y40" s="19">
        <v>1002</v>
      </c>
      <c r="AA40" s="10">
        <v>1</v>
      </c>
      <c r="AB40" s="10">
        <v>0</v>
      </c>
      <c r="AC40" s="10" t="b">
        <v>0</v>
      </c>
      <c r="AD40" s="11"/>
      <c r="AE40" s="12" t="s">
        <v>15</v>
      </c>
      <c r="AF40" s="12" t="s">
        <v>12</v>
      </c>
      <c r="AG40" s="13" t="s">
        <v>13</v>
      </c>
      <c r="AH40" s="13" t="s">
        <v>13</v>
      </c>
      <c r="AI40" s="4">
        <v>0</v>
      </c>
      <c r="AJ40" s="287">
        <v>5</v>
      </c>
    </row>
    <row r="41" spans="1:36">
      <c r="B41" s="330">
        <v>40</v>
      </c>
      <c r="C41" s="330"/>
      <c r="D41" s="486">
        <f t="shared" si="0"/>
        <v>12000201</v>
      </c>
      <c r="E41" s="330">
        <v>1200</v>
      </c>
      <c r="F41" s="330">
        <v>2</v>
      </c>
      <c r="G41" s="330">
        <v>1</v>
      </c>
      <c r="H41" s="454" t="s">
        <v>32</v>
      </c>
      <c r="I41" s="438" t="s">
        <v>1198</v>
      </c>
      <c r="J41" s="454" t="s">
        <v>185</v>
      </c>
      <c r="K41" s="451" t="s">
        <v>186</v>
      </c>
      <c r="L41" s="305" t="s">
        <v>1269</v>
      </c>
      <c r="M41" s="335">
        <v>200</v>
      </c>
      <c r="N41" s="19">
        <v>2000</v>
      </c>
      <c r="O41" s="19">
        <v>7</v>
      </c>
      <c r="P41" s="152">
        <v>5</v>
      </c>
      <c r="Q41" s="152">
        <v>3</v>
      </c>
      <c r="R41" s="164">
        <v>108</v>
      </c>
      <c r="S41" s="463" t="s">
        <v>1303</v>
      </c>
      <c r="T41" s="19">
        <v>1040</v>
      </c>
      <c r="U41" s="463" t="s">
        <v>1308</v>
      </c>
      <c r="V41" s="10">
        <v>1</v>
      </c>
      <c r="W41" s="10">
        <v>127</v>
      </c>
      <c r="X41" s="471" t="s">
        <v>1315</v>
      </c>
      <c r="Y41" s="19">
        <v>1002</v>
      </c>
      <c r="AA41" s="10">
        <v>1</v>
      </c>
      <c r="AB41" s="10">
        <v>0</v>
      </c>
      <c r="AC41" s="10" t="b">
        <v>0</v>
      </c>
      <c r="AD41" s="11"/>
      <c r="AE41" s="12" t="s">
        <v>15</v>
      </c>
      <c r="AF41" s="12" t="s">
        <v>12</v>
      </c>
      <c r="AG41" s="13" t="s">
        <v>13</v>
      </c>
      <c r="AH41" s="13" t="s">
        <v>13</v>
      </c>
      <c r="AI41" s="4">
        <v>0</v>
      </c>
      <c r="AJ41" s="287">
        <v>5</v>
      </c>
    </row>
    <row r="42" spans="1:36">
      <c r="B42" s="330">
        <v>41</v>
      </c>
      <c r="C42" s="330"/>
      <c r="D42" s="486">
        <f t="shared" si="0"/>
        <v>12000202</v>
      </c>
      <c r="E42" s="330">
        <v>1200</v>
      </c>
      <c r="F42" s="330">
        <v>2</v>
      </c>
      <c r="G42" s="330">
        <v>2</v>
      </c>
      <c r="H42" s="454" t="s">
        <v>32</v>
      </c>
      <c r="I42" s="438" t="s">
        <v>1199</v>
      </c>
      <c r="J42" s="454" t="s">
        <v>188</v>
      </c>
      <c r="K42" s="451" t="s">
        <v>189</v>
      </c>
      <c r="L42" s="305" t="s">
        <v>1269</v>
      </c>
      <c r="M42" s="335">
        <v>200</v>
      </c>
      <c r="N42" s="19">
        <v>2000</v>
      </c>
      <c r="O42" s="19">
        <v>7</v>
      </c>
      <c r="P42" s="152">
        <v>5</v>
      </c>
      <c r="Q42" s="152">
        <v>3</v>
      </c>
      <c r="R42" s="164">
        <v>108</v>
      </c>
      <c r="S42" s="463" t="s">
        <v>1303</v>
      </c>
      <c r="T42" s="19">
        <v>1041</v>
      </c>
      <c r="U42" s="463" t="s">
        <v>1308</v>
      </c>
      <c r="V42" s="10">
        <v>1</v>
      </c>
      <c r="W42" s="10">
        <v>127</v>
      </c>
      <c r="X42" s="471" t="s">
        <v>1315</v>
      </c>
      <c r="Y42" s="19">
        <v>1002</v>
      </c>
      <c r="AA42" s="10">
        <v>1</v>
      </c>
      <c r="AB42" s="10">
        <v>0</v>
      </c>
      <c r="AC42" s="10" t="b">
        <v>0</v>
      </c>
      <c r="AD42" s="11"/>
      <c r="AE42" s="12" t="s">
        <v>15</v>
      </c>
      <c r="AF42" s="12" t="s">
        <v>12</v>
      </c>
      <c r="AG42" s="13" t="s">
        <v>13</v>
      </c>
      <c r="AH42" s="13" t="s">
        <v>13</v>
      </c>
      <c r="AI42" s="4">
        <v>0</v>
      </c>
      <c r="AJ42" s="287">
        <v>6</v>
      </c>
    </row>
    <row r="43" spans="1:36">
      <c r="B43" s="330">
        <v>42</v>
      </c>
      <c r="C43" s="330"/>
      <c r="D43" s="486">
        <f t="shared" si="0"/>
        <v>12000203</v>
      </c>
      <c r="E43" s="330">
        <v>1200</v>
      </c>
      <c r="F43" s="330">
        <v>2</v>
      </c>
      <c r="G43" s="330">
        <v>3</v>
      </c>
      <c r="H43" s="454" t="s">
        <v>32</v>
      </c>
      <c r="I43" s="438" t="s">
        <v>1201</v>
      </c>
      <c r="J43" s="454" t="s">
        <v>190</v>
      </c>
      <c r="K43" s="451" t="s">
        <v>191</v>
      </c>
      <c r="L43" s="305" t="s">
        <v>1269</v>
      </c>
      <c r="M43" s="335">
        <v>200</v>
      </c>
      <c r="N43" s="19">
        <v>2000</v>
      </c>
      <c r="O43" s="19">
        <v>7</v>
      </c>
      <c r="P43" s="152">
        <v>5</v>
      </c>
      <c r="Q43" s="152">
        <v>3</v>
      </c>
      <c r="R43" s="164">
        <v>108</v>
      </c>
      <c r="S43" s="463" t="s">
        <v>1303</v>
      </c>
      <c r="T43" s="19">
        <v>1042</v>
      </c>
      <c r="U43" s="463" t="s">
        <v>1308</v>
      </c>
      <c r="V43" s="10">
        <v>1</v>
      </c>
      <c r="W43" s="10">
        <v>127</v>
      </c>
      <c r="X43" s="471" t="s">
        <v>1315</v>
      </c>
      <c r="Y43" s="19">
        <v>1002</v>
      </c>
      <c r="AA43" s="10">
        <v>1</v>
      </c>
      <c r="AB43" s="10">
        <v>0</v>
      </c>
      <c r="AC43" s="10" t="b">
        <v>0</v>
      </c>
      <c r="AD43" s="11"/>
      <c r="AE43" s="12" t="s">
        <v>15</v>
      </c>
      <c r="AF43" s="12" t="s">
        <v>12</v>
      </c>
      <c r="AG43" s="13" t="s">
        <v>13</v>
      </c>
      <c r="AH43" s="13" t="s">
        <v>13</v>
      </c>
      <c r="AI43" s="4">
        <v>0</v>
      </c>
      <c r="AJ43" s="287">
        <v>5</v>
      </c>
    </row>
    <row r="44" spans="1:36">
      <c r="B44" s="330">
        <v>43</v>
      </c>
      <c r="C44" s="330"/>
      <c r="D44" s="486">
        <f t="shared" si="0"/>
        <v>12000204</v>
      </c>
      <c r="E44" s="330">
        <v>1200</v>
      </c>
      <c r="F44" s="330">
        <v>2</v>
      </c>
      <c r="G44" s="330">
        <v>4</v>
      </c>
      <c r="H44" s="454" t="s">
        <v>32</v>
      </c>
      <c r="I44" s="438" t="s">
        <v>1202</v>
      </c>
      <c r="J44" s="454" t="s">
        <v>192</v>
      </c>
      <c r="K44" s="451" t="s">
        <v>193</v>
      </c>
      <c r="L44" s="305" t="s">
        <v>1269</v>
      </c>
      <c r="M44" s="335">
        <v>200</v>
      </c>
      <c r="N44" s="19">
        <v>2000</v>
      </c>
      <c r="O44" s="19">
        <v>7</v>
      </c>
      <c r="P44" s="152">
        <v>5</v>
      </c>
      <c r="Q44" s="152">
        <v>3</v>
      </c>
      <c r="R44" s="164">
        <v>108</v>
      </c>
      <c r="S44" s="463" t="s">
        <v>1303</v>
      </c>
      <c r="T44" s="19">
        <v>1043</v>
      </c>
      <c r="U44" s="463" t="s">
        <v>1308</v>
      </c>
      <c r="V44" s="10">
        <v>1</v>
      </c>
      <c r="W44" s="10">
        <v>127</v>
      </c>
      <c r="X44" s="471" t="s">
        <v>1315</v>
      </c>
      <c r="Y44" s="19">
        <v>1002</v>
      </c>
      <c r="AA44" s="10">
        <v>1</v>
      </c>
      <c r="AB44" s="10">
        <v>0</v>
      </c>
      <c r="AC44" s="10" t="b">
        <v>0</v>
      </c>
      <c r="AD44" s="11"/>
      <c r="AE44" s="12" t="s">
        <v>15</v>
      </c>
      <c r="AF44" s="12" t="s">
        <v>12</v>
      </c>
      <c r="AG44" s="13" t="s">
        <v>13</v>
      </c>
      <c r="AH44" s="13" t="s">
        <v>13</v>
      </c>
      <c r="AI44" s="4">
        <v>0</v>
      </c>
      <c r="AJ44" s="287">
        <v>5</v>
      </c>
    </row>
    <row r="45" spans="1:36">
      <c r="B45" s="330">
        <v>44</v>
      </c>
      <c r="C45" s="330"/>
      <c r="D45" s="486">
        <f t="shared" si="0"/>
        <v>12000205</v>
      </c>
      <c r="E45" s="330">
        <v>1200</v>
      </c>
      <c r="F45" s="330">
        <v>2</v>
      </c>
      <c r="G45" s="330">
        <v>5</v>
      </c>
      <c r="H45" s="454" t="s">
        <v>32</v>
      </c>
      <c r="I45" s="438" t="s">
        <v>1203</v>
      </c>
      <c r="J45" s="454" t="s">
        <v>194</v>
      </c>
      <c r="K45" s="451" t="s">
        <v>195</v>
      </c>
      <c r="L45" s="305" t="s">
        <v>1269</v>
      </c>
      <c r="M45" s="335">
        <v>400</v>
      </c>
      <c r="N45" s="19">
        <v>2000</v>
      </c>
      <c r="O45" s="19">
        <v>8</v>
      </c>
      <c r="P45" s="152">
        <v>6</v>
      </c>
      <c r="Q45" s="152">
        <v>3</v>
      </c>
      <c r="R45" s="164">
        <v>108</v>
      </c>
      <c r="S45" s="463" t="s">
        <v>1303</v>
      </c>
      <c r="T45" s="19">
        <v>1044</v>
      </c>
      <c r="U45" s="463" t="s">
        <v>1308</v>
      </c>
      <c r="V45" s="10">
        <v>1</v>
      </c>
      <c r="W45" s="10">
        <v>127</v>
      </c>
      <c r="X45" s="471" t="s">
        <v>1315</v>
      </c>
      <c r="Y45" s="19">
        <v>1002</v>
      </c>
      <c r="AA45" s="10">
        <v>1</v>
      </c>
      <c r="AB45" s="10">
        <v>0</v>
      </c>
      <c r="AC45" s="10" t="b">
        <v>0</v>
      </c>
      <c r="AD45" s="11"/>
      <c r="AE45" s="12" t="s">
        <v>15</v>
      </c>
      <c r="AF45" s="12" t="s">
        <v>12</v>
      </c>
      <c r="AG45" s="13" t="s">
        <v>13</v>
      </c>
      <c r="AH45" s="13" t="s">
        <v>13</v>
      </c>
      <c r="AI45" s="4">
        <v>0</v>
      </c>
      <c r="AJ45" s="287">
        <v>5</v>
      </c>
    </row>
    <row r="46" spans="1:36">
      <c r="B46" s="330">
        <v>45</v>
      </c>
      <c r="C46" s="330"/>
      <c r="D46" s="486">
        <f t="shared" si="0"/>
        <v>12000206</v>
      </c>
      <c r="E46" s="330">
        <v>1200</v>
      </c>
      <c r="F46" s="330">
        <v>2</v>
      </c>
      <c r="G46" s="330">
        <v>6</v>
      </c>
      <c r="H46" s="454" t="s">
        <v>32</v>
      </c>
      <c r="I46" s="438" t="s">
        <v>1204</v>
      </c>
      <c r="J46" s="454" t="s">
        <v>196</v>
      </c>
      <c r="K46" s="451" t="s">
        <v>197</v>
      </c>
      <c r="L46" s="305" t="s">
        <v>1269</v>
      </c>
      <c r="M46" s="335">
        <v>800</v>
      </c>
      <c r="N46" s="19">
        <v>2000</v>
      </c>
      <c r="O46" s="19">
        <v>9</v>
      </c>
      <c r="P46" s="152">
        <v>7</v>
      </c>
      <c r="Q46" s="152">
        <v>3</v>
      </c>
      <c r="R46" s="164">
        <v>108</v>
      </c>
      <c r="S46" s="463" t="s">
        <v>1303</v>
      </c>
      <c r="T46" s="19">
        <v>1045</v>
      </c>
      <c r="U46" s="463" t="s">
        <v>1308</v>
      </c>
      <c r="V46" s="10">
        <v>1</v>
      </c>
      <c r="W46" s="10">
        <v>127</v>
      </c>
      <c r="X46" s="471" t="s">
        <v>1315</v>
      </c>
      <c r="Y46" s="19">
        <v>1002</v>
      </c>
      <c r="AA46" s="10">
        <v>1</v>
      </c>
      <c r="AB46" s="10">
        <v>0</v>
      </c>
      <c r="AC46" s="10" t="b">
        <v>0</v>
      </c>
      <c r="AD46" s="11"/>
      <c r="AE46" s="12" t="s">
        <v>15</v>
      </c>
      <c r="AF46" s="12" t="s">
        <v>12</v>
      </c>
      <c r="AG46" s="13" t="s">
        <v>13</v>
      </c>
      <c r="AH46" s="13" t="s">
        <v>13</v>
      </c>
      <c r="AI46" s="4">
        <v>0</v>
      </c>
      <c r="AJ46" s="287">
        <v>5</v>
      </c>
    </row>
    <row r="47" spans="1:36">
      <c r="B47" s="19">
        <v>46</v>
      </c>
      <c r="C47" s="19"/>
      <c r="D47" s="10">
        <f t="shared" si="0"/>
        <v>13000201</v>
      </c>
      <c r="E47" s="19">
        <v>1300</v>
      </c>
      <c r="F47" s="19">
        <v>2</v>
      </c>
      <c r="G47" s="19">
        <v>1</v>
      </c>
      <c r="H47" s="444" t="s">
        <v>33</v>
      </c>
      <c r="I47" s="439" t="s">
        <v>1198</v>
      </c>
      <c r="J47" s="444" t="s">
        <v>201</v>
      </c>
      <c r="K47" s="448" t="s">
        <v>202</v>
      </c>
      <c r="L47" s="305" t="s">
        <v>1269</v>
      </c>
      <c r="M47" s="335">
        <v>200</v>
      </c>
      <c r="N47" s="19">
        <v>2000</v>
      </c>
      <c r="O47" s="19">
        <v>7</v>
      </c>
      <c r="P47" s="152">
        <v>5</v>
      </c>
      <c r="Q47" s="152">
        <v>3</v>
      </c>
      <c r="R47" s="164">
        <v>109</v>
      </c>
      <c r="S47" s="463" t="s">
        <v>1303</v>
      </c>
      <c r="T47" s="19">
        <v>1046</v>
      </c>
      <c r="U47" s="463" t="s">
        <v>1308</v>
      </c>
      <c r="V47" s="10">
        <v>1</v>
      </c>
      <c r="W47" s="10">
        <v>127</v>
      </c>
      <c r="X47" s="471" t="s">
        <v>1315</v>
      </c>
      <c r="Y47" s="19">
        <v>1002</v>
      </c>
      <c r="AA47" s="10">
        <v>1</v>
      </c>
      <c r="AB47" s="10">
        <v>0</v>
      </c>
      <c r="AC47" s="10" t="b">
        <v>0</v>
      </c>
      <c r="AD47" s="11"/>
      <c r="AE47" s="12" t="s">
        <v>15</v>
      </c>
      <c r="AF47" s="12" t="s">
        <v>12</v>
      </c>
      <c r="AG47" s="13" t="s">
        <v>13</v>
      </c>
      <c r="AH47" s="13" t="s">
        <v>13</v>
      </c>
      <c r="AI47" s="4">
        <v>0</v>
      </c>
      <c r="AJ47" s="287">
        <v>6</v>
      </c>
    </row>
    <row r="48" spans="1:36">
      <c r="B48" s="19">
        <v>47</v>
      </c>
      <c r="C48" s="19"/>
      <c r="D48" s="10">
        <f t="shared" si="0"/>
        <v>13000202</v>
      </c>
      <c r="E48" s="19">
        <v>1300</v>
      </c>
      <c r="F48" s="19">
        <v>2</v>
      </c>
      <c r="G48" s="19">
        <v>2</v>
      </c>
      <c r="H48" s="444" t="s">
        <v>33</v>
      </c>
      <c r="I48" s="439" t="s">
        <v>1199</v>
      </c>
      <c r="J48" s="444" t="s">
        <v>204</v>
      </c>
      <c r="K48" s="448" t="s">
        <v>205</v>
      </c>
      <c r="L48" s="305" t="s">
        <v>1269</v>
      </c>
      <c r="M48" s="335">
        <v>200</v>
      </c>
      <c r="N48" s="19">
        <v>2000</v>
      </c>
      <c r="O48" s="19">
        <v>7</v>
      </c>
      <c r="P48" s="152">
        <v>5</v>
      </c>
      <c r="Q48" s="152">
        <v>3</v>
      </c>
      <c r="R48" s="164">
        <v>109</v>
      </c>
      <c r="S48" s="463" t="s">
        <v>1303</v>
      </c>
      <c r="T48" s="19">
        <v>1047</v>
      </c>
      <c r="U48" s="463" t="s">
        <v>1308</v>
      </c>
      <c r="V48" s="10">
        <v>1</v>
      </c>
      <c r="W48" s="10">
        <v>127</v>
      </c>
      <c r="X48" s="471" t="s">
        <v>1315</v>
      </c>
      <c r="Y48" s="19">
        <v>1002</v>
      </c>
      <c r="AA48" s="10">
        <v>1</v>
      </c>
      <c r="AB48" s="10">
        <v>0</v>
      </c>
      <c r="AC48" s="10" t="b">
        <v>0</v>
      </c>
      <c r="AD48" s="11"/>
      <c r="AE48" s="12" t="s">
        <v>15</v>
      </c>
      <c r="AF48" s="12" t="s">
        <v>12</v>
      </c>
      <c r="AG48" s="13" t="s">
        <v>13</v>
      </c>
      <c r="AH48" s="13" t="s">
        <v>13</v>
      </c>
      <c r="AI48" s="4">
        <v>0</v>
      </c>
      <c r="AJ48" s="287">
        <v>5</v>
      </c>
    </row>
    <row r="49" spans="1:36">
      <c r="B49" s="19">
        <v>48</v>
      </c>
      <c r="C49" s="19"/>
      <c r="D49" s="10">
        <f t="shared" si="0"/>
        <v>13000203</v>
      </c>
      <c r="E49" s="19">
        <v>1300</v>
      </c>
      <c r="F49" s="19">
        <v>2</v>
      </c>
      <c r="G49" s="19">
        <v>3</v>
      </c>
      <c r="H49" s="444" t="s">
        <v>33</v>
      </c>
      <c r="I49" s="439" t="s">
        <v>1201</v>
      </c>
      <c r="J49" s="444" t="s">
        <v>206</v>
      </c>
      <c r="K49" s="448" t="s">
        <v>207</v>
      </c>
      <c r="L49" s="305" t="s">
        <v>1269</v>
      </c>
      <c r="M49" s="335">
        <v>200</v>
      </c>
      <c r="N49" s="19">
        <v>2000</v>
      </c>
      <c r="O49" s="19">
        <v>7</v>
      </c>
      <c r="P49" s="152">
        <v>5</v>
      </c>
      <c r="Q49" s="152">
        <v>3</v>
      </c>
      <c r="R49" s="164">
        <v>109</v>
      </c>
      <c r="S49" s="463" t="s">
        <v>1303</v>
      </c>
      <c r="T49" s="19">
        <v>1048</v>
      </c>
      <c r="U49" s="463" t="s">
        <v>1308</v>
      </c>
      <c r="V49" s="10">
        <v>1</v>
      </c>
      <c r="W49" s="10">
        <v>127</v>
      </c>
      <c r="X49" s="471" t="s">
        <v>1315</v>
      </c>
      <c r="Y49" s="19">
        <v>1002</v>
      </c>
      <c r="AA49" s="10">
        <v>1</v>
      </c>
      <c r="AB49" s="10">
        <v>0</v>
      </c>
      <c r="AC49" s="10" t="b">
        <v>0</v>
      </c>
      <c r="AD49" s="11"/>
      <c r="AE49" s="12" t="s">
        <v>15</v>
      </c>
      <c r="AF49" s="12" t="s">
        <v>12</v>
      </c>
      <c r="AG49" s="13" t="s">
        <v>13</v>
      </c>
      <c r="AH49" s="13" t="s">
        <v>13</v>
      </c>
      <c r="AI49" s="4">
        <v>0</v>
      </c>
      <c r="AJ49" s="287">
        <v>5</v>
      </c>
    </row>
    <row r="50" spans="1:36">
      <c r="B50" s="19">
        <v>49</v>
      </c>
      <c r="C50" s="19"/>
      <c r="D50" s="10">
        <f t="shared" si="0"/>
        <v>13000204</v>
      </c>
      <c r="E50" s="19">
        <v>1300</v>
      </c>
      <c r="F50" s="19">
        <v>2</v>
      </c>
      <c r="G50" s="19">
        <v>4</v>
      </c>
      <c r="H50" s="444" t="s">
        <v>33</v>
      </c>
      <c r="I50" s="439" t="s">
        <v>1202</v>
      </c>
      <c r="J50" s="444" t="s">
        <v>208</v>
      </c>
      <c r="K50" s="448" t="s">
        <v>209</v>
      </c>
      <c r="L50" s="305" t="s">
        <v>1269</v>
      </c>
      <c r="M50" s="335">
        <v>200</v>
      </c>
      <c r="N50" s="19">
        <v>2000</v>
      </c>
      <c r="O50" s="19">
        <v>7</v>
      </c>
      <c r="P50" s="152">
        <v>5</v>
      </c>
      <c r="Q50" s="152">
        <v>3</v>
      </c>
      <c r="R50" s="164">
        <v>109</v>
      </c>
      <c r="S50" s="463" t="s">
        <v>1303</v>
      </c>
      <c r="T50" s="19">
        <v>1049</v>
      </c>
      <c r="U50" s="463" t="s">
        <v>1308</v>
      </c>
      <c r="V50" s="10">
        <v>1</v>
      </c>
      <c r="W50" s="10">
        <v>127</v>
      </c>
      <c r="X50" s="471" t="s">
        <v>1315</v>
      </c>
      <c r="Y50" s="19">
        <v>1002</v>
      </c>
      <c r="AA50" s="10">
        <v>1</v>
      </c>
      <c r="AB50" s="10">
        <v>0</v>
      </c>
      <c r="AC50" s="10" t="b">
        <v>0</v>
      </c>
      <c r="AD50" s="11"/>
      <c r="AE50" s="12" t="s">
        <v>15</v>
      </c>
      <c r="AF50" s="12" t="s">
        <v>12</v>
      </c>
      <c r="AG50" s="13" t="s">
        <v>13</v>
      </c>
      <c r="AH50" s="13" t="s">
        <v>13</v>
      </c>
      <c r="AI50" s="4">
        <v>0</v>
      </c>
      <c r="AJ50" s="287">
        <v>5</v>
      </c>
    </row>
    <row r="51" spans="1:36">
      <c r="B51" s="19">
        <v>50</v>
      </c>
      <c r="C51" s="19"/>
      <c r="D51" s="10">
        <f t="shared" si="0"/>
        <v>13000205</v>
      </c>
      <c r="E51" s="19">
        <v>1300</v>
      </c>
      <c r="F51" s="19">
        <v>2</v>
      </c>
      <c r="G51" s="19">
        <v>5</v>
      </c>
      <c r="H51" s="444" t="s">
        <v>33</v>
      </c>
      <c r="I51" s="439" t="s">
        <v>1203</v>
      </c>
      <c r="J51" s="444" t="s">
        <v>210</v>
      </c>
      <c r="K51" s="448" t="s">
        <v>211</v>
      </c>
      <c r="L51" s="305" t="s">
        <v>1269</v>
      </c>
      <c r="M51" s="335">
        <v>400</v>
      </c>
      <c r="N51" s="19">
        <v>2000</v>
      </c>
      <c r="O51" s="19">
        <v>8</v>
      </c>
      <c r="P51" s="152">
        <v>6</v>
      </c>
      <c r="Q51" s="152">
        <v>3</v>
      </c>
      <c r="R51" s="164">
        <v>109</v>
      </c>
      <c r="S51" s="463" t="s">
        <v>1303</v>
      </c>
      <c r="T51" s="19">
        <v>1050</v>
      </c>
      <c r="U51" s="463" t="s">
        <v>1308</v>
      </c>
      <c r="V51" s="10">
        <v>1</v>
      </c>
      <c r="W51" s="10">
        <v>127</v>
      </c>
      <c r="X51" s="471" t="s">
        <v>1315</v>
      </c>
      <c r="Y51" s="19">
        <v>1002</v>
      </c>
      <c r="AA51" s="10">
        <v>1</v>
      </c>
      <c r="AB51" s="10">
        <v>0</v>
      </c>
      <c r="AC51" s="10" t="b">
        <v>0</v>
      </c>
      <c r="AD51" s="11"/>
      <c r="AE51" s="12" t="s">
        <v>15</v>
      </c>
      <c r="AF51" s="12" t="s">
        <v>12</v>
      </c>
      <c r="AG51" s="13" t="s">
        <v>13</v>
      </c>
      <c r="AH51" s="13" t="s">
        <v>13</v>
      </c>
      <c r="AI51" s="4">
        <v>0</v>
      </c>
      <c r="AJ51" s="287">
        <v>5</v>
      </c>
    </row>
    <row r="52" spans="1:36">
      <c r="B52" s="19">
        <v>51</v>
      </c>
      <c r="C52" s="19"/>
      <c r="D52" s="10">
        <f t="shared" si="0"/>
        <v>13000206</v>
      </c>
      <c r="E52" s="19">
        <v>1300</v>
      </c>
      <c r="F52" s="19">
        <v>2</v>
      </c>
      <c r="G52" s="19">
        <v>6</v>
      </c>
      <c r="H52" s="444" t="s">
        <v>33</v>
      </c>
      <c r="I52" s="439" t="s">
        <v>1204</v>
      </c>
      <c r="J52" s="444" t="s">
        <v>212</v>
      </c>
      <c r="K52" s="448" t="s">
        <v>213</v>
      </c>
      <c r="L52" s="305" t="s">
        <v>1269</v>
      </c>
      <c r="M52" s="335">
        <v>800</v>
      </c>
      <c r="N52" s="19">
        <v>2000</v>
      </c>
      <c r="O52" s="19">
        <v>9</v>
      </c>
      <c r="P52" s="152">
        <v>7</v>
      </c>
      <c r="Q52" s="152">
        <v>3</v>
      </c>
      <c r="R52" s="164">
        <v>109</v>
      </c>
      <c r="S52" s="463" t="s">
        <v>1303</v>
      </c>
      <c r="T52" s="19">
        <v>1051</v>
      </c>
      <c r="U52" s="463" t="s">
        <v>1308</v>
      </c>
      <c r="V52" s="10">
        <v>1</v>
      </c>
      <c r="W52" s="10">
        <v>127</v>
      </c>
      <c r="X52" s="471" t="s">
        <v>1315</v>
      </c>
      <c r="Y52" s="19">
        <v>1002</v>
      </c>
      <c r="AA52" s="10">
        <v>1</v>
      </c>
      <c r="AB52" s="10">
        <v>0</v>
      </c>
      <c r="AC52" s="10" t="b">
        <v>0</v>
      </c>
      <c r="AD52" s="11"/>
      <c r="AE52" s="12" t="s">
        <v>15</v>
      </c>
      <c r="AF52" s="12" t="s">
        <v>12</v>
      </c>
      <c r="AG52" s="13" t="s">
        <v>13</v>
      </c>
      <c r="AH52" s="13" t="s">
        <v>13</v>
      </c>
      <c r="AI52" s="4">
        <v>0</v>
      </c>
      <c r="AJ52" s="287">
        <v>6</v>
      </c>
    </row>
    <row r="53" spans="1:36">
      <c r="B53" s="330">
        <v>52</v>
      </c>
      <c r="C53" s="330"/>
      <c r="D53" s="486">
        <f t="shared" si="0"/>
        <v>14000201</v>
      </c>
      <c r="E53" s="330">
        <v>1400</v>
      </c>
      <c r="F53" s="330">
        <v>2</v>
      </c>
      <c r="G53" s="330">
        <v>1</v>
      </c>
      <c r="H53" s="454" t="s">
        <v>34</v>
      </c>
      <c r="I53" s="438" t="s">
        <v>1198</v>
      </c>
      <c r="J53" s="454" t="s">
        <v>217</v>
      </c>
      <c r="K53" s="451" t="s">
        <v>218</v>
      </c>
      <c r="L53" s="305" t="s">
        <v>1269</v>
      </c>
      <c r="M53" s="335">
        <v>200</v>
      </c>
      <c r="N53" s="19">
        <v>2000</v>
      </c>
      <c r="O53" s="19">
        <v>7</v>
      </c>
      <c r="P53" s="152">
        <v>5</v>
      </c>
      <c r="Q53" s="152">
        <v>3</v>
      </c>
      <c r="R53" s="164">
        <v>110</v>
      </c>
      <c r="S53" s="463" t="s">
        <v>1303</v>
      </c>
      <c r="T53" s="19">
        <v>1052</v>
      </c>
      <c r="U53" s="463" t="s">
        <v>1308</v>
      </c>
      <c r="V53" s="10">
        <v>1</v>
      </c>
      <c r="W53" s="10">
        <v>127</v>
      </c>
      <c r="X53" s="471" t="s">
        <v>1315</v>
      </c>
      <c r="Y53" s="19">
        <v>1002</v>
      </c>
      <c r="AA53" s="10">
        <v>1</v>
      </c>
      <c r="AB53" s="10">
        <v>0</v>
      </c>
      <c r="AC53" s="10" t="b">
        <v>0</v>
      </c>
      <c r="AD53" s="11"/>
      <c r="AE53" s="12" t="s">
        <v>15</v>
      </c>
      <c r="AF53" s="12" t="s">
        <v>12</v>
      </c>
      <c r="AG53" s="13" t="s">
        <v>13</v>
      </c>
      <c r="AH53" s="13" t="s">
        <v>13</v>
      </c>
      <c r="AI53" s="4">
        <v>0</v>
      </c>
      <c r="AJ53" s="287">
        <v>5</v>
      </c>
    </row>
    <row r="54" spans="1:36">
      <c r="B54" s="330">
        <v>53</v>
      </c>
      <c r="C54" s="330"/>
      <c r="D54" s="486">
        <f t="shared" si="0"/>
        <v>14000202</v>
      </c>
      <c r="E54" s="330">
        <v>1400</v>
      </c>
      <c r="F54" s="330">
        <v>2</v>
      </c>
      <c r="G54" s="330">
        <v>2</v>
      </c>
      <c r="H54" s="454" t="s">
        <v>34</v>
      </c>
      <c r="I54" s="438" t="s">
        <v>1199</v>
      </c>
      <c r="J54" s="454" t="s">
        <v>221</v>
      </c>
      <c r="K54" s="451" t="s">
        <v>222</v>
      </c>
      <c r="L54" s="305" t="s">
        <v>1269</v>
      </c>
      <c r="M54" s="335">
        <v>200</v>
      </c>
      <c r="N54" s="19">
        <v>2000</v>
      </c>
      <c r="O54" s="19">
        <v>7</v>
      </c>
      <c r="P54" s="152">
        <v>5</v>
      </c>
      <c r="Q54" s="152">
        <v>3</v>
      </c>
      <c r="R54" s="164">
        <v>110</v>
      </c>
      <c r="S54" s="463" t="s">
        <v>1303</v>
      </c>
      <c r="T54" s="19">
        <v>1053</v>
      </c>
      <c r="U54" s="463" t="s">
        <v>1308</v>
      </c>
      <c r="V54" s="10">
        <v>1</v>
      </c>
      <c r="W54" s="10">
        <v>127</v>
      </c>
      <c r="X54" s="471" t="s">
        <v>1315</v>
      </c>
      <c r="Y54" s="19">
        <v>1002</v>
      </c>
      <c r="AA54" s="10">
        <v>1</v>
      </c>
      <c r="AB54" s="10">
        <v>0</v>
      </c>
      <c r="AC54" s="10" t="b">
        <v>0</v>
      </c>
      <c r="AD54" s="11"/>
      <c r="AE54" s="12" t="s">
        <v>15</v>
      </c>
      <c r="AF54" s="12" t="s">
        <v>12</v>
      </c>
      <c r="AG54" s="13" t="s">
        <v>13</v>
      </c>
      <c r="AH54" s="13" t="s">
        <v>13</v>
      </c>
      <c r="AI54" s="4">
        <v>0</v>
      </c>
      <c r="AJ54" s="287">
        <v>5</v>
      </c>
    </row>
    <row r="55" spans="1:36">
      <c r="B55" s="330">
        <v>54</v>
      </c>
      <c r="C55" s="330"/>
      <c r="D55" s="486">
        <f t="shared" si="0"/>
        <v>14000203</v>
      </c>
      <c r="E55" s="330">
        <v>1400</v>
      </c>
      <c r="F55" s="330">
        <v>2</v>
      </c>
      <c r="G55" s="330">
        <v>3</v>
      </c>
      <c r="H55" s="454" t="s">
        <v>34</v>
      </c>
      <c r="I55" s="438" t="s">
        <v>1201</v>
      </c>
      <c r="J55" s="454" t="s">
        <v>224</v>
      </c>
      <c r="K55" s="451" t="s">
        <v>225</v>
      </c>
      <c r="L55" s="305" t="s">
        <v>1269</v>
      </c>
      <c r="M55" s="335">
        <v>200</v>
      </c>
      <c r="N55" s="19">
        <v>2000</v>
      </c>
      <c r="O55" s="19">
        <v>7</v>
      </c>
      <c r="P55" s="152">
        <v>5</v>
      </c>
      <c r="Q55" s="152">
        <v>3</v>
      </c>
      <c r="R55" s="164">
        <v>110</v>
      </c>
      <c r="S55" s="463" t="s">
        <v>1303</v>
      </c>
      <c r="T55" s="19">
        <v>1054</v>
      </c>
      <c r="U55" s="463" t="s">
        <v>1308</v>
      </c>
      <c r="V55" s="10">
        <v>1</v>
      </c>
      <c r="W55" s="10">
        <v>127</v>
      </c>
      <c r="X55" s="471" t="s">
        <v>1315</v>
      </c>
      <c r="Y55" s="19">
        <v>1002</v>
      </c>
      <c r="AA55" s="10">
        <v>1</v>
      </c>
      <c r="AB55" s="10">
        <v>0</v>
      </c>
      <c r="AC55" s="10" t="b">
        <v>0</v>
      </c>
      <c r="AD55" s="11"/>
      <c r="AE55" s="12" t="s">
        <v>15</v>
      </c>
      <c r="AF55" s="12" t="s">
        <v>12</v>
      </c>
      <c r="AG55" s="13" t="s">
        <v>13</v>
      </c>
      <c r="AH55" s="13" t="s">
        <v>13</v>
      </c>
      <c r="AI55" s="4">
        <v>0</v>
      </c>
      <c r="AJ55" s="287">
        <v>5</v>
      </c>
    </row>
    <row r="56" spans="1:36">
      <c r="B56" s="330">
        <v>55</v>
      </c>
      <c r="C56" s="330"/>
      <c r="D56" s="486">
        <f t="shared" si="0"/>
        <v>14000204</v>
      </c>
      <c r="E56" s="330">
        <v>1400</v>
      </c>
      <c r="F56" s="330">
        <v>2</v>
      </c>
      <c r="G56" s="330">
        <v>4</v>
      </c>
      <c r="H56" s="454" t="s">
        <v>34</v>
      </c>
      <c r="I56" s="438" t="s">
        <v>1202</v>
      </c>
      <c r="J56" s="454" t="s">
        <v>226</v>
      </c>
      <c r="K56" s="451" t="s">
        <v>227</v>
      </c>
      <c r="L56" s="305" t="s">
        <v>1269</v>
      </c>
      <c r="M56" s="335">
        <v>200</v>
      </c>
      <c r="N56" s="19">
        <v>2000</v>
      </c>
      <c r="O56" s="19">
        <v>7</v>
      </c>
      <c r="P56" s="152">
        <v>5</v>
      </c>
      <c r="Q56" s="152">
        <v>3</v>
      </c>
      <c r="R56" s="164">
        <v>110</v>
      </c>
      <c r="S56" s="463" t="s">
        <v>1303</v>
      </c>
      <c r="T56" s="19">
        <v>1055</v>
      </c>
      <c r="U56" s="463" t="s">
        <v>1308</v>
      </c>
      <c r="V56" s="10">
        <v>1</v>
      </c>
      <c r="W56" s="10">
        <v>127</v>
      </c>
      <c r="X56" s="471" t="s">
        <v>1315</v>
      </c>
      <c r="Y56" s="19">
        <v>1002</v>
      </c>
      <c r="AA56" s="10">
        <v>1</v>
      </c>
      <c r="AB56" s="10">
        <v>0</v>
      </c>
      <c r="AC56" s="10" t="b">
        <v>0</v>
      </c>
      <c r="AD56" s="11"/>
      <c r="AE56" s="12" t="s">
        <v>15</v>
      </c>
      <c r="AF56" s="12" t="s">
        <v>12</v>
      </c>
      <c r="AG56" s="13" t="s">
        <v>13</v>
      </c>
      <c r="AH56" s="13" t="s">
        <v>13</v>
      </c>
      <c r="AI56" s="4">
        <v>0</v>
      </c>
      <c r="AJ56" s="287">
        <v>5</v>
      </c>
    </row>
    <row r="57" spans="1:36">
      <c r="B57" s="330">
        <v>56</v>
      </c>
      <c r="C57" s="330"/>
      <c r="D57" s="486">
        <f t="shared" si="0"/>
        <v>14000205</v>
      </c>
      <c r="E57" s="330">
        <v>1400</v>
      </c>
      <c r="F57" s="330">
        <v>2</v>
      </c>
      <c r="G57" s="330">
        <v>5</v>
      </c>
      <c r="H57" s="454" t="s">
        <v>34</v>
      </c>
      <c r="I57" s="438" t="s">
        <v>1203</v>
      </c>
      <c r="J57" s="454" t="s">
        <v>228</v>
      </c>
      <c r="K57" s="451" t="s">
        <v>229</v>
      </c>
      <c r="L57" s="305" t="s">
        <v>1269</v>
      </c>
      <c r="M57" s="335">
        <v>400</v>
      </c>
      <c r="N57" s="19">
        <v>2000</v>
      </c>
      <c r="O57" s="19">
        <v>8</v>
      </c>
      <c r="P57" s="152">
        <v>6</v>
      </c>
      <c r="Q57" s="152">
        <v>3</v>
      </c>
      <c r="R57" s="164">
        <v>110</v>
      </c>
      <c r="S57" s="463" t="s">
        <v>1303</v>
      </c>
      <c r="T57" s="19">
        <v>1056</v>
      </c>
      <c r="U57" s="463" t="s">
        <v>1308</v>
      </c>
      <c r="V57" s="10">
        <v>1</v>
      </c>
      <c r="W57" s="10">
        <v>127</v>
      </c>
      <c r="X57" s="471" t="s">
        <v>1315</v>
      </c>
      <c r="Y57" s="19">
        <v>1002</v>
      </c>
      <c r="AA57" s="10">
        <v>1</v>
      </c>
      <c r="AB57" s="10">
        <v>0</v>
      </c>
      <c r="AC57" s="10" t="b">
        <v>0</v>
      </c>
      <c r="AD57" s="11"/>
      <c r="AE57" s="12" t="s">
        <v>15</v>
      </c>
      <c r="AF57" s="12" t="s">
        <v>12</v>
      </c>
      <c r="AG57" s="13" t="s">
        <v>13</v>
      </c>
      <c r="AH57" s="13" t="s">
        <v>13</v>
      </c>
      <c r="AI57" s="4">
        <v>0</v>
      </c>
      <c r="AJ57" s="287">
        <v>6</v>
      </c>
    </row>
    <row r="58" spans="1:36">
      <c r="B58" s="330">
        <v>57</v>
      </c>
      <c r="C58" s="330"/>
      <c r="D58" s="486">
        <f t="shared" si="0"/>
        <v>14000206</v>
      </c>
      <c r="E58" s="330">
        <v>1400</v>
      </c>
      <c r="F58" s="330">
        <v>2</v>
      </c>
      <c r="G58" s="330">
        <v>6</v>
      </c>
      <c r="H58" s="454" t="s">
        <v>34</v>
      </c>
      <c r="I58" s="438" t="s">
        <v>1204</v>
      </c>
      <c r="J58" s="454" t="s">
        <v>230</v>
      </c>
      <c r="K58" s="451" t="s">
        <v>231</v>
      </c>
      <c r="L58" s="305" t="s">
        <v>1269</v>
      </c>
      <c r="M58" s="335">
        <v>800</v>
      </c>
      <c r="N58" s="19">
        <v>2000</v>
      </c>
      <c r="O58" s="19">
        <v>9</v>
      </c>
      <c r="P58" s="152">
        <v>7</v>
      </c>
      <c r="Q58" s="152">
        <v>3</v>
      </c>
      <c r="R58" s="164">
        <v>110</v>
      </c>
      <c r="S58" s="463" t="s">
        <v>1303</v>
      </c>
      <c r="T58" s="19">
        <v>1057</v>
      </c>
      <c r="U58" s="463" t="s">
        <v>1308</v>
      </c>
      <c r="V58" s="10">
        <v>1</v>
      </c>
      <c r="W58" s="10">
        <v>127</v>
      </c>
      <c r="X58" s="471" t="s">
        <v>1315</v>
      </c>
      <c r="Y58" s="19">
        <v>1002</v>
      </c>
      <c r="AA58" s="10">
        <v>1</v>
      </c>
      <c r="AB58" s="10">
        <v>0</v>
      </c>
      <c r="AC58" s="10" t="b">
        <v>0</v>
      </c>
      <c r="AD58" s="11"/>
      <c r="AE58" s="12" t="s">
        <v>15</v>
      </c>
      <c r="AF58" s="12" t="s">
        <v>12</v>
      </c>
      <c r="AG58" s="13" t="s">
        <v>13</v>
      </c>
      <c r="AH58" s="13" t="s">
        <v>13</v>
      </c>
      <c r="AI58" s="4">
        <v>0</v>
      </c>
      <c r="AJ58" s="287">
        <v>5</v>
      </c>
    </row>
    <row r="59" spans="1:36">
      <c r="B59" s="19">
        <v>58</v>
      </c>
      <c r="C59" s="19"/>
      <c r="D59" s="10">
        <f t="shared" si="0"/>
        <v>15000201</v>
      </c>
      <c r="E59" s="19">
        <v>1500</v>
      </c>
      <c r="F59" s="19">
        <v>2</v>
      </c>
      <c r="G59" s="19">
        <v>1</v>
      </c>
      <c r="H59" s="444" t="s">
        <v>35</v>
      </c>
      <c r="I59" s="439" t="s">
        <v>1198</v>
      </c>
      <c r="J59" s="444" t="s">
        <v>233</v>
      </c>
      <c r="K59" s="448" t="s">
        <v>234</v>
      </c>
      <c r="L59" s="305" t="s">
        <v>1269</v>
      </c>
      <c r="M59" s="335">
        <v>200</v>
      </c>
      <c r="N59" s="19">
        <v>2000</v>
      </c>
      <c r="O59" s="19">
        <v>7</v>
      </c>
      <c r="P59" s="152">
        <v>5</v>
      </c>
      <c r="Q59" s="152">
        <v>3</v>
      </c>
      <c r="R59" s="164">
        <v>111</v>
      </c>
      <c r="S59" s="463" t="s">
        <v>1303</v>
      </c>
      <c r="T59" s="19">
        <v>1058</v>
      </c>
      <c r="U59" s="463" t="s">
        <v>1308</v>
      </c>
      <c r="V59" s="10">
        <v>1</v>
      </c>
      <c r="W59" s="10">
        <v>127</v>
      </c>
      <c r="X59" s="471" t="s">
        <v>1315</v>
      </c>
      <c r="Y59" s="19">
        <v>1002</v>
      </c>
      <c r="AA59" s="10">
        <v>1</v>
      </c>
      <c r="AB59" s="10">
        <v>0</v>
      </c>
      <c r="AC59" s="10" t="b">
        <v>0</v>
      </c>
      <c r="AD59" s="11"/>
      <c r="AE59" s="12" t="s">
        <v>15</v>
      </c>
      <c r="AF59" s="12" t="s">
        <v>12</v>
      </c>
      <c r="AG59" s="13" t="s">
        <v>13</v>
      </c>
      <c r="AH59" s="13" t="s">
        <v>13</v>
      </c>
      <c r="AI59" s="4">
        <v>0</v>
      </c>
      <c r="AJ59" s="287">
        <v>5</v>
      </c>
    </row>
    <row r="60" spans="1:36">
      <c r="B60" s="19">
        <v>59</v>
      </c>
      <c r="C60" s="19"/>
      <c r="D60" s="10">
        <f t="shared" si="0"/>
        <v>15000202</v>
      </c>
      <c r="E60" s="19">
        <v>1500</v>
      </c>
      <c r="F60" s="19">
        <v>2</v>
      </c>
      <c r="G60" s="19">
        <v>2</v>
      </c>
      <c r="H60" s="444" t="s">
        <v>35</v>
      </c>
      <c r="I60" s="439" t="s">
        <v>1199</v>
      </c>
      <c r="J60" s="444" t="s">
        <v>236</v>
      </c>
      <c r="K60" s="448" t="s">
        <v>237</v>
      </c>
      <c r="L60" s="305" t="s">
        <v>1269</v>
      </c>
      <c r="M60" s="335">
        <v>200</v>
      </c>
      <c r="N60" s="19">
        <v>2000</v>
      </c>
      <c r="O60" s="19">
        <v>7</v>
      </c>
      <c r="P60" s="152">
        <v>5</v>
      </c>
      <c r="Q60" s="152">
        <v>3</v>
      </c>
      <c r="R60" s="164">
        <v>111</v>
      </c>
      <c r="S60" s="463" t="s">
        <v>1303</v>
      </c>
      <c r="T60" s="19">
        <v>1059</v>
      </c>
      <c r="U60" s="463" t="s">
        <v>1308</v>
      </c>
      <c r="V60" s="10">
        <v>1</v>
      </c>
      <c r="W60" s="10">
        <v>127</v>
      </c>
      <c r="X60" s="471" t="s">
        <v>1315</v>
      </c>
      <c r="Y60" s="19">
        <v>1002</v>
      </c>
      <c r="AA60" s="10">
        <v>1</v>
      </c>
      <c r="AB60" s="10">
        <v>0</v>
      </c>
      <c r="AC60" s="10" t="b">
        <v>0</v>
      </c>
      <c r="AD60" s="11"/>
      <c r="AE60" s="12" t="s">
        <v>15</v>
      </c>
      <c r="AF60" s="12" t="s">
        <v>12</v>
      </c>
      <c r="AG60" s="13" t="s">
        <v>13</v>
      </c>
      <c r="AH60" s="13" t="s">
        <v>13</v>
      </c>
      <c r="AI60" s="4">
        <v>0</v>
      </c>
      <c r="AJ60" s="287">
        <v>5</v>
      </c>
    </row>
    <row r="61" spans="1:36">
      <c r="B61" s="19">
        <v>60</v>
      </c>
      <c r="C61" s="19"/>
      <c r="D61" s="10">
        <f t="shared" si="0"/>
        <v>15000203</v>
      </c>
      <c r="E61" s="19">
        <v>1500</v>
      </c>
      <c r="F61" s="19">
        <v>2</v>
      </c>
      <c r="G61" s="19">
        <v>3</v>
      </c>
      <c r="H61" s="444" t="s">
        <v>35</v>
      </c>
      <c r="I61" s="439" t="s">
        <v>1201</v>
      </c>
      <c r="J61" s="444" t="s">
        <v>238</v>
      </c>
      <c r="K61" s="448" t="s">
        <v>239</v>
      </c>
      <c r="L61" s="305" t="s">
        <v>1269</v>
      </c>
      <c r="M61" s="335">
        <v>200</v>
      </c>
      <c r="N61" s="19">
        <v>2000</v>
      </c>
      <c r="O61" s="19">
        <v>7</v>
      </c>
      <c r="P61" s="152">
        <v>5</v>
      </c>
      <c r="Q61" s="152">
        <v>3</v>
      </c>
      <c r="R61" s="164">
        <v>111</v>
      </c>
      <c r="S61" s="463" t="s">
        <v>1303</v>
      </c>
      <c r="T61" s="19">
        <v>1060</v>
      </c>
      <c r="U61" s="463" t="s">
        <v>1308</v>
      </c>
      <c r="V61" s="10">
        <v>1</v>
      </c>
      <c r="W61" s="10">
        <v>127</v>
      </c>
      <c r="X61" s="471" t="s">
        <v>1315</v>
      </c>
      <c r="Y61" s="19">
        <v>1002</v>
      </c>
      <c r="AA61" s="10">
        <v>1</v>
      </c>
      <c r="AB61" s="10">
        <v>0</v>
      </c>
      <c r="AC61" s="10" t="b">
        <v>0</v>
      </c>
      <c r="AD61" s="11"/>
      <c r="AE61" s="12" t="s">
        <v>15</v>
      </c>
      <c r="AF61" s="12" t="s">
        <v>12</v>
      </c>
      <c r="AG61" s="13" t="s">
        <v>13</v>
      </c>
      <c r="AH61" s="13" t="s">
        <v>13</v>
      </c>
      <c r="AI61" s="4">
        <v>0</v>
      </c>
      <c r="AJ61" s="287">
        <v>5</v>
      </c>
    </row>
    <row r="62" spans="1:36">
      <c r="B62" s="19">
        <v>61</v>
      </c>
      <c r="C62" s="19"/>
      <c r="D62" s="10">
        <f t="shared" si="0"/>
        <v>15000204</v>
      </c>
      <c r="E62" s="19">
        <v>1500</v>
      </c>
      <c r="F62" s="19">
        <v>2</v>
      </c>
      <c r="G62" s="19">
        <v>4</v>
      </c>
      <c r="H62" s="444" t="s">
        <v>35</v>
      </c>
      <c r="I62" s="439" t="s">
        <v>1202</v>
      </c>
      <c r="J62" s="444" t="s">
        <v>240</v>
      </c>
      <c r="K62" s="448" t="s">
        <v>241</v>
      </c>
      <c r="L62" s="305" t="s">
        <v>1269</v>
      </c>
      <c r="M62" s="335">
        <v>200</v>
      </c>
      <c r="N62" s="19">
        <v>2000</v>
      </c>
      <c r="O62" s="19">
        <v>7</v>
      </c>
      <c r="P62" s="152">
        <v>5</v>
      </c>
      <c r="Q62" s="152">
        <v>3</v>
      </c>
      <c r="R62" s="164">
        <v>111</v>
      </c>
      <c r="S62" s="463" t="s">
        <v>1303</v>
      </c>
      <c r="T62" s="19">
        <v>1061</v>
      </c>
      <c r="U62" s="463" t="s">
        <v>1308</v>
      </c>
      <c r="V62" s="10">
        <v>1</v>
      </c>
      <c r="W62" s="10">
        <v>127</v>
      </c>
      <c r="X62" s="471" t="s">
        <v>1315</v>
      </c>
      <c r="Y62" s="19">
        <v>1002</v>
      </c>
      <c r="AA62" s="10">
        <v>1</v>
      </c>
      <c r="AB62" s="10">
        <v>0</v>
      </c>
      <c r="AC62" s="10" t="b">
        <v>0</v>
      </c>
      <c r="AD62" s="11"/>
      <c r="AE62" s="12" t="s">
        <v>15</v>
      </c>
      <c r="AF62" s="12" t="s">
        <v>12</v>
      </c>
      <c r="AG62" s="13" t="s">
        <v>13</v>
      </c>
      <c r="AH62" s="13" t="s">
        <v>13</v>
      </c>
      <c r="AI62" s="4">
        <v>0</v>
      </c>
      <c r="AJ62" s="287">
        <v>6</v>
      </c>
    </row>
    <row r="63" spans="1:36">
      <c r="B63" s="19">
        <v>62</v>
      </c>
      <c r="C63" s="19"/>
      <c r="D63" s="10">
        <f t="shared" si="0"/>
        <v>15000205</v>
      </c>
      <c r="E63" s="19">
        <v>1500</v>
      </c>
      <c r="F63" s="19">
        <v>2</v>
      </c>
      <c r="G63" s="19">
        <v>5</v>
      </c>
      <c r="H63" s="444" t="s">
        <v>35</v>
      </c>
      <c r="I63" s="439" t="s">
        <v>1203</v>
      </c>
      <c r="J63" s="444" t="s">
        <v>242</v>
      </c>
      <c r="K63" s="448" t="s">
        <v>243</v>
      </c>
      <c r="L63" s="305" t="s">
        <v>1269</v>
      </c>
      <c r="M63" s="335">
        <v>400</v>
      </c>
      <c r="N63" s="19">
        <v>2000</v>
      </c>
      <c r="O63" s="19">
        <v>8</v>
      </c>
      <c r="P63" s="152">
        <v>6</v>
      </c>
      <c r="Q63" s="152">
        <v>3</v>
      </c>
      <c r="R63" s="164">
        <v>111</v>
      </c>
      <c r="S63" s="463" t="s">
        <v>1303</v>
      </c>
      <c r="T63" s="19">
        <v>1062</v>
      </c>
      <c r="U63" s="463" t="s">
        <v>1308</v>
      </c>
      <c r="V63" s="10">
        <v>1</v>
      </c>
      <c r="W63" s="10">
        <v>127</v>
      </c>
      <c r="X63" s="471" t="s">
        <v>1315</v>
      </c>
      <c r="Y63" s="19">
        <v>1002</v>
      </c>
      <c r="AA63" s="10">
        <v>1</v>
      </c>
      <c r="AB63" s="10">
        <v>0</v>
      </c>
      <c r="AC63" s="10" t="b">
        <v>0</v>
      </c>
      <c r="AD63" s="11"/>
      <c r="AE63" s="12" t="s">
        <v>15</v>
      </c>
      <c r="AF63" s="12" t="s">
        <v>12</v>
      </c>
      <c r="AG63" s="13" t="s">
        <v>13</v>
      </c>
      <c r="AH63" s="13" t="s">
        <v>13</v>
      </c>
      <c r="AI63" s="4">
        <v>0</v>
      </c>
      <c r="AJ63" s="287">
        <v>5</v>
      </c>
    </row>
    <row r="64" spans="1:36" s="183" customFormat="1" ht="15" thickBot="1">
      <c r="A64" s="173"/>
      <c r="B64" s="176">
        <v>63</v>
      </c>
      <c r="C64" s="176"/>
      <c r="D64" s="177">
        <f t="shared" si="0"/>
        <v>15000206</v>
      </c>
      <c r="E64" s="176">
        <v>1500</v>
      </c>
      <c r="F64" s="176">
        <v>2</v>
      </c>
      <c r="G64" s="176">
        <v>6</v>
      </c>
      <c r="H64" s="457" t="s">
        <v>35</v>
      </c>
      <c r="I64" s="440" t="s">
        <v>1204</v>
      </c>
      <c r="J64" s="457" t="s">
        <v>244</v>
      </c>
      <c r="K64" s="449" t="s">
        <v>245</v>
      </c>
      <c r="L64" s="306" t="s">
        <v>1269</v>
      </c>
      <c r="M64" s="336">
        <v>800</v>
      </c>
      <c r="N64" s="176">
        <v>2000</v>
      </c>
      <c r="O64" s="176">
        <v>9</v>
      </c>
      <c r="P64" s="178">
        <v>7</v>
      </c>
      <c r="Q64" s="178">
        <v>3</v>
      </c>
      <c r="R64" s="179">
        <v>111</v>
      </c>
      <c r="S64" s="464" t="s">
        <v>1303</v>
      </c>
      <c r="T64" s="176">
        <v>1063</v>
      </c>
      <c r="U64" s="464" t="s">
        <v>1308</v>
      </c>
      <c r="V64" s="177">
        <v>1</v>
      </c>
      <c r="W64" s="177">
        <v>127</v>
      </c>
      <c r="X64" s="464" t="s">
        <v>1315</v>
      </c>
      <c r="Y64" s="176">
        <v>1002</v>
      </c>
      <c r="Z64" s="310"/>
      <c r="AA64" s="177">
        <v>1</v>
      </c>
      <c r="AB64" s="177">
        <v>0</v>
      </c>
      <c r="AC64" s="177" t="b">
        <v>0</v>
      </c>
      <c r="AD64" s="180"/>
      <c r="AE64" s="181" t="s">
        <v>15</v>
      </c>
      <c r="AF64" s="181" t="s">
        <v>12</v>
      </c>
      <c r="AG64" s="182" t="s">
        <v>13</v>
      </c>
      <c r="AH64" s="182" t="s">
        <v>13</v>
      </c>
      <c r="AI64" s="288">
        <v>0</v>
      </c>
      <c r="AJ64" s="289">
        <v>5</v>
      </c>
    </row>
    <row r="65" spans="2:36" ht="15" thickTop="1">
      <c r="B65" s="329">
        <v>64</v>
      </c>
      <c r="C65" s="329"/>
      <c r="D65" s="484">
        <f t="shared" si="0"/>
        <v>11000301</v>
      </c>
      <c r="E65" s="329">
        <v>1100</v>
      </c>
      <c r="F65" s="492">
        <v>3</v>
      </c>
      <c r="G65" s="329">
        <v>1</v>
      </c>
      <c r="H65" s="458" t="s">
        <v>31</v>
      </c>
      <c r="I65" s="441" t="s">
        <v>1205</v>
      </c>
      <c r="J65" s="458" t="s">
        <v>248</v>
      </c>
      <c r="K65" s="450" t="s">
        <v>249</v>
      </c>
      <c r="L65" s="307" t="s">
        <v>1269</v>
      </c>
      <c r="M65" s="334">
        <v>400</v>
      </c>
      <c r="N65" s="168">
        <v>3000</v>
      </c>
      <c r="O65" s="168">
        <v>8</v>
      </c>
      <c r="P65" s="217">
        <v>6</v>
      </c>
      <c r="Q65" s="217">
        <v>4</v>
      </c>
      <c r="R65" s="214">
        <v>112</v>
      </c>
      <c r="S65" s="465" t="s">
        <v>1304</v>
      </c>
      <c r="T65" s="168">
        <v>1064</v>
      </c>
      <c r="U65" s="465" t="s">
        <v>1309</v>
      </c>
      <c r="V65" s="169">
        <v>1</v>
      </c>
      <c r="W65" s="169">
        <v>127</v>
      </c>
      <c r="X65" s="474" t="s">
        <v>1315</v>
      </c>
      <c r="Y65" s="168">
        <v>1003</v>
      </c>
      <c r="AA65" s="169">
        <v>1</v>
      </c>
      <c r="AB65" s="169">
        <v>0</v>
      </c>
      <c r="AC65" s="169" t="b">
        <v>0</v>
      </c>
      <c r="AD65" s="170"/>
      <c r="AE65" s="171" t="s">
        <v>15</v>
      </c>
      <c r="AF65" s="171" t="s">
        <v>12</v>
      </c>
      <c r="AG65" s="172" t="s">
        <v>13</v>
      </c>
      <c r="AH65" s="172" t="s">
        <v>13</v>
      </c>
      <c r="AI65" s="4">
        <v>0</v>
      </c>
      <c r="AJ65" s="287">
        <v>5</v>
      </c>
    </row>
    <row r="66" spans="2:36">
      <c r="B66" s="330">
        <v>65</v>
      </c>
      <c r="C66" s="330"/>
      <c r="D66" s="486">
        <f t="shared" si="0"/>
        <v>11000302</v>
      </c>
      <c r="E66" s="330">
        <v>1100</v>
      </c>
      <c r="F66" s="493">
        <v>3</v>
      </c>
      <c r="G66" s="330">
        <v>2</v>
      </c>
      <c r="H66" s="454" t="s">
        <v>31</v>
      </c>
      <c r="I66" s="442" t="s">
        <v>1200</v>
      </c>
      <c r="J66" s="454" t="s">
        <v>179</v>
      </c>
      <c r="K66" s="451" t="s">
        <v>252</v>
      </c>
      <c r="L66" s="305" t="s">
        <v>1269</v>
      </c>
      <c r="M66" s="335">
        <v>400</v>
      </c>
      <c r="N66" s="19">
        <v>3000</v>
      </c>
      <c r="O66" s="19">
        <v>8</v>
      </c>
      <c r="P66" s="152">
        <v>6</v>
      </c>
      <c r="Q66" s="152">
        <v>4</v>
      </c>
      <c r="R66" s="164">
        <v>112</v>
      </c>
      <c r="S66" s="463" t="s">
        <v>1304</v>
      </c>
      <c r="T66" s="19">
        <v>1065</v>
      </c>
      <c r="U66" s="463" t="s">
        <v>1309</v>
      </c>
      <c r="V66" s="10">
        <v>1</v>
      </c>
      <c r="W66" s="10">
        <v>127</v>
      </c>
      <c r="X66" s="471" t="s">
        <v>1315</v>
      </c>
      <c r="Y66" s="19">
        <v>1003</v>
      </c>
      <c r="AA66" s="10">
        <v>1</v>
      </c>
      <c r="AB66" s="10">
        <v>0</v>
      </c>
      <c r="AC66" s="10" t="b">
        <v>0</v>
      </c>
      <c r="AD66" s="11"/>
      <c r="AE66" s="12" t="s">
        <v>15</v>
      </c>
      <c r="AF66" s="12" t="s">
        <v>12</v>
      </c>
      <c r="AG66" s="13" t="s">
        <v>13</v>
      </c>
      <c r="AH66" s="13" t="s">
        <v>13</v>
      </c>
      <c r="AI66" s="4">
        <v>0</v>
      </c>
      <c r="AJ66" s="287">
        <v>5</v>
      </c>
    </row>
    <row r="67" spans="2:36">
      <c r="B67" s="330">
        <v>66</v>
      </c>
      <c r="C67" s="330"/>
      <c r="D67" s="486">
        <f t="shared" ref="D67:D130" si="1">INT(TEXT(E67, "0000")&amp;TEXT(F67, "00")&amp;TEXT(G67, "00"))</f>
        <v>11000303</v>
      </c>
      <c r="E67" s="330">
        <v>1100</v>
      </c>
      <c r="F67" s="493">
        <v>3</v>
      </c>
      <c r="G67" s="330">
        <v>3</v>
      </c>
      <c r="H67" s="454" t="s">
        <v>31</v>
      </c>
      <c r="I67" s="442" t="s">
        <v>1206</v>
      </c>
      <c r="J67" s="454" t="s">
        <v>253</v>
      </c>
      <c r="K67" s="451" t="s">
        <v>254</v>
      </c>
      <c r="L67" s="305" t="s">
        <v>1269</v>
      </c>
      <c r="M67" s="335">
        <v>400</v>
      </c>
      <c r="N67" s="19">
        <v>3000</v>
      </c>
      <c r="O67" s="19">
        <v>8</v>
      </c>
      <c r="P67" s="152">
        <v>6</v>
      </c>
      <c r="Q67" s="152">
        <v>4</v>
      </c>
      <c r="R67" s="164">
        <v>112</v>
      </c>
      <c r="S67" s="463" t="s">
        <v>1304</v>
      </c>
      <c r="T67" s="19">
        <v>1066</v>
      </c>
      <c r="U67" s="463" t="s">
        <v>1309</v>
      </c>
      <c r="V67" s="10">
        <v>1</v>
      </c>
      <c r="W67" s="10">
        <v>127</v>
      </c>
      <c r="X67" s="471" t="s">
        <v>1315</v>
      </c>
      <c r="Y67" s="19">
        <v>1003</v>
      </c>
      <c r="AA67" s="10">
        <v>1</v>
      </c>
      <c r="AB67" s="10">
        <v>0</v>
      </c>
      <c r="AC67" s="10" t="b">
        <v>0</v>
      </c>
      <c r="AD67" s="11"/>
      <c r="AE67" s="12" t="s">
        <v>15</v>
      </c>
      <c r="AF67" s="12" t="s">
        <v>12</v>
      </c>
      <c r="AG67" s="13" t="s">
        <v>13</v>
      </c>
      <c r="AH67" s="13" t="s">
        <v>13</v>
      </c>
      <c r="AI67" s="4">
        <v>0</v>
      </c>
      <c r="AJ67" s="287">
        <v>6</v>
      </c>
    </row>
    <row r="68" spans="2:36">
      <c r="B68" s="330">
        <v>67</v>
      </c>
      <c r="C68" s="330"/>
      <c r="D68" s="486">
        <f t="shared" si="1"/>
        <v>11000304</v>
      </c>
      <c r="E68" s="330">
        <v>1100</v>
      </c>
      <c r="F68" s="493">
        <v>3</v>
      </c>
      <c r="G68" s="330">
        <v>4</v>
      </c>
      <c r="H68" s="454" t="s">
        <v>31</v>
      </c>
      <c r="I68" s="442" t="s">
        <v>1207</v>
      </c>
      <c r="J68" s="454" t="s">
        <v>255</v>
      </c>
      <c r="K68" s="451" t="s">
        <v>256</v>
      </c>
      <c r="L68" s="305" t="s">
        <v>1269</v>
      </c>
      <c r="M68" s="335">
        <v>400</v>
      </c>
      <c r="N68" s="19">
        <v>3000</v>
      </c>
      <c r="O68" s="19">
        <v>8</v>
      </c>
      <c r="P68" s="152">
        <v>6</v>
      </c>
      <c r="Q68" s="152">
        <v>4</v>
      </c>
      <c r="R68" s="164">
        <v>112</v>
      </c>
      <c r="S68" s="463" t="s">
        <v>1304</v>
      </c>
      <c r="T68" s="19">
        <v>1067</v>
      </c>
      <c r="U68" s="463" t="s">
        <v>1309</v>
      </c>
      <c r="V68" s="10">
        <v>1</v>
      </c>
      <c r="W68" s="10">
        <v>127</v>
      </c>
      <c r="X68" s="471" t="s">
        <v>1315</v>
      </c>
      <c r="Y68" s="19">
        <v>1003</v>
      </c>
      <c r="AA68" s="10">
        <v>1</v>
      </c>
      <c r="AB68" s="10">
        <v>0</v>
      </c>
      <c r="AC68" s="10" t="b">
        <v>0</v>
      </c>
      <c r="AD68" s="11"/>
      <c r="AE68" s="12" t="s">
        <v>15</v>
      </c>
      <c r="AF68" s="12" t="s">
        <v>12</v>
      </c>
      <c r="AG68" s="13" t="s">
        <v>13</v>
      </c>
      <c r="AH68" s="13" t="s">
        <v>13</v>
      </c>
      <c r="AI68" s="4">
        <v>0</v>
      </c>
      <c r="AJ68" s="287">
        <v>5</v>
      </c>
    </row>
    <row r="69" spans="2:36">
      <c r="B69" s="330">
        <v>68</v>
      </c>
      <c r="C69" s="330"/>
      <c r="D69" s="486">
        <f t="shared" si="1"/>
        <v>11000305</v>
      </c>
      <c r="E69" s="330">
        <v>1100</v>
      </c>
      <c r="F69" s="493">
        <v>3</v>
      </c>
      <c r="G69" s="330">
        <v>5</v>
      </c>
      <c r="H69" s="454" t="s">
        <v>31</v>
      </c>
      <c r="I69" s="442" t="s">
        <v>1208</v>
      </c>
      <c r="J69" s="454" t="s">
        <v>257</v>
      </c>
      <c r="K69" s="451" t="s">
        <v>258</v>
      </c>
      <c r="L69" s="305" t="s">
        <v>1269</v>
      </c>
      <c r="M69" s="335">
        <v>800</v>
      </c>
      <c r="N69" s="19">
        <v>3000</v>
      </c>
      <c r="O69" s="19">
        <v>9</v>
      </c>
      <c r="P69" s="152">
        <v>7</v>
      </c>
      <c r="Q69" s="152">
        <v>4</v>
      </c>
      <c r="R69" s="164">
        <v>112</v>
      </c>
      <c r="S69" s="463" t="s">
        <v>1304</v>
      </c>
      <c r="T69" s="19">
        <v>1068</v>
      </c>
      <c r="U69" s="463" t="s">
        <v>1309</v>
      </c>
      <c r="V69" s="10">
        <v>1</v>
      </c>
      <c r="W69" s="10">
        <v>127</v>
      </c>
      <c r="X69" s="471" t="s">
        <v>1315</v>
      </c>
      <c r="Y69" s="19">
        <v>1003</v>
      </c>
      <c r="AA69" s="10">
        <v>1</v>
      </c>
      <c r="AB69" s="10">
        <v>0</v>
      </c>
      <c r="AC69" s="10" t="b">
        <v>0</v>
      </c>
      <c r="AD69" s="11"/>
      <c r="AE69" s="12" t="s">
        <v>15</v>
      </c>
      <c r="AF69" s="12" t="s">
        <v>12</v>
      </c>
      <c r="AG69" s="13" t="s">
        <v>13</v>
      </c>
      <c r="AH69" s="13" t="s">
        <v>13</v>
      </c>
      <c r="AI69" s="4">
        <v>0</v>
      </c>
      <c r="AJ69" s="287">
        <v>5</v>
      </c>
    </row>
    <row r="70" spans="2:36">
      <c r="B70" s="330">
        <v>69</v>
      </c>
      <c r="C70" s="330"/>
      <c r="D70" s="486">
        <f t="shared" si="1"/>
        <v>11000306</v>
      </c>
      <c r="E70" s="330">
        <v>1100</v>
      </c>
      <c r="F70" s="493">
        <v>3</v>
      </c>
      <c r="G70" s="330">
        <v>6</v>
      </c>
      <c r="H70" s="454" t="s">
        <v>31</v>
      </c>
      <c r="I70" s="442" t="s">
        <v>1209</v>
      </c>
      <c r="J70" s="454" t="s">
        <v>259</v>
      </c>
      <c r="K70" s="451" t="s">
        <v>260</v>
      </c>
      <c r="L70" s="305" t="s">
        <v>1269</v>
      </c>
      <c r="M70" s="335">
        <v>1600</v>
      </c>
      <c r="N70" s="19">
        <v>3000</v>
      </c>
      <c r="O70" s="19">
        <v>10</v>
      </c>
      <c r="P70" s="152">
        <v>8</v>
      </c>
      <c r="Q70" s="152">
        <v>4</v>
      </c>
      <c r="R70" s="164">
        <v>112</v>
      </c>
      <c r="S70" s="463" t="s">
        <v>1304</v>
      </c>
      <c r="T70" s="19">
        <v>1069</v>
      </c>
      <c r="U70" s="463" t="s">
        <v>1309</v>
      </c>
      <c r="V70" s="10">
        <v>1</v>
      </c>
      <c r="W70" s="10">
        <v>127</v>
      </c>
      <c r="X70" s="471" t="s">
        <v>1315</v>
      </c>
      <c r="Y70" s="19">
        <v>1003</v>
      </c>
      <c r="AA70" s="10">
        <v>1</v>
      </c>
      <c r="AB70" s="10">
        <v>0</v>
      </c>
      <c r="AC70" s="10" t="b">
        <v>0</v>
      </c>
      <c r="AD70" s="11"/>
      <c r="AE70" s="12" t="s">
        <v>15</v>
      </c>
      <c r="AF70" s="12" t="s">
        <v>12</v>
      </c>
      <c r="AG70" s="13" t="s">
        <v>13</v>
      </c>
      <c r="AH70" s="13" t="s">
        <v>13</v>
      </c>
      <c r="AI70" s="4">
        <v>0</v>
      </c>
      <c r="AJ70" s="287">
        <v>5</v>
      </c>
    </row>
    <row r="71" spans="2:36">
      <c r="B71" s="19">
        <v>70</v>
      </c>
      <c r="C71" s="19"/>
      <c r="D71" s="10">
        <f t="shared" si="1"/>
        <v>12000301</v>
      </c>
      <c r="E71" s="19">
        <v>1200</v>
      </c>
      <c r="F71" s="19">
        <v>3</v>
      </c>
      <c r="G71" s="19">
        <v>1</v>
      </c>
      <c r="H71" s="444" t="s">
        <v>32</v>
      </c>
      <c r="I71" s="439" t="s">
        <v>1205</v>
      </c>
      <c r="J71" s="444" t="s">
        <v>262</v>
      </c>
      <c r="K71" s="448" t="s">
        <v>263</v>
      </c>
      <c r="L71" s="305" t="s">
        <v>1269</v>
      </c>
      <c r="M71" s="335">
        <v>400</v>
      </c>
      <c r="N71" s="19">
        <v>3000</v>
      </c>
      <c r="O71" s="19">
        <v>8</v>
      </c>
      <c r="P71" s="152">
        <v>6</v>
      </c>
      <c r="Q71" s="152">
        <v>4</v>
      </c>
      <c r="R71" s="164">
        <v>113</v>
      </c>
      <c r="S71" s="463" t="s">
        <v>1304</v>
      </c>
      <c r="T71" s="19">
        <v>1070</v>
      </c>
      <c r="U71" s="463" t="s">
        <v>1309</v>
      </c>
      <c r="V71" s="10">
        <v>1</v>
      </c>
      <c r="W71" s="10">
        <v>127</v>
      </c>
      <c r="X71" s="471" t="s">
        <v>1315</v>
      </c>
      <c r="Y71" s="19">
        <v>1003</v>
      </c>
      <c r="AA71" s="10">
        <v>1</v>
      </c>
      <c r="AB71" s="10">
        <v>0</v>
      </c>
      <c r="AC71" s="10" t="b">
        <v>0</v>
      </c>
      <c r="AD71" s="11"/>
      <c r="AE71" s="12" t="s">
        <v>15</v>
      </c>
      <c r="AF71" s="12" t="s">
        <v>12</v>
      </c>
      <c r="AG71" s="13" t="s">
        <v>13</v>
      </c>
      <c r="AH71" s="13" t="s">
        <v>13</v>
      </c>
      <c r="AI71" s="4">
        <v>0</v>
      </c>
      <c r="AJ71" s="287">
        <v>5</v>
      </c>
    </row>
    <row r="72" spans="2:36">
      <c r="B72" s="19">
        <v>71</v>
      </c>
      <c r="C72" s="19"/>
      <c r="D72" s="10">
        <f t="shared" si="1"/>
        <v>12000302</v>
      </c>
      <c r="E72" s="19">
        <v>1200</v>
      </c>
      <c r="F72" s="19">
        <v>3</v>
      </c>
      <c r="G72" s="19">
        <v>2</v>
      </c>
      <c r="H72" s="444" t="s">
        <v>32</v>
      </c>
      <c r="I72" s="439" t="s">
        <v>1200</v>
      </c>
      <c r="J72" s="444" t="s">
        <v>265</v>
      </c>
      <c r="K72" s="448" t="s">
        <v>267</v>
      </c>
      <c r="L72" s="305" t="s">
        <v>1269</v>
      </c>
      <c r="M72" s="335">
        <v>400</v>
      </c>
      <c r="N72" s="19">
        <v>3000</v>
      </c>
      <c r="O72" s="19">
        <v>8</v>
      </c>
      <c r="P72" s="152">
        <v>6</v>
      </c>
      <c r="Q72" s="152">
        <v>4</v>
      </c>
      <c r="R72" s="164">
        <v>113</v>
      </c>
      <c r="S72" s="463" t="s">
        <v>1304</v>
      </c>
      <c r="T72" s="19">
        <v>1071</v>
      </c>
      <c r="U72" s="463" t="s">
        <v>1309</v>
      </c>
      <c r="V72" s="10">
        <v>1</v>
      </c>
      <c r="W72" s="10">
        <v>127</v>
      </c>
      <c r="X72" s="471" t="s">
        <v>1315</v>
      </c>
      <c r="Y72" s="19">
        <v>1003</v>
      </c>
      <c r="AA72" s="10">
        <v>1</v>
      </c>
      <c r="AB72" s="10">
        <v>0</v>
      </c>
      <c r="AC72" s="10" t="b">
        <v>0</v>
      </c>
      <c r="AD72" s="11"/>
      <c r="AE72" s="12" t="s">
        <v>15</v>
      </c>
      <c r="AF72" s="12" t="s">
        <v>12</v>
      </c>
      <c r="AG72" s="13" t="s">
        <v>13</v>
      </c>
      <c r="AH72" s="13" t="s">
        <v>13</v>
      </c>
      <c r="AI72" s="4">
        <v>0</v>
      </c>
      <c r="AJ72" s="287">
        <v>5</v>
      </c>
    </row>
    <row r="73" spans="2:36">
      <c r="B73" s="19">
        <v>72</v>
      </c>
      <c r="C73" s="19"/>
      <c r="D73" s="10">
        <f t="shared" si="1"/>
        <v>12000303</v>
      </c>
      <c r="E73" s="19">
        <v>1200</v>
      </c>
      <c r="F73" s="19">
        <v>3</v>
      </c>
      <c r="G73" s="19">
        <v>3</v>
      </c>
      <c r="H73" s="444" t="s">
        <v>32</v>
      </c>
      <c r="I73" s="439" t="s">
        <v>1206</v>
      </c>
      <c r="J73" s="444" t="s">
        <v>268</v>
      </c>
      <c r="K73" s="448" t="s">
        <v>269</v>
      </c>
      <c r="L73" s="305" t="s">
        <v>1269</v>
      </c>
      <c r="M73" s="335">
        <v>400</v>
      </c>
      <c r="N73" s="19">
        <v>3000</v>
      </c>
      <c r="O73" s="19">
        <v>8</v>
      </c>
      <c r="P73" s="152">
        <v>6</v>
      </c>
      <c r="Q73" s="152">
        <v>4</v>
      </c>
      <c r="R73" s="164">
        <v>113</v>
      </c>
      <c r="S73" s="463" t="s">
        <v>1304</v>
      </c>
      <c r="T73" s="19">
        <v>1072</v>
      </c>
      <c r="U73" s="463" t="s">
        <v>1309</v>
      </c>
      <c r="V73" s="10">
        <v>1</v>
      </c>
      <c r="W73" s="10">
        <v>127</v>
      </c>
      <c r="X73" s="471" t="s">
        <v>1315</v>
      </c>
      <c r="Y73" s="19">
        <v>1003</v>
      </c>
      <c r="AA73" s="10">
        <v>1</v>
      </c>
      <c r="AB73" s="10">
        <v>0</v>
      </c>
      <c r="AC73" s="10" t="b">
        <v>0</v>
      </c>
      <c r="AD73" s="11"/>
      <c r="AE73" s="12" t="s">
        <v>15</v>
      </c>
      <c r="AF73" s="12" t="s">
        <v>12</v>
      </c>
      <c r="AG73" s="13" t="s">
        <v>13</v>
      </c>
      <c r="AH73" s="13" t="s">
        <v>13</v>
      </c>
      <c r="AI73" s="4">
        <v>0</v>
      </c>
      <c r="AJ73" s="287">
        <v>6</v>
      </c>
    </row>
    <row r="74" spans="2:36">
      <c r="B74" s="19">
        <v>73</v>
      </c>
      <c r="C74" s="19"/>
      <c r="D74" s="10">
        <f t="shared" si="1"/>
        <v>12000304</v>
      </c>
      <c r="E74" s="19">
        <v>1200</v>
      </c>
      <c r="F74" s="19">
        <v>3</v>
      </c>
      <c r="G74" s="19">
        <v>4</v>
      </c>
      <c r="H74" s="444" t="s">
        <v>32</v>
      </c>
      <c r="I74" s="439" t="s">
        <v>1207</v>
      </c>
      <c r="J74" s="444" t="s">
        <v>270</v>
      </c>
      <c r="K74" s="444" t="s">
        <v>271</v>
      </c>
      <c r="L74" s="305" t="s">
        <v>1269</v>
      </c>
      <c r="M74" s="335">
        <v>400</v>
      </c>
      <c r="N74" s="19">
        <v>3000</v>
      </c>
      <c r="O74" s="19">
        <v>8</v>
      </c>
      <c r="P74" s="152">
        <v>6</v>
      </c>
      <c r="Q74" s="152">
        <v>4</v>
      </c>
      <c r="R74" s="215">
        <v>113</v>
      </c>
      <c r="S74" s="463" t="s">
        <v>1304</v>
      </c>
      <c r="T74" s="19">
        <v>1073</v>
      </c>
      <c r="U74" s="463" t="s">
        <v>1309</v>
      </c>
      <c r="V74" s="10">
        <v>1</v>
      </c>
      <c r="W74" s="10">
        <v>127</v>
      </c>
      <c r="X74" s="471" t="s">
        <v>1315</v>
      </c>
      <c r="Y74" s="19">
        <v>1003</v>
      </c>
      <c r="AA74" s="9"/>
      <c r="AB74" s="15"/>
      <c r="AC74" s="9"/>
      <c r="AD74" s="219"/>
      <c r="AE74" s="219"/>
      <c r="AF74" s="219"/>
      <c r="AG74" s="219"/>
      <c r="AH74" s="219"/>
    </row>
    <row r="75" spans="2:36">
      <c r="B75" s="19">
        <v>74</v>
      </c>
      <c r="C75" s="19"/>
      <c r="D75" s="10">
        <f t="shared" si="1"/>
        <v>12000305</v>
      </c>
      <c r="E75" s="19">
        <v>1200</v>
      </c>
      <c r="F75" s="19">
        <v>3</v>
      </c>
      <c r="G75" s="19">
        <v>5</v>
      </c>
      <c r="H75" s="444" t="s">
        <v>32</v>
      </c>
      <c r="I75" s="439" t="s">
        <v>1208</v>
      </c>
      <c r="J75" s="444" t="s">
        <v>272</v>
      </c>
      <c r="K75" s="444" t="s">
        <v>273</v>
      </c>
      <c r="L75" s="305" t="s">
        <v>1269</v>
      </c>
      <c r="M75" s="335">
        <v>800</v>
      </c>
      <c r="N75" s="19">
        <v>3000</v>
      </c>
      <c r="O75" s="19">
        <v>9</v>
      </c>
      <c r="P75" s="152">
        <v>7</v>
      </c>
      <c r="Q75" s="152">
        <v>4</v>
      </c>
      <c r="R75" s="215">
        <v>113</v>
      </c>
      <c r="S75" s="463" t="s">
        <v>1304</v>
      </c>
      <c r="T75" s="19">
        <v>1074</v>
      </c>
      <c r="U75" s="463" t="s">
        <v>1309</v>
      </c>
      <c r="V75" s="10">
        <v>1</v>
      </c>
      <c r="W75" s="10">
        <v>127</v>
      </c>
      <c r="X75" s="471" t="s">
        <v>1315</v>
      </c>
      <c r="Y75" s="19">
        <v>1003</v>
      </c>
      <c r="AA75" s="9"/>
      <c r="AB75" s="15"/>
      <c r="AC75" s="9"/>
      <c r="AD75" s="219"/>
      <c r="AE75" s="219"/>
      <c r="AF75" s="219"/>
      <c r="AG75" s="219"/>
      <c r="AH75" s="219"/>
    </row>
    <row r="76" spans="2:36">
      <c r="B76" s="19">
        <v>75</v>
      </c>
      <c r="C76" s="19"/>
      <c r="D76" s="10">
        <f t="shared" si="1"/>
        <v>12000306</v>
      </c>
      <c r="E76" s="19">
        <v>1200</v>
      </c>
      <c r="F76" s="19">
        <v>3</v>
      </c>
      <c r="G76" s="19">
        <v>6</v>
      </c>
      <c r="H76" s="444" t="s">
        <v>32</v>
      </c>
      <c r="I76" s="439" t="s">
        <v>1209</v>
      </c>
      <c r="J76" s="444" t="s">
        <v>274</v>
      </c>
      <c r="K76" s="444" t="s">
        <v>275</v>
      </c>
      <c r="L76" s="305" t="s">
        <v>1269</v>
      </c>
      <c r="M76" s="335">
        <v>1600</v>
      </c>
      <c r="N76" s="19">
        <v>3000</v>
      </c>
      <c r="O76" s="19">
        <v>10</v>
      </c>
      <c r="P76" s="152">
        <v>8</v>
      </c>
      <c r="Q76" s="152">
        <v>4</v>
      </c>
      <c r="R76" s="215">
        <v>113</v>
      </c>
      <c r="S76" s="463" t="s">
        <v>1304</v>
      </c>
      <c r="T76" s="19">
        <v>1075</v>
      </c>
      <c r="U76" s="463" t="s">
        <v>1309</v>
      </c>
      <c r="V76" s="10">
        <v>1</v>
      </c>
      <c r="W76" s="10">
        <v>127</v>
      </c>
      <c r="X76" s="471" t="s">
        <v>1315</v>
      </c>
      <c r="Y76" s="19">
        <v>1003</v>
      </c>
      <c r="AA76" s="9"/>
      <c r="AB76" s="15"/>
      <c r="AC76" s="9"/>
      <c r="AD76" s="219"/>
      <c r="AE76" s="219"/>
      <c r="AF76" s="219"/>
      <c r="AG76" s="219"/>
      <c r="AH76" s="219"/>
    </row>
    <row r="77" spans="2:36">
      <c r="B77" s="330">
        <v>76</v>
      </c>
      <c r="C77" s="330"/>
      <c r="D77" s="486">
        <f t="shared" si="1"/>
        <v>13000301</v>
      </c>
      <c r="E77" s="330">
        <v>1300</v>
      </c>
      <c r="F77" s="330">
        <v>3</v>
      </c>
      <c r="G77" s="330">
        <v>1</v>
      </c>
      <c r="H77" s="454" t="s">
        <v>33</v>
      </c>
      <c r="I77" s="438" t="s">
        <v>1205</v>
      </c>
      <c r="J77" s="454" t="s">
        <v>277</v>
      </c>
      <c r="K77" s="454" t="s">
        <v>278</v>
      </c>
      <c r="L77" s="305" t="s">
        <v>1269</v>
      </c>
      <c r="M77" s="335">
        <v>400</v>
      </c>
      <c r="N77" s="19">
        <v>3000</v>
      </c>
      <c r="O77" s="19">
        <v>8</v>
      </c>
      <c r="P77" s="152">
        <v>6</v>
      </c>
      <c r="Q77" s="152">
        <v>4</v>
      </c>
      <c r="R77" s="215">
        <v>114</v>
      </c>
      <c r="S77" s="463" t="s">
        <v>1304</v>
      </c>
      <c r="T77" s="19">
        <v>1076</v>
      </c>
      <c r="U77" s="463" t="s">
        <v>1309</v>
      </c>
      <c r="V77" s="10">
        <v>1</v>
      </c>
      <c r="W77" s="10">
        <v>127</v>
      </c>
      <c r="X77" s="471" t="s">
        <v>1315</v>
      </c>
      <c r="Y77" s="19">
        <v>1003</v>
      </c>
      <c r="AA77" s="9"/>
      <c r="AB77" s="15"/>
      <c r="AC77" s="9"/>
      <c r="AD77" s="219"/>
      <c r="AE77" s="219"/>
      <c r="AF77" s="219"/>
      <c r="AG77" s="219"/>
      <c r="AH77" s="219"/>
    </row>
    <row r="78" spans="2:36">
      <c r="B78" s="330">
        <v>77</v>
      </c>
      <c r="C78" s="330"/>
      <c r="D78" s="486">
        <f t="shared" si="1"/>
        <v>13000302</v>
      </c>
      <c r="E78" s="330">
        <v>1300</v>
      </c>
      <c r="F78" s="330">
        <v>3</v>
      </c>
      <c r="G78" s="330">
        <v>2</v>
      </c>
      <c r="H78" s="454" t="s">
        <v>33</v>
      </c>
      <c r="I78" s="438" t="s">
        <v>1200</v>
      </c>
      <c r="J78" s="454" t="s">
        <v>280</v>
      </c>
      <c r="K78" s="454" t="s">
        <v>281</v>
      </c>
      <c r="L78" s="305" t="s">
        <v>1269</v>
      </c>
      <c r="M78" s="335">
        <v>400</v>
      </c>
      <c r="N78" s="19">
        <v>3000</v>
      </c>
      <c r="O78" s="19">
        <v>8</v>
      </c>
      <c r="P78" s="152">
        <v>6</v>
      </c>
      <c r="Q78" s="152">
        <v>4</v>
      </c>
      <c r="R78" s="215">
        <v>114</v>
      </c>
      <c r="S78" s="463" t="s">
        <v>1304</v>
      </c>
      <c r="T78" s="19">
        <v>1077</v>
      </c>
      <c r="U78" s="463" t="s">
        <v>1309</v>
      </c>
      <c r="V78" s="10">
        <v>1</v>
      </c>
      <c r="W78" s="10">
        <v>127</v>
      </c>
      <c r="X78" s="471" t="s">
        <v>1315</v>
      </c>
      <c r="Y78" s="19">
        <v>1003</v>
      </c>
      <c r="AA78" s="9"/>
      <c r="AB78" s="15"/>
      <c r="AC78" s="9"/>
      <c r="AD78" s="219"/>
      <c r="AE78" s="219"/>
      <c r="AF78" s="219"/>
      <c r="AG78" s="219"/>
      <c r="AH78" s="219"/>
    </row>
    <row r="79" spans="2:36">
      <c r="B79" s="330">
        <v>78</v>
      </c>
      <c r="C79" s="330"/>
      <c r="D79" s="486">
        <f t="shared" si="1"/>
        <v>13000303</v>
      </c>
      <c r="E79" s="330">
        <v>1300</v>
      </c>
      <c r="F79" s="330">
        <v>3</v>
      </c>
      <c r="G79" s="330">
        <v>3</v>
      </c>
      <c r="H79" s="454" t="s">
        <v>33</v>
      </c>
      <c r="I79" s="438" t="s">
        <v>1206</v>
      </c>
      <c r="J79" s="454" t="s">
        <v>282</v>
      </c>
      <c r="K79" s="454" t="s">
        <v>283</v>
      </c>
      <c r="L79" s="305" t="s">
        <v>1269</v>
      </c>
      <c r="M79" s="335">
        <v>400</v>
      </c>
      <c r="N79" s="19">
        <v>3000</v>
      </c>
      <c r="O79" s="19">
        <v>8</v>
      </c>
      <c r="P79" s="152">
        <v>6</v>
      </c>
      <c r="Q79" s="152">
        <v>4</v>
      </c>
      <c r="R79" s="215">
        <v>114</v>
      </c>
      <c r="S79" s="463" t="s">
        <v>1304</v>
      </c>
      <c r="T79" s="19">
        <v>1078</v>
      </c>
      <c r="U79" s="463" t="s">
        <v>1309</v>
      </c>
      <c r="V79" s="10">
        <v>1</v>
      </c>
      <c r="W79" s="10">
        <v>127</v>
      </c>
      <c r="X79" s="471" t="s">
        <v>1315</v>
      </c>
      <c r="Y79" s="19">
        <v>1003</v>
      </c>
      <c r="AA79" s="9"/>
      <c r="AB79" s="15"/>
      <c r="AC79" s="9"/>
      <c r="AD79" s="219"/>
      <c r="AE79" s="219"/>
      <c r="AF79" s="219"/>
      <c r="AG79" s="219"/>
      <c r="AH79" s="219"/>
    </row>
    <row r="80" spans="2:36">
      <c r="B80" s="330">
        <v>79</v>
      </c>
      <c r="C80" s="330"/>
      <c r="D80" s="486">
        <f t="shared" si="1"/>
        <v>13000304</v>
      </c>
      <c r="E80" s="330">
        <v>1300</v>
      </c>
      <c r="F80" s="330">
        <v>3</v>
      </c>
      <c r="G80" s="330">
        <v>4</v>
      </c>
      <c r="H80" s="454" t="s">
        <v>33</v>
      </c>
      <c r="I80" s="438" t="s">
        <v>1207</v>
      </c>
      <c r="J80" s="454" t="s">
        <v>284</v>
      </c>
      <c r="K80" s="454" t="s">
        <v>285</v>
      </c>
      <c r="L80" s="305" t="s">
        <v>1269</v>
      </c>
      <c r="M80" s="335">
        <v>400</v>
      </c>
      <c r="N80" s="19">
        <v>3000</v>
      </c>
      <c r="O80" s="19">
        <v>8</v>
      </c>
      <c r="P80" s="152">
        <v>6</v>
      </c>
      <c r="Q80" s="152">
        <v>4</v>
      </c>
      <c r="R80" s="215">
        <v>114</v>
      </c>
      <c r="S80" s="463" t="s">
        <v>1304</v>
      </c>
      <c r="T80" s="19">
        <v>1079</v>
      </c>
      <c r="U80" s="463" t="s">
        <v>1309</v>
      </c>
      <c r="V80" s="10">
        <v>1</v>
      </c>
      <c r="W80" s="10">
        <v>127</v>
      </c>
      <c r="X80" s="471" t="s">
        <v>1315</v>
      </c>
      <c r="Y80" s="19">
        <v>1003</v>
      </c>
      <c r="AA80" s="9"/>
      <c r="AB80" s="15"/>
      <c r="AC80" s="9"/>
      <c r="AD80" s="219"/>
      <c r="AE80" s="219"/>
      <c r="AF80" s="219"/>
      <c r="AG80" s="219"/>
      <c r="AH80" s="219"/>
    </row>
    <row r="81" spans="1:36">
      <c r="B81" s="330">
        <v>80</v>
      </c>
      <c r="C81" s="330"/>
      <c r="D81" s="486">
        <f t="shared" si="1"/>
        <v>13000305</v>
      </c>
      <c r="E81" s="330">
        <v>1300</v>
      </c>
      <c r="F81" s="330">
        <v>3</v>
      </c>
      <c r="G81" s="330">
        <v>5</v>
      </c>
      <c r="H81" s="454" t="s">
        <v>33</v>
      </c>
      <c r="I81" s="438" t="s">
        <v>1208</v>
      </c>
      <c r="J81" s="454" t="s">
        <v>286</v>
      </c>
      <c r="K81" s="454" t="s">
        <v>287</v>
      </c>
      <c r="L81" s="305" t="s">
        <v>1269</v>
      </c>
      <c r="M81" s="335">
        <v>800</v>
      </c>
      <c r="N81" s="19">
        <v>3000</v>
      </c>
      <c r="O81" s="19">
        <v>9</v>
      </c>
      <c r="P81" s="152">
        <v>7</v>
      </c>
      <c r="Q81" s="152">
        <v>4</v>
      </c>
      <c r="R81" s="215">
        <v>114</v>
      </c>
      <c r="S81" s="463" t="s">
        <v>1304</v>
      </c>
      <c r="T81" s="19">
        <v>1080</v>
      </c>
      <c r="U81" s="463" t="s">
        <v>1309</v>
      </c>
      <c r="V81" s="10">
        <v>1</v>
      </c>
      <c r="W81" s="10">
        <v>127</v>
      </c>
      <c r="X81" s="471" t="s">
        <v>1315</v>
      </c>
      <c r="Y81" s="19">
        <v>1003</v>
      </c>
      <c r="AA81" s="9"/>
      <c r="AB81" s="15"/>
      <c r="AC81" s="9"/>
      <c r="AD81" s="219"/>
      <c r="AE81" s="219"/>
      <c r="AF81" s="219"/>
      <c r="AG81" s="219"/>
      <c r="AH81" s="219"/>
    </row>
    <row r="82" spans="1:36">
      <c r="B82" s="330">
        <v>81</v>
      </c>
      <c r="C82" s="330"/>
      <c r="D82" s="486">
        <f t="shared" si="1"/>
        <v>13000306</v>
      </c>
      <c r="E82" s="330">
        <v>1300</v>
      </c>
      <c r="F82" s="330">
        <v>3</v>
      </c>
      <c r="G82" s="330">
        <v>6</v>
      </c>
      <c r="H82" s="454" t="s">
        <v>33</v>
      </c>
      <c r="I82" s="438" t="s">
        <v>1209</v>
      </c>
      <c r="J82" s="454" t="s">
        <v>288</v>
      </c>
      <c r="K82" s="454" t="s">
        <v>289</v>
      </c>
      <c r="L82" s="305" t="s">
        <v>1269</v>
      </c>
      <c r="M82" s="335">
        <v>1600</v>
      </c>
      <c r="N82" s="19">
        <v>3000</v>
      </c>
      <c r="O82" s="19">
        <v>10</v>
      </c>
      <c r="P82" s="152">
        <v>8</v>
      </c>
      <c r="Q82" s="152">
        <v>4</v>
      </c>
      <c r="R82" s="215">
        <v>114</v>
      </c>
      <c r="S82" s="463" t="s">
        <v>1304</v>
      </c>
      <c r="T82" s="19">
        <v>1081</v>
      </c>
      <c r="U82" s="463" t="s">
        <v>1309</v>
      </c>
      <c r="V82" s="10">
        <v>1</v>
      </c>
      <c r="W82" s="10">
        <v>127</v>
      </c>
      <c r="X82" s="471" t="s">
        <v>1315</v>
      </c>
      <c r="Y82" s="19">
        <v>1003</v>
      </c>
      <c r="AA82" s="9"/>
      <c r="AB82" s="15"/>
      <c r="AC82" s="9"/>
      <c r="AD82" s="219"/>
      <c r="AE82" s="219"/>
      <c r="AF82" s="219"/>
      <c r="AG82" s="219"/>
      <c r="AH82" s="219"/>
    </row>
    <row r="83" spans="1:36">
      <c r="B83" s="19">
        <v>82</v>
      </c>
      <c r="C83" s="19"/>
      <c r="D83" s="10">
        <f t="shared" si="1"/>
        <v>14000301</v>
      </c>
      <c r="E83" s="19">
        <v>1400</v>
      </c>
      <c r="F83" s="19">
        <v>3</v>
      </c>
      <c r="G83" s="19">
        <v>1</v>
      </c>
      <c r="H83" s="444" t="s">
        <v>34</v>
      </c>
      <c r="I83" s="439" t="s">
        <v>1205</v>
      </c>
      <c r="J83" s="444" t="s">
        <v>291</v>
      </c>
      <c r="K83" s="444" t="s">
        <v>292</v>
      </c>
      <c r="L83" s="305" t="s">
        <v>1269</v>
      </c>
      <c r="M83" s="335">
        <v>400</v>
      </c>
      <c r="N83" s="19">
        <v>3000</v>
      </c>
      <c r="O83" s="19">
        <v>8</v>
      </c>
      <c r="P83" s="152">
        <v>6</v>
      </c>
      <c r="Q83" s="152">
        <v>4</v>
      </c>
      <c r="R83" s="215">
        <v>115</v>
      </c>
      <c r="S83" s="463" t="s">
        <v>1304</v>
      </c>
      <c r="T83" s="19">
        <v>1082</v>
      </c>
      <c r="U83" s="463" t="s">
        <v>1309</v>
      </c>
      <c r="V83" s="10">
        <v>1</v>
      </c>
      <c r="W83" s="10">
        <v>127</v>
      </c>
      <c r="X83" s="471" t="s">
        <v>1315</v>
      </c>
      <c r="Y83" s="19">
        <v>1003</v>
      </c>
      <c r="AA83" s="9"/>
      <c r="AB83" s="15"/>
      <c r="AC83" s="9"/>
      <c r="AD83" s="219"/>
      <c r="AE83" s="219"/>
      <c r="AF83" s="219"/>
      <c r="AG83" s="219"/>
      <c r="AH83" s="219"/>
    </row>
    <row r="84" spans="1:36">
      <c r="B84" s="19">
        <v>83</v>
      </c>
      <c r="C84" s="19"/>
      <c r="D84" s="10">
        <f t="shared" si="1"/>
        <v>14000302</v>
      </c>
      <c r="E84" s="19">
        <v>1400</v>
      </c>
      <c r="F84" s="19">
        <v>3</v>
      </c>
      <c r="G84" s="19">
        <v>2</v>
      </c>
      <c r="H84" s="444" t="s">
        <v>34</v>
      </c>
      <c r="I84" s="439" t="s">
        <v>1200</v>
      </c>
      <c r="J84" s="444" t="s">
        <v>294</v>
      </c>
      <c r="K84" s="444" t="s">
        <v>295</v>
      </c>
      <c r="L84" s="305" t="s">
        <v>1269</v>
      </c>
      <c r="M84" s="335">
        <v>400</v>
      </c>
      <c r="N84" s="19">
        <v>3000</v>
      </c>
      <c r="O84" s="19">
        <v>8</v>
      </c>
      <c r="P84" s="152">
        <v>6</v>
      </c>
      <c r="Q84" s="152">
        <v>4</v>
      </c>
      <c r="R84" s="215">
        <v>115</v>
      </c>
      <c r="S84" s="463" t="s">
        <v>1304</v>
      </c>
      <c r="T84" s="19">
        <v>1083</v>
      </c>
      <c r="U84" s="463" t="s">
        <v>1309</v>
      </c>
      <c r="V84" s="10">
        <v>1</v>
      </c>
      <c r="W84" s="10">
        <v>127</v>
      </c>
      <c r="X84" s="471" t="s">
        <v>1315</v>
      </c>
      <c r="Y84" s="19">
        <v>1003</v>
      </c>
      <c r="AA84" s="9"/>
      <c r="AB84" s="15"/>
      <c r="AC84" s="9"/>
      <c r="AD84" s="219"/>
      <c r="AE84" s="219"/>
      <c r="AF84" s="219"/>
      <c r="AG84" s="219"/>
      <c r="AH84" s="219"/>
    </row>
    <row r="85" spans="1:36">
      <c r="B85" s="19">
        <v>84</v>
      </c>
      <c r="C85" s="19"/>
      <c r="D85" s="10">
        <f t="shared" si="1"/>
        <v>14000303</v>
      </c>
      <c r="E85" s="19">
        <v>1400</v>
      </c>
      <c r="F85" s="19">
        <v>3</v>
      </c>
      <c r="G85" s="19">
        <v>3</v>
      </c>
      <c r="H85" s="444" t="s">
        <v>34</v>
      </c>
      <c r="I85" s="439" t="s">
        <v>1206</v>
      </c>
      <c r="J85" s="444" t="s">
        <v>296</v>
      </c>
      <c r="K85" s="444" t="s">
        <v>297</v>
      </c>
      <c r="L85" s="305" t="s">
        <v>1269</v>
      </c>
      <c r="M85" s="335">
        <v>400</v>
      </c>
      <c r="N85" s="19">
        <v>3000</v>
      </c>
      <c r="O85" s="19">
        <v>8</v>
      </c>
      <c r="P85" s="152">
        <v>6</v>
      </c>
      <c r="Q85" s="152">
        <v>4</v>
      </c>
      <c r="R85" s="215">
        <v>115</v>
      </c>
      <c r="S85" s="463" t="s">
        <v>1304</v>
      </c>
      <c r="T85" s="19">
        <v>1084</v>
      </c>
      <c r="U85" s="463" t="s">
        <v>1309</v>
      </c>
      <c r="V85" s="10">
        <v>1</v>
      </c>
      <c r="W85" s="10">
        <v>127</v>
      </c>
      <c r="X85" s="471" t="s">
        <v>1315</v>
      </c>
      <c r="Y85" s="19">
        <v>1003</v>
      </c>
      <c r="AA85" s="9"/>
      <c r="AB85" s="15"/>
      <c r="AC85" s="9"/>
      <c r="AD85" s="219"/>
      <c r="AE85" s="219"/>
      <c r="AF85" s="219"/>
      <c r="AG85" s="219"/>
      <c r="AH85" s="219"/>
    </row>
    <row r="86" spans="1:36">
      <c r="B86" s="19">
        <v>85</v>
      </c>
      <c r="C86" s="19"/>
      <c r="D86" s="10">
        <f t="shared" si="1"/>
        <v>14000304</v>
      </c>
      <c r="E86" s="19">
        <v>1400</v>
      </c>
      <c r="F86" s="19">
        <v>3</v>
      </c>
      <c r="G86" s="19">
        <v>4</v>
      </c>
      <c r="H86" s="444" t="s">
        <v>34</v>
      </c>
      <c r="I86" s="439" t="s">
        <v>1207</v>
      </c>
      <c r="J86" s="444" t="s">
        <v>298</v>
      </c>
      <c r="K86" s="444" t="s">
        <v>299</v>
      </c>
      <c r="L86" s="305" t="s">
        <v>1269</v>
      </c>
      <c r="M86" s="335">
        <v>400</v>
      </c>
      <c r="N86" s="19">
        <v>3000</v>
      </c>
      <c r="O86" s="19">
        <v>8</v>
      </c>
      <c r="P86" s="152">
        <v>6</v>
      </c>
      <c r="Q86" s="152">
        <v>4</v>
      </c>
      <c r="R86" s="215">
        <v>115</v>
      </c>
      <c r="S86" s="463" t="s">
        <v>1304</v>
      </c>
      <c r="T86" s="19">
        <v>1085</v>
      </c>
      <c r="U86" s="463" t="s">
        <v>1309</v>
      </c>
      <c r="V86" s="10">
        <v>1</v>
      </c>
      <c r="W86" s="10">
        <v>127</v>
      </c>
      <c r="X86" s="471" t="s">
        <v>1315</v>
      </c>
      <c r="Y86" s="19">
        <v>1003</v>
      </c>
      <c r="AA86" s="9"/>
      <c r="AB86" s="15"/>
      <c r="AC86" s="9"/>
      <c r="AD86" s="219"/>
      <c r="AE86" s="219"/>
      <c r="AF86" s="219"/>
      <c r="AG86" s="219"/>
      <c r="AH86" s="219"/>
    </row>
    <row r="87" spans="1:36">
      <c r="B87" s="19">
        <v>86</v>
      </c>
      <c r="C87" s="19"/>
      <c r="D87" s="10">
        <f t="shared" si="1"/>
        <v>14000305</v>
      </c>
      <c r="E87" s="19">
        <v>1400</v>
      </c>
      <c r="F87" s="19">
        <v>3</v>
      </c>
      <c r="G87" s="19">
        <v>5</v>
      </c>
      <c r="H87" s="444" t="s">
        <v>34</v>
      </c>
      <c r="I87" s="439" t="s">
        <v>1208</v>
      </c>
      <c r="J87" s="444" t="s">
        <v>300</v>
      </c>
      <c r="K87" s="444" t="s">
        <v>301</v>
      </c>
      <c r="L87" s="305" t="s">
        <v>1269</v>
      </c>
      <c r="M87" s="335">
        <v>800</v>
      </c>
      <c r="N87" s="19">
        <v>3000</v>
      </c>
      <c r="O87" s="19">
        <v>9</v>
      </c>
      <c r="P87" s="152">
        <v>7</v>
      </c>
      <c r="Q87" s="152">
        <v>4</v>
      </c>
      <c r="R87" s="215">
        <v>115</v>
      </c>
      <c r="S87" s="463" t="s">
        <v>1304</v>
      </c>
      <c r="T87" s="19">
        <v>1086</v>
      </c>
      <c r="U87" s="463" t="s">
        <v>1309</v>
      </c>
      <c r="V87" s="10">
        <v>1</v>
      </c>
      <c r="W87" s="10">
        <v>127</v>
      </c>
      <c r="X87" s="471" t="s">
        <v>1315</v>
      </c>
      <c r="Y87" s="19">
        <v>1003</v>
      </c>
      <c r="AA87" s="9"/>
      <c r="AB87" s="15"/>
      <c r="AC87" s="9"/>
      <c r="AD87" s="219"/>
      <c r="AE87" s="219"/>
      <c r="AF87" s="219"/>
      <c r="AG87" s="219"/>
      <c r="AH87" s="219"/>
    </row>
    <row r="88" spans="1:36">
      <c r="B88" s="19">
        <v>87</v>
      </c>
      <c r="C88" s="19"/>
      <c r="D88" s="10">
        <f t="shared" si="1"/>
        <v>14000306</v>
      </c>
      <c r="E88" s="19">
        <v>1400</v>
      </c>
      <c r="F88" s="19">
        <v>3</v>
      </c>
      <c r="G88" s="19">
        <v>6</v>
      </c>
      <c r="H88" s="444" t="s">
        <v>34</v>
      </c>
      <c r="I88" s="439" t="s">
        <v>1209</v>
      </c>
      <c r="J88" s="444" t="s">
        <v>302</v>
      </c>
      <c r="K88" s="444" t="s">
        <v>303</v>
      </c>
      <c r="L88" s="305" t="s">
        <v>1269</v>
      </c>
      <c r="M88" s="335">
        <v>1600</v>
      </c>
      <c r="N88" s="19">
        <v>3000</v>
      </c>
      <c r="O88" s="19">
        <v>10</v>
      </c>
      <c r="P88" s="152">
        <v>8</v>
      </c>
      <c r="Q88" s="152">
        <v>4</v>
      </c>
      <c r="R88" s="215">
        <v>115</v>
      </c>
      <c r="S88" s="463" t="s">
        <v>1304</v>
      </c>
      <c r="T88" s="19">
        <v>1087</v>
      </c>
      <c r="U88" s="463" t="s">
        <v>1309</v>
      </c>
      <c r="V88" s="10">
        <v>1</v>
      </c>
      <c r="W88" s="10">
        <v>127</v>
      </c>
      <c r="X88" s="471" t="s">
        <v>1315</v>
      </c>
      <c r="Y88" s="19">
        <v>1003</v>
      </c>
      <c r="AA88" s="9"/>
      <c r="AB88" s="15"/>
      <c r="AC88" s="9"/>
      <c r="AD88" s="219"/>
      <c r="AE88" s="219"/>
      <c r="AF88" s="219"/>
      <c r="AG88" s="219"/>
      <c r="AH88" s="219"/>
    </row>
    <row r="89" spans="1:36">
      <c r="B89" s="330">
        <v>88</v>
      </c>
      <c r="C89" s="330"/>
      <c r="D89" s="486">
        <f t="shared" si="1"/>
        <v>15000301</v>
      </c>
      <c r="E89" s="330">
        <v>1500</v>
      </c>
      <c r="F89" s="330">
        <v>3</v>
      </c>
      <c r="G89" s="330">
        <v>1</v>
      </c>
      <c r="H89" s="454" t="s">
        <v>35</v>
      </c>
      <c r="I89" s="438" t="s">
        <v>1205</v>
      </c>
      <c r="J89" s="454" t="s">
        <v>305</v>
      </c>
      <c r="K89" s="454" t="s">
        <v>306</v>
      </c>
      <c r="L89" s="305" t="s">
        <v>1269</v>
      </c>
      <c r="M89" s="335">
        <v>400</v>
      </c>
      <c r="N89" s="19">
        <v>3000</v>
      </c>
      <c r="O89" s="19">
        <v>8</v>
      </c>
      <c r="P89" s="152">
        <v>6</v>
      </c>
      <c r="Q89" s="152">
        <v>4</v>
      </c>
      <c r="R89" s="215">
        <v>116</v>
      </c>
      <c r="S89" s="463" t="s">
        <v>1304</v>
      </c>
      <c r="T89" s="19">
        <v>1088</v>
      </c>
      <c r="U89" s="463" t="s">
        <v>1309</v>
      </c>
      <c r="V89" s="10">
        <v>1</v>
      </c>
      <c r="W89" s="10">
        <v>127</v>
      </c>
      <c r="X89" s="471" t="s">
        <v>1315</v>
      </c>
      <c r="Y89" s="19">
        <v>1003</v>
      </c>
      <c r="AA89" s="9"/>
      <c r="AB89" s="15"/>
      <c r="AC89" s="9"/>
      <c r="AD89" s="219"/>
      <c r="AE89" s="219"/>
      <c r="AF89" s="219"/>
      <c r="AG89" s="219"/>
      <c r="AH89" s="219"/>
    </row>
    <row r="90" spans="1:36">
      <c r="B90" s="330">
        <v>89</v>
      </c>
      <c r="C90" s="330"/>
      <c r="D90" s="486">
        <f t="shared" si="1"/>
        <v>15000302</v>
      </c>
      <c r="E90" s="330">
        <v>1500</v>
      </c>
      <c r="F90" s="330">
        <v>3</v>
      </c>
      <c r="G90" s="330">
        <v>2</v>
      </c>
      <c r="H90" s="454" t="s">
        <v>35</v>
      </c>
      <c r="I90" s="438" t="s">
        <v>1200</v>
      </c>
      <c r="J90" s="454" t="s">
        <v>308</v>
      </c>
      <c r="K90" s="454" t="s">
        <v>309</v>
      </c>
      <c r="L90" s="305" t="s">
        <v>1269</v>
      </c>
      <c r="M90" s="335">
        <v>400</v>
      </c>
      <c r="N90" s="19">
        <v>3000</v>
      </c>
      <c r="O90" s="19">
        <v>8</v>
      </c>
      <c r="P90" s="152">
        <v>6</v>
      </c>
      <c r="Q90" s="152">
        <v>4</v>
      </c>
      <c r="R90" s="215">
        <v>116</v>
      </c>
      <c r="S90" s="463" t="s">
        <v>1304</v>
      </c>
      <c r="T90" s="19">
        <v>1089</v>
      </c>
      <c r="U90" s="463" t="s">
        <v>1309</v>
      </c>
      <c r="V90" s="10">
        <v>1</v>
      </c>
      <c r="W90" s="10">
        <v>127</v>
      </c>
      <c r="X90" s="471" t="s">
        <v>1315</v>
      </c>
      <c r="Y90" s="19">
        <v>1003</v>
      </c>
      <c r="AA90" s="9"/>
      <c r="AB90" s="15"/>
      <c r="AC90" s="9"/>
      <c r="AD90" s="219"/>
      <c r="AE90" s="219"/>
      <c r="AF90" s="219"/>
      <c r="AG90" s="219"/>
      <c r="AH90" s="219"/>
    </row>
    <row r="91" spans="1:36">
      <c r="B91" s="330">
        <v>90</v>
      </c>
      <c r="C91" s="330"/>
      <c r="D91" s="486">
        <f t="shared" si="1"/>
        <v>15000303</v>
      </c>
      <c r="E91" s="330">
        <v>1500</v>
      </c>
      <c r="F91" s="330">
        <v>3</v>
      </c>
      <c r="G91" s="330">
        <v>3</v>
      </c>
      <c r="H91" s="454" t="s">
        <v>35</v>
      </c>
      <c r="I91" s="438" t="s">
        <v>1206</v>
      </c>
      <c r="J91" s="454" t="s">
        <v>310</v>
      </c>
      <c r="K91" s="454" t="s">
        <v>311</v>
      </c>
      <c r="L91" s="305" t="s">
        <v>1269</v>
      </c>
      <c r="M91" s="335">
        <v>400</v>
      </c>
      <c r="N91" s="19">
        <v>3000</v>
      </c>
      <c r="O91" s="19">
        <v>8</v>
      </c>
      <c r="P91" s="152">
        <v>6</v>
      </c>
      <c r="Q91" s="152">
        <v>4</v>
      </c>
      <c r="R91" s="215">
        <v>116</v>
      </c>
      <c r="S91" s="463" t="s">
        <v>1304</v>
      </c>
      <c r="T91" s="19">
        <v>1090</v>
      </c>
      <c r="U91" s="463" t="s">
        <v>1309</v>
      </c>
      <c r="V91" s="10">
        <v>1</v>
      </c>
      <c r="W91" s="10">
        <v>127</v>
      </c>
      <c r="X91" s="471" t="s">
        <v>1315</v>
      </c>
      <c r="Y91" s="19">
        <v>1003</v>
      </c>
      <c r="AA91" s="9"/>
      <c r="AB91" s="15"/>
      <c r="AC91" s="9"/>
      <c r="AD91" s="219"/>
      <c r="AE91" s="219"/>
      <c r="AF91" s="219"/>
      <c r="AG91" s="219"/>
      <c r="AH91" s="219"/>
    </row>
    <row r="92" spans="1:36">
      <c r="B92" s="330">
        <v>91</v>
      </c>
      <c r="C92" s="330"/>
      <c r="D92" s="486">
        <f t="shared" si="1"/>
        <v>15000304</v>
      </c>
      <c r="E92" s="330">
        <v>1500</v>
      </c>
      <c r="F92" s="330">
        <v>3</v>
      </c>
      <c r="G92" s="330">
        <v>4</v>
      </c>
      <c r="H92" s="454" t="s">
        <v>35</v>
      </c>
      <c r="I92" s="438" t="s">
        <v>1207</v>
      </c>
      <c r="J92" s="454" t="s">
        <v>312</v>
      </c>
      <c r="K92" s="454" t="s">
        <v>313</v>
      </c>
      <c r="L92" s="305" t="s">
        <v>1269</v>
      </c>
      <c r="M92" s="335">
        <v>400</v>
      </c>
      <c r="N92" s="19">
        <v>3000</v>
      </c>
      <c r="O92" s="19">
        <v>8</v>
      </c>
      <c r="P92" s="152">
        <v>6</v>
      </c>
      <c r="Q92" s="152">
        <v>4</v>
      </c>
      <c r="R92" s="215">
        <v>116</v>
      </c>
      <c r="S92" s="463" t="s">
        <v>1304</v>
      </c>
      <c r="T92" s="19">
        <v>1091</v>
      </c>
      <c r="U92" s="463" t="s">
        <v>1309</v>
      </c>
      <c r="V92" s="10">
        <v>1</v>
      </c>
      <c r="W92" s="10">
        <v>127</v>
      </c>
      <c r="X92" s="471" t="s">
        <v>1315</v>
      </c>
      <c r="Y92" s="19">
        <v>1003</v>
      </c>
      <c r="AA92" s="9"/>
      <c r="AB92" s="15"/>
      <c r="AC92" s="9"/>
      <c r="AD92" s="219"/>
      <c r="AE92" s="219"/>
      <c r="AF92" s="219"/>
      <c r="AG92" s="219"/>
      <c r="AH92" s="219"/>
    </row>
    <row r="93" spans="1:36">
      <c r="B93" s="330">
        <v>92</v>
      </c>
      <c r="C93" s="330"/>
      <c r="D93" s="486">
        <f t="shared" si="1"/>
        <v>15000305</v>
      </c>
      <c r="E93" s="330">
        <v>1500</v>
      </c>
      <c r="F93" s="330">
        <v>3</v>
      </c>
      <c r="G93" s="330">
        <v>5</v>
      </c>
      <c r="H93" s="454" t="s">
        <v>35</v>
      </c>
      <c r="I93" s="438" t="s">
        <v>1208</v>
      </c>
      <c r="J93" s="454" t="s">
        <v>314</v>
      </c>
      <c r="K93" s="454" t="s">
        <v>315</v>
      </c>
      <c r="L93" s="305" t="s">
        <v>1269</v>
      </c>
      <c r="M93" s="335">
        <v>800</v>
      </c>
      <c r="N93" s="19">
        <v>3000</v>
      </c>
      <c r="O93" s="19">
        <v>9</v>
      </c>
      <c r="P93" s="152">
        <v>7</v>
      </c>
      <c r="Q93" s="152">
        <v>4</v>
      </c>
      <c r="R93" s="215">
        <v>116</v>
      </c>
      <c r="S93" s="463" t="s">
        <v>1304</v>
      </c>
      <c r="T93" s="19">
        <v>1092</v>
      </c>
      <c r="U93" s="463" t="s">
        <v>1309</v>
      </c>
      <c r="V93" s="10">
        <v>1</v>
      </c>
      <c r="W93" s="10">
        <v>127</v>
      </c>
      <c r="X93" s="471" t="s">
        <v>1315</v>
      </c>
      <c r="Y93" s="19">
        <v>1003</v>
      </c>
      <c r="AA93" s="9"/>
      <c r="AB93" s="15"/>
      <c r="AC93" s="9"/>
      <c r="AD93" s="219"/>
      <c r="AE93" s="219"/>
      <c r="AF93" s="219"/>
      <c r="AG93" s="219"/>
      <c r="AH93" s="219"/>
    </row>
    <row r="94" spans="1:36" s="183" customFormat="1" ht="15" thickBot="1">
      <c r="A94" s="173"/>
      <c r="B94" s="331">
        <v>93</v>
      </c>
      <c r="C94" s="331"/>
      <c r="D94" s="488">
        <f t="shared" si="1"/>
        <v>15000306</v>
      </c>
      <c r="E94" s="331">
        <v>1500</v>
      </c>
      <c r="F94" s="331">
        <v>3</v>
      </c>
      <c r="G94" s="331">
        <v>6</v>
      </c>
      <c r="H94" s="455" t="s">
        <v>35</v>
      </c>
      <c r="I94" s="443" t="s">
        <v>1209</v>
      </c>
      <c r="J94" s="455" t="s">
        <v>316</v>
      </c>
      <c r="K94" s="455" t="s">
        <v>317</v>
      </c>
      <c r="L94" s="306" t="s">
        <v>1269</v>
      </c>
      <c r="M94" s="336">
        <v>1600</v>
      </c>
      <c r="N94" s="176">
        <v>3000</v>
      </c>
      <c r="O94" s="176">
        <v>10</v>
      </c>
      <c r="P94" s="178">
        <v>8</v>
      </c>
      <c r="Q94" s="178">
        <v>4</v>
      </c>
      <c r="R94" s="224">
        <v>116</v>
      </c>
      <c r="S94" s="464" t="s">
        <v>1304</v>
      </c>
      <c r="T94" s="176">
        <v>1093</v>
      </c>
      <c r="U94" s="464" t="s">
        <v>1309</v>
      </c>
      <c r="V94" s="177">
        <v>1</v>
      </c>
      <c r="W94" s="177">
        <v>127</v>
      </c>
      <c r="X94" s="472" t="s">
        <v>1315</v>
      </c>
      <c r="Y94" s="176">
        <v>1003</v>
      </c>
      <c r="Z94" s="310"/>
      <c r="AA94" s="175"/>
      <c r="AB94" s="174"/>
      <c r="AC94" s="175"/>
      <c r="AD94" s="225"/>
      <c r="AE94" s="225"/>
      <c r="AF94" s="225"/>
      <c r="AG94" s="225"/>
      <c r="AH94" s="225"/>
      <c r="AI94" s="289"/>
      <c r="AJ94" s="289"/>
    </row>
    <row r="95" spans="1:36" ht="15" thickTop="1">
      <c r="B95" s="168">
        <v>94</v>
      </c>
      <c r="C95" s="168"/>
      <c r="D95" s="169">
        <f t="shared" si="1"/>
        <v>11000401</v>
      </c>
      <c r="E95" s="168">
        <v>1100</v>
      </c>
      <c r="F95" s="490">
        <v>4</v>
      </c>
      <c r="G95" s="168">
        <v>1</v>
      </c>
      <c r="H95" s="456" t="s">
        <v>31</v>
      </c>
      <c r="I95" s="436" t="s">
        <v>1210</v>
      </c>
      <c r="J95" s="456" t="s">
        <v>319</v>
      </c>
      <c r="K95" s="456" t="s">
        <v>320</v>
      </c>
      <c r="L95" s="307" t="s">
        <v>1269</v>
      </c>
      <c r="M95" s="334">
        <v>800</v>
      </c>
      <c r="N95" s="168">
        <v>4000</v>
      </c>
      <c r="O95" s="168">
        <v>9</v>
      </c>
      <c r="P95" s="217">
        <v>6</v>
      </c>
      <c r="Q95" s="217">
        <v>5</v>
      </c>
      <c r="R95" s="222">
        <v>117</v>
      </c>
      <c r="S95" s="465" t="s">
        <v>1305</v>
      </c>
      <c r="T95" s="168">
        <v>1094</v>
      </c>
      <c r="U95" s="465" t="s">
        <v>1310</v>
      </c>
      <c r="V95" s="169">
        <v>1</v>
      </c>
      <c r="W95" s="169">
        <v>127</v>
      </c>
      <c r="X95" s="475" t="s">
        <v>1315</v>
      </c>
      <c r="Y95" s="168">
        <v>1004</v>
      </c>
      <c r="AA95" s="167"/>
      <c r="AB95" s="166"/>
      <c r="AC95" s="167"/>
      <c r="AD95" s="223"/>
      <c r="AE95" s="223"/>
      <c r="AF95" s="223"/>
      <c r="AG95" s="223"/>
      <c r="AH95" s="223"/>
    </row>
    <row r="96" spans="1:36">
      <c r="B96" s="19">
        <v>95</v>
      </c>
      <c r="C96" s="19"/>
      <c r="D96" s="10">
        <f t="shared" si="1"/>
        <v>11000402</v>
      </c>
      <c r="E96" s="19">
        <v>1100</v>
      </c>
      <c r="F96" s="491">
        <v>4</v>
      </c>
      <c r="G96" s="19">
        <v>2</v>
      </c>
      <c r="H96" s="444" t="s">
        <v>31</v>
      </c>
      <c r="I96" s="437" t="s">
        <v>1211</v>
      </c>
      <c r="J96" s="444" t="s">
        <v>322</v>
      </c>
      <c r="K96" s="444" t="s">
        <v>323</v>
      </c>
      <c r="L96" s="305" t="s">
        <v>1269</v>
      </c>
      <c r="M96" s="335">
        <v>800</v>
      </c>
      <c r="N96" s="19">
        <v>4000</v>
      </c>
      <c r="O96" s="19">
        <v>9</v>
      </c>
      <c r="P96" s="152">
        <v>6</v>
      </c>
      <c r="Q96" s="152">
        <v>5</v>
      </c>
      <c r="R96" s="215">
        <v>117</v>
      </c>
      <c r="S96" s="463" t="s">
        <v>1305</v>
      </c>
      <c r="T96" s="19">
        <v>1095</v>
      </c>
      <c r="U96" s="463" t="s">
        <v>1310</v>
      </c>
      <c r="V96" s="10">
        <v>1</v>
      </c>
      <c r="W96" s="10">
        <v>127</v>
      </c>
      <c r="X96" s="471" t="s">
        <v>1315</v>
      </c>
      <c r="Y96" s="19">
        <v>1004</v>
      </c>
      <c r="AA96" s="9"/>
      <c r="AB96" s="15"/>
      <c r="AC96" s="9"/>
      <c r="AD96" s="219"/>
      <c r="AE96" s="219"/>
      <c r="AF96" s="219"/>
      <c r="AG96" s="219"/>
      <c r="AH96" s="219"/>
    </row>
    <row r="97" spans="2:34">
      <c r="B97" s="19">
        <v>96</v>
      </c>
      <c r="C97" s="19"/>
      <c r="D97" s="10">
        <f t="shared" si="1"/>
        <v>11000403</v>
      </c>
      <c r="E97" s="19">
        <v>1100</v>
      </c>
      <c r="F97" s="491">
        <v>4</v>
      </c>
      <c r="G97" s="19">
        <v>3</v>
      </c>
      <c r="H97" s="444" t="s">
        <v>31</v>
      </c>
      <c r="I97" s="437" t="s">
        <v>1212</v>
      </c>
      <c r="J97" s="444" t="s">
        <v>324</v>
      </c>
      <c r="K97" s="444" t="s">
        <v>325</v>
      </c>
      <c r="L97" s="305" t="s">
        <v>1269</v>
      </c>
      <c r="M97" s="335">
        <v>800</v>
      </c>
      <c r="N97" s="19">
        <v>4000</v>
      </c>
      <c r="O97" s="19">
        <v>9</v>
      </c>
      <c r="P97" s="152">
        <v>6</v>
      </c>
      <c r="Q97" s="152">
        <v>5</v>
      </c>
      <c r="R97" s="215">
        <v>117</v>
      </c>
      <c r="S97" s="463" t="s">
        <v>1305</v>
      </c>
      <c r="T97" s="19">
        <v>1096</v>
      </c>
      <c r="U97" s="463" t="s">
        <v>1310</v>
      </c>
      <c r="V97" s="10">
        <v>1</v>
      </c>
      <c r="W97" s="10">
        <v>127</v>
      </c>
      <c r="X97" s="471" t="s">
        <v>1315</v>
      </c>
      <c r="Y97" s="19">
        <v>1004</v>
      </c>
      <c r="AA97" s="9"/>
      <c r="AB97" s="15"/>
      <c r="AC97" s="9"/>
      <c r="AD97" s="219"/>
      <c r="AE97" s="219"/>
      <c r="AF97" s="219"/>
      <c r="AG97" s="219"/>
      <c r="AH97" s="219"/>
    </row>
    <row r="98" spans="2:34">
      <c r="B98" s="19">
        <v>97</v>
      </c>
      <c r="C98" s="19"/>
      <c r="D98" s="10">
        <f t="shared" si="1"/>
        <v>11000404</v>
      </c>
      <c r="E98" s="19">
        <v>1100</v>
      </c>
      <c r="F98" s="491">
        <v>4</v>
      </c>
      <c r="G98" s="19">
        <v>4</v>
      </c>
      <c r="H98" s="444" t="s">
        <v>31</v>
      </c>
      <c r="I98" s="437" t="s">
        <v>1213</v>
      </c>
      <c r="J98" s="444" t="s">
        <v>326</v>
      </c>
      <c r="K98" s="444" t="s">
        <v>327</v>
      </c>
      <c r="L98" s="305" t="s">
        <v>1269</v>
      </c>
      <c r="M98" s="335">
        <v>800</v>
      </c>
      <c r="N98" s="19">
        <v>4000</v>
      </c>
      <c r="O98" s="19">
        <v>9</v>
      </c>
      <c r="P98" s="152">
        <v>6</v>
      </c>
      <c r="Q98" s="152">
        <v>5</v>
      </c>
      <c r="R98" s="215">
        <v>117</v>
      </c>
      <c r="S98" s="463" t="s">
        <v>1305</v>
      </c>
      <c r="T98" s="19">
        <v>1097</v>
      </c>
      <c r="U98" s="463" t="s">
        <v>1310</v>
      </c>
      <c r="V98" s="10">
        <v>1</v>
      </c>
      <c r="W98" s="10">
        <v>127</v>
      </c>
      <c r="X98" s="471" t="s">
        <v>1315</v>
      </c>
      <c r="Y98" s="19">
        <v>1004</v>
      </c>
      <c r="AA98" s="9"/>
      <c r="AB98" s="15"/>
      <c r="AC98" s="9"/>
      <c r="AD98" s="219"/>
      <c r="AE98" s="219"/>
      <c r="AF98" s="219"/>
      <c r="AG98" s="219"/>
      <c r="AH98" s="219"/>
    </row>
    <row r="99" spans="2:34">
      <c r="B99" s="19">
        <v>98</v>
      </c>
      <c r="C99" s="19"/>
      <c r="D99" s="10">
        <f t="shared" si="1"/>
        <v>11000405</v>
      </c>
      <c r="E99" s="19">
        <v>1100</v>
      </c>
      <c r="F99" s="491">
        <v>4</v>
      </c>
      <c r="G99" s="19">
        <v>5</v>
      </c>
      <c r="H99" s="444" t="s">
        <v>31</v>
      </c>
      <c r="I99" s="437" t="s">
        <v>1214</v>
      </c>
      <c r="J99" s="444" t="s">
        <v>328</v>
      </c>
      <c r="K99" s="444" t="s">
        <v>329</v>
      </c>
      <c r="L99" s="305" t="s">
        <v>1269</v>
      </c>
      <c r="M99" s="335">
        <v>1600</v>
      </c>
      <c r="N99" s="19">
        <v>4000</v>
      </c>
      <c r="O99" s="19">
        <v>10</v>
      </c>
      <c r="P99" s="152">
        <v>7</v>
      </c>
      <c r="Q99" s="152">
        <v>5</v>
      </c>
      <c r="R99" s="215">
        <v>117</v>
      </c>
      <c r="S99" s="463" t="s">
        <v>1305</v>
      </c>
      <c r="T99" s="19">
        <v>1098</v>
      </c>
      <c r="U99" s="463" t="s">
        <v>1310</v>
      </c>
      <c r="V99" s="10">
        <v>1</v>
      </c>
      <c r="W99" s="10">
        <v>127</v>
      </c>
      <c r="X99" s="471" t="s">
        <v>1315</v>
      </c>
      <c r="Y99" s="19">
        <v>1004</v>
      </c>
      <c r="AA99" s="9"/>
      <c r="AB99" s="15"/>
      <c r="AC99" s="9"/>
      <c r="AD99" s="219"/>
      <c r="AE99" s="219"/>
      <c r="AF99" s="219"/>
      <c r="AG99" s="219"/>
      <c r="AH99" s="219"/>
    </row>
    <row r="100" spans="2:34">
      <c r="B100" s="19">
        <v>99</v>
      </c>
      <c r="C100" s="19"/>
      <c r="D100" s="10">
        <f t="shared" si="1"/>
        <v>11000406</v>
      </c>
      <c r="E100" s="19">
        <v>1100</v>
      </c>
      <c r="F100" s="491">
        <v>4</v>
      </c>
      <c r="G100" s="19">
        <v>6</v>
      </c>
      <c r="H100" s="444" t="s">
        <v>31</v>
      </c>
      <c r="I100" s="437" t="s">
        <v>1215</v>
      </c>
      <c r="J100" s="444" t="s">
        <v>330</v>
      </c>
      <c r="K100" s="444" t="s">
        <v>331</v>
      </c>
      <c r="L100" s="305" t="s">
        <v>1269</v>
      </c>
      <c r="M100" s="335">
        <v>3200</v>
      </c>
      <c r="N100" s="19">
        <v>4000</v>
      </c>
      <c r="O100" s="19">
        <v>12</v>
      </c>
      <c r="P100" s="152">
        <v>8</v>
      </c>
      <c r="Q100" s="152">
        <v>5</v>
      </c>
      <c r="R100" s="215">
        <v>117</v>
      </c>
      <c r="S100" s="463" t="s">
        <v>1305</v>
      </c>
      <c r="T100" s="19">
        <v>1099</v>
      </c>
      <c r="U100" s="463" t="s">
        <v>1310</v>
      </c>
      <c r="V100" s="10">
        <v>1</v>
      </c>
      <c r="W100" s="10">
        <v>127</v>
      </c>
      <c r="X100" s="471" t="s">
        <v>1315</v>
      </c>
      <c r="Y100" s="19">
        <v>1004</v>
      </c>
      <c r="AA100" s="9"/>
      <c r="AB100" s="15"/>
      <c r="AC100" s="9"/>
      <c r="AD100" s="219"/>
      <c r="AE100" s="219"/>
      <c r="AF100" s="219"/>
      <c r="AG100" s="219"/>
      <c r="AH100" s="219"/>
    </row>
    <row r="101" spans="2:34">
      <c r="B101" s="330">
        <v>100</v>
      </c>
      <c r="C101" s="330"/>
      <c r="D101" s="486">
        <f t="shared" si="1"/>
        <v>12000401</v>
      </c>
      <c r="E101" s="330">
        <v>1200</v>
      </c>
      <c r="F101" s="330">
        <v>4</v>
      </c>
      <c r="G101" s="330">
        <v>1</v>
      </c>
      <c r="H101" s="454" t="s">
        <v>32</v>
      </c>
      <c r="I101" s="438" t="s">
        <v>1210</v>
      </c>
      <c r="J101" s="454" t="s">
        <v>333</v>
      </c>
      <c r="K101" s="454" t="s">
        <v>334</v>
      </c>
      <c r="L101" s="305" t="s">
        <v>1269</v>
      </c>
      <c r="M101" s="335">
        <v>800</v>
      </c>
      <c r="N101" s="19">
        <v>4000</v>
      </c>
      <c r="O101" s="19">
        <v>9</v>
      </c>
      <c r="P101" s="152">
        <v>6</v>
      </c>
      <c r="Q101" s="152">
        <v>5</v>
      </c>
      <c r="R101" s="215">
        <v>118</v>
      </c>
      <c r="S101" s="463" t="s">
        <v>1305</v>
      </c>
      <c r="T101" s="19">
        <v>1100</v>
      </c>
      <c r="U101" s="463" t="s">
        <v>1310</v>
      </c>
      <c r="V101" s="10">
        <v>1</v>
      </c>
      <c r="W101" s="10">
        <v>127</v>
      </c>
      <c r="X101" s="471" t="s">
        <v>1315</v>
      </c>
      <c r="Y101" s="19">
        <v>1004</v>
      </c>
      <c r="AA101" s="9"/>
      <c r="AB101" s="15"/>
      <c r="AC101" s="9"/>
      <c r="AD101" s="219"/>
      <c r="AE101" s="219"/>
      <c r="AF101" s="219"/>
      <c r="AG101" s="219"/>
      <c r="AH101" s="219"/>
    </row>
    <row r="102" spans="2:34">
      <c r="B102" s="330">
        <v>101</v>
      </c>
      <c r="C102" s="330"/>
      <c r="D102" s="486">
        <f t="shared" si="1"/>
        <v>12000402</v>
      </c>
      <c r="E102" s="330">
        <v>1200</v>
      </c>
      <c r="F102" s="330">
        <v>4</v>
      </c>
      <c r="G102" s="330">
        <v>2</v>
      </c>
      <c r="H102" s="454" t="s">
        <v>32</v>
      </c>
      <c r="I102" s="438" t="s">
        <v>1211</v>
      </c>
      <c r="J102" s="454" t="s">
        <v>336</v>
      </c>
      <c r="K102" s="454" t="s">
        <v>337</v>
      </c>
      <c r="L102" s="305" t="s">
        <v>1269</v>
      </c>
      <c r="M102" s="335">
        <v>800</v>
      </c>
      <c r="N102" s="19">
        <v>4000</v>
      </c>
      <c r="O102" s="19">
        <v>9</v>
      </c>
      <c r="P102" s="152">
        <v>6</v>
      </c>
      <c r="Q102" s="152">
        <v>5</v>
      </c>
      <c r="R102" s="215">
        <v>118</v>
      </c>
      <c r="S102" s="463" t="s">
        <v>1305</v>
      </c>
      <c r="T102" s="19">
        <v>1101</v>
      </c>
      <c r="U102" s="463" t="s">
        <v>1310</v>
      </c>
      <c r="V102" s="10">
        <v>1</v>
      </c>
      <c r="W102" s="10">
        <v>127</v>
      </c>
      <c r="X102" s="471" t="s">
        <v>1315</v>
      </c>
      <c r="Y102" s="19">
        <v>1004</v>
      </c>
      <c r="AA102" s="9"/>
      <c r="AB102" s="15"/>
      <c r="AC102" s="9"/>
      <c r="AD102" s="219"/>
      <c r="AE102" s="219"/>
      <c r="AF102" s="219"/>
      <c r="AG102" s="219"/>
      <c r="AH102" s="219"/>
    </row>
    <row r="103" spans="2:34">
      <c r="B103" s="330">
        <v>102</v>
      </c>
      <c r="C103" s="330"/>
      <c r="D103" s="486">
        <f t="shared" si="1"/>
        <v>12000403</v>
      </c>
      <c r="E103" s="330">
        <v>1200</v>
      </c>
      <c r="F103" s="330">
        <v>4</v>
      </c>
      <c r="G103" s="330">
        <v>3</v>
      </c>
      <c r="H103" s="454" t="s">
        <v>32</v>
      </c>
      <c r="I103" s="438" t="s">
        <v>1212</v>
      </c>
      <c r="J103" s="454" t="s">
        <v>338</v>
      </c>
      <c r="K103" s="454" t="s">
        <v>339</v>
      </c>
      <c r="L103" s="305" t="s">
        <v>1269</v>
      </c>
      <c r="M103" s="335">
        <v>800</v>
      </c>
      <c r="N103" s="19">
        <v>4000</v>
      </c>
      <c r="O103" s="19">
        <v>9</v>
      </c>
      <c r="P103" s="152">
        <v>6</v>
      </c>
      <c r="Q103" s="152">
        <v>5</v>
      </c>
      <c r="R103" s="215">
        <v>118</v>
      </c>
      <c r="S103" s="463" t="s">
        <v>1305</v>
      </c>
      <c r="T103" s="19">
        <v>1102</v>
      </c>
      <c r="U103" s="463" t="s">
        <v>1310</v>
      </c>
      <c r="V103" s="10">
        <v>1</v>
      </c>
      <c r="W103" s="10">
        <v>127</v>
      </c>
      <c r="X103" s="471" t="s">
        <v>1315</v>
      </c>
      <c r="Y103" s="19">
        <v>1004</v>
      </c>
      <c r="AA103" s="9"/>
      <c r="AB103" s="15"/>
      <c r="AC103" s="9"/>
      <c r="AD103" s="219"/>
      <c r="AE103" s="219"/>
      <c r="AF103" s="219"/>
      <c r="AG103" s="219"/>
      <c r="AH103" s="219"/>
    </row>
    <row r="104" spans="2:34">
      <c r="B104" s="330">
        <v>103</v>
      </c>
      <c r="C104" s="330"/>
      <c r="D104" s="486">
        <f t="shared" si="1"/>
        <v>12000404</v>
      </c>
      <c r="E104" s="330">
        <v>1200</v>
      </c>
      <c r="F104" s="330">
        <v>4</v>
      </c>
      <c r="G104" s="330">
        <v>4</v>
      </c>
      <c r="H104" s="454" t="s">
        <v>32</v>
      </c>
      <c r="I104" s="438" t="s">
        <v>1213</v>
      </c>
      <c r="J104" s="454" t="s">
        <v>340</v>
      </c>
      <c r="K104" s="454" t="s">
        <v>341</v>
      </c>
      <c r="L104" s="305" t="s">
        <v>1269</v>
      </c>
      <c r="M104" s="335">
        <v>800</v>
      </c>
      <c r="N104" s="19">
        <v>4000</v>
      </c>
      <c r="O104" s="19">
        <v>9</v>
      </c>
      <c r="P104" s="152">
        <v>6</v>
      </c>
      <c r="Q104" s="152">
        <v>5</v>
      </c>
      <c r="R104" s="215">
        <v>118</v>
      </c>
      <c r="S104" s="463" t="s">
        <v>1305</v>
      </c>
      <c r="T104" s="19">
        <v>1103</v>
      </c>
      <c r="U104" s="463" t="s">
        <v>1310</v>
      </c>
      <c r="V104" s="10">
        <v>1</v>
      </c>
      <c r="W104" s="10">
        <v>127</v>
      </c>
      <c r="X104" s="471" t="s">
        <v>1315</v>
      </c>
      <c r="Y104" s="19">
        <v>1004</v>
      </c>
      <c r="AA104" s="9"/>
      <c r="AB104" s="15"/>
      <c r="AC104" s="9"/>
      <c r="AD104" s="219"/>
      <c r="AE104" s="219"/>
      <c r="AF104" s="219"/>
      <c r="AG104" s="219"/>
      <c r="AH104" s="219"/>
    </row>
    <row r="105" spans="2:34">
      <c r="B105" s="330">
        <v>104</v>
      </c>
      <c r="C105" s="330"/>
      <c r="D105" s="486">
        <f t="shared" si="1"/>
        <v>12000405</v>
      </c>
      <c r="E105" s="330">
        <v>1200</v>
      </c>
      <c r="F105" s="330">
        <v>4</v>
      </c>
      <c r="G105" s="330">
        <v>5</v>
      </c>
      <c r="H105" s="454" t="s">
        <v>32</v>
      </c>
      <c r="I105" s="438" t="s">
        <v>1214</v>
      </c>
      <c r="J105" s="454" t="s">
        <v>342</v>
      </c>
      <c r="K105" s="454" t="s">
        <v>343</v>
      </c>
      <c r="L105" s="305" t="s">
        <v>1269</v>
      </c>
      <c r="M105" s="335">
        <v>1600</v>
      </c>
      <c r="N105" s="19">
        <v>4000</v>
      </c>
      <c r="O105" s="19">
        <v>10</v>
      </c>
      <c r="P105" s="152">
        <v>7</v>
      </c>
      <c r="Q105" s="152">
        <v>5</v>
      </c>
      <c r="R105" s="215">
        <v>118</v>
      </c>
      <c r="S105" s="463" t="s">
        <v>1305</v>
      </c>
      <c r="T105" s="19">
        <v>1104</v>
      </c>
      <c r="U105" s="463" t="s">
        <v>1310</v>
      </c>
      <c r="V105" s="10">
        <v>1</v>
      </c>
      <c r="W105" s="10">
        <v>127</v>
      </c>
      <c r="X105" s="471" t="s">
        <v>1315</v>
      </c>
      <c r="Y105" s="19">
        <v>1004</v>
      </c>
      <c r="AA105" s="9"/>
      <c r="AB105" s="15"/>
      <c r="AC105" s="9"/>
      <c r="AD105" s="219"/>
      <c r="AE105" s="219"/>
      <c r="AF105" s="219"/>
      <c r="AG105" s="219"/>
      <c r="AH105" s="219"/>
    </row>
    <row r="106" spans="2:34">
      <c r="B106" s="330">
        <v>105</v>
      </c>
      <c r="C106" s="330"/>
      <c r="D106" s="486">
        <f t="shared" si="1"/>
        <v>12000406</v>
      </c>
      <c r="E106" s="330">
        <v>1200</v>
      </c>
      <c r="F106" s="330">
        <v>4</v>
      </c>
      <c r="G106" s="330">
        <v>6</v>
      </c>
      <c r="H106" s="454" t="s">
        <v>32</v>
      </c>
      <c r="I106" s="438" t="s">
        <v>1215</v>
      </c>
      <c r="J106" s="454" t="s">
        <v>344</v>
      </c>
      <c r="K106" s="454" t="s">
        <v>346</v>
      </c>
      <c r="L106" s="305" t="s">
        <v>1269</v>
      </c>
      <c r="M106" s="335">
        <v>3200</v>
      </c>
      <c r="N106" s="19">
        <v>4000</v>
      </c>
      <c r="O106" s="19">
        <v>12</v>
      </c>
      <c r="P106" s="152">
        <v>8</v>
      </c>
      <c r="Q106" s="152">
        <v>5</v>
      </c>
      <c r="R106" s="215">
        <v>118</v>
      </c>
      <c r="S106" s="463" t="s">
        <v>1305</v>
      </c>
      <c r="T106" s="19">
        <v>1105</v>
      </c>
      <c r="U106" s="463" t="s">
        <v>1310</v>
      </c>
      <c r="V106" s="10">
        <v>1</v>
      </c>
      <c r="W106" s="10">
        <v>127</v>
      </c>
      <c r="X106" s="471" t="s">
        <v>1315</v>
      </c>
      <c r="Y106" s="19">
        <v>1004</v>
      </c>
      <c r="AA106" s="9"/>
      <c r="AB106" s="15"/>
      <c r="AC106" s="9"/>
      <c r="AD106" s="219"/>
      <c r="AE106" s="219"/>
      <c r="AF106" s="219"/>
      <c r="AG106" s="219"/>
      <c r="AH106" s="219"/>
    </row>
    <row r="107" spans="2:34">
      <c r="B107" s="19">
        <v>106</v>
      </c>
      <c r="C107" s="19"/>
      <c r="D107" s="10">
        <f t="shared" si="1"/>
        <v>13000401</v>
      </c>
      <c r="E107" s="19">
        <v>1300</v>
      </c>
      <c r="F107" s="19">
        <v>4</v>
      </c>
      <c r="G107" s="19">
        <v>1</v>
      </c>
      <c r="H107" s="444" t="s">
        <v>33</v>
      </c>
      <c r="I107" s="439" t="s">
        <v>1210</v>
      </c>
      <c r="J107" s="444" t="s">
        <v>348</v>
      </c>
      <c r="K107" s="444" t="s">
        <v>349</v>
      </c>
      <c r="L107" s="305" t="s">
        <v>1269</v>
      </c>
      <c r="M107" s="335">
        <v>800</v>
      </c>
      <c r="N107" s="19">
        <v>4000</v>
      </c>
      <c r="O107" s="19">
        <v>9</v>
      </c>
      <c r="P107" s="152">
        <v>6</v>
      </c>
      <c r="Q107" s="152">
        <v>5</v>
      </c>
      <c r="R107" s="215">
        <v>119</v>
      </c>
      <c r="S107" s="463" t="s">
        <v>1305</v>
      </c>
      <c r="T107" s="19">
        <v>1106</v>
      </c>
      <c r="U107" s="463" t="s">
        <v>1310</v>
      </c>
      <c r="V107" s="10">
        <v>1</v>
      </c>
      <c r="W107" s="10">
        <v>127</v>
      </c>
      <c r="X107" s="471" t="s">
        <v>1315</v>
      </c>
      <c r="Y107" s="19">
        <v>1004</v>
      </c>
      <c r="AA107" s="9"/>
      <c r="AB107" s="15"/>
      <c r="AC107" s="9"/>
      <c r="AD107" s="219"/>
      <c r="AE107" s="219"/>
      <c r="AF107" s="219"/>
      <c r="AG107" s="219"/>
      <c r="AH107" s="219"/>
    </row>
    <row r="108" spans="2:34">
      <c r="B108" s="19">
        <v>107</v>
      </c>
      <c r="C108" s="19"/>
      <c r="D108" s="10">
        <f t="shared" si="1"/>
        <v>13000402</v>
      </c>
      <c r="E108" s="19">
        <v>1300</v>
      </c>
      <c r="F108" s="19">
        <v>4</v>
      </c>
      <c r="G108" s="19">
        <v>2</v>
      </c>
      <c r="H108" s="444" t="s">
        <v>33</v>
      </c>
      <c r="I108" s="439" t="s">
        <v>1211</v>
      </c>
      <c r="J108" s="444" t="s">
        <v>351</v>
      </c>
      <c r="K108" s="444" t="s">
        <v>352</v>
      </c>
      <c r="L108" s="305" t="s">
        <v>1269</v>
      </c>
      <c r="M108" s="335">
        <v>800</v>
      </c>
      <c r="N108" s="19">
        <v>4000</v>
      </c>
      <c r="O108" s="19">
        <v>9</v>
      </c>
      <c r="P108" s="152">
        <v>6</v>
      </c>
      <c r="Q108" s="152">
        <v>5</v>
      </c>
      <c r="R108" s="215">
        <v>119</v>
      </c>
      <c r="S108" s="463" t="s">
        <v>1305</v>
      </c>
      <c r="T108" s="19">
        <v>1107</v>
      </c>
      <c r="U108" s="463" t="s">
        <v>1310</v>
      </c>
      <c r="V108" s="10">
        <v>1</v>
      </c>
      <c r="W108" s="10">
        <v>127</v>
      </c>
      <c r="X108" s="471" t="s">
        <v>1315</v>
      </c>
      <c r="Y108" s="19">
        <v>1004</v>
      </c>
      <c r="AA108" s="9"/>
      <c r="AB108" s="15"/>
      <c r="AC108" s="9"/>
      <c r="AD108" s="219"/>
      <c r="AE108" s="219"/>
      <c r="AF108" s="219"/>
      <c r="AG108" s="219"/>
      <c r="AH108" s="219"/>
    </row>
    <row r="109" spans="2:34">
      <c r="B109" s="19">
        <v>108</v>
      </c>
      <c r="C109" s="19"/>
      <c r="D109" s="10">
        <f t="shared" si="1"/>
        <v>13000403</v>
      </c>
      <c r="E109" s="19">
        <v>1300</v>
      </c>
      <c r="F109" s="19">
        <v>4</v>
      </c>
      <c r="G109" s="19">
        <v>3</v>
      </c>
      <c r="H109" s="444" t="s">
        <v>33</v>
      </c>
      <c r="I109" s="439" t="s">
        <v>1212</v>
      </c>
      <c r="J109" s="444" t="s">
        <v>353</v>
      </c>
      <c r="K109" s="444" t="s">
        <v>354</v>
      </c>
      <c r="L109" s="305" t="s">
        <v>1269</v>
      </c>
      <c r="M109" s="335">
        <v>800</v>
      </c>
      <c r="N109" s="19">
        <v>4000</v>
      </c>
      <c r="O109" s="19">
        <v>9</v>
      </c>
      <c r="P109" s="152">
        <v>6</v>
      </c>
      <c r="Q109" s="152">
        <v>5</v>
      </c>
      <c r="R109" s="215">
        <v>119</v>
      </c>
      <c r="S109" s="463" t="s">
        <v>1305</v>
      </c>
      <c r="T109" s="19">
        <v>1108</v>
      </c>
      <c r="U109" s="463" t="s">
        <v>1310</v>
      </c>
      <c r="V109" s="10">
        <v>1</v>
      </c>
      <c r="W109" s="10">
        <v>127</v>
      </c>
      <c r="X109" s="471" t="s">
        <v>1315</v>
      </c>
      <c r="Y109" s="19">
        <v>1004</v>
      </c>
      <c r="AA109" s="9"/>
      <c r="AB109" s="15"/>
      <c r="AC109" s="9"/>
      <c r="AD109" s="219"/>
      <c r="AE109" s="219"/>
      <c r="AF109" s="219"/>
      <c r="AG109" s="219"/>
      <c r="AH109" s="219"/>
    </row>
    <row r="110" spans="2:34">
      <c r="B110" s="19">
        <v>109</v>
      </c>
      <c r="C110" s="19"/>
      <c r="D110" s="10">
        <f t="shared" si="1"/>
        <v>13000404</v>
      </c>
      <c r="E110" s="19">
        <v>1300</v>
      </c>
      <c r="F110" s="19">
        <v>4</v>
      </c>
      <c r="G110" s="19">
        <v>4</v>
      </c>
      <c r="H110" s="444" t="s">
        <v>33</v>
      </c>
      <c r="I110" s="439" t="s">
        <v>1213</v>
      </c>
      <c r="J110" s="444" t="s">
        <v>355</v>
      </c>
      <c r="K110" s="444" t="s">
        <v>356</v>
      </c>
      <c r="L110" s="305" t="s">
        <v>1269</v>
      </c>
      <c r="M110" s="335">
        <v>800</v>
      </c>
      <c r="N110" s="19">
        <v>4000</v>
      </c>
      <c r="O110" s="19">
        <v>9</v>
      </c>
      <c r="P110" s="152">
        <v>6</v>
      </c>
      <c r="Q110" s="152">
        <v>5</v>
      </c>
      <c r="R110" s="215">
        <v>119</v>
      </c>
      <c r="S110" s="463" t="s">
        <v>1305</v>
      </c>
      <c r="T110" s="19">
        <v>1109</v>
      </c>
      <c r="U110" s="463" t="s">
        <v>1310</v>
      </c>
      <c r="V110" s="10">
        <v>1</v>
      </c>
      <c r="W110" s="10">
        <v>127</v>
      </c>
      <c r="X110" s="471" t="s">
        <v>1315</v>
      </c>
      <c r="Y110" s="19">
        <v>1004</v>
      </c>
      <c r="AA110" s="9"/>
      <c r="AB110" s="15"/>
      <c r="AC110" s="9"/>
      <c r="AD110" s="219"/>
      <c r="AE110" s="219"/>
      <c r="AF110" s="219"/>
      <c r="AG110" s="219"/>
      <c r="AH110" s="219"/>
    </row>
    <row r="111" spans="2:34">
      <c r="B111" s="19">
        <v>110</v>
      </c>
      <c r="C111" s="19"/>
      <c r="D111" s="10">
        <f t="shared" si="1"/>
        <v>13000405</v>
      </c>
      <c r="E111" s="19">
        <v>1300</v>
      </c>
      <c r="F111" s="19">
        <v>4</v>
      </c>
      <c r="G111" s="19">
        <v>5</v>
      </c>
      <c r="H111" s="444" t="s">
        <v>33</v>
      </c>
      <c r="I111" s="439" t="s">
        <v>1214</v>
      </c>
      <c r="J111" s="444" t="s">
        <v>357</v>
      </c>
      <c r="K111" s="444" t="s">
        <v>358</v>
      </c>
      <c r="L111" s="305" t="s">
        <v>1269</v>
      </c>
      <c r="M111" s="335">
        <v>1600</v>
      </c>
      <c r="N111" s="19">
        <v>4000</v>
      </c>
      <c r="O111" s="19">
        <v>10</v>
      </c>
      <c r="P111" s="152">
        <v>7</v>
      </c>
      <c r="Q111" s="152">
        <v>5</v>
      </c>
      <c r="R111" s="215">
        <v>119</v>
      </c>
      <c r="S111" s="463" t="s">
        <v>1305</v>
      </c>
      <c r="T111" s="19">
        <v>1110</v>
      </c>
      <c r="U111" s="463" t="s">
        <v>1310</v>
      </c>
      <c r="V111" s="10">
        <v>1</v>
      </c>
      <c r="W111" s="10">
        <v>127</v>
      </c>
      <c r="X111" s="471" t="s">
        <v>1315</v>
      </c>
      <c r="Y111" s="19">
        <v>1004</v>
      </c>
      <c r="AA111" s="9"/>
      <c r="AB111" s="15"/>
      <c r="AC111" s="9"/>
      <c r="AD111" s="219"/>
      <c r="AE111" s="219"/>
      <c r="AF111" s="219"/>
      <c r="AG111" s="219"/>
      <c r="AH111" s="219"/>
    </row>
    <row r="112" spans="2:34">
      <c r="B112" s="19">
        <v>111</v>
      </c>
      <c r="C112" s="19"/>
      <c r="D112" s="10">
        <f t="shared" si="1"/>
        <v>13000406</v>
      </c>
      <c r="E112" s="19">
        <v>1300</v>
      </c>
      <c r="F112" s="19">
        <v>4</v>
      </c>
      <c r="G112" s="19">
        <v>6</v>
      </c>
      <c r="H112" s="444" t="s">
        <v>33</v>
      </c>
      <c r="I112" s="439" t="s">
        <v>1215</v>
      </c>
      <c r="J112" s="444" t="s">
        <v>359</v>
      </c>
      <c r="K112" s="444" t="s">
        <v>361</v>
      </c>
      <c r="L112" s="305" t="s">
        <v>1269</v>
      </c>
      <c r="M112" s="335">
        <v>3200</v>
      </c>
      <c r="N112" s="19">
        <v>4000</v>
      </c>
      <c r="O112" s="19">
        <v>12</v>
      </c>
      <c r="P112" s="152">
        <v>8</v>
      </c>
      <c r="Q112" s="152">
        <v>5</v>
      </c>
      <c r="R112" s="215">
        <v>119</v>
      </c>
      <c r="S112" s="463" t="s">
        <v>1305</v>
      </c>
      <c r="T112" s="19">
        <v>1111</v>
      </c>
      <c r="U112" s="463" t="s">
        <v>1310</v>
      </c>
      <c r="V112" s="10">
        <v>1</v>
      </c>
      <c r="W112" s="10">
        <v>127</v>
      </c>
      <c r="X112" s="471" t="s">
        <v>1315</v>
      </c>
      <c r="Y112" s="19">
        <v>1004</v>
      </c>
      <c r="AA112" s="9"/>
      <c r="AB112" s="15"/>
      <c r="AC112" s="9"/>
      <c r="AD112" s="219"/>
      <c r="AE112" s="219"/>
      <c r="AF112" s="219"/>
      <c r="AG112" s="219"/>
      <c r="AH112" s="219"/>
    </row>
    <row r="113" spans="1:36">
      <c r="B113" s="330">
        <v>112</v>
      </c>
      <c r="C113" s="330"/>
      <c r="D113" s="486">
        <f t="shared" si="1"/>
        <v>14000401</v>
      </c>
      <c r="E113" s="330">
        <v>1400</v>
      </c>
      <c r="F113" s="330">
        <v>4</v>
      </c>
      <c r="G113" s="330">
        <v>1</v>
      </c>
      <c r="H113" s="454" t="s">
        <v>34</v>
      </c>
      <c r="I113" s="438" t="s">
        <v>1210</v>
      </c>
      <c r="J113" s="454" t="s">
        <v>363</v>
      </c>
      <c r="K113" s="454" t="s">
        <v>364</v>
      </c>
      <c r="L113" s="305" t="s">
        <v>1269</v>
      </c>
      <c r="M113" s="335">
        <v>800</v>
      </c>
      <c r="N113" s="19">
        <v>4000</v>
      </c>
      <c r="O113" s="19">
        <v>9</v>
      </c>
      <c r="P113" s="152">
        <v>6</v>
      </c>
      <c r="Q113" s="152">
        <v>5</v>
      </c>
      <c r="R113" s="215">
        <v>120</v>
      </c>
      <c r="S113" s="463" t="s">
        <v>1305</v>
      </c>
      <c r="T113" s="19">
        <v>1112</v>
      </c>
      <c r="U113" s="463" t="s">
        <v>1310</v>
      </c>
      <c r="V113" s="10">
        <v>1</v>
      </c>
      <c r="W113" s="10">
        <v>127</v>
      </c>
      <c r="X113" s="471" t="s">
        <v>1315</v>
      </c>
      <c r="Y113" s="19">
        <v>1004</v>
      </c>
      <c r="AA113" s="9"/>
      <c r="AB113" s="15"/>
      <c r="AC113" s="9"/>
      <c r="AD113" s="219"/>
      <c r="AE113" s="219"/>
      <c r="AF113" s="219"/>
      <c r="AG113" s="219"/>
      <c r="AH113" s="219"/>
    </row>
    <row r="114" spans="1:36">
      <c r="B114" s="330">
        <v>113</v>
      </c>
      <c r="C114" s="330"/>
      <c r="D114" s="486">
        <f t="shared" si="1"/>
        <v>14000402</v>
      </c>
      <c r="E114" s="330">
        <v>1400</v>
      </c>
      <c r="F114" s="330">
        <v>4</v>
      </c>
      <c r="G114" s="330">
        <v>2</v>
      </c>
      <c r="H114" s="454" t="s">
        <v>34</v>
      </c>
      <c r="I114" s="438" t="s">
        <v>1211</v>
      </c>
      <c r="J114" s="454" t="s">
        <v>366</v>
      </c>
      <c r="K114" s="454" t="s">
        <v>367</v>
      </c>
      <c r="L114" s="305" t="s">
        <v>1269</v>
      </c>
      <c r="M114" s="335">
        <v>800</v>
      </c>
      <c r="N114" s="19">
        <v>4000</v>
      </c>
      <c r="O114" s="19">
        <v>9</v>
      </c>
      <c r="P114" s="152">
        <v>6</v>
      </c>
      <c r="Q114" s="152">
        <v>5</v>
      </c>
      <c r="R114" s="215">
        <v>120</v>
      </c>
      <c r="S114" s="463" t="s">
        <v>1305</v>
      </c>
      <c r="T114" s="19">
        <v>1113</v>
      </c>
      <c r="U114" s="463" t="s">
        <v>1310</v>
      </c>
      <c r="V114" s="10">
        <v>1</v>
      </c>
      <c r="W114" s="10">
        <v>127</v>
      </c>
      <c r="X114" s="471" t="s">
        <v>1315</v>
      </c>
      <c r="Y114" s="19">
        <v>1004</v>
      </c>
      <c r="AA114" s="9"/>
      <c r="AB114" s="15"/>
      <c r="AC114" s="9"/>
      <c r="AD114" s="219"/>
      <c r="AE114" s="219"/>
      <c r="AF114" s="219"/>
      <c r="AG114" s="219"/>
      <c r="AH114" s="219"/>
    </row>
    <row r="115" spans="1:36">
      <c r="B115" s="330">
        <v>114</v>
      </c>
      <c r="C115" s="330"/>
      <c r="D115" s="486">
        <f t="shared" si="1"/>
        <v>14000403</v>
      </c>
      <c r="E115" s="330">
        <v>1400</v>
      </c>
      <c r="F115" s="330">
        <v>4</v>
      </c>
      <c r="G115" s="330">
        <v>3</v>
      </c>
      <c r="H115" s="454" t="s">
        <v>34</v>
      </c>
      <c r="I115" s="438" t="s">
        <v>1212</v>
      </c>
      <c r="J115" s="454" t="s">
        <v>368</v>
      </c>
      <c r="K115" s="454" t="s">
        <v>369</v>
      </c>
      <c r="L115" s="305" t="s">
        <v>1269</v>
      </c>
      <c r="M115" s="335">
        <v>800</v>
      </c>
      <c r="N115" s="19">
        <v>4000</v>
      </c>
      <c r="O115" s="19">
        <v>9</v>
      </c>
      <c r="P115" s="152">
        <v>6</v>
      </c>
      <c r="Q115" s="152">
        <v>5</v>
      </c>
      <c r="R115" s="215">
        <v>120</v>
      </c>
      <c r="S115" s="463" t="s">
        <v>1305</v>
      </c>
      <c r="T115" s="19">
        <v>1114</v>
      </c>
      <c r="U115" s="463" t="s">
        <v>1310</v>
      </c>
      <c r="V115" s="10">
        <v>1</v>
      </c>
      <c r="W115" s="10">
        <v>127</v>
      </c>
      <c r="X115" s="471" t="s">
        <v>1315</v>
      </c>
      <c r="Y115" s="19">
        <v>1004</v>
      </c>
      <c r="AA115" s="9"/>
      <c r="AB115" s="15"/>
      <c r="AC115" s="9"/>
      <c r="AD115" s="219"/>
      <c r="AE115" s="219"/>
      <c r="AF115" s="219"/>
      <c r="AG115" s="219"/>
      <c r="AH115" s="219"/>
    </row>
    <row r="116" spans="1:36">
      <c r="B116" s="330">
        <v>115</v>
      </c>
      <c r="C116" s="330"/>
      <c r="D116" s="486">
        <f t="shared" si="1"/>
        <v>14000404</v>
      </c>
      <c r="E116" s="330">
        <v>1400</v>
      </c>
      <c r="F116" s="330">
        <v>4</v>
      </c>
      <c r="G116" s="330">
        <v>4</v>
      </c>
      <c r="H116" s="454" t="s">
        <v>34</v>
      </c>
      <c r="I116" s="438" t="s">
        <v>1213</v>
      </c>
      <c r="J116" s="454" t="s">
        <v>370</v>
      </c>
      <c r="K116" s="454" t="s">
        <v>371</v>
      </c>
      <c r="L116" s="305" t="s">
        <v>1269</v>
      </c>
      <c r="M116" s="335">
        <v>800</v>
      </c>
      <c r="N116" s="19">
        <v>4000</v>
      </c>
      <c r="O116" s="19">
        <v>9</v>
      </c>
      <c r="P116" s="152">
        <v>6</v>
      </c>
      <c r="Q116" s="152">
        <v>5</v>
      </c>
      <c r="R116" s="215">
        <v>120</v>
      </c>
      <c r="S116" s="463" t="s">
        <v>1305</v>
      </c>
      <c r="T116" s="19">
        <v>1115</v>
      </c>
      <c r="U116" s="463" t="s">
        <v>1310</v>
      </c>
      <c r="V116" s="10">
        <v>1</v>
      </c>
      <c r="W116" s="10">
        <v>127</v>
      </c>
      <c r="X116" s="471" t="s">
        <v>1315</v>
      </c>
      <c r="Y116" s="19">
        <v>1004</v>
      </c>
      <c r="AA116" s="9"/>
      <c r="AB116" s="15"/>
      <c r="AC116" s="9"/>
      <c r="AD116" s="219"/>
      <c r="AE116" s="219"/>
      <c r="AF116" s="219"/>
      <c r="AG116" s="219"/>
      <c r="AH116" s="219"/>
    </row>
    <row r="117" spans="1:36">
      <c r="B117" s="330">
        <v>116</v>
      </c>
      <c r="C117" s="330"/>
      <c r="D117" s="486">
        <f t="shared" si="1"/>
        <v>14000405</v>
      </c>
      <c r="E117" s="330">
        <v>1400</v>
      </c>
      <c r="F117" s="330">
        <v>4</v>
      </c>
      <c r="G117" s="330">
        <v>5</v>
      </c>
      <c r="H117" s="454" t="s">
        <v>34</v>
      </c>
      <c r="I117" s="438" t="s">
        <v>1214</v>
      </c>
      <c r="J117" s="454" t="s">
        <v>372</v>
      </c>
      <c r="K117" s="454" t="s">
        <v>373</v>
      </c>
      <c r="L117" s="305" t="s">
        <v>1269</v>
      </c>
      <c r="M117" s="335">
        <v>1600</v>
      </c>
      <c r="N117" s="19">
        <v>4000</v>
      </c>
      <c r="O117" s="19">
        <v>10</v>
      </c>
      <c r="P117" s="152">
        <v>7</v>
      </c>
      <c r="Q117" s="152">
        <v>5</v>
      </c>
      <c r="R117" s="215">
        <v>120</v>
      </c>
      <c r="S117" s="463" t="s">
        <v>1305</v>
      </c>
      <c r="T117" s="19">
        <v>1116</v>
      </c>
      <c r="U117" s="463" t="s">
        <v>1310</v>
      </c>
      <c r="V117" s="10">
        <v>1</v>
      </c>
      <c r="W117" s="10">
        <v>127</v>
      </c>
      <c r="X117" s="471" t="s">
        <v>1315</v>
      </c>
      <c r="Y117" s="19">
        <v>1004</v>
      </c>
      <c r="AA117" s="9"/>
      <c r="AB117" s="15"/>
      <c r="AC117" s="9"/>
      <c r="AD117" s="219"/>
      <c r="AE117" s="219"/>
      <c r="AF117" s="219"/>
      <c r="AG117" s="219"/>
      <c r="AH117" s="219"/>
    </row>
    <row r="118" spans="1:36">
      <c r="B118" s="330">
        <v>117</v>
      </c>
      <c r="C118" s="330"/>
      <c r="D118" s="486">
        <f t="shared" si="1"/>
        <v>14000406</v>
      </c>
      <c r="E118" s="330">
        <v>1400</v>
      </c>
      <c r="F118" s="330">
        <v>4</v>
      </c>
      <c r="G118" s="330">
        <v>6</v>
      </c>
      <c r="H118" s="454" t="s">
        <v>34</v>
      </c>
      <c r="I118" s="438" t="s">
        <v>1215</v>
      </c>
      <c r="J118" s="454" t="s">
        <v>374</v>
      </c>
      <c r="K118" s="454" t="s">
        <v>376</v>
      </c>
      <c r="L118" s="305" t="s">
        <v>1269</v>
      </c>
      <c r="M118" s="335">
        <v>3200</v>
      </c>
      <c r="N118" s="19">
        <v>4000</v>
      </c>
      <c r="O118" s="19">
        <v>12</v>
      </c>
      <c r="P118" s="152">
        <v>8</v>
      </c>
      <c r="Q118" s="152">
        <v>5</v>
      </c>
      <c r="R118" s="215">
        <v>120</v>
      </c>
      <c r="S118" s="463" t="s">
        <v>1305</v>
      </c>
      <c r="T118" s="19">
        <v>1117</v>
      </c>
      <c r="U118" s="463" t="s">
        <v>1310</v>
      </c>
      <c r="V118" s="10">
        <v>1</v>
      </c>
      <c r="W118" s="10">
        <v>127</v>
      </c>
      <c r="X118" s="471" t="s">
        <v>1315</v>
      </c>
      <c r="Y118" s="19">
        <v>1004</v>
      </c>
      <c r="AA118" s="9"/>
      <c r="AB118" s="15"/>
      <c r="AC118" s="9"/>
      <c r="AD118" s="219"/>
      <c r="AE118" s="219"/>
      <c r="AF118" s="219"/>
      <c r="AG118" s="219"/>
      <c r="AH118" s="219"/>
    </row>
    <row r="119" spans="1:36">
      <c r="B119" s="19">
        <v>118</v>
      </c>
      <c r="C119" s="19"/>
      <c r="D119" s="486">
        <f t="shared" si="1"/>
        <v>15000401</v>
      </c>
      <c r="E119" s="19">
        <v>1500</v>
      </c>
      <c r="F119" s="19">
        <v>4</v>
      </c>
      <c r="G119" s="19">
        <v>1</v>
      </c>
      <c r="H119" s="444" t="s">
        <v>35</v>
      </c>
      <c r="I119" s="439" t="s">
        <v>1210</v>
      </c>
      <c r="J119" s="444" t="s">
        <v>378</v>
      </c>
      <c r="K119" s="444" t="s">
        <v>379</v>
      </c>
      <c r="L119" s="305" t="s">
        <v>1269</v>
      </c>
      <c r="M119" s="335">
        <v>800</v>
      </c>
      <c r="N119" s="19">
        <v>4000</v>
      </c>
      <c r="O119" s="19">
        <v>9</v>
      </c>
      <c r="P119" s="152">
        <v>6</v>
      </c>
      <c r="Q119" s="152">
        <v>5</v>
      </c>
      <c r="R119" s="215">
        <v>121</v>
      </c>
      <c r="S119" s="463" t="s">
        <v>1305</v>
      </c>
      <c r="T119" s="19">
        <v>1118</v>
      </c>
      <c r="U119" s="463" t="s">
        <v>1310</v>
      </c>
      <c r="V119" s="10">
        <v>1</v>
      </c>
      <c r="W119" s="10">
        <v>127</v>
      </c>
      <c r="X119" s="471" t="s">
        <v>1315</v>
      </c>
      <c r="Y119" s="19">
        <v>1004</v>
      </c>
      <c r="AA119" s="9"/>
      <c r="AB119" s="15"/>
      <c r="AC119" s="9"/>
      <c r="AD119" s="219"/>
      <c r="AE119" s="219"/>
      <c r="AF119" s="219"/>
      <c r="AG119" s="219"/>
      <c r="AH119" s="219"/>
    </row>
    <row r="120" spans="1:36">
      <c r="B120" s="19">
        <v>119</v>
      </c>
      <c r="C120" s="19"/>
      <c r="D120" s="10">
        <f t="shared" si="1"/>
        <v>15000402</v>
      </c>
      <c r="E120" s="19">
        <v>1500</v>
      </c>
      <c r="F120" s="19">
        <v>4</v>
      </c>
      <c r="G120" s="19">
        <v>2</v>
      </c>
      <c r="H120" s="444" t="s">
        <v>35</v>
      </c>
      <c r="I120" s="439" t="s">
        <v>1211</v>
      </c>
      <c r="J120" s="444" t="s">
        <v>381</v>
      </c>
      <c r="K120" s="444" t="s">
        <v>382</v>
      </c>
      <c r="L120" s="305" t="s">
        <v>1269</v>
      </c>
      <c r="M120" s="335">
        <v>800</v>
      </c>
      <c r="N120" s="19">
        <v>4000</v>
      </c>
      <c r="O120" s="19">
        <v>9</v>
      </c>
      <c r="P120" s="152">
        <v>6</v>
      </c>
      <c r="Q120" s="152">
        <v>5</v>
      </c>
      <c r="R120" s="215">
        <v>121</v>
      </c>
      <c r="S120" s="463" t="s">
        <v>1305</v>
      </c>
      <c r="T120" s="19">
        <v>1119</v>
      </c>
      <c r="U120" s="463" t="s">
        <v>1310</v>
      </c>
      <c r="V120" s="10">
        <v>1</v>
      </c>
      <c r="W120" s="10">
        <v>127</v>
      </c>
      <c r="X120" s="471" t="s">
        <v>1315</v>
      </c>
      <c r="Y120" s="19">
        <v>1004</v>
      </c>
      <c r="AA120" s="9"/>
      <c r="AB120" s="15"/>
      <c r="AC120" s="9"/>
      <c r="AD120" s="219"/>
      <c r="AE120" s="219"/>
      <c r="AF120" s="219"/>
      <c r="AG120" s="219"/>
      <c r="AH120" s="219"/>
    </row>
    <row r="121" spans="1:36">
      <c r="B121" s="19">
        <v>120</v>
      </c>
      <c r="C121" s="19"/>
      <c r="D121" s="10">
        <f t="shared" si="1"/>
        <v>15000403</v>
      </c>
      <c r="E121" s="19">
        <v>1500</v>
      </c>
      <c r="F121" s="19">
        <v>4</v>
      </c>
      <c r="G121" s="19">
        <v>3</v>
      </c>
      <c r="H121" s="444" t="s">
        <v>35</v>
      </c>
      <c r="I121" s="439" t="s">
        <v>1212</v>
      </c>
      <c r="J121" s="444" t="s">
        <v>383</v>
      </c>
      <c r="K121" s="444" t="s">
        <v>384</v>
      </c>
      <c r="L121" s="305" t="s">
        <v>1269</v>
      </c>
      <c r="M121" s="335">
        <v>800</v>
      </c>
      <c r="N121" s="19">
        <v>4000</v>
      </c>
      <c r="O121" s="19">
        <v>9</v>
      </c>
      <c r="P121" s="152">
        <v>6</v>
      </c>
      <c r="Q121" s="152">
        <v>5</v>
      </c>
      <c r="R121" s="215">
        <v>121</v>
      </c>
      <c r="S121" s="463" t="s">
        <v>1305</v>
      </c>
      <c r="T121" s="19">
        <v>1120</v>
      </c>
      <c r="U121" s="463" t="s">
        <v>1310</v>
      </c>
      <c r="V121" s="10">
        <v>1</v>
      </c>
      <c r="W121" s="10">
        <v>127</v>
      </c>
      <c r="X121" s="471" t="s">
        <v>1315</v>
      </c>
      <c r="Y121" s="19">
        <v>1004</v>
      </c>
      <c r="AA121" s="9"/>
      <c r="AB121" s="15"/>
      <c r="AC121" s="9"/>
      <c r="AD121" s="219"/>
      <c r="AE121" s="219"/>
      <c r="AF121" s="219"/>
      <c r="AG121" s="219"/>
      <c r="AH121" s="219"/>
    </row>
    <row r="122" spans="1:36">
      <c r="B122" s="19">
        <v>121</v>
      </c>
      <c r="C122" s="19"/>
      <c r="D122" s="10">
        <f t="shared" si="1"/>
        <v>15000404</v>
      </c>
      <c r="E122" s="19">
        <v>1500</v>
      </c>
      <c r="F122" s="19">
        <v>4</v>
      </c>
      <c r="G122" s="19">
        <v>4</v>
      </c>
      <c r="H122" s="444" t="s">
        <v>35</v>
      </c>
      <c r="I122" s="439" t="s">
        <v>1213</v>
      </c>
      <c r="J122" s="444" t="s">
        <v>385</v>
      </c>
      <c r="K122" s="444" t="s">
        <v>386</v>
      </c>
      <c r="L122" s="305" t="s">
        <v>1269</v>
      </c>
      <c r="M122" s="335">
        <v>800</v>
      </c>
      <c r="N122" s="19">
        <v>4000</v>
      </c>
      <c r="O122" s="19">
        <v>9</v>
      </c>
      <c r="P122" s="152">
        <v>6</v>
      </c>
      <c r="Q122" s="152">
        <v>5</v>
      </c>
      <c r="R122" s="215">
        <v>121</v>
      </c>
      <c r="S122" s="463" t="s">
        <v>1305</v>
      </c>
      <c r="T122" s="19">
        <v>1121</v>
      </c>
      <c r="U122" s="463" t="s">
        <v>1310</v>
      </c>
      <c r="V122" s="10">
        <v>1</v>
      </c>
      <c r="W122" s="10">
        <v>127</v>
      </c>
      <c r="X122" s="471" t="s">
        <v>1315</v>
      </c>
      <c r="Y122" s="19">
        <v>1004</v>
      </c>
      <c r="AA122" s="9"/>
      <c r="AB122" s="15"/>
      <c r="AC122" s="9"/>
      <c r="AD122" s="219"/>
      <c r="AE122" s="219"/>
      <c r="AF122" s="219"/>
      <c r="AG122" s="219"/>
      <c r="AH122" s="219"/>
    </row>
    <row r="123" spans="1:36">
      <c r="B123" s="19">
        <v>122</v>
      </c>
      <c r="C123" s="19"/>
      <c r="D123" s="10">
        <f t="shared" si="1"/>
        <v>15000405</v>
      </c>
      <c r="E123" s="19">
        <v>1500</v>
      </c>
      <c r="F123" s="19">
        <v>4</v>
      </c>
      <c r="G123" s="19">
        <v>5</v>
      </c>
      <c r="H123" s="444" t="s">
        <v>35</v>
      </c>
      <c r="I123" s="439" t="s">
        <v>1214</v>
      </c>
      <c r="J123" s="444" t="s">
        <v>387</v>
      </c>
      <c r="K123" s="444" t="s">
        <v>388</v>
      </c>
      <c r="L123" s="305" t="s">
        <v>1269</v>
      </c>
      <c r="M123" s="335">
        <v>1600</v>
      </c>
      <c r="N123" s="19">
        <v>4000</v>
      </c>
      <c r="O123" s="19">
        <v>10</v>
      </c>
      <c r="P123" s="152">
        <v>7</v>
      </c>
      <c r="Q123" s="152">
        <v>5</v>
      </c>
      <c r="R123" s="215">
        <v>121</v>
      </c>
      <c r="S123" s="463" t="s">
        <v>1305</v>
      </c>
      <c r="T123" s="19">
        <v>1122</v>
      </c>
      <c r="U123" s="463" t="s">
        <v>1310</v>
      </c>
      <c r="V123" s="10">
        <v>1</v>
      </c>
      <c r="W123" s="10">
        <v>127</v>
      </c>
      <c r="X123" s="471" t="s">
        <v>1315</v>
      </c>
      <c r="Y123" s="19">
        <v>1004</v>
      </c>
      <c r="AA123" s="9"/>
      <c r="AB123" s="15"/>
      <c r="AC123" s="9"/>
      <c r="AD123" s="219"/>
      <c r="AE123" s="219"/>
      <c r="AF123" s="219"/>
      <c r="AG123" s="219"/>
      <c r="AH123" s="219"/>
    </row>
    <row r="124" spans="1:36" s="183" customFormat="1" ht="15" thickBot="1">
      <c r="A124" s="173"/>
      <c r="B124" s="176">
        <v>123</v>
      </c>
      <c r="C124" s="176"/>
      <c r="D124" s="177">
        <f t="shared" si="1"/>
        <v>15000406</v>
      </c>
      <c r="E124" s="176">
        <v>1500</v>
      </c>
      <c r="F124" s="176">
        <v>4</v>
      </c>
      <c r="G124" s="176">
        <v>6</v>
      </c>
      <c r="H124" s="457" t="s">
        <v>35</v>
      </c>
      <c r="I124" s="440" t="s">
        <v>1215</v>
      </c>
      <c r="J124" s="457" t="s">
        <v>389</v>
      </c>
      <c r="K124" s="457" t="s">
        <v>391</v>
      </c>
      <c r="L124" s="306" t="s">
        <v>1269</v>
      </c>
      <c r="M124" s="336">
        <v>3200</v>
      </c>
      <c r="N124" s="176">
        <v>4000</v>
      </c>
      <c r="O124" s="176">
        <v>12</v>
      </c>
      <c r="P124" s="228">
        <v>8</v>
      </c>
      <c r="Q124" s="178">
        <v>5</v>
      </c>
      <c r="R124" s="224">
        <v>121</v>
      </c>
      <c r="S124" s="464" t="s">
        <v>1305</v>
      </c>
      <c r="T124" s="176">
        <v>1123</v>
      </c>
      <c r="U124" s="468" t="s">
        <v>1310</v>
      </c>
      <c r="V124" s="177">
        <v>1</v>
      </c>
      <c r="W124" s="177">
        <v>127</v>
      </c>
      <c r="X124" s="464" t="s">
        <v>1315</v>
      </c>
      <c r="Y124" s="176">
        <v>1004</v>
      </c>
      <c r="Z124" s="310"/>
      <c r="AA124" s="175"/>
      <c r="AB124" s="174"/>
      <c r="AC124" s="175"/>
      <c r="AD124" s="225"/>
      <c r="AE124" s="225"/>
      <c r="AF124" s="225"/>
      <c r="AG124" s="225"/>
      <c r="AH124" s="225"/>
      <c r="AI124" s="289"/>
      <c r="AJ124" s="289"/>
    </row>
    <row r="125" spans="1:36" ht="15" thickTop="1">
      <c r="B125" s="329">
        <v>124</v>
      </c>
      <c r="C125" s="329"/>
      <c r="D125" s="484">
        <f t="shared" si="1"/>
        <v>11000501</v>
      </c>
      <c r="E125" s="329">
        <v>1100</v>
      </c>
      <c r="F125" s="492">
        <v>5</v>
      </c>
      <c r="G125" s="329">
        <v>1</v>
      </c>
      <c r="H125" s="458" t="s">
        <v>31</v>
      </c>
      <c r="I125" s="441" t="s">
        <v>1216</v>
      </c>
      <c r="J125" s="458" t="s">
        <v>393</v>
      </c>
      <c r="K125" s="458" t="s">
        <v>394</v>
      </c>
      <c r="L125" s="307" t="s">
        <v>1269</v>
      </c>
      <c r="M125" s="334">
        <v>1600</v>
      </c>
      <c r="N125" s="168">
        <v>5000</v>
      </c>
      <c r="O125" s="168">
        <v>10</v>
      </c>
      <c r="P125" s="227">
        <v>7</v>
      </c>
      <c r="Q125" s="227">
        <v>6</v>
      </c>
      <c r="R125" s="222">
        <v>122</v>
      </c>
      <c r="S125" s="465" t="s">
        <v>1306</v>
      </c>
      <c r="T125" s="168">
        <v>1124</v>
      </c>
      <c r="U125" s="469" t="s">
        <v>1311</v>
      </c>
      <c r="V125" s="169">
        <v>1</v>
      </c>
      <c r="W125" s="169">
        <v>127</v>
      </c>
      <c r="X125" s="474" t="s">
        <v>1315</v>
      </c>
      <c r="Y125" s="168">
        <v>1005</v>
      </c>
      <c r="AA125" s="167"/>
      <c r="AB125" s="166"/>
      <c r="AC125" s="167"/>
      <c r="AD125" s="223"/>
      <c r="AE125" s="223"/>
      <c r="AF125" s="223"/>
      <c r="AG125" s="223"/>
      <c r="AH125" s="223"/>
    </row>
    <row r="126" spans="1:36">
      <c r="B126" s="330">
        <v>125</v>
      </c>
      <c r="C126" s="330"/>
      <c r="D126" s="486">
        <f t="shared" si="1"/>
        <v>11000502</v>
      </c>
      <c r="E126" s="330">
        <v>1100</v>
      </c>
      <c r="F126" s="493">
        <v>5</v>
      </c>
      <c r="G126" s="330">
        <v>2</v>
      </c>
      <c r="H126" s="454" t="s">
        <v>31</v>
      </c>
      <c r="I126" s="442" t="s">
        <v>1217</v>
      </c>
      <c r="J126" s="454" t="s">
        <v>396</v>
      </c>
      <c r="K126" s="454" t="s">
        <v>397</v>
      </c>
      <c r="L126" s="305" t="s">
        <v>1269</v>
      </c>
      <c r="M126" s="335">
        <v>1600</v>
      </c>
      <c r="N126" s="19">
        <v>5000</v>
      </c>
      <c r="O126" s="19">
        <v>10</v>
      </c>
      <c r="P126" s="220">
        <v>7</v>
      </c>
      <c r="Q126" s="220">
        <v>6</v>
      </c>
      <c r="R126" s="215">
        <v>122</v>
      </c>
      <c r="S126" s="463" t="s">
        <v>1306</v>
      </c>
      <c r="T126" s="19">
        <v>1125</v>
      </c>
      <c r="U126" s="463" t="s">
        <v>1311</v>
      </c>
      <c r="V126" s="10">
        <v>1</v>
      </c>
      <c r="W126" s="10">
        <v>127</v>
      </c>
      <c r="X126" s="471" t="s">
        <v>1315</v>
      </c>
      <c r="Y126" s="19">
        <v>1005</v>
      </c>
      <c r="AA126" s="9"/>
      <c r="AB126" s="15"/>
      <c r="AC126" s="9"/>
      <c r="AD126" s="219"/>
      <c r="AE126" s="219"/>
      <c r="AF126" s="219"/>
      <c r="AG126" s="219"/>
      <c r="AH126" s="219"/>
    </row>
    <row r="127" spans="1:36">
      <c r="B127" s="330">
        <v>126</v>
      </c>
      <c r="C127" s="330"/>
      <c r="D127" s="486">
        <f t="shared" si="1"/>
        <v>11000503</v>
      </c>
      <c r="E127" s="330">
        <v>1100</v>
      </c>
      <c r="F127" s="493">
        <v>5</v>
      </c>
      <c r="G127" s="330">
        <v>3</v>
      </c>
      <c r="H127" s="454" t="s">
        <v>31</v>
      </c>
      <c r="I127" s="442" t="s">
        <v>1218</v>
      </c>
      <c r="J127" s="454" t="s">
        <v>398</v>
      </c>
      <c r="K127" s="454" t="s">
        <v>399</v>
      </c>
      <c r="L127" s="305" t="s">
        <v>1269</v>
      </c>
      <c r="M127" s="335">
        <v>1600</v>
      </c>
      <c r="N127" s="19">
        <v>5000</v>
      </c>
      <c r="O127" s="19">
        <v>10</v>
      </c>
      <c r="P127" s="220">
        <v>7</v>
      </c>
      <c r="Q127" s="220">
        <v>6</v>
      </c>
      <c r="R127" s="215">
        <v>122</v>
      </c>
      <c r="S127" s="463" t="s">
        <v>1306</v>
      </c>
      <c r="T127" s="19">
        <v>1126</v>
      </c>
      <c r="U127" s="463" t="s">
        <v>1311</v>
      </c>
      <c r="V127" s="10">
        <v>1</v>
      </c>
      <c r="W127" s="10">
        <v>127</v>
      </c>
      <c r="X127" s="471" t="s">
        <v>1315</v>
      </c>
      <c r="Y127" s="19">
        <v>1005</v>
      </c>
      <c r="AA127" s="9"/>
      <c r="AB127" s="15"/>
      <c r="AC127" s="9"/>
      <c r="AD127" s="219"/>
      <c r="AE127" s="219"/>
      <c r="AF127" s="219"/>
      <c r="AG127" s="219"/>
      <c r="AH127" s="219"/>
    </row>
    <row r="128" spans="1:36">
      <c r="B128" s="330">
        <v>127</v>
      </c>
      <c r="C128" s="330"/>
      <c r="D128" s="486">
        <f t="shared" si="1"/>
        <v>11000504</v>
      </c>
      <c r="E128" s="330">
        <v>1100</v>
      </c>
      <c r="F128" s="493">
        <v>5</v>
      </c>
      <c r="G128" s="330">
        <v>4</v>
      </c>
      <c r="H128" s="454" t="s">
        <v>31</v>
      </c>
      <c r="I128" s="442" t="s">
        <v>1219</v>
      </c>
      <c r="J128" s="454" t="s">
        <v>400</v>
      </c>
      <c r="K128" s="454" t="s">
        <v>401</v>
      </c>
      <c r="L128" s="305" t="s">
        <v>1269</v>
      </c>
      <c r="M128" s="335">
        <v>1600</v>
      </c>
      <c r="N128" s="19">
        <v>5000</v>
      </c>
      <c r="O128" s="19">
        <v>10</v>
      </c>
      <c r="P128" s="220">
        <v>7</v>
      </c>
      <c r="Q128" s="220">
        <v>6</v>
      </c>
      <c r="R128" s="215">
        <v>122</v>
      </c>
      <c r="S128" s="463" t="s">
        <v>1306</v>
      </c>
      <c r="T128" s="19">
        <v>1127</v>
      </c>
      <c r="U128" s="463" t="s">
        <v>1311</v>
      </c>
      <c r="V128" s="10">
        <v>1</v>
      </c>
      <c r="W128" s="10">
        <v>127</v>
      </c>
      <c r="X128" s="471" t="s">
        <v>1315</v>
      </c>
      <c r="Y128" s="19">
        <v>1005</v>
      </c>
      <c r="AA128" s="9"/>
      <c r="AB128" s="15"/>
      <c r="AC128" s="9"/>
      <c r="AD128" s="219"/>
      <c r="AE128" s="219"/>
      <c r="AF128" s="219"/>
      <c r="AG128" s="219"/>
      <c r="AH128" s="219"/>
    </row>
    <row r="129" spans="2:34">
      <c r="B129" s="330">
        <v>128</v>
      </c>
      <c r="C129" s="330"/>
      <c r="D129" s="486">
        <f t="shared" si="1"/>
        <v>11000505</v>
      </c>
      <c r="E129" s="330">
        <v>1100</v>
      </c>
      <c r="F129" s="493">
        <v>5</v>
      </c>
      <c r="G129" s="330">
        <v>5</v>
      </c>
      <c r="H129" s="454" t="s">
        <v>31</v>
      </c>
      <c r="I129" s="442" t="s">
        <v>1220</v>
      </c>
      <c r="J129" s="454" t="s">
        <v>402</v>
      </c>
      <c r="K129" s="454" t="s">
        <v>403</v>
      </c>
      <c r="L129" s="305" t="s">
        <v>1269</v>
      </c>
      <c r="M129" s="335">
        <v>3200</v>
      </c>
      <c r="N129" s="19">
        <v>5000</v>
      </c>
      <c r="O129" s="19">
        <v>12</v>
      </c>
      <c r="P129" s="220">
        <v>8</v>
      </c>
      <c r="Q129" s="220">
        <v>6</v>
      </c>
      <c r="R129" s="215">
        <v>122</v>
      </c>
      <c r="S129" s="463" t="s">
        <v>1306</v>
      </c>
      <c r="T129" s="19">
        <v>1128</v>
      </c>
      <c r="U129" s="463" t="s">
        <v>1311</v>
      </c>
      <c r="V129" s="10">
        <v>1</v>
      </c>
      <c r="W129" s="10">
        <v>127</v>
      </c>
      <c r="X129" s="471" t="s">
        <v>1315</v>
      </c>
      <c r="Y129" s="19">
        <v>1005</v>
      </c>
      <c r="AA129" s="9"/>
      <c r="AB129" s="15"/>
      <c r="AC129" s="9"/>
      <c r="AD129" s="219"/>
      <c r="AE129" s="219"/>
      <c r="AF129" s="219"/>
      <c r="AG129" s="219"/>
      <c r="AH129" s="219"/>
    </row>
    <row r="130" spans="2:34">
      <c r="B130" s="330">
        <v>129</v>
      </c>
      <c r="C130" s="330"/>
      <c r="D130" s="486">
        <f t="shared" si="1"/>
        <v>11000506</v>
      </c>
      <c r="E130" s="330">
        <v>1100</v>
      </c>
      <c r="F130" s="493">
        <v>5</v>
      </c>
      <c r="G130" s="330">
        <v>6</v>
      </c>
      <c r="H130" s="454" t="s">
        <v>31</v>
      </c>
      <c r="I130" s="442" t="s">
        <v>1221</v>
      </c>
      <c r="J130" s="454" t="s">
        <v>404</v>
      </c>
      <c r="K130" s="454" t="s">
        <v>405</v>
      </c>
      <c r="L130" s="305" t="s">
        <v>1269</v>
      </c>
      <c r="M130" s="335">
        <v>6400</v>
      </c>
      <c r="N130" s="19">
        <v>5000</v>
      </c>
      <c r="O130" s="19">
        <v>14</v>
      </c>
      <c r="P130" s="220">
        <v>9</v>
      </c>
      <c r="Q130" s="220">
        <v>6</v>
      </c>
      <c r="R130" s="215">
        <v>122</v>
      </c>
      <c r="S130" s="463" t="s">
        <v>1306</v>
      </c>
      <c r="T130" s="19">
        <v>1129</v>
      </c>
      <c r="U130" s="463" t="s">
        <v>1311</v>
      </c>
      <c r="V130" s="10">
        <v>1</v>
      </c>
      <c r="W130" s="10">
        <v>127</v>
      </c>
      <c r="X130" s="471" t="s">
        <v>1315</v>
      </c>
      <c r="Y130" s="19">
        <v>1005</v>
      </c>
      <c r="AA130" s="9"/>
      <c r="AB130" s="15"/>
      <c r="AC130" s="9"/>
      <c r="AD130" s="219"/>
      <c r="AE130" s="219"/>
      <c r="AF130" s="219"/>
      <c r="AG130" s="219"/>
      <c r="AH130" s="219"/>
    </row>
    <row r="131" spans="2:34">
      <c r="B131" s="19">
        <v>130</v>
      </c>
      <c r="C131" s="19"/>
      <c r="D131" s="10">
        <f t="shared" ref="D131:D194" si="2">INT(TEXT(E131, "0000")&amp;TEXT(F131, "00")&amp;TEXT(G131, "00"))</f>
        <v>12000501</v>
      </c>
      <c r="E131" s="19">
        <v>1200</v>
      </c>
      <c r="F131" s="19">
        <v>5</v>
      </c>
      <c r="G131" s="19">
        <v>1</v>
      </c>
      <c r="H131" s="444" t="s">
        <v>32</v>
      </c>
      <c r="I131" s="439" t="s">
        <v>1216</v>
      </c>
      <c r="J131" s="444" t="s">
        <v>407</v>
      </c>
      <c r="K131" s="444" t="s">
        <v>408</v>
      </c>
      <c r="L131" s="305" t="s">
        <v>1269</v>
      </c>
      <c r="M131" s="335">
        <v>1600</v>
      </c>
      <c r="N131" s="19">
        <v>5000</v>
      </c>
      <c r="O131" s="19">
        <v>10</v>
      </c>
      <c r="P131" s="220">
        <v>7</v>
      </c>
      <c r="Q131" s="220">
        <v>6</v>
      </c>
      <c r="R131" s="215">
        <v>123</v>
      </c>
      <c r="S131" s="463" t="s">
        <v>1306</v>
      </c>
      <c r="T131" s="19">
        <v>1130</v>
      </c>
      <c r="U131" s="463" t="s">
        <v>1311</v>
      </c>
      <c r="V131" s="10">
        <v>1</v>
      </c>
      <c r="W131" s="10">
        <v>127</v>
      </c>
      <c r="X131" s="471" t="s">
        <v>1315</v>
      </c>
      <c r="Y131" s="19">
        <v>1005</v>
      </c>
      <c r="AA131" s="9"/>
      <c r="AB131" s="15"/>
      <c r="AC131" s="9"/>
      <c r="AD131" s="219"/>
      <c r="AE131" s="219"/>
      <c r="AF131" s="219"/>
      <c r="AG131" s="219"/>
      <c r="AH131" s="219"/>
    </row>
    <row r="132" spans="2:34">
      <c r="B132" s="19">
        <v>131</v>
      </c>
      <c r="C132" s="19"/>
      <c r="D132" s="10">
        <f t="shared" si="2"/>
        <v>12000502</v>
      </c>
      <c r="E132" s="19">
        <v>1200</v>
      </c>
      <c r="F132" s="19">
        <v>5</v>
      </c>
      <c r="G132" s="19">
        <v>2</v>
      </c>
      <c r="H132" s="444" t="s">
        <v>32</v>
      </c>
      <c r="I132" s="439" t="s">
        <v>1217</v>
      </c>
      <c r="J132" s="444" t="s">
        <v>410</v>
      </c>
      <c r="K132" s="444" t="s">
        <v>411</v>
      </c>
      <c r="L132" s="305" t="s">
        <v>1269</v>
      </c>
      <c r="M132" s="335">
        <v>1600</v>
      </c>
      <c r="N132" s="19">
        <v>5000</v>
      </c>
      <c r="O132" s="19">
        <v>10</v>
      </c>
      <c r="P132" s="220">
        <v>7</v>
      </c>
      <c r="Q132" s="220">
        <v>6</v>
      </c>
      <c r="R132" s="215">
        <v>123</v>
      </c>
      <c r="S132" s="463" t="s">
        <v>1306</v>
      </c>
      <c r="T132" s="19">
        <v>1131</v>
      </c>
      <c r="U132" s="463" t="s">
        <v>1311</v>
      </c>
      <c r="V132" s="10">
        <v>1</v>
      </c>
      <c r="W132" s="10">
        <v>127</v>
      </c>
      <c r="X132" s="471" t="s">
        <v>1315</v>
      </c>
      <c r="Y132" s="19">
        <v>1005</v>
      </c>
      <c r="AA132" s="9"/>
      <c r="AB132" s="15"/>
      <c r="AC132" s="9"/>
      <c r="AD132" s="219"/>
      <c r="AE132" s="219"/>
      <c r="AF132" s="219"/>
      <c r="AG132" s="219"/>
      <c r="AH132" s="219"/>
    </row>
    <row r="133" spans="2:34">
      <c r="B133" s="19">
        <v>132</v>
      </c>
      <c r="C133" s="19"/>
      <c r="D133" s="10">
        <f t="shared" si="2"/>
        <v>12000503</v>
      </c>
      <c r="E133" s="19">
        <v>1200</v>
      </c>
      <c r="F133" s="19">
        <v>5</v>
      </c>
      <c r="G133" s="19">
        <v>3</v>
      </c>
      <c r="H133" s="444" t="s">
        <v>32</v>
      </c>
      <c r="I133" s="439" t="s">
        <v>1218</v>
      </c>
      <c r="J133" s="444" t="s">
        <v>412</v>
      </c>
      <c r="K133" s="444" t="s">
        <v>413</v>
      </c>
      <c r="L133" s="305" t="s">
        <v>1269</v>
      </c>
      <c r="M133" s="335">
        <v>1600</v>
      </c>
      <c r="N133" s="19">
        <v>5000</v>
      </c>
      <c r="O133" s="19">
        <v>10</v>
      </c>
      <c r="P133" s="220">
        <v>7</v>
      </c>
      <c r="Q133" s="220">
        <v>6</v>
      </c>
      <c r="R133" s="215">
        <v>123</v>
      </c>
      <c r="S133" s="463" t="s">
        <v>1306</v>
      </c>
      <c r="T133" s="19">
        <v>1132</v>
      </c>
      <c r="U133" s="463" t="s">
        <v>1311</v>
      </c>
      <c r="V133" s="10">
        <v>1</v>
      </c>
      <c r="W133" s="10">
        <v>127</v>
      </c>
      <c r="X133" s="471" t="s">
        <v>1315</v>
      </c>
      <c r="Y133" s="19">
        <v>1005</v>
      </c>
      <c r="AA133" s="9"/>
      <c r="AB133" s="15"/>
      <c r="AC133" s="9"/>
      <c r="AD133" s="219"/>
      <c r="AE133" s="219"/>
      <c r="AF133" s="219"/>
      <c r="AG133" s="219"/>
      <c r="AH133" s="219"/>
    </row>
    <row r="134" spans="2:34">
      <c r="B134" s="19">
        <v>133</v>
      </c>
      <c r="C134" s="19"/>
      <c r="D134" s="10">
        <f t="shared" si="2"/>
        <v>12000504</v>
      </c>
      <c r="E134" s="19">
        <v>1200</v>
      </c>
      <c r="F134" s="19">
        <v>5</v>
      </c>
      <c r="G134" s="19">
        <v>4</v>
      </c>
      <c r="H134" s="444" t="s">
        <v>32</v>
      </c>
      <c r="I134" s="439" t="s">
        <v>1219</v>
      </c>
      <c r="J134" s="444" t="s">
        <v>414</v>
      </c>
      <c r="K134" s="444" t="s">
        <v>415</v>
      </c>
      <c r="L134" s="305" t="s">
        <v>1269</v>
      </c>
      <c r="M134" s="335">
        <v>1600</v>
      </c>
      <c r="N134" s="19">
        <v>5000</v>
      </c>
      <c r="O134" s="19">
        <v>10</v>
      </c>
      <c r="P134" s="220">
        <v>7</v>
      </c>
      <c r="Q134" s="220">
        <v>6</v>
      </c>
      <c r="R134" s="215">
        <v>123</v>
      </c>
      <c r="S134" s="463" t="s">
        <v>1306</v>
      </c>
      <c r="T134" s="19">
        <v>1133</v>
      </c>
      <c r="U134" s="463" t="s">
        <v>1311</v>
      </c>
      <c r="V134" s="10">
        <v>1</v>
      </c>
      <c r="W134" s="10">
        <v>127</v>
      </c>
      <c r="X134" s="471" t="s">
        <v>1315</v>
      </c>
      <c r="Y134" s="19">
        <v>1005</v>
      </c>
      <c r="AA134" s="9"/>
      <c r="AB134" s="15"/>
      <c r="AC134" s="9"/>
      <c r="AD134" s="219"/>
      <c r="AE134" s="219"/>
      <c r="AF134" s="219"/>
      <c r="AG134" s="219"/>
      <c r="AH134" s="219"/>
    </row>
    <row r="135" spans="2:34">
      <c r="B135" s="19">
        <v>134</v>
      </c>
      <c r="C135" s="19"/>
      <c r="D135" s="10">
        <f t="shared" si="2"/>
        <v>12000505</v>
      </c>
      <c r="E135" s="19">
        <v>1200</v>
      </c>
      <c r="F135" s="19">
        <v>5</v>
      </c>
      <c r="G135" s="19">
        <v>5</v>
      </c>
      <c r="H135" s="444" t="s">
        <v>32</v>
      </c>
      <c r="I135" s="439" t="s">
        <v>1220</v>
      </c>
      <c r="J135" s="444" t="s">
        <v>416</v>
      </c>
      <c r="K135" s="444" t="s">
        <v>417</v>
      </c>
      <c r="L135" s="305" t="s">
        <v>1269</v>
      </c>
      <c r="M135" s="335">
        <v>3200</v>
      </c>
      <c r="N135" s="19">
        <v>5000</v>
      </c>
      <c r="O135" s="19">
        <v>12</v>
      </c>
      <c r="P135" s="220">
        <v>8</v>
      </c>
      <c r="Q135" s="220">
        <v>6</v>
      </c>
      <c r="R135" s="215">
        <v>123</v>
      </c>
      <c r="S135" s="463" t="s">
        <v>1306</v>
      </c>
      <c r="T135" s="19">
        <v>1134</v>
      </c>
      <c r="U135" s="463" t="s">
        <v>1311</v>
      </c>
      <c r="V135" s="10">
        <v>1</v>
      </c>
      <c r="W135" s="10">
        <v>127</v>
      </c>
      <c r="X135" s="471" t="s">
        <v>1315</v>
      </c>
      <c r="Y135" s="19">
        <v>1005</v>
      </c>
      <c r="AA135" s="9"/>
      <c r="AB135" s="15"/>
      <c r="AC135" s="9"/>
      <c r="AD135" s="219"/>
      <c r="AE135" s="219"/>
      <c r="AF135" s="219"/>
      <c r="AG135" s="219"/>
      <c r="AH135" s="219"/>
    </row>
    <row r="136" spans="2:34">
      <c r="B136" s="19">
        <v>135</v>
      </c>
      <c r="C136" s="19"/>
      <c r="D136" s="10">
        <f t="shared" si="2"/>
        <v>12000506</v>
      </c>
      <c r="E136" s="19">
        <v>1200</v>
      </c>
      <c r="F136" s="19">
        <v>5</v>
      </c>
      <c r="G136" s="19">
        <v>6</v>
      </c>
      <c r="H136" s="444" t="s">
        <v>32</v>
      </c>
      <c r="I136" s="439" t="s">
        <v>1221</v>
      </c>
      <c r="J136" s="444" t="s">
        <v>418</v>
      </c>
      <c r="K136" s="444" t="s">
        <v>419</v>
      </c>
      <c r="L136" s="305" t="s">
        <v>1269</v>
      </c>
      <c r="M136" s="335">
        <v>6400</v>
      </c>
      <c r="N136" s="19">
        <v>5000</v>
      </c>
      <c r="O136" s="19">
        <v>14</v>
      </c>
      <c r="P136" s="220">
        <v>9</v>
      </c>
      <c r="Q136" s="220">
        <v>6</v>
      </c>
      <c r="R136" s="215">
        <v>123</v>
      </c>
      <c r="S136" s="463" t="s">
        <v>1306</v>
      </c>
      <c r="T136" s="19">
        <v>1135</v>
      </c>
      <c r="U136" s="463" t="s">
        <v>1311</v>
      </c>
      <c r="V136" s="10">
        <v>1</v>
      </c>
      <c r="W136" s="10">
        <v>127</v>
      </c>
      <c r="X136" s="471" t="s">
        <v>1315</v>
      </c>
      <c r="Y136" s="19">
        <v>1005</v>
      </c>
      <c r="AA136" s="9"/>
      <c r="AB136" s="15"/>
      <c r="AC136" s="9"/>
      <c r="AD136" s="219"/>
      <c r="AE136" s="219"/>
      <c r="AF136" s="219"/>
      <c r="AG136" s="219"/>
      <c r="AH136" s="219"/>
    </row>
    <row r="137" spans="2:34">
      <c r="B137" s="330">
        <v>136</v>
      </c>
      <c r="C137" s="330"/>
      <c r="D137" s="486">
        <f t="shared" si="2"/>
        <v>13000501</v>
      </c>
      <c r="E137" s="330">
        <v>1300</v>
      </c>
      <c r="F137" s="330">
        <v>5</v>
      </c>
      <c r="G137" s="330">
        <v>1</v>
      </c>
      <c r="H137" s="454" t="s">
        <v>33</v>
      </c>
      <c r="I137" s="438" t="s">
        <v>1216</v>
      </c>
      <c r="J137" s="454" t="s">
        <v>421</v>
      </c>
      <c r="K137" s="454" t="s">
        <v>422</v>
      </c>
      <c r="L137" s="305" t="s">
        <v>1269</v>
      </c>
      <c r="M137" s="335">
        <v>1600</v>
      </c>
      <c r="N137" s="19">
        <v>5000</v>
      </c>
      <c r="O137" s="19">
        <v>10</v>
      </c>
      <c r="P137" s="220">
        <v>7</v>
      </c>
      <c r="Q137" s="220">
        <v>6</v>
      </c>
      <c r="R137" s="215">
        <v>124</v>
      </c>
      <c r="S137" s="463" t="s">
        <v>1306</v>
      </c>
      <c r="T137" s="19">
        <v>1136</v>
      </c>
      <c r="U137" s="463" t="s">
        <v>1311</v>
      </c>
      <c r="V137" s="10">
        <v>1</v>
      </c>
      <c r="W137" s="10">
        <v>127</v>
      </c>
      <c r="X137" s="471" t="s">
        <v>1315</v>
      </c>
      <c r="Y137" s="19">
        <v>1005</v>
      </c>
      <c r="AA137" s="9"/>
      <c r="AB137" s="15"/>
      <c r="AC137" s="9"/>
      <c r="AD137" s="219"/>
      <c r="AE137" s="219"/>
      <c r="AF137" s="219"/>
      <c r="AG137" s="219"/>
      <c r="AH137" s="219"/>
    </row>
    <row r="138" spans="2:34">
      <c r="B138" s="330">
        <v>137</v>
      </c>
      <c r="C138" s="330"/>
      <c r="D138" s="486">
        <f t="shared" si="2"/>
        <v>13000502</v>
      </c>
      <c r="E138" s="330">
        <v>1300</v>
      </c>
      <c r="F138" s="330">
        <v>5</v>
      </c>
      <c r="G138" s="330">
        <v>2</v>
      </c>
      <c r="H138" s="454" t="s">
        <v>33</v>
      </c>
      <c r="I138" s="438" t="s">
        <v>1217</v>
      </c>
      <c r="J138" s="454" t="s">
        <v>424</v>
      </c>
      <c r="K138" s="454" t="s">
        <v>426</v>
      </c>
      <c r="L138" s="305" t="s">
        <v>1269</v>
      </c>
      <c r="M138" s="335">
        <v>1600</v>
      </c>
      <c r="N138" s="19">
        <v>5000</v>
      </c>
      <c r="O138" s="19">
        <v>10</v>
      </c>
      <c r="P138" s="220">
        <v>7</v>
      </c>
      <c r="Q138" s="220">
        <v>6</v>
      </c>
      <c r="R138" s="215">
        <v>124</v>
      </c>
      <c r="S138" s="463" t="s">
        <v>1306</v>
      </c>
      <c r="T138" s="19">
        <v>1137</v>
      </c>
      <c r="U138" s="463" t="s">
        <v>1311</v>
      </c>
      <c r="V138" s="10">
        <v>1</v>
      </c>
      <c r="W138" s="10">
        <v>127</v>
      </c>
      <c r="X138" s="471" t="s">
        <v>1315</v>
      </c>
      <c r="Y138" s="19">
        <v>1005</v>
      </c>
      <c r="AA138" s="9"/>
      <c r="AB138" s="15"/>
      <c r="AC138" s="9"/>
      <c r="AD138" s="219"/>
      <c r="AE138" s="219"/>
      <c r="AF138" s="219"/>
      <c r="AG138" s="219"/>
      <c r="AH138" s="219"/>
    </row>
    <row r="139" spans="2:34">
      <c r="B139" s="330">
        <v>138</v>
      </c>
      <c r="C139" s="330"/>
      <c r="D139" s="486">
        <f t="shared" si="2"/>
        <v>13000503</v>
      </c>
      <c r="E139" s="330">
        <v>1300</v>
      </c>
      <c r="F139" s="330">
        <v>5</v>
      </c>
      <c r="G139" s="330">
        <v>3</v>
      </c>
      <c r="H139" s="454" t="s">
        <v>33</v>
      </c>
      <c r="I139" s="438" t="s">
        <v>1218</v>
      </c>
      <c r="J139" s="454" t="s">
        <v>427</v>
      </c>
      <c r="K139" s="454" t="s">
        <v>428</v>
      </c>
      <c r="L139" s="305" t="s">
        <v>1269</v>
      </c>
      <c r="M139" s="335">
        <v>1600</v>
      </c>
      <c r="N139" s="19">
        <v>5000</v>
      </c>
      <c r="O139" s="19">
        <v>10</v>
      </c>
      <c r="P139" s="220">
        <v>7</v>
      </c>
      <c r="Q139" s="220">
        <v>6</v>
      </c>
      <c r="R139" s="215">
        <v>124</v>
      </c>
      <c r="S139" s="463" t="s">
        <v>1306</v>
      </c>
      <c r="T139" s="19">
        <v>1138</v>
      </c>
      <c r="U139" s="463" t="s">
        <v>1311</v>
      </c>
      <c r="V139" s="10">
        <v>1</v>
      </c>
      <c r="W139" s="10">
        <v>127</v>
      </c>
      <c r="X139" s="471" t="s">
        <v>1315</v>
      </c>
      <c r="Y139" s="19">
        <v>1005</v>
      </c>
      <c r="AA139" s="9"/>
      <c r="AB139" s="15"/>
      <c r="AC139" s="9"/>
      <c r="AD139" s="219"/>
      <c r="AE139" s="219"/>
      <c r="AF139" s="219"/>
      <c r="AG139" s="219"/>
      <c r="AH139" s="219"/>
    </row>
    <row r="140" spans="2:34">
      <c r="B140" s="330">
        <v>139</v>
      </c>
      <c r="C140" s="330"/>
      <c r="D140" s="486">
        <f t="shared" si="2"/>
        <v>13000504</v>
      </c>
      <c r="E140" s="330">
        <v>1300</v>
      </c>
      <c r="F140" s="330">
        <v>5</v>
      </c>
      <c r="G140" s="330">
        <v>4</v>
      </c>
      <c r="H140" s="454" t="s">
        <v>33</v>
      </c>
      <c r="I140" s="438" t="s">
        <v>1219</v>
      </c>
      <c r="J140" s="454" t="s">
        <v>429</v>
      </c>
      <c r="K140" s="454" t="s">
        <v>430</v>
      </c>
      <c r="L140" s="305" t="s">
        <v>1269</v>
      </c>
      <c r="M140" s="335">
        <v>1600</v>
      </c>
      <c r="N140" s="19">
        <v>5000</v>
      </c>
      <c r="O140" s="19">
        <v>10</v>
      </c>
      <c r="P140" s="220">
        <v>7</v>
      </c>
      <c r="Q140" s="220">
        <v>6</v>
      </c>
      <c r="R140" s="215">
        <v>124</v>
      </c>
      <c r="S140" s="463" t="s">
        <v>1306</v>
      </c>
      <c r="T140" s="19">
        <v>1139</v>
      </c>
      <c r="U140" s="463" t="s">
        <v>1311</v>
      </c>
      <c r="V140" s="10">
        <v>1</v>
      </c>
      <c r="W140" s="10">
        <v>127</v>
      </c>
      <c r="X140" s="471" t="s">
        <v>1315</v>
      </c>
      <c r="Y140" s="19">
        <v>1005</v>
      </c>
      <c r="AA140" s="9"/>
      <c r="AB140" s="15"/>
      <c r="AC140" s="9"/>
      <c r="AD140" s="219"/>
      <c r="AE140" s="219"/>
      <c r="AF140" s="219"/>
      <c r="AG140" s="219"/>
      <c r="AH140" s="219"/>
    </row>
    <row r="141" spans="2:34">
      <c r="B141" s="330">
        <v>140</v>
      </c>
      <c r="C141" s="330"/>
      <c r="D141" s="486">
        <f t="shared" si="2"/>
        <v>13000505</v>
      </c>
      <c r="E141" s="330">
        <v>1300</v>
      </c>
      <c r="F141" s="330">
        <v>5</v>
      </c>
      <c r="G141" s="330">
        <v>5</v>
      </c>
      <c r="H141" s="454" t="s">
        <v>33</v>
      </c>
      <c r="I141" s="438" t="s">
        <v>1220</v>
      </c>
      <c r="J141" s="454" t="s">
        <v>431</v>
      </c>
      <c r="K141" s="454" t="s">
        <v>432</v>
      </c>
      <c r="L141" s="305" t="s">
        <v>1269</v>
      </c>
      <c r="M141" s="335">
        <v>3200</v>
      </c>
      <c r="N141" s="19">
        <v>5000</v>
      </c>
      <c r="O141" s="19">
        <v>12</v>
      </c>
      <c r="P141" s="220">
        <v>8</v>
      </c>
      <c r="Q141" s="220">
        <v>6</v>
      </c>
      <c r="R141" s="215">
        <v>124</v>
      </c>
      <c r="S141" s="463" t="s">
        <v>1306</v>
      </c>
      <c r="T141" s="19">
        <v>1140</v>
      </c>
      <c r="U141" s="463" t="s">
        <v>1311</v>
      </c>
      <c r="V141" s="10">
        <v>1</v>
      </c>
      <c r="W141" s="10">
        <v>127</v>
      </c>
      <c r="X141" s="471" t="s">
        <v>1315</v>
      </c>
      <c r="Y141" s="19">
        <v>1005</v>
      </c>
      <c r="AA141" s="9"/>
      <c r="AB141" s="15"/>
      <c r="AC141" s="9"/>
      <c r="AD141" s="219"/>
      <c r="AE141" s="219"/>
      <c r="AF141" s="219"/>
      <c r="AG141" s="219"/>
      <c r="AH141" s="219"/>
    </row>
    <row r="142" spans="2:34">
      <c r="B142" s="330">
        <v>141</v>
      </c>
      <c r="C142" s="330"/>
      <c r="D142" s="486">
        <f t="shared" si="2"/>
        <v>13000506</v>
      </c>
      <c r="E142" s="330">
        <v>1300</v>
      </c>
      <c r="F142" s="330">
        <v>5</v>
      </c>
      <c r="G142" s="330">
        <v>6</v>
      </c>
      <c r="H142" s="454" t="s">
        <v>33</v>
      </c>
      <c r="I142" s="438" t="s">
        <v>1221</v>
      </c>
      <c r="J142" s="454" t="s">
        <v>433</v>
      </c>
      <c r="K142" s="454" t="s">
        <v>434</v>
      </c>
      <c r="L142" s="305" t="s">
        <v>1269</v>
      </c>
      <c r="M142" s="335">
        <v>6400</v>
      </c>
      <c r="N142" s="19">
        <v>5000</v>
      </c>
      <c r="O142" s="19">
        <v>14</v>
      </c>
      <c r="P142" s="220">
        <v>9</v>
      </c>
      <c r="Q142" s="220">
        <v>6</v>
      </c>
      <c r="R142" s="215">
        <v>124</v>
      </c>
      <c r="S142" s="463" t="s">
        <v>1306</v>
      </c>
      <c r="T142" s="19">
        <v>1141</v>
      </c>
      <c r="U142" s="463" t="s">
        <v>1311</v>
      </c>
      <c r="V142" s="10">
        <v>1</v>
      </c>
      <c r="W142" s="10">
        <v>127</v>
      </c>
      <c r="X142" s="471" t="s">
        <v>1315</v>
      </c>
      <c r="Y142" s="19">
        <v>1005</v>
      </c>
      <c r="AA142" s="9"/>
      <c r="AB142" s="15"/>
      <c r="AC142" s="9"/>
      <c r="AD142" s="219"/>
      <c r="AE142" s="219"/>
      <c r="AF142" s="219"/>
      <c r="AG142" s="219"/>
      <c r="AH142" s="219"/>
    </row>
    <row r="143" spans="2:34">
      <c r="B143" s="19">
        <v>142</v>
      </c>
      <c r="C143" s="19"/>
      <c r="D143" s="10">
        <f t="shared" si="2"/>
        <v>14000501</v>
      </c>
      <c r="E143" s="19">
        <v>1400</v>
      </c>
      <c r="F143" s="19">
        <v>5</v>
      </c>
      <c r="G143" s="19">
        <v>1</v>
      </c>
      <c r="H143" s="444" t="s">
        <v>34</v>
      </c>
      <c r="I143" s="439" t="s">
        <v>1216</v>
      </c>
      <c r="J143" s="444" t="s">
        <v>436</v>
      </c>
      <c r="K143" s="444" t="s">
        <v>437</v>
      </c>
      <c r="L143" s="305" t="s">
        <v>1269</v>
      </c>
      <c r="M143" s="335">
        <v>1600</v>
      </c>
      <c r="N143" s="19">
        <v>5000</v>
      </c>
      <c r="O143" s="19">
        <v>10</v>
      </c>
      <c r="P143" s="220">
        <v>7</v>
      </c>
      <c r="Q143" s="220">
        <v>6</v>
      </c>
      <c r="R143" s="215">
        <v>125</v>
      </c>
      <c r="S143" s="463" t="s">
        <v>1306</v>
      </c>
      <c r="T143" s="19">
        <v>1142</v>
      </c>
      <c r="U143" s="463" t="s">
        <v>1311</v>
      </c>
      <c r="V143" s="10">
        <v>1</v>
      </c>
      <c r="W143" s="10">
        <v>127</v>
      </c>
      <c r="X143" s="471" t="s">
        <v>1315</v>
      </c>
      <c r="Y143" s="19">
        <v>1005</v>
      </c>
      <c r="AA143" s="9"/>
      <c r="AB143" s="15"/>
      <c r="AC143" s="9"/>
      <c r="AD143" s="219"/>
      <c r="AE143" s="219"/>
      <c r="AF143" s="219"/>
      <c r="AG143" s="219"/>
      <c r="AH143" s="219"/>
    </row>
    <row r="144" spans="2:34">
      <c r="B144" s="19">
        <v>143</v>
      </c>
      <c r="C144" s="19"/>
      <c r="D144" s="10">
        <f t="shared" si="2"/>
        <v>14000502</v>
      </c>
      <c r="E144" s="19">
        <v>1400</v>
      </c>
      <c r="F144" s="19">
        <v>5</v>
      </c>
      <c r="G144" s="19">
        <v>2</v>
      </c>
      <c r="H144" s="444" t="s">
        <v>34</v>
      </c>
      <c r="I144" s="439" t="s">
        <v>1217</v>
      </c>
      <c r="J144" s="444" t="s">
        <v>439</v>
      </c>
      <c r="K144" s="444" t="s">
        <v>441</v>
      </c>
      <c r="L144" s="305" t="s">
        <v>1269</v>
      </c>
      <c r="M144" s="335">
        <v>1600</v>
      </c>
      <c r="N144" s="19">
        <v>5000</v>
      </c>
      <c r="O144" s="19">
        <v>10</v>
      </c>
      <c r="P144" s="220">
        <v>7</v>
      </c>
      <c r="Q144" s="220">
        <v>6</v>
      </c>
      <c r="R144" s="215">
        <v>125</v>
      </c>
      <c r="S144" s="463" t="s">
        <v>1306</v>
      </c>
      <c r="T144" s="19">
        <v>1143</v>
      </c>
      <c r="U144" s="463" t="s">
        <v>1311</v>
      </c>
      <c r="V144" s="10">
        <v>1</v>
      </c>
      <c r="W144" s="10">
        <v>127</v>
      </c>
      <c r="X144" s="471" t="s">
        <v>1315</v>
      </c>
      <c r="Y144" s="19">
        <v>1005</v>
      </c>
      <c r="AA144" s="9"/>
      <c r="AB144" s="15"/>
      <c r="AC144" s="9"/>
      <c r="AD144" s="219"/>
      <c r="AE144" s="219"/>
      <c r="AF144" s="219"/>
      <c r="AG144" s="219"/>
      <c r="AH144" s="219"/>
    </row>
    <row r="145" spans="1:36">
      <c r="B145" s="19">
        <v>144</v>
      </c>
      <c r="C145" s="19"/>
      <c r="D145" s="10">
        <f t="shared" si="2"/>
        <v>14000503</v>
      </c>
      <c r="E145" s="19">
        <v>1400</v>
      </c>
      <c r="F145" s="19">
        <v>5</v>
      </c>
      <c r="G145" s="19">
        <v>3</v>
      </c>
      <c r="H145" s="444" t="s">
        <v>34</v>
      </c>
      <c r="I145" s="439" t="s">
        <v>1218</v>
      </c>
      <c r="J145" s="444" t="s">
        <v>442</v>
      </c>
      <c r="K145" s="444" t="s">
        <v>443</v>
      </c>
      <c r="L145" s="305" t="s">
        <v>1269</v>
      </c>
      <c r="M145" s="335">
        <v>1600</v>
      </c>
      <c r="N145" s="19">
        <v>5000</v>
      </c>
      <c r="O145" s="19">
        <v>10</v>
      </c>
      <c r="P145" s="220">
        <v>7</v>
      </c>
      <c r="Q145" s="220">
        <v>6</v>
      </c>
      <c r="R145" s="215">
        <v>125</v>
      </c>
      <c r="S145" s="463" t="s">
        <v>1306</v>
      </c>
      <c r="T145" s="19">
        <v>1144</v>
      </c>
      <c r="U145" s="463" t="s">
        <v>1311</v>
      </c>
      <c r="V145" s="10">
        <v>1</v>
      </c>
      <c r="W145" s="10">
        <v>127</v>
      </c>
      <c r="X145" s="471" t="s">
        <v>1315</v>
      </c>
      <c r="Y145" s="19">
        <v>1005</v>
      </c>
      <c r="AA145" s="9"/>
      <c r="AB145" s="15"/>
      <c r="AC145" s="9"/>
      <c r="AD145" s="219"/>
      <c r="AE145" s="219"/>
      <c r="AF145" s="219"/>
      <c r="AG145" s="219"/>
      <c r="AH145" s="219"/>
    </row>
    <row r="146" spans="1:36">
      <c r="B146" s="19">
        <v>145</v>
      </c>
      <c r="C146" s="19"/>
      <c r="D146" s="10">
        <f t="shared" si="2"/>
        <v>14000504</v>
      </c>
      <c r="E146" s="19">
        <v>1400</v>
      </c>
      <c r="F146" s="19">
        <v>5</v>
      </c>
      <c r="G146" s="19">
        <v>4</v>
      </c>
      <c r="H146" s="444" t="s">
        <v>34</v>
      </c>
      <c r="I146" s="439" t="s">
        <v>1219</v>
      </c>
      <c r="J146" s="444" t="s">
        <v>444</v>
      </c>
      <c r="K146" s="444" t="s">
        <v>445</v>
      </c>
      <c r="L146" s="305" t="s">
        <v>1269</v>
      </c>
      <c r="M146" s="335">
        <v>1600</v>
      </c>
      <c r="N146" s="19">
        <v>5000</v>
      </c>
      <c r="O146" s="19">
        <v>10</v>
      </c>
      <c r="P146" s="220">
        <v>7</v>
      </c>
      <c r="Q146" s="220">
        <v>6</v>
      </c>
      <c r="R146" s="215">
        <v>125</v>
      </c>
      <c r="S146" s="463" t="s">
        <v>1306</v>
      </c>
      <c r="T146" s="19">
        <v>1145</v>
      </c>
      <c r="U146" s="463" t="s">
        <v>1311</v>
      </c>
      <c r="V146" s="10">
        <v>1</v>
      </c>
      <c r="W146" s="10">
        <v>127</v>
      </c>
      <c r="X146" s="471" t="s">
        <v>1315</v>
      </c>
      <c r="Y146" s="19">
        <v>1005</v>
      </c>
      <c r="AA146" s="9"/>
      <c r="AB146" s="15"/>
      <c r="AC146" s="9"/>
      <c r="AD146" s="219"/>
      <c r="AE146" s="219"/>
      <c r="AF146" s="219"/>
      <c r="AG146" s="219"/>
      <c r="AH146" s="219"/>
    </row>
    <row r="147" spans="1:36">
      <c r="B147" s="19">
        <v>146</v>
      </c>
      <c r="C147" s="19"/>
      <c r="D147" s="10">
        <f t="shared" si="2"/>
        <v>14000505</v>
      </c>
      <c r="E147" s="19">
        <v>1400</v>
      </c>
      <c r="F147" s="19">
        <v>5</v>
      </c>
      <c r="G147" s="19">
        <v>5</v>
      </c>
      <c r="H147" s="444" t="s">
        <v>34</v>
      </c>
      <c r="I147" s="439" t="s">
        <v>1220</v>
      </c>
      <c r="J147" s="444" t="s">
        <v>446</v>
      </c>
      <c r="K147" s="444" t="s">
        <v>447</v>
      </c>
      <c r="L147" s="305" t="s">
        <v>1269</v>
      </c>
      <c r="M147" s="335">
        <v>3200</v>
      </c>
      <c r="N147" s="19">
        <v>5000</v>
      </c>
      <c r="O147" s="19">
        <v>12</v>
      </c>
      <c r="P147" s="220">
        <v>8</v>
      </c>
      <c r="Q147" s="220">
        <v>6</v>
      </c>
      <c r="R147" s="215">
        <v>125</v>
      </c>
      <c r="S147" s="463" t="s">
        <v>1306</v>
      </c>
      <c r="T147" s="19">
        <v>1146</v>
      </c>
      <c r="U147" s="463" t="s">
        <v>1311</v>
      </c>
      <c r="V147" s="10">
        <v>1</v>
      </c>
      <c r="W147" s="10">
        <v>127</v>
      </c>
      <c r="X147" s="471" t="s">
        <v>1315</v>
      </c>
      <c r="Y147" s="19">
        <v>1005</v>
      </c>
      <c r="AA147" s="9"/>
      <c r="AB147" s="15"/>
      <c r="AC147" s="9"/>
      <c r="AD147" s="219"/>
      <c r="AE147" s="219"/>
      <c r="AF147" s="219"/>
      <c r="AG147" s="219"/>
      <c r="AH147" s="219"/>
    </row>
    <row r="148" spans="1:36">
      <c r="B148" s="19">
        <v>147</v>
      </c>
      <c r="C148" s="19"/>
      <c r="D148" s="10">
        <f t="shared" si="2"/>
        <v>14000506</v>
      </c>
      <c r="E148" s="19">
        <v>1400</v>
      </c>
      <c r="F148" s="19">
        <v>5</v>
      </c>
      <c r="G148" s="19">
        <v>6</v>
      </c>
      <c r="H148" s="444" t="s">
        <v>34</v>
      </c>
      <c r="I148" s="439" t="s">
        <v>1221</v>
      </c>
      <c r="J148" s="444" t="s">
        <v>448</v>
      </c>
      <c r="K148" s="444" t="s">
        <v>449</v>
      </c>
      <c r="L148" s="305" t="s">
        <v>1269</v>
      </c>
      <c r="M148" s="335">
        <v>6400</v>
      </c>
      <c r="N148" s="19">
        <v>5000</v>
      </c>
      <c r="O148" s="19">
        <v>14</v>
      </c>
      <c r="P148" s="220">
        <v>9</v>
      </c>
      <c r="Q148" s="220">
        <v>6</v>
      </c>
      <c r="R148" s="215">
        <v>125</v>
      </c>
      <c r="S148" s="463" t="s">
        <v>1306</v>
      </c>
      <c r="T148" s="19">
        <v>1147</v>
      </c>
      <c r="U148" s="463" t="s">
        <v>1311</v>
      </c>
      <c r="V148" s="10">
        <v>1</v>
      </c>
      <c r="W148" s="10">
        <v>127</v>
      </c>
      <c r="X148" s="471" t="s">
        <v>1315</v>
      </c>
      <c r="Y148" s="19">
        <v>1005</v>
      </c>
      <c r="AA148" s="9"/>
      <c r="AB148" s="15"/>
      <c r="AC148" s="9"/>
      <c r="AD148" s="219"/>
      <c r="AE148" s="219"/>
      <c r="AF148" s="219"/>
      <c r="AG148" s="219"/>
      <c r="AH148" s="219"/>
    </row>
    <row r="149" spans="1:36">
      <c r="B149" s="330">
        <v>148</v>
      </c>
      <c r="C149" s="330"/>
      <c r="D149" s="486">
        <f t="shared" si="2"/>
        <v>15000501</v>
      </c>
      <c r="E149" s="330">
        <v>1500</v>
      </c>
      <c r="F149" s="330">
        <v>5</v>
      </c>
      <c r="G149" s="330">
        <v>1</v>
      </c>
      <c r="H149" s="454" t="s">
        <v>35</v>
      </c>
      <c r="I149" s="438" t="s">
        <v>1216</v>
      </c>
      <c r="J149" s="454" t="s">
        <v>451</v>
      </c>
      <c r="K149" s="454" t="s">
        <v>452</v>
      </c>
      <c r="L149" s="305" t="s">
        <v>1269</v>
      </c>
      <c r="M149" s="335">
        <v>1600</v>
      </c>
      <c r="N149" s="19">
        <v>5000</v>
      </c>
      <c r="O149" s="19">
        <v>10</v>
      </c>
      <c r="P149" s="220">
        <v>7</v>
      </c>
      <c r="Q149" s="220">
        <v>6</v>
      </c>
      <c r="R149" s="215">
        <v>126</v>
      </c>
      <c r="S149" s="463" t="s">
        <v>1306</v>
      </c>
      <c r="T149" s="19">
        <v>1148</v>
      </c>
      <c r="U149" s="463" t="s">
        <v>1311</v>
      </c>
      <c r="V149" s="10">
        <v>1</v>
      </c>
      <c r="W149" s="10">
        <v>127</v>
      </c>
      <c r="X149" s="471" t="s">
        <v>1315</v>
      </c>
      <c r="Y149" s="19">
        <v>1005</v>
      </c>
      <c r="AA149" s="9"/>
      <c r="AB149" s="15"/>
      <c r="AC149" s="9"/>
      <c r="AD149" s="219"/>
      <c r="AE149" s="219"/>
      <c r="AF149" s="219"/>
      <c r="AG149" s="219"/>
      <c r="AH149" s="219"/>
    </row>
    <row r="150" spans="1:36">
      <c r="B150" s="330">
        <v>149</v>
      </c>
      <c r="C150" s="330"/>
      <c r="D150" s="486">
        <f t="shared" si="2"/>
        <v>15000502</v>
      </c>
      <c r="E150" s="330">
        <v>1500</v>
      </c>
      <c r="F150" s="330">
        <v>5</v>
      </c>
      <c r="G150" s="330">
        <v>2</v>
      </c>
      <c r="H150" s="454" t="s">
        <v>35</v>
      </c>
      <c r="I150" s="438" t="s">
        <v>1217</v>
      </c>
      <c r="J150" s="454" t="s">
        <v>456</v>
      </c>
      <c r="K150" s="454" t="s">
        <v>457</v>
      </c>
      <c r="L150" s="305" t="s">
        <v>1269</v>
      </c>
      <c r="M150" s="335">
        <v>1600</v>
      </c>
      <c r="N150" s="19">
        <v>5000</v>
      </c>
      <c r="O150" s="19">
        <v>10</v>
      </c>
      <c r="P150" s="220">
        <v>7</v>
      </c>
      <c r="Q150" s="220">
        <v>6</v>
      </c>
      <c r="R150" s="215">
        <v>126</v>
      </c>
      <c r="S150" s="463" t="s">
        <v>1306</v>
      </c>
      <c r="T150" s="19">
        <v>1149</v>
      </c>
      <c r="U150" s="463" t="s">
        <v>1311</v>
      </c>
      <c r="V150" s="10">
        <v>1</v>
      </c>
      <c r="W150" s="10">
        <v>127</v>
      </c>
      <c r="X150" s="471" t="s">
        <v>1315</v>
      </c>
      <c r="Y150" s="19">
        <v>1005</v>
      </c>
      <c r="AA150" s="9"/>
      <c r="AB150" s="15"/>
      <c r="AC150" s="9"/>
      <c r="AD150" s="219"/>
      <c r="AE150" s="219"/>
      <c r="AF150" s="219"/>
      <c r="AG150" s="219"/>
      <c r="AH150" s="219"/>
    </row>
    <row r="151" spans="1:36">
      <c r="B151" s="330">
        <v>150</v>
      </c>
      <c r="C151" s="330"/>
      <c r="D151" s="486">
        <f t="shared" si="2"/>
        <v>15000503</v>
      </c>
      <c r="E151" s="330">
        <v>1500</v>
      </c>
      <c r="F151" s="330">
        <v>5</v>
      </c>
      <c r="G151" s="330">
        <v>3</v>
      </c>
      <c r="H151" s="454" t="s">
        <v>35</v>
      </c>
      <c r="I151" s="438" t="s">
        <v>1218</v>
      </c>
      <c r="J151" s="454" t="s">
        <v>458</v>
      </c>
      <c r="K151" s="454" t="s">
        <v>459</v>
      </c>
      <c r="L151" s="305" t="s">
        <v>1269</v>
      </c>
      <c r="M151" s="335">
        <v>1600</v>
      </c>
      <c r="N151" s="19">
        <v>5000</v>
      </c>
      <c r="O151" s="19">
        <v>10</v>
      </c>
      <c r="P151" s="220">
        <v>7</v>
      </c>
      <c r="Q151" s="220">
        <v>6</v>
      </c>
      <c r="R151" s="215">
        <v>126</v>
      </c>
      <c r="S151" s="463" t="s">
        <v>1306</v>
      </c>
      <c r="T151" s="19">
        <v>1150</v>
      </c>
      <c r="U151" s="463" t="s">
        <v>1311</v>
      </c>
      <c r="V151" s="10">
        <v>1</v>
      </c>
      <c r="W151" s="10">
        <v>127</v>
      </c>
      <c r="X151" s="471" t="s">
        <v>1315</v>
      </c>
      <c r="Y151" s="19">
        <v>1005</v>
      </c>
      <c r="AA151" s="9"/>
      <c r="AB151" s="15"/>
      <c r="AC151" s="9"/>
      <c r="AD151" s="219"/>
      <c r="AE151" s="219"/>
      <c r="AF151" s="219"/>
      <c r="AG151" s="219"/>
      <c r="AH151" s="219"/>
    </row>
    <row r="152" spans="1:36">
      <c r="B152" s="330">
        <v>151</v>
      </c>
      <c r="C152" s="330"/>
      <c r="D152" s="486">
        <f t="shared" si="2"/>
        <v>15000504</v>
      </c>
      <c r="E152" s="330">
        <v>1500</v>
      </c>
      <c r="F152" s="330">
        <v>5</v>
      </c>
      <c r="G152" s="330">
        <v>4</v>
      </c>
      <c r="H152" s="454" t="s">
        <v>35</v>
      </c>
      <c r="I152" s="438" t="s">
        <v>1219</v>
      </c>
      <c r="J152" s="454" t="s">
        <v>460</v>
      </c>
      <c r="K152" s="454" t="s">
        <v>461</v>
      </c>
      <c r="L152" s="305" t="s">
        <v>1269</v>
      </c>
      <c r="M152" s="335">
        <v>1600</v>
      </c>
      <c r="N152" s="19">
        <v>5000</v>
      </c>
      <c r="O152" s="19">
        <v>10</v>
      </c>
      <c r="P152" s="220">
        <v>7</v>
      </c>
      <c r="Q152" s="220">
        <v>6</v>
      </c>
      <c r="R152" s="215">
        <v>126</v>
      </c>
      <c r="S152" s="463" t="s">
        <v>1306</v>
      </c>
      <c r="T152" s="19">
        <v>1151</v>
      </c>
      <c r="U152" s="463" t="s">
        <v>1311</v>
      </c>
      <c r="V152" s="10">
        <v>1</v>
      </c>
      <c r="W152" s="10">
        <v>127</v>
      </c>
      <c r="X152" s="471" t="s">
        <v>1315</v>
      </c>
      <c r="Y152" s="19">
        <v>1005</v>
      </c>
      <c r="AA152" s="9"/>
      <c r="AB152" s="15"/>
      <c r="AC152" s="9"/>
      <c r="AD152" s="219"/>
      <c r="AE152" s="219"/>
      <c r="AF152" s="219"/>
      <c r="AG152" s="219"/>
      <c r="AH152" s="219"/>
    </row>
    <row r="153" spans="1:36">
      <c r="B153" s="330">
        <v>152</v>
      </c>
      <c r="C153" s="330"/>
      <c r="D153" s="486">
        <f t="shared" si="2"/>
        <v>15000505</v>
      </c>
      <c r="E153" s="330">
        <v>1500</v>
      </c>
      <c r="F153" s="330">
        <v>5</v>
      </c>
      <c r="G153" s="330">
        <v>5</v>
      </c>
      <c r="H153" s="454" t="s">
        <v>35</v>
      </c>
      <c r="I153" s="438" t="s">
        <v>1220</v>
      </c>
      <c r="J153" s="454" t="s">
        <v>462</v>
      </c>
      <c r="K153" s="454" t="s">
        <v>463</v>
      </c>
      <c r="L153" s="305" t="s">
        <v>1269</v>
      </c>
      <c r="M153" s="335">
        <v>3200</v>
      </c>
      <c r="N153" s="19">
        <v>5000</v>
      </c>
      <c r="O153" s="19">
        <v>12</v>
      </c>
      <c r="P153" s="220">
        <v>8</v>
      </c>
      <c r="Q153" s="220">
        <v>6</v>
      </c>
      <c r="R153" s="215">
        <v>126</v>
      </c>
      <c r="S153" s="463" t="s">
        <v>1306</v>
      </c>
      <c r="T153" s="19">
        <v>1152</v>
      </c>
      <c r="U153" s="463" t="s">
        <v>1311</v>
      </c>
      <c r="V153" s="10">
        <v>1</v>
      </c>
      <c r="W153" s="10">
        <v>127</v>
      </c>
      <c r="X153" s="471" t="s">
        <v>1315</v>
      </c>
      <c r="Y153" s="19">
        <v>1005</v>
      </c>
      <c r="AA153" s="9"/>
      <c r="AB153" s="15"/>
      <c r="AC153" s="9"/>
      <c r="AD153" s="219"/>
      <c r="AE153" s="219"/>
      <c r="AF153" s="219"/>
      <c r="AG153" s="219"/>
      <c r="AH153" s="219"/>
    </row>
    <row r="154" spans="1:36" s="183" customFormat="1" ht="15" thickBot="1">
      <c r="A154" s="173"/>
      <c r="B154" s="331">
        <v>153</v>
      </c>
      <c r="C154" s="331"/>
      <c r="D154" s="488">
        <f t="shared" si="2"/>
        <v>15000506</v>
      </c>
      <c r="E154" s="331">
        <v>1500</v>
      </c>
      <c r="F154" s="331">
        <v>5</v>
      </c>
      <c r="G154" s="331">
        <v>6</v>
      </c>
      <c r="H154" s="455" t="s">
        <v>35</v>
      </c>
      <c r="I154" s="443" t="s">
        <v>1221</v>
      </c>
      <c r="J154" s="455" t="s">
        <v>464</v>
      </c>
      <c r="K154" s="455" t="s">
        <v>465</v>
      </c>
      <c r="L154" s="306" t="s">
        <v>1269</v>
      </c>
      <c r="M154" s="336">
        <v>6400</v>
      </c>
      <c r="N154" s="176">
        <v>5000</v>
      </c>
      <c r="O154" s="176">
        <v>14</v>
      </c>
      <c r="P154" s="228">
        <v>9</v>
      </c>
      <c r="Q154" s="228">
        <v>6</v>
      </c>
      <c r="R154" s="224">
        <v>126</v>
      </c>
      <c r="S154" s="464" t="s">
        <v>1306</v>
      </c>
      <c r="T154" s="176">
        <v>1153</v>
      </c>
      <c r="U154" s="464" t="s">
        <v>1311</v>
      </c>
      <c r="V154" s="177">
        <v>1</v>
      </c>
      <c r="W154" s="177">
        <v>127</v>
      </c>
      <c r="X154" s="472" t="s">
        <v>1315</v>
      </c>
      <c r="Y154" s="176">
        <v>1005</v>
      </c>
      <c r="Z154" s="310"/>
      <c r="AA154" s="175"/>
      <c r="AB154" s="174"/>
      <c r="AC154" s="175"/>
      <c r="AD154" s="225"/>
      <c r="AE154" s="225"/>
      <c r="AF154" s="225"/>
      <c r="AG154" s="225"/>
      <c r="AH154" s="225"/>
      <c r="AI154" s="289"/>
      <c r="AJ154" s="289"/>
    </row>
    <row r="155" spans="1:36" ht="15" thickTop="1">
      <c r="B155" s="226">
        <v>154</v>
      </c>
      <c r="C155" s="226"/>
      <c r="D155" s="169">
        <f t="shared" si="2"/>
        <v>16000101</v>
      </c>
      <c r="E155" s="168">
        <v>1600</v>
      </c>
      <c r="F155" s="168">
        <v>1</v>
      </c>
      <c r="G155" s="168">
        <v>1</v>
      </c>
      <c r="H155" s="456" t="s">
        <v>1253</v>
      </c>
      <c r="I155" s="437" t="s">
        <v>1126</v>
      </c>
      <c r="J155" s="456" t="s">
        <v>1279</v>
      </c>
      <c r="K155" s="456"/>
      <c r="L155" s="166" t="s">
        <v>1269</v>
      </c>
      <c r="M155" s="334"/>
      <c r="N155" s="222"/>
      <c r="O155" s="168">
        <v>10</v>
      </c>
      <c r="P155" s="227">
        <v>5</v>
      </c>
      <c r="Q155" s="227">
        <v>2</v>
      </c>
      <c r="R155" s="222">
        <v>128</v>
      </c>
      <c r="S155" s="465" t="s">
        <v>1315</v>
      </c>
      <c r="T155" s="222">
        <v>1154</v>
      </c>
      <c r="U155" s="465" t="s">
        <v>1307</v>
      </c>
      <c r="V155" s="222">
        <v>0</v>
      </c>
      <c r="W155" s="222">
        <v>127</v>
      </c>
      <c r="X155" s="475" t="s">
        <v>1315</v>
      </c>
      <c r="Y155" s="222"/>
      <c r="AA155" s="167"/>
      <c r="AB155" s="166"/>
      <c r="AC155" s="167"/>
      <c r="AD155" s="223"/>
      <c r="AE155" s="223"/>
      <c r="AF155" s="223"/>
      <c r="AG155" s="223"/>
      <c r="AH155" s="223"/>
    </row>
    <row r="156" spans="1:36">
      <c r="B156" s="218">
        <v>155</v>
      </c>
      <c r="C156" s="218"/>
      <c r="D156" s="10">
        <f t="shared" si="2"/>
        <v>16000102</v>
      </c>
      <c r="E156" s="19">
        <v>1600</v>
      </c>
      <c r="F156" s="19">
        <v>1</v>
      </c>
      <c r="G156" s="19">
        <v>2</v>
      </c>
      <c r="H156" s="444" t="s">
        <v>1253</v>
      </c>
      <c r="I156" s="437" t="s">
        <v>1127</v>
      </c>
      <c r="J156" s="444" t="s">
        <v>1278</v>
      </c>
      <c r="K156" s="444"/>
      <c r="L156" s="15" t="s">
        <v>1269</v>
      </c>
      <c r="M156" s="335"/>
      <c r="N156" s="215"/>
      <c r="O156" s="19">
        <v>20</v>
      </c>
      <c r="P156" s="220">
        <v>5</v>
      </c>
      <c r="Q156" s="220">
        <v>3</v>
      </c>
      <c r="R156" s="215">
        <v>129</v>
      </c>
      <c r="S156" s="463" t="s">
        <v>1315</v>
      </c>
      <c r="T156" s="215">
        <v>1155</v>
      </c>
      <c r="U156" s="463" t="s">
        <v>1309</v>
      </c>
      <c r="V156" s="215">
        <v>0</v>
      </c>
      <c r="W156" s="215">
        <v>127</v>
      </c>
      <c r="X156" s="471" t="s">
        <v>1315</v>
      </c>
      <c r="Y156" s="215"/>
      <c r="AA156" s="9"/>
      <c r="AB156" s="15"/>
      <c r="AC156" s="9"/>
      <c r="AD156" s="219"/>
      <c r="AE156" s="219"/>
      <c r="AF156" s="219"/>
      <c r="AG156" s="219"/>
      <c r="AH156" s="219"/>
    </row>
    <row r="157" spans="1:36">
      <c r="B157" s="218">
        <v>156</v>
      </c>
      <c r="C157" s="218"/>
      <c r="D157" s="10">
        <f t="shared" si="2"/>
        <v>16000103</v>
      </c>
      <c r="E157" s="19">
        <v>1600</v>
      </c>
      <c r="F157" s="19">
        <v>1</v>
      </c>
      <c r="G157" s="19">
        <v>3</v>
      </c>
      <c r="H157" s="444" t="s">
        <v>1253</v>
      </c>
      <c r="I157" s="437" t="s">
        <v>1128</v>
      </c>
      <c r="J157" s="444" t="s">
        <v>1277</v>
      </c>
      <c r="K157" s="444"/>
      <c r="L157" s="15" t="s">
        <v>1269</v>
      </c>
      <c r="M157" s="335"/>
      <c r="N157" s="215"/>
      <c r="O157" s="19">
        <v>30</v>
      </c>
      <c r="P157" s="220">
        <v>5</v>
      </c>
      <c r="Q157" s="220">
        <v>4</v>
      </c>
      <c r="R157" s="215">
        <v>130</v>
      </c>
      <c r="S157" s="463" t="s">
        <v>1315</v>
      </c>
      <c r="T157" s="215">
        <v>1156</v>
      </c>
      <c r="U157" s="463" t="s">
        <v>1311</v>
      </c>
      <c r="V157" s="215">
        <v>0</v>
      </c>
      <c r="W157" s="215">
        <v>127</v>
      </c>
      <c r="X157" s="471" t="s">
        <v>1315</v>
      </c>
      <c r="Y157" s="215"/>
      <c r="AA157" s="9"/>
      <c r="AB157" s="15"/>
      <c r="AC157" s="9"/>
      <c r="AD157" s="219"/>
      <c r="AE157" s="219"/>
      <c r="AF157" s="219"/>
      <c r="AG157" s="219"/>
      <c r="AH157" s="219"/>
    </row>
    <row r="158" spans="1:36">
      <c r="B158" s="218">
        <v>157</v>
      </c>
      <c r="C158" s="218"/>
      <c r="D158" s="10">
        <f t="shared" si="2"/>
        <v>0</v>
      </c>
      <c r="E158" s="19"/>
      <c r="F158" s="15"/>
      <c r="G158" s="19"/>
      <c r="H158" s="444"/>
      <c r="I158" s="444"/>
      <c r="J158" s="444"/>
      <c r="K158" s="444"/>
      <c r="L158" s="15"/>
      <c r="M158" s="335"/>
      <c r="N158" s="215"/>
      <c r="O158" s="19"/>
      <c r="P158" s="220"/>
      <c r="Q158" s="197"/>
      <c r="R158" s="215"/>
      <c r="S158" s="466"/>
      <c r="T158" s="198"/>
      <c r="U158" s="466"/>
      <c r="V158" s="198"/>
      <c r="W158" s="198"/>
      <c r="X158" s="476"/>
      <c r="Y158" s="215"/>
      <c r="AA158" s="9"/>
      <c r="AB158" s="15"/>
      <c r="AC158" s="9"/>
      <c r="AD158" s="219"/>
      <c r="AE158" s="219"/>
      <c r="AF158" s="219"/>
      <c r="AG158" s="219"/>
      <c r="AH158" s="219"/>
    </row>
    <row r="159" spans="1:36">
      <c r="B159" s="218">
        <v>158</v>
      </c>
      <c r="C159" s="218"/>
      <c r="D159" s="10">
        <f t="shared" si="2"/>
        <v>0</v>
      </c>
      <c r="E159" s="19"/>
      <c r="F159" s="15"/>
      <c r="G159" s="19"/>
      <c r="H159" s="444"/>
      <c r="I159" s="444"/>
      <c r="J159" s="444"/>
      <c r="K159" s="444"/>
      <c r="L159" s="15"/>
      <c r="M159" s="335"/>
      <c r="N159" s="215"/>
      <c r="O159" s="19"/>
      <c r="P159" s="220"/>
      <c r="Q159" s="197"/>
      <c r="R159" s="215"/>
      <c r="S159" s="466"/>
      <c r="T159" s="198"/>
      <c r="U159" s="466"/>
      <c r="V159" s="198"/>
      <c r="W159" s="198"/>
      <c r="X159" s="476"/>
      <c r="Y159" s="215"/>
      <c r="AA159" s="9"/>
      <c r="AB159" s="15"/>
      <c r="AC159" s="9"/>
      <c r="AD159" s="219"/>
      <c r="AE159" s="219"/>
      <c r="AF159" s="219"/>
      <c r="AG159" s="219"/>
      <c r="AH159" s="219"/>
    </row>
    <row r="160" spans="1:36">
      <c r="B160" s="218">
        <v>159</v>
      </c>
      <c r="C160" s="218"/>
      <c r="D160" s="10">
        <f t="shared" si="2"/>
        <v>0</v>
      </c>
      <c r="E160" s="19"/>
      <c r="F160" s="15"/>
      <c r="G160" s="19"/>
      <c r="H160" s="444"/>
      <c r="I160" s="444"/>
      <c r="J160" s="444"/>
      <c r="K160" s="444"/>
      <c r="L160" s="15"/>
      <c r="M160" s="335"/>
      <c r="N160" s="215"/>
      <c r="O160" s="19"/>
      <c r="P160" s="220"/>
      <c r="Q160" s="197"/>
      <c r="R160" s="215"/>
      <c r="S160" s="466"/>
      <c r="T160" s="198"/>
      <c r="U160" s="466"/>
      <c r="V160" s="198"/>
      <c r="W160" s="198"/>
      <c r="X160" s="476"/>
      <c r="Y160" s="215"/>
      <c r="AA160" s="9"/>
      <c r="AB160" s="15"/>
      <c r="AC160" s="9"/>
      <c r="AD160" s="219"/>
      <c r="AE160" s="219"/>
      <c r="AF160" s="219"/>
      <c r="AG160" s="219"/>
      <c r="AH160" s="219"/>
    </row>
    <row r="161" spans="2:34">
      <c r="B161" s="218">
        <v>160</v>
      </c>
      <c r="C161" s="218"/>
      <c r="D161" s="10">
        <f t="shared" si="2"/>
        <v>0</v>
      </c>
      <c r="E161" s="19"/>
      <c r="F161" s="15"/>
      <c r="G161" s="19"/>
      <c r="H161" s="444"/>
      <c r="I161" s="444"/>
      <c r="J161" s="444"/>
      <c r="K161" s="444"/>
      <c r="L161" s="15"/>
      <c r="M161" s="335"/>
      <c r="N161" s="215"/>
      <c r="O161" s="19"/>
      <c r="P161" s="220"/>
      <c r="Q161" s="197"/>
      <c r="R161" s="215"/>
      <c r="S161" s="466"/>
      <c r="T161" s="198"/>
      <c r="U161" s="466"/>
      <c r="V161" s="198"/>
      <c r="W161" s="198"/>
      <c r="X161" s="476"/>
      <c r="Y161" s="215"/>
      <c r="AA161" s="9"/>
      <c r="AB161" s="15"/>
      <c r="AC161" s="9"/>
      <c r="AD161" s="219"/>
      <c r="AE161" s="219"/>
      <c r="AF161" s="219"/>
      <c r="AG161" s="219"/>
      <c r="AH161" s="219"/>
    </row>
    <row r="162" spans="2:34">
      <c r="B162" s="218">
        <v>161</v>
      </c>
      <c r="C162" s="218"/>
      <c r="D162" s="10">
        <f t="shared" si="2"/>
        <v>0</v>
      </c>
      <c r="E162" s="19"/>
      <c r="F162" s="15"/>
      <c r="G162" s="19"/>
      <c r="H162" s="444"/>
      <c r="I162" s="444"/>
      <c r="J162" s="444"/>
      <c r="K162" s="444"/>
      <c r="L162" s="15"/>
      <c r="M162" s="335"/>
      <c r="N162" s="215"/>
      <c r="O162" s="19"/>
      <c r="P162" s="220"/>
      <c r="Q162" s="197"/>
      <c r="R162" s="215"/>
      <c r="S162" s="466"/>
      <c r="T162" s="198"/>
      <c r="U162" s="466"/>
      <c r="V162" s="198"/>
      <c r="W162" s="198"/>
      <c r="X162" s="476"/>
      <c r="Y162" s="215"/>
      <c r="AA162" s="9"/>
      <c r="AB162" s="15"/>
      <c r="AC162" s="9"/>
      <c r="AD162" s="219"/>
      <c r="AE162" s="219"/>
      <c r="AF162" s="219"/>
      <c r="AG162" s="219"/>
      <c r="AH162" s="219"/>
    </row>
    <row r="163" spans="2:34">
      <c r="B163" s="218">
        <v>162</v>
      </c>
      <c r="C163" s="218"/>
      <c r="D163" s="10">
        <f t="shared" si="2"/>
        <v>0</v>
      </c>
      <c r="E163" s="19"/>
      <c r="F163" s="15"/>
      <c r="G163" s="19"/>
      <c r="H163" s="444"/>
      <c r="I163" s="444"/>
      <c r="J163" s="444"/>
      <c r="K163" s="444"/>
      <c r="L163" s="15"/>
      <c r="M163" s="335"/>
      <c r="N163" s="215"/>
      <c r="O163" s="19"/>
      <c r="P163" s="220"/>
      <c r="Q163" s="197"/>
      <c r="R163" s="215"/>
      <c r="S163" s="466"/>
      <c r="T163" s="198"/>
      <c r="U163" s="466"/>
      <c r="V163" s="198"/>
      <c r="W163" s="198"/>
      <c r="X163" s="476"/>
      <c r="Y163" s="215"/>
      <c r="AA163" s="9"/>
      <c r="AB163" s="15"/>
      <c r="AC163" s="9"/>
      <c r="AD163" s="219"/>
      <c r="AE163" s="219"/>
      <c r="AF163" s="219"/>
      <c r="AG163" s="219"/>
      <c r="AH163" s="219"/>
    </row>
    <row r="164" spans="2:34">
      <c r="B164" s="218">
        <v>163</v>
      </c>
      <c r="C164" s="218"/>
      <c r="D164" s="10">
        <f t="shared" si="2"/>
        <v>0</v>
      </c>
      <c r="E164" s="19"/>
      <c r="F164" s="15"/>
      <c r="G164" s="19"/>
      <c r="H164" s="444"/>
      <c r="I164" s="444"/>
      <c r="K164" s="444"/>
      <c r="L164" s="15"/>
      <c r="M164" s="335"/>
      <c r="N164" s="215"/>
      <c r="O164" s="19"/>
      <c r="P164" s="220"/>
      <c r="Q164" s="197"/>
      <c r="R164" s="215"/>
      <c r="S164" s="466"/>
      <c r="T164" s="198"/>
      <c r="U164" s="466"/>
      <c r="V164" s="198"/>
      <c r="W164" s="198"/>
      <c r="X164" s="476"/>
      <c r="Y164" s="215"/>
      <c r="AA164" s="9"/>
      <c r="AB164" s="15"/>
      <c r="AC164" s="9"/>
      <c r="AD164" s="219"/>
      <c r="AE164" s="219"/>
      <c r="AF164" s="219"/>
      <c r="AG164" s="219"/>
      <c r="AH164" s="219"/>
    </row>
    <row r="165" spans="2:34">
      <c r="B165" s="218">
        <v>164</v>
      </c>
      <c r="C165" s="218"/>
      <c r="D165" s="10">
        <f t="shared" si="2"/>
        <v>0</v>
      </c>
      <c r="E165" s="19"/>
      <c r="F165" s="15"/>
      <c r="G165" s="19"/>
      <c r="H165" s="444"/>
      <c r="I165" s="444"/>
      <c r="J165" s="444"/>
      <c r="K165" s="444"/>
      <c r="L165" s="15"/>
      <c r="M165" s="335"/>
      <c r="N165" s="215"/>
      <c r="O165" s="19"/>
      <c r="P165" s="220"/>
      <c r="Q165" s="197"/>
      <c r="R165" s="215"/>
      <c r="S165" s="466"/>
      <c r="T165" s="198"/>
      <c r="U165" s="466"/>
      <c r="V165" s="198"/>
      <c r="W165" s="198"/>
      <c r="X165" s="476"/>
      <c r="Y165" s="215"/>
      <c r="AA165" s="9"/>
      <c r="AB165" s="15"/>
      <c r="AC165" s="9"/>
      <c r="AD165" s="219"/>
      <c r="AE165" s="219"/>
      <c r="AF165" s="219"/>
      <c r="AG165" s="219"/>
      <c r="AH165" s="219"/>
    </row>
    <row r="166" spans="2:34">
      <c r="B166" s="218">
        <v>165</v>
      </c>
      <c r="C166" s="218"/>
      <c r="D166" s="10">
        <f t="shared" si="2"/>
        <v>0</v>
      </c>
      <c r="E166" s="19"/>
      <c r="F166" s="15"/>
      <c r="G166" s="19"/>
      <c r="H166" s="444"/>
      <c r="I166" s="444"/>
      <c r="J166" s="444"/>
      <c r="K166" s="444"/>
      <c r="L166" s="15"/>
      <c r="M166" s="335"/>
      <c r="N166" s="215"/>
      <c r="O166" s="19"/>
      <c r="P166" s="220"/>
      <c r="Q166" s="197"/>
      <c r="R166" s="215"/>
      <c r="S166" s="466"/>
      <c r="T166" s="198"/>
      <c r="U166" s="466"/>
      <c r="V166" s="198"/>
      <c r="W166" s="198"/>
      <c r="X166" s="476"/>
      <c r="Y166" s="215"/>
      <c r="AA166" s="9"/>
      <c r="AB166" s="15"/>
      <c r="AC166" s="9"/>
      <c r="AD166" s="219"/>
      <c r="AE166" s="219"/>
      <c r="AF166" s="219"/>
      <c r="AG166" s="219"/>
      <c r="AH166" s="219"/>
    </row>
    <row r="167" spans="2:34">
      <c r="B167" s="218">
        <v>166</v>
      </c>
      <c r="C167" s="218"/>
      <c r="D167" s="10">
        <f t="shared" si="2"/>
        <v>0</v>
      </c>
      <c r="E167" s="19"/>
      <c r="F167" s="15"/>
      <c r="G167" s="19"/>
      <c r="H167" s="444"/>
      <c r="I167" s="444"/>
      <c r="J167" s="444"/>
      <c r="K167" s="444"/>
      <c r="L167" s="15"/>
      <c r="M167" s="335"/>
      <c r="N167" s="215"/>
      <c r="O167" s="19"/>
      <c r="P167" s="220"/>
      <c r="Q167" s="197"/>
      <c r="R167" s="215"/>
      <c r="S167" s="466"/>
      <c r="T167" s="198"/>
      <c r="U167" s="466"/>
      <c r="V167" s="198"/>
      <c r="W167" s="198"/>
      <c r="X167" s="476"/>
      <c r="Y167" s="215"/>
      <c r="AA167" s="9"/>
      <c r="AB167" s="15"/>
      <c r="AC167" s="9"/>
      <c r="AD167" s="219"/>
      <c r="AE167" s="219"/>
      <c r="AF167" s="219"/>
      <c r="AG167" s="219"/>
      <c r="AH167" s="219"/>
    </row>
    <row r="168" spans="2:34">
      <c r="B168" s="218">
        <v>167</v>
      </c>
      <c r="C168" s="218"/>
      <c r="D168" s="10">
        <f t="shared" si="2"/>
        <v>0</v>
      </c>
      <c r="E168" s="19"/>
      <c r="F168" s="15"/>
      <c r="G168" s="19"/>
      <c r="H168" s="444"/>
      <c r="I168" s="444"/>
      <c r="J168" s="444"/>
      <c r="K168" s="444"/>
      <c r="L168" s="15"/>
      <c r="M168" s="335"/>
      <c r="N168" s="215"/>
      <c r="O168" s="19"/>
      <c r="P168" s="220"/>
      <c r="Q168" s="197"/>
      <c r="R168" s="215"/>
      <c r="S168" s="466"/>
      <c r="T168" s="198"/>
      <c r="U168" s="466"/>
      <c r="V168" s="198"/>
      <c r="W168" s="198"/>
      <c r="X168" s="476"/>
      <c r="Y168" s="215"/>
      <c r="AA168" s="9"/>
      <c r="AB168" s="15"/>
      <c r="AC168" s="9"/>
      <c r="AD168" s="219"/>
      <c r="AE168" s="219"/>
      <c r="AF168" s="219"/>
      <c r="AG168" s="219"/>
      <c r="AH168" s="219"/>
    </row>
    <row r="169" spans="2:34">
      <c r="B169" s="218">
        <v>168</v>
      </c>
      <c r="C169" s="218"/>
      <c r="D169" s="10">
        <f t="shared" si="2"/>
        <v>0</v>
      </c>
      <c r="E169" s="19"/>
      <c r="F169" s="15"/>
      <c r="G169" s="19"/>
      <c r="H169" s="444"/>
      <c r="I169" s="444"/>
      <c r="J169" s="444"/>
      <c r="K169" s="444"/>
      <c r="L169" s="15"/>
      <c r="M169" s="335"/>
      <c r="N169" s="215"/>
      <c r="O169" s="19"/>
      <c r="P169" s="220"/>
      <c r="Q169" s="197"/>
      <c r="R169" s="215"/>
      <c r="S169" s="466"/>
      <c r="T169" s="198"/>
      <c r="U169" s="466"/>
      <c r="V169" s="198"/>
      <c r="W169" s="198"/>
      <c r="X169" s="476"/>
      <c r="Y169" s="215"/>
      <c r="AA169" s="9"/>
      <c r="AB169" s="15"/>
      <c r="AC169" s="9"/>
      <c r="AD169" s="219"/>
      <c r="AE169" s="219"/>
      <c r="AF169" s="219"/>
      <c r="AG169" s="219"/>
      <c r="AH169" s="219"/>
    </row>
    <row r="170" spans="2:34">
      <c r="B170" s="218">
        <v>169</v>
      </c>
      <c r="C170" s="218"/>
      <c r="D170" s="10">
        <f t="shared" si="2"/>
        <v>0</v>
      </c>
      <c r="E170" s="19"/>
      <c r="F170" s="15"/>
      <c r="G170" s="19"/>
      <c r="H170" s="444"/>
      <c r="I170" s="444"/>
      <c r="J170" s="444"/>
      <c r="K170" s="444"/>
      <c r="L170" s="15"/>
      <c r="M170" s="335"/>
      <c r="N170" s="215"/>
      <c r="O170" s="19"/>
      <c r="P170" s="220"/>
      <c r="Q170" s="197"/>
      <c r="R170" s="215"/>
      <c r="S170" s="466"/>
      <c r="T170" s="198"/>
      <c r="U170" s="466"/>
      <c r="V170" s="198"/>
      <c r="W170" s="198"/>
      <c r="X170" s="476"/>
      <c r="Y170" s="215"/>
      <c r="AA170" s="9"/>
      <c r="AB170" s="15"/>
      <c r="AC170" s="9"/>
      <c r="AD170" s="219"/>
      <c r="AE170" s="219"/>
      <c r="AF170" s="219"/>
      <c r="AG170" s="219"/>
      <c r="AH170" s="219"/>
    </row>
    <row r="171" spans="2:34">
      <c r="B171" s="218">
        <v>170</v>
      </c>
      <c r="C171" s="218"/>
      <c r="D171" s="10">
        <f t="shared" si="2"/>
        <v>0</v>
      </c>
      <c r="E171" s="19"/>
      <c r="F171" s="15"/>
      <c r="G171" s="19"/>
      <c r="H171" s="444"/>
      <c r="I171" s="444"/>
      <c r="J171" s="444"/>
      <c r="K171" s="444"/>
      <c r="L171" s="15"/>
      <c r="M171" s="335"/>
      <c r="N171" s="215"/>
      <c r="O171" s="19"/>
      <c r="P171" s="220"/>
      <c r="Q171" s="197"/>
      <c r="R171" s="215"/>
      <c r="S171" s="466"/>
      <c r="T171" s="198"/>
      <c r="U171" s="466"/>
      <c r="V171" s="198"/>
      <c r="W171" s="198"/>
      <c r="X171" s="476"/>
      <c r="Y171" s="215"/>
      <c r="AA171" s="9"/>
      <c r="AB171" s="15"/>
      <c r="AC171" s="9"/>
      <c r="AD171" s="219"/>
      <c r="AE171" s="219"/>
      <c r="AF171" s="219"/>
      <c r="AG171" s="219"/>
      <c r="AH171" s="219"/>
    </row>
    <row r="172" spans="2:34">
      <c r="B172" s="218">
        <v>171</v>
      </c>
      <c r="C172" s="218"/>
      <c r="D172" s="10">
        <f t="shared" si="2"/>
        <v>0</v>
      </c>
      <c r="E172" s="19"/>
      <c r="F172" s="15"/>
      <c r="G172" s="19"/>
      <c r="H172" s="444"/>
      <c r="I172" s="444"/>
      <c r="J172" s="444"/>
      <c r="K172" s="444"/>
      <c r="L172" s="15"/>
      <c r="M172" s="335"/>
      <c r="N172" s="215"/>
      <c r="O172" s="19"/>
      <c r="P172" s="220"/>
      <c r="Q172" s="197"/>
      <c r="R172" s="215"/>
      <c r="S172" s="466"/>
      <c r="T172" s="198"/>
      <c r="U172" s="466"/>
      <c r="V172" s="198"/>
      <c r="W172" s="198"/>
      <c r="X172" s="476"/>
      <c r="Y172" s="215"/>
      <c r="AA172" s="9"/>
      <c r="AB172" s="15"/>
      <c r="AC172" s="9"/>
      <c r="AD172" s="219"/>
      <c r="AE172" s="219"/>
      <c r="AF172" s="219"/>
      <c r="AG172" s="219"/>
      <c r="AH172" s="219"/>
    </row>
    <row r="173" spans="2:34">
      <c r="B173" s="218">
        <v>172</v>
      </c>
      <c r="C173" s="218"/>
      <c r="D173" s="10">
        <f t="shared" si="2"/>
        <v>0</v>
      </c>
      <c r="E173" s="19"/>
      <c r="F173" s="15"/>
      <c r="G173" s="19"/>
      <c r="H173" s="444"/>
      <c r="I173" s="444"/>
      <c r="J173" s="444"/>
      <c r="K173" s="444"/>
      <c r="L173" s="15"/>
      <c r="M173" s="335"/>
      <c r="N173" s="215"/>
      <c r="O173" s="19"/>
      <c r="P173" s="220"/>
      <c r="Q173" s="197"/>
      <c r="R173" s="215"/>
      <c r="S173" s="466"/>
      <c r="T173" s="198"/>
      <c r="U173" s="466"/>
      <c r="V173" s="198"/>
      <c r="W173" s="198"/>
      <c r="X173" s="476"/>
      <c r="Y173" s="215"/>
      <c r="AA173" s="9"/>
      <c r="AB173" s="15"/>
      <c r="AC173" s="9"/>
      <c r="AD173" s="219"/>
      <c r="AE173" s="219"/>
      <c r="AF173" s="219"/>
      <c r="AG173" s="219"/>
      <c r="AH173" s="219"/>
    </row>
    <row r="174" spans="2:34">
      <c r="B174" s="218">
        <v>173</v>
      </c>
      <c r="C174" s="218"/>
      <c r="D174" s="10">
        <f t="shared" si="2"/>
        <v>0</v>
      </c>
      <c r="E174" s="19"/>
      <c r="F174" s="15"/>
      <c r="G174" s="19"/>
      <c r="H174" s="444"/>
      <c r="I174" s="444"/>
      <c r="J174" s="444"/>
      <c r="K174" s="444"/>
      <c r="L174" s="15"/>
      <c r="M174" s="335"/>
      <c r="N174" s="215"/>
      <c r="O174" s="19"/>
      <c r="P174" s="220"/>
      <c r="Q174" s="197"/>
      <c r="R174" s="215"/>
      <c r="S174" s="466"/>
      <c r="T174" s="198"/>
      <c r="U174" s="466"/>
      <c r="V174" s="198"/>
      <c r="W174" s="198"/>
      <c r="X174" s="476"/>
      <c r="Y174" s="215"/>
      <c r="AA174" s="9"/>
      <c r="AB174" s="15"/>
      <c r="AC174" s="9"/>
      <c r="AD174" s="219"/>
      <c r="AE174" s="219"/>
      <c r="AF174" s="219"/>
      <c r="AG174" s="219"/>
      <c r="AH174" s="219"/>
    </row>
    <row r="175" spans="2:34">
      <c r="B175" s="218">
        <v>174</v>
      </c>
      <c r="C175" s="218"/>
      <c r="D175" s="10">
        <f t="shared" si="2"/>
        <v>0</v>
      </c>
      <c r="E175" s="19"/>
      <c r="F175" s="15"/>
      <c r="G175" s="19"/>
      <c r="H175" s="444"/>
      <c r="I175" s="444"/>
      <c r="J175" s="444"/>
      <c r="K175" s="444"/>
      <c r="L175" s="15"/>
      <c r="M175" s="335"/>
      <c r="N175" s="215"/>
      <c r="O175" s="19"/>
      <c r="P175" s="220"/>
      <c r="Q175" s="197"/>
      <c r="R175" s="215"/>
      <c r="S175" s="466"/>
      <c r="T175" s="198"/>
      <c r="U175" s="466"/>
      <c r="V175" s="198"/>
      <c r="W175" s="198"/>
      <c r="X175" s="476"/>
      <c r="Y175" s="215"/>
      <c r="AA175" s="9"/>
      <c r="AB175" s="15"/>
      <c r="AC175" s="9"/>
      <c r="AD175" s="219"/>
      <c r="AE175" s="219"/>
      <c r="AF175" s="219"/>
      <c r="AG175" s="219"/>
      <c r="AH175" s="219"/>
    </row>
    <row r="176" spans="2:34">
      <c r="B176" s="218">
        <v>175</v>
      </c>
      <c r="C176" s="218"/>
      <c r="D176" s="10">
        <f t="shared" si="2"/>
        <v>0</v>
      </c>
      <c r="E176" s="19"/>
      <c r="F176" s="15"/>
      <c r="G176" s="19"/>
      <c r="H176" s="444"/>
      <c r="I176" s="444"/>
      <c r="J176" s="444"/>
      <c r="K176" s="444"/>
      <c r="L176" s="15"/>
      <c r="M176" s="335"/>
      <c r="N176" s="215"/>
      <c r="O176" s="19"/>
      <c r="P176" s="220"/>
      <c r="Q176" s="197"/>
      <c r="R176" s="215"/>
      <c r="S176" s="466"/>
      <c r="T176" s="198"/>
      <c r="U176" s="466"/>
      <c r="V176" s="198"/>
      <c r="W176" s="198"/>
      <c r="X176" s="476"/>
      <c r="Y176" s="215"/>
      <c r="AA176" s="9"/>
      <c r="AB176" s="15"/>
      <c r="AC176" s="9"/>
      <c r="AD176" s="219"/>
      <c r="AE176" s="219"/>
      <c r="AF176" s="219"/>
      <c r="AG176" s="219"/>
      <c r="AH176" s="219"/>
    </row>
    <row r="177" spans="2:34">
      <c r="B177" s="218">
        <v>176</v>
      </c>
      <c r="C177" s="218"/>
      <c r="D177" s="10">
        <f t="shared" si="2"/>
        <v>0</v>
      </c>
      <c r="E177" s="19"/>
      <c r="F177" s="15"/>
      <c r="G177" s="19"/>
      <c r="H177" s="444"/>
      <c r="I177" s="444"/>
      <c r="J177" s="444"/>
      <c r="K177" s="444"/>
      <c r="L177" s="15"/>
      <c r="M177" s="335"/>
      <c r="N177" s="215"/>
      <c r="O177" s="19"/>
      <c r="P177" s="220"/>
      <c r="Q177" s="197"/>
      <c r="R177" s="215"/>
      <c r="S177" s="466"/>
      <c r="T177" s="198"/>
      <c r="U177" s="466"/>
      <c r="V177" s="198"/>
      <c r="W177" s="198"/>
      <c r="X177" s="476"/>
      <c r="Y177" s="215"/>
      <c r="AA177" s="9"/>
      <c r="AB177" s="15"/>
      <c r="AC177" s="9"/>
      <c r="AD177" s="219"/>
      <c r="AE177" s="219"/>
      <c r="AF177" s="219"/>
      <c r="AG177" s="219"/>
      <c r="AH177" s="219"/>
    </row>
    <row r="178" spans="2:34">
      <c r="B178" s="218">
        <v>177</v>
      </c>
      <c r="C178" s="218"/>
      <c r="D178" s="10">
        <f t="shared" si="2"/>
        <v>0</v>
      </c>
      <c r="E178" s="19"/>
      <c r="F178" s="15"/>
      <c r="G178" s="19"/>
      <c r="H178" s="444"/>
      <c r="I178" s="444"/>
      <c r="J178" s="444"/>
      <c r="K178" s="444"/>
      <c r="L178" s="15"/>
      <c r="M178" s="335"/>
      <c r="N178" s="215"/>
      <c r="O178" s="19"/>
      <c r="P178" s="220"/>
      <c r="Q178" s="197"/>
      <c r="R178" s="215"/>
      <c r="S178" s="466"/>
      <c r="T178" s="198"/>
      <c r="U178" s="466"/>
      <c r="V178" s="198"/>
      <c r="W178" s="198"/>
      <c r="X178" s="476"/>
      <c r="Y178" s="215"/>
      <c r="AA178" s="9"/>
      <c r="AB178" s="15"/>
      <c r="AC178" s="9"/>
      <c r="AD178" s="219"/>
      <c r="AE178" s="219"/>
      <c r="AF178" s="219"/>
      <c r="AG178" s="219"/>
      <c r="AH178" s="219"/>
    </row>
    <row r="179" spans="2:34">
      <c r="B179" s="218">
        <v>178</v>
      </c>
      <c r="C179" s="218"/>
      <c r="D179" s="10">
        <f t="shared" si="2"/>
        <v>0</v>
      </c>
      <c r="E179" s="19"/>
      <c r="F179" s="15"/>
      <c r="G179" s="19"/>
      <c r="H179" s="444"/>
      <c r="I179" s="444"/>
      <c r="J179" s="444"/>
      <c r="K179" s="444"/>
      <c r="L179" s="15"/>
      <c r="M179" s="335"/>
      <c r="N179" s="215"/>
      <c r="O179" s="19"/>
      <c r="P179" s="220"/>
      <c r="Q179" s="197"/>
      <c r="R179" s="215"/>
      <c r="S179" s="466"/>
      <c r="T179" s="198"/>
      <c r="U179" s="466"/>
      <c r="V179" s="198"/>
      <c r="W179" s="198"/>
      <c r="X179" s="476"/>
      <c r="Y179" s="215"/>
      <c r="AA179" s="9"/>
      <c r="AB179" s="15"/>
      <c r="AC179" s="9"/>
      <c r="AD179" s="219"/>
      <c r="AE179" s="219"/>
      <c r="AF179" s="219"/>
      <c r="AG179" s="219"/>
      <c r="AH179" s="219"/>
    </row>
    <row r="180" spans="2:34">
      <c r="B180" s="218">
        <v>179</v>
      </c>
      <c r="C180" s="218"/>
      <c r="D180" s="10">
        <f t="shared" si="2"/>
        <v>0</v>
      </c>
      <c r="E180" s="19"/>
      <c r="F180" s="15"/>
      <c r="G180" s="19"/>
      <c r="H180" s="444"/>
      <c r="I180" s="444"/>
      <c r="J180" s="444"/>
      <c r="K180" s="444"/>
      <c r="L180" s="15"/>
      <c r="M180" s="335"/>
      <c r="N180" s="215"/>
      <c r="O180" s="19"/>
      <c r="P180" s="220"/>
      <c r="Q180" s="197"/>
      <c r="R180" s="215"/>
      <c r="S180" s="466"/>
      <c r="T180" s="198"/>
      <c r="U180" s="466"/>
      <c r="V180" s="198"/>
      <c r="W180" s="198"/>
      <c r="X180" s="476"/>
      <c r="Y180" s="215"/>
      <c r="AA180" s="9"/>
      <c r="AB180" s="15"/>
      <c r="AC180" s="9"/>
      <c r="AD180" s="219"/>
      <c r="AE180" s="219"/>
      <c r="AF180" s="219"/>
      <c r="AG180" s="219"/>
      <c r="AH180" s="219"/>
    </row>
    <row r="181" spans="2:34">
      <c r="B181" s="218">
        <v>180</v>
      </c>
      <c r="C181" s="218"/>
      <c r="D181" s="10">
        <f t="shared" si="2"/>
        <v>0</v>
      </c>
      <c r="E181" s="19"/>
      <c r="F181" s="15"/>
      <c r="G181" s="19"/>
      <c r="H181" s="444"/>
      <c r="I181" s="444"/>
      <c r="J181" s="444"/>
      <c r="K181" s="444"/>
      <c r="L181" s="15"/>
      <c r="M181" s="335"/>
      <c r="N181" s="215"/>
      <c r="O181" s="19"/>
      <c r="P181" s="220"/>
      <c r="Q181" s="197"/>
      <c r="R181" s="215"/>
      <c r="S181" s="466"/>
      <c r="T181" s="198"/>
      <c r="U181" s="466"/>
      <c r="V181" s="198"/>
      <c r="W181" s="198"/>
      <c r="X181" s="476"/>
      <c r="Y181" s="215"/>
      <c r="AA181" s="9"/>
      <c r="AB181" s="15"/>
      <c r="AC181" s="9"/>
      <c r="AD181" s="219"/>
      <c r="AE181" s="219"/>
      <c r="AF181" s="219"/>
      <c r="AG181" s="219"/>
      <c r="AH181" s="219"/>
    </row>
    <row r="182" spans="2:34">
      <c r="B182" s="218">
        <v>181</v>
      </c>
      <c r="C182" s="218"/>
      <c r="D182" s="10">
        <f t="shared" si="2"/>
        <v>0</v>
      </c>
      <c r="E182" s="19"/>
      <c r="F182" s="15"/>
      <c r="G182" s="19"/>
      <c r="H182" s="444"/>
      <c r="I182" s="444"/>
      <c r="J182" s="444"/>
      <c r="K182" s="444"/>
      <c r="L182" s="15"/>
      <c r="M182" s="335"/>
      <c r="N182" s="215"/>
      <c r="O182" s="19"/>
      <c r="P182" s="220"/>
      <c r="Q182" s="197"/>
      <c r="R182" s="215"/>
      <c r="S182" s="466"/>
      <c r="T182" s="198"/>
      <c r="U182" s="466"/>
      <c r="V182" s="198"/>
      <c r="W182" s="198"/>
      <c r="X182" s="476"/>
      <c r="Y182" s="215"/>
      <c r="AA182" s="9"/>
      <c r="AB182" s="15"/>
      <c r="AC182" s="9"/>
      <c r="AD182" s="219"/>
      <c r="AE182" s="219"/>
      <c r="AF182" s="219"/>
      <c r="AG182" s="219"/>
      <c r="AH182" s="219"/>
    </row>
    <row r="183" spans="2:34">
      <c r="B183" s="218">
        <v>182</v>
      </c>
      <c r="C183" s="218"/>
      <c r="D183" s="10">
        <f t="shared" si="2"/>
        <v>0</v>
      </c>
      <c r="E183" s="19"/>
      <c r="F183" s="15"/>
      <c r="G183" s="19"/>
      <c r="H183" s="444"/>
      <c r="I183" s="444"/>
      <c r="J183" s="444"/>
      <c r="K183" s="444"/>
      <c r="L183" s="15"/>
      <c r="M183" s="335"/>
      <c r="N183" s="215"/>
      <c r="O183" s="19"/>
      <c r="P183" s="220"/>
      <c r="Q183" s="197"/>
      <c r="R183" s="215"/>
      <c r="S183" s="466"/>
      <c r="T183" s="198"/>
      <c r="U183" s="466"/>
      <c r="V183" s="198"/>
      <c r="W183" s="198"/>
      <c r="X183" s="476"/>
      <c r="Y183" s="215"/>
      <c r="AA183" s="9"/>
      <c r="AB183" s="15"/>
      <c r="AC183" s="9"/>
      <c r="AD183" s="219"/>
      <c r="AE183" s="219"/>
      <c r="AF183" s="219"/>
      <c r="AG183" s="219"/>
      <c r="AH183" s="219"/>
    </row>
    <row r="184" spans="2:34">
      <c r="B184" s="218">
        <v>183</v>
      </c>
      <c r="C184" s="218"/>
      <c r="D184" s="10">
        <f t="shared" si="2"/>
        <v>0</v>
      </c>
      <c r="E184" s="19"/>
      <c r="F184" s="15"/>
      <c r="G184" s="19"/>
      <c r="H184" s="444"/>
      <c r="I184" s="444"/>
      <c r="J184" s="444"/>
      <c r="K184" s="444"/>
      <c r="L184" s="15"/>
      <c r="M184" s="335"/>
      <c r="N184" s="215"/>
      <c r="O184" s="19"/>
      <c r="P184" s="220"/>
      <c r="Q184" s="197"/>
      <c r="R184" s="215"/>
      <c r="S184" s="466"/>
      <c r="T184" s="198"/>
      <c r="U184" s="466"/>
      <c r="V184" s="198"/>
      <c r="W184" s="198"/>
      <c r="X184" s="476"/>
      <c r="Y184" s="215"/>
      <c r="AA184" s="9"/>
      <c r="AB184" s="15"/>
      <c r="AC184" s="9"/>
      <c r="AD184" s="219"/>
      <c r="AE184" s="219"/>
      <c r="AF184" s="219"/>
      <c r="AG184" s="219"/>
      <c r="AH184" s="219"/>
    </row>
    <row r="185" spans="2:34">
      <c r="B185" s="218">
        <v>184</v>
      </c>
      <c r="C185" s="218"/>
      <c r="D185" s="10">
        <f t="shared" si="2"/>
        <v>0</v>
      </c>
      <c r="E185" s="19"/>
      <c r="F185" s="15"/>
      <c r="G185" s="19"/>
      <c r="H185" s="444"/>
      <c r="I185" s="444"/>
      <c r="J185" s="444"/>
      <c r="K185" s="444"/>
      <c r="L185" s="15"/>
      <c r="M185" s="335"/>
      <c r="N185" s="215"/>
      <c r="O185" s="19"/>
      <c r="P185" s="220"/>
      <c r="Q185" s="197"/>
      <c r="R185" s="215"/>
      <c r="S185" s="466"/>
      <c r="T185" s="198"/>
      <c r="U185" s="466"/>
      <c r="V185" s="198"/>
      <c r="W185" s="198"/>
      <c r="X185" s="476"/>
      <c r="Y185" s="215"/>
      <c r="AA185" s="9"/>
      <c r="AB185" s="15"/>
      <c r="AC185" s="9"/>
      <c r="AD185" s="219"/>
      <c r="AE185" s="219"/>
      <c r="AF185" s="219"/>
      <c r="AG185" s="219"/>
      <c r="AH185" s="219"/>
    </row>
    <row r="186" spans="2:34">
      <c r="B186" s="218">
        <v>185</v>
      </c>
      <c r="C186" s="218"/>
      <c r="D186" s="10">
        <f t="shared" si="2"/>
        <v>0</v>
      </c>
      <c r="E186" s="19"/>
      <c r="F186" s="15"/>
      <c r="G186" s="19"/>
      <c r="H186" s="444"/>
      <c r="I186" s="444"/>
      <c r="J186" s="444"/>
      <c r="K186" s="444"/>
      <c r="L186" s="15"/>
      <c r="M186" s="335"/>
      <c r="N186" s="215"/>
      <c r="O186" s="19"/>
      <c r="P186" s="220"/>
      <c r="Q186" s="197"/>
      <c r="R186" s="215"/>
      <c r="S186" s="466"/>
      <c r="T186" s="198"/>
      <c r="U186" s="466"/>
      <c r="V186" s="198"/>
      <c r="W186" s="198"/>
      <c r="X186" s="476"/>
      <c r="Y186" s="215"/>
      <c r="AA186" s="9"/>
      <c r="AB186" s="15"/>
      <c r="AC186" s="9"/>
      <c r="AD186" s="219"/>
      <c r="AE186" s="219"/>
      <c r="AF186" s="219"/>
      <c r="AG186" s="219"/>
      <c r="AH186" s="219"/>
    </row>
    <row r="187" spans="2:34">
      <c r="B187" s="218">
        <v>186</v>
      </c>
      <c r="C187" s="218"/>
      <c r="D187" s="10">
        <f t="shared" si="2"/>
        <v>0</v>
      </c>
      <c r="E187" s="19"/>
      <c r="F187" s="15"/>
      <c r="G187" s="19"/>
      <c r="H187" s="444"/>
      <c r="I187" s="444"/>
      <c r="J187" s="444"/>
      <c r="K187" s="444"/>
      <c r="L187" s="15"/>
      <c r="M187" s="335"/>
      <c r="N187" s="215"/>
      <c r="O187" s="19"/>
      <c r="P187" s="220"/>
      <c r="Q187" s="197"/>
      <c r="R187" s="215"/>
      <c r="S187" s="466"/>
      <c r="T187" s="198"/>
      <c r="U187" s="466"/>
      <c r="V187" s="198"/>
      <c r="W187" s="198"/>
      <c r="X187" s="476"/>
      <c r="Y187" s="215"/>
      <c r="AA187" s="9"/>
      <c r="AB187" s="15"/>
      <c r="AC187" s="9"/>
      <c r="AD187" s="219"/>
      <c r="AE187" s="219"/>
      <c r="AF187" s="219"/>
      <c r="AG187" s="219"/>
      <c r="AH187" s="219"/>
    </row>
    <row r="188" spans="2:34">
      <c r="B188" s="218">
        <v>187</v>
      </c>
      <c r="C188" s="218"/>
      <c r="D188" s="10">
        <f t="shared" si="2"/>
        <v>0</v>
      </c>
      <c r="E188" s="19"/>
      <c r="F188" s="15"/>
      <c r="G188" s="19"/>
      <c r="H188" s="444"/>
      <c r="I188" s="444"/>
      <c r="J188" s="444"/>
      <c r="K188" s="444"/>
      <c r="L188" s="15"/>
      <c r="M188" s="335"/>
      <c r="N188" s="215"/>
      <c r="O188" s="19"/>
      <c r="P188" s="220"/>
      <c r="Q188" s="197"/>
      <c r="R188" s="215"/>
      <c r="S188" s="466"/>
      <c r="T188" s="198"/>
      <c r="U188" s="466"/>
      <c r="V188" s="198"/>
      <c r="W188" s="198"/>
      <c r="X188" s="476"/>
      <c r="Y188" s="215"/>
      <c r="AA188" s="9"/>
      <c r="AB188" s="15"/>
      <c r="AC188" s="9"/>
      <c r="AD188" s="219"/>
      <c r="AE188" s="219"/>
      <c r="AF188" s="219"/>
      <c r="AG188" s="219"/>
      <c r="AH188" s="219"/>
    </row>
    <row r="189" spans="2:34">
      <c r="B189" s="218">
        <v>188</v>
      </c>
      <c r="C189" s="218"/>
      <c r="D189" s="10">
        <f t="shared" si="2"/>
        <v>0</v>
      </c>
      <c r="E189" s="19"/>
      <c r="F189" s="15"/>
      <c r="G189" s="19"/>
      <c r="H189" s="444"/>
      <c r="I189" s="444"/>
      <c r="J189" s="444"/>
      <c r="K189" s="444"/>
      <c r="L189" s="15"/>
      <c r="M189" s="335"/>
      <c r="N189" s="215"/>
      <c r="O189" s="19"/>
      <c r="P189" s="220"/>
      <c r="Q189" s="197"/>
      <c r="R189" s="215"/>
      <c r="S189" s="466"/>
      <c r="T189" s="198"/>
      <c r="U189" s="466"/>
      <c r="V189" s="198"/>
      <c r="W189" s="198"/>
      <c r="X189" s="476"/>
      <c r="Y189" s="215"/>
      <c r="AA189" s="9"/>
      <c r="AB189" s="15"/>
      <c r="AC189" s="9"/>
      <c r="AD189" s="219"/>
      <c r="AE189" s="219"/>
      <c r="AF189" s="219"/>
      <c r="AG189" s="219"/>
      <c r="AH189" s="219"/>
    </row>
    <row r="190" spans="2:34">
      <c r="B190" s="218">
        <v>189</v>
      </c>
      <c r="C190" s="218"/>
      <c r="D190" s="10">
        <f t="shared" si="2"/>
        <v>0</v>
      </c>
      <c r="E190" s="19"/>
      <c r="F190" s="15"/>
      <c r="G190" s="19"/>
      <c r="H190" s="444"/>
      <c r="I190" s="444"/>
      <c r="J190" s="444"/>
      <c r="K190" s="444"/>
      <c r="L190" s="15"/>
      <c r="M190" s="335"/>
      <c r="N190" s="215"/>
      <c r="O190" s="19"/>
      <c r="P190" s="220"/>
      <c r="Q190" s="197"/>
      <c r="R190" s="215"/>
      <c r="S190" s="466"/>
      <c r="T190" s="198"/>
      <c r="U190" s="466"/>
      <c r="V190" s="198"/>
      <c r="W190" s="198"/>
      <c r="X190" s="476"/>
      <c r="Y190" s="215"/>
      <c r="AA190" s="9"/>
      <c r="AB190" s="15"/>
      <c r="AC190" s="9"/>
      <c r="AD190" s="219"/>
      <c r="AE190" s="219"/>
      <c r="AF190" s="219"/>
      <c r="AG190" s="219"/>
      <c r="AH190" s="219"/>
    </row>
    <row r="191" spans="2:34">
      <c r="B191" s="218">
        <v>190</v>
      </c>
      <c r="C191" s="218"/>
      <c r="D191" s="10">
        <f t="shared" si="2"/>
        <v>0</v>
      </c>
      <c r="E191" s="19"/>
      <c r="F191" s="15"/>
      <c r="G191" s="19"/>
      <c r="H191" s="444"/>
      <c r="I191" s="444"/>
      <c r="J191" s="444"/>
      <c r="K191" s="444"/>
      <c r="L191" s="15"/>
      <c r="M191" s="335"/>
      <c r="N191" s="215"/>
      <c r="O191" s="19"/>
      <c r="P191" s="220"/>
      <c r="Q191" s="197"/>
      <c r="R191" s="215"/>
      <c r="S191" s="466"/>
      <c r="T191" s="198"/>
      <c r="U191" s="466"/>
      <c r="V191" s="198"/>
      <c r="W191" s="198"/>
      <c r="X191" s="476"/>
      <c r="Y191" s="215"/>
      <c r="AA191" s="9"/>
      <c r="AB191" s="15"/>
      <c r="AC191" s="9"/>
      <c r="AD191" s="219"/>
      <c r="AE191" s="219"/>
      <c r="AF191" s="219"/>
      <c r="AG191" s="219"/>
      <c r="AH191" s="219"/>
    </row>
    <row r="192" spans="2:34">
      <c r="B192" s="218">
        <v>191</v>
      </c>
      <c r="C192" s="218"/>
      <c r="D192" s="10">
        <f t="shared" si="2"/>
        <v>0</v>
      </c>
      <c r="E192" s="19"/>
      <c r="F192" s="15"/>
      <c r="G192" s="19"/>
      <c r="H192" s="444"/>
      <c r="I192" s="444"/>
      <c r="J192" s="444"/>
      <c r="K192" s="444"/>
      <c r="L192" s="15"/>
      <c r="M192" s="335"/>
      <c r="N192" s="215"/>
      <c r="O192" s="19"/>
      <c r="P192" s="220"/>
      <c r="Q192" s="197"/>
      <c r="R192" s="215"/>
      <c r="S192" s="466"/>
      <c r="T192" s="198"/>
      <c r="U192" s="466"/>
      <c r="V192" s="198"/>
      <c r="W192" s="198"/>
      <c r="X192" s="476"/>
      <c r="Y192" s="215"/>
      <c r="AA192" s="9"/>
      <c r="AB192" s="15"/>
      <c r="AC192" s="9"/>
      <c r="AD192" s="219"/>
      <c r="AE192" s="219"/>
      <c r="AF192" s="219"/>
      <c r="AG192" s="219"/>
      <c r="AH192" s="219"/>
    </row>
    <row r="193" spans="2:34">
      <c r="B193" s="218">
        <v>192</v>
      </c>
      <c r="C193" s="218"/>
      <c r="D193" s="10">
        <f t="shared" si="2"/>
        <v>0</v>
      </c>
      <c r="E193" s="19"/>
      <c r="F193" s="15"/>
      <c r="G193" s="19"/>
      <c r="H193" s="444"/>
      <c r="I193" s="444"/>
      <c r="J193" s="444"/>
      <c r="K193" s="444"/>
      <c r="L193" s="15"/>
      <c r="M193" s="335"/>
      <c r="N193" s="215"/>
      <c r="O193" s="19"/>
      <c r="P193" s="220"/>
      <c r="Q193" s="197"/>
      <c r="R193" s="215"/>
      <c r="S193" s="466"/>
      <c r="T193" s="198"/>
      <c r="U193" s="466"/>
      <c r="V193" s="198"/>
      <c r="W193" s="198"/>
      <c r="X193" s="476"/>
      <c r="Y193" s="215"/>
      <c r="AA193" s="9"/>
      <c r="AB193" s="15"/>
      <c r="AC193" s="9"/>
      <c r="AD193" s="219"/>
      <c r="AE193" s="219"/>
      <c r="AF193" s="219"/>
      <c r="AG193" s="219"/>
      <c r="AH193" s="219"/>
    </row>
    <row r="194" spans="2:34">
      <c r="B194" s="218">
        <v>193</v>
      </c>
      <c r="C194" s="218"/>
      <c r="D194" s="10">
        <f t="shared" si="2"/>
        <v>0</v>
      </c>
      <c r="E194" s="19"/>
      <c r="F194" s="15"/>
      <c r="G194" s="19"/>
      <c r="H194" s="444"/>
      <c r="I194" s="444"/>
      <c r="J194" s="444"/>
      <c r="K194" s="444"/>
      <c r="L194" s="15"/>
      <c r="M194" s="335"/>
      <c r="N194" s="215"/>
      <c r="O194" s="19"/>
      <c r="P194" s="220"/>
      <c r="Q194" s="197"/>
      <c r="R194" s="215"/>
      <c r="S194" s="466"/>
      <c r="T194" s="198"/>
      <c r="U194" s="466"/>
      <c r="V194" s="198"/>
      <c r="W194" s="198"/>
      <c r="X194" s="476"/>
      <c r="Y194" s="215"/>
      <c r="AA194" s="9"/>
      <c r="AB194" s="15"/>
      <c r="AC194" s="9"/>
      <c r="AD194" s="219"/>
      <c r="AE194" s="219"/>
      <c r="AF194" s="219"/>
      <c r="AG194" s="219"/>
      <c r="AH194" s="219"/>
    </row>
    <row r="195" spans="2:34">
      <c r="B195" s="218">
        <v>194</v>
      </c>
      <c r="C195" s="218"/>
      <c r="D195" s="10">
        <f t="shared" ref="D195:D201" si="3">INT(TEXT(E195, "0000")&amp;TEXT(F195, "00")&amp;TEXT(G195, "00"))</f>
        <v>0</v>
      </c>
      <c r="E195" s="19"/>
      <c r="F195" s="15"/>
      <c r="G195" s="19"/>
      <c r="H195" s="444"/>
      <c r="I195" s="444"/>
      <c r="J195" s="444"/>
      <c r="K195" s="444"/>
      <c r="L195" s="15"/>
      <c r="M195" s="335"/>
      <c r="N195" s="215"/>
      <c r="O195" s="19"/>
      <c r="P195" s="220"/>
      <c r="Q195" s="197"/>
      <c r="R195" s="215"/>
      <c r="S195" s="466"/>
      <c r="T195" s="198"/>
      <c r="U195" s="466"/>
      <c r="V195" s="198"/>
      <c r="W195" s="198"/>
      <c r="X195" s="476"/>
      <c r="Y195" s="215"/>
      <c r="AA195" s="9"/>
      <c r="AB195" s="15"/>
      <c r="AC195" s="9"/>
      <c r="AD195" s="219"/>
      <c r="AE195" s="219"/>
      <c r="AF195" s="219"/>
      <c r="AG195" s="219"/>
      <c r="AH195" s="219"/>
    </row>
    <row r="196" spans="2:34">
      <c r="B196" s="218">
        <v>195</v>
      </c>
      <c r="C196" s="218"/>
      <c r="D196" s="10">
        <f t="shared" si="3"/>
        <v>0</v>
      </c>
      <c r="E196" s="19"/>
      <c r="F196" s="15"/>
      <c r="G196" s="19"/>
      <c r="H196" s="444"/>
      <c r="I196" s="444"/>
      <c r="J196" s="444"/>
      <c r="K196" s="444"/>
      <c r="L196" s="15"/>
      <c r="M196" s="335"/>
      <c r="N196" s="215"/>
      <c r="O196" s="19"/>
      <c r="P196" s="220"/>
      <c r="Q196" s="197"/>
      <c r="R196" s="215"/>
      <c r="S196" s="466"/>
      <c r="T196" s="198"/>
      <c r="U196" s="466"/>
      <c r="V196" s="198"/>
      <c r="W196" s="198"/>
      <c r="X196" s="476"/>
      <c r="Y196" s="215"/>
      <c r="AA196" s="9"/>
      <c r="AB196" s="15"/>
      <c r="AC196" s="9"/>
      <c r="AD196" s="219"/>
      <c r="AE196" s="219"/>
      <c r="AF196" s="219"/>
      <c r="AG196" s="219"/>
      <c r="AH196" s="219"/>
    </row>
    <row r="197" spans="2:34">
      <c r="B197" s="218">
        <v>196</v>
      </c>
      <c r="C197" s="218"/>
      <c r="D197" s="10">
        <f t="shared" si="3"/>
        <v>0</v>
      </c>
      <c r="E197" s="19"/>
      <c r="F197" s="15"/>
      <c r="G197" s="19"/>
      <c r="H197" s="444"/>
      <c r="I197" s="444"/>
      <c r="J197" s="444"/>
      <c r="K197" s="444"/>
      <c r="L197" s="15"/>
      <c r="M197" s="335"/>
      <c r="N197" s="215"/>
      <c r="O197" s="19"/>
      <c r="P197" s="220"/>
      <c r="Q197" s="197"/>
      <c r="R197" s="215"/>
      <c r="S197" s="466"/>
      <c r="T197" s="198"/>
      <c r="U197" s="466"/>
      <c r="V197" s="198"/>
      <c r="W197" s="198"/>
      <c r="X197" s="476"/>
      <c r="Y197" s="215"/>
      <c r="AA197" s="9"/>
      <c r="AB197" s="15"/>
      <c r="AC197" s="9"/>
      <c r="AD197" s="219"/>
      <c r="AE197" s="219"/>
      <c r="AF197" s="219"/>
      <c r="AG197" s="219"/>
      <c r="AH197" s="219"/>
    </row>
    <row r="198" spans="2:34">
      <c r="B198" s="218">
        <v>197</v>
      </c>
      <c r="C198" s="218"/>
      <c r="D198" s="10">
        <f t="shared" si="3"/>
        <v>0</v>
      </c>
      <c r="E198" s="19"/>
      <c r="F198" s="15"/>
      <c r="G198" s="19"/>
      <c r="H198" s="444"/>
      <c r="I198" s="444"/>
      <c r="J198" s="444"/>
      <c r="K198" s="444"/>
      <c r="L198" s="15"/>
      <c r="M198" s="335"/>
      <c r="N198" s="215"/>
      <c r="O198" s="19"/>
      <c r="P198" s="220"/>
      <c r="Q198" s="197"/>
      <c r="R198" s="215"/>
      <c r="S198" s="466"/>
      <c r="T198" s="198"/>
      <c r="U198" s="466"/>
      <c r="V198" s="198"/>
      <c r="W198" s="198"/>
      <c r="X198" s="476"/>
      <c r="Y198" s="215"/>
      <c r="AA198" s="9"/>
      <c r="AB198" s="15"/>
      <c r="AC198" s="9"/>
      <c r="AD198" s="219"/>
      <c r="AE198" s="219"/>
      <c r="AF198" s="219"/>
      <c r="AG198" s="219"/>
      <c r="AH198" s="219"/>
    </row>
    <row r="199" spans="2:34">
      <c r="B199" s="218">
        <v>198</v>
      </c>
      <c r="C199" s="218"/>
      <c r="D199" s="10">
        <f t="shared" si="3"/>
        <v>0</v>
      </c>
      <c r="E199" s="19"/>
      <c r="F199" s="15"/>
      <c r="G199" s="19"/>
      <c r="H199" s="444"/>
      <c r="I199" s="444"/>
      <c r="J199" s="444"/>
      <c r="K199" s="444"/>
      <c r="L199" s="15"/>
      <c r="M199" s="335"/>
      <c r="N199" s="215"/>
      <c r="O199" s="19"/>
      <c r="P199" s="220"/>
      <c r="Q199" s="197"/>
      <c r="R199" s="215"/>
      <c r="S199" s="466"/>
      <c r="T199" s="198"/>
      <c r="U199" s="466"/>
      <c r="V199" s="198"/>
      <c r="W199" s="198"/>
      <c r="X199" s="476"/>
      <c r="Y199" s="215"/>
      <c r="AA199" s="9"/>
      <c r="AB199" s="15"/>
      <c r="AC199" s="9"/>
      <c r="AD199" s="219"/>
      <c r="AE199" s="219"/>
      <c r="AF199" s="219"/>
      <c r="AG199" s="219"/>
      <c r="AH199" s="219"/>
    </row>
    <row r="200" spans="2:34">
      <c r="B200" s="218">
        <v>199</v>
      </c>
      <c r="C200" s="218"/>
      <c r="D200" s="10">
        <f t="shared" si="3"/>
        <v>0</v>
      </c>
      <c r="E200" s="19"/>
      <c r="F200" s="15"/>
      <c r="G200" s="19"/>
      <c r="H200" s="444"/>
      <c r="I200" s="444"/>
      <c r="J200" s="444"/>
      <c r="K200" s="444"/>
      <c r="L200" s="15"/>
      <c r="M200" s="335"/>
      <c r="N200" s="215"/>
      <c r="O200" s="19"/>
      <c r="P200" s="220"/>
      <c r="Q200" s="197"/>
      <c r="R200" s="215"/>
      <c r="S200" s="466"/>
      <c r="T200" s="198"/>
      <c r="U200" s="466"/>
      <c r="V200" s="198"/>
      <c r="W200" s="198"/>
      <c r="X200" s="476"/>
      <c r="Y200" s="215"/>
      <c r="AA200" s="9"/>
      <c r="AB200" s="15"/>
      <c r="AC200" s="9"/>
      <c r="AD200" s="219"/>
      <c r="AE200" s="219"/>
      <c r="AF200" s="219"/>
      <c r="AG200" s="219"/>
      <c r="AH200" s="219"/>
    </row>
    <row r="201" spans="2:34">
      <c r="B201" s="218">
        <v>200</v>
      </c>
      <c r="C201" s="218"/>
      <c r="D201" s="10">
        <f t="shared" si="3"/>
        <v>0</v>
      </c>
      <c r="E201" s="19"/>
      <c r="F201" s="15"/>
      <c r="G201" s="19"/>
      <c r="H201" s="444"/>
      <c r="I201" s="444"/>
      <c r="J201" s="444"/>
      <c r="K201" s="444"/>
      <c r="L201" s="15"/>
      <c r="M201" s="335"/>
      <c r="N201" s="215"/>
      <c r="O201" s="19"/>
      <c r="P201" s="220"/>
      <c r="Q201" s="197"/>
      <c r="R201" s="215"/>
      <c r="S201" s="466"/>
      <c r="T201" s="198"/>
      <c r="U201" s="466"/>
      <c r="V201" s="198"/>
      <c r="W201" s="198"/>
      <c r="X201" s="476"/>
      <c r="Y201" s="215"/>
      <c r="AA201" s="9"/>
      <c r="AB201" s="15"/>
      <c r="AC201" s="9"/>
      <c r="AD201" s="219"/>
      <c r="AE201" s="219"/>
      <c r="AF201" s="219"/>
      <c r="AG201" s="219"/>
      <c r="AH201" s="219"/>
    </row>
    <row r="202" spans="2:34">
      <c r="B202" s="165"/>
      <c r="C202" s="165"/>
      <c r="D202" s="165"/>
      <c r="E202" s="165"/>
      <c r="F202" s="165"/>
      <c r="G202" s="165"/>
      <c r="H202" s="445"/>
      <c r="I202" s="445"/>
      <c r="J202" s="445"/>
      <c r="K202" s="445"/>
      <c r="L202" s="165"/>
      <c r="M202" s="216"/>
      <c r="N202" s="216"/>
      <c r="O202" s="216"/>
      <c r="P202" s="165"/>
      <c r="S202" s="445"/>
      <c r="T202" s="165"/>
      <c r="U202" s="445"/>
      <c r="V202" s="165"/>
      <c r="W202" s="165"/>
      <c r="Y202" s="311"/>
    </row>
    <row r="203" spans="2:34">
      <c r="B203" s="165"/>
      <c r="C203" s="165"/>
      <c r="D203" s="165"/>
      <c r="E203" s="165"/>
      <c r="F203" s="165"/>
      <c r="G203" s="165"/>
      <c r="H203" s="445"/>
      <c r="I203" s="445"/>
      <c r="J203" s="445"/>
      <c r="K203" s="445"/>
      <c r="L203" s="165"/>
      <c r="M203" s="216"/>
      <c r="N203" s="216"/>
      <c r="O203" s="216"/>
      <c r="P203" s="165"/>
      <c r="S203" s="445"/>
      <c r="T203" s="165"/>
      <c r="U203" s="445"/>
      <c r="V203" s="165"/>
      <c r="W203" s="165"/>
      <c r="Y203" s="311"/>
    </row>
    <row r="204" spans="2:34">
      <c r="B204" s="165"/>
      <c r="C204" s="165"/>
      <c r="D204" s="165"/>
      <c r="E204" s="165"/>
      <c r="F204" s="165"/>
      <c r="G204" s="165"/>
      <c r="H204" s="445"/>
      <c r="I204" s="445"/>
      <c r="J204" s="445"/>
      <c r="K204" s="445"/>
      <c r="L204" s="165"/>
      <c r="M204" s="216"/>
      <c r="N204" s="216"/>
      <c r="O204" s="216"/>
      <c r="P204" s="165"/>
      <c r="S204" s="445"/>
      <c r="T204" s="165"/>
      <c r="U204" s="445"/>
      <c r="V204" s="165"/>
      <c r="W204" s="165"/>
      <c r="Y204" s="311"/>
    </row>
    <row r="205" spans="2:34">
      <c r="B205" s="165"/>
      <c r="C205" s="165"/>
      <c r="D205" s="165"/>
      <c r="E205" s="165"/>
      <c r="F205" s="165"/>
      <c r="G205" s="165"/>
      <c r="H205" s="445"/>
      <c r="I205" s="445"/>
      <c r="J205" s="445"/>
      <c r="K205" s="445"/>
      <c r="L205" s="165"/>
      <c r="M205" s="216"/>
      <c r="N205" s="216"/>
      <c r="O205" s="216"/>
      <c r="P205" s="165"/>
      <c r="S205" s="445"/>
      <c r="T205" s="165"/>
      <c r="U205" s="445"/>
      <c r="V205" s="165"/>
      <c r="W205" s="165"/>
      <c r="Y205" s="311"/>
    </row>
    <row r="206" spans="2:34">
      <c r="B206" s="165"/>
      <c r="C206" s="165"/>
      <c r="D206" s="165"/>
      <c r="E206" s="165"/>
      <c r="F206" s="165"/>
      <c r="G206" s="165"/>
      <c r="H206" s="445"/>
      <c r="I206" s="445"/>
      <c r="J206" s="445"/>
      <c r="K206" s="445"/>
      <c r="L206" s="165"/>
      <c r="M206" s="216"/>
      <c r="N206" s="216"/>
      <c r="O206" s="216"/>
      <c r="P206" s="165"/>
      <c r="S206" s="445"/>
      <c r="T206" s="165"/>
      <c r="U206" s="445"/>
      <c r="V206" s="165"/>
      <c r="W206" s="165"/>
      <c r="Y206" s="311"/>
    </row>
    <row r="207" spans="2:34">
      <c r="B207" s="165"/>
      <c r="C207" s="165"/>
      <c r="D207" s="165"/>
      <c r="E207" s="165"/>
      <c r="F207" s="165"/>
      <c r="G207" s="165"/>
      <c r="H207" s="445"/>
      <c r="I207" s="445"/>
      <c r="J207" s="445"/>
      <c r="K207" s="445"/>
      <c r="L207" s="165"/>
      <c r="M207" s="216"/>
      <c r="N207" s="216"/>
      <c r="O207" s="216"/>
      <c r="P207" s="165"/>
      <c r="S207" s="445"/>
      <c r="T207" s="165"/>
      <c r="U207" s="445"/>
      <c r="V207" s="165"/>
      <c r="W207" s="165"/>
      <c r="Y207" s="311"/>
    </row>
    <row r="208" spans="2:34">
      <c r="B208" s="165"/>
      <c r="C208" s="165"/>
      <c r="D208" s="165"/>
      <c r="E208" s="165"/>
      <c r="F208" s="165"/>
      <c r="G208" s="165"/>
      <c r="H208" s="445"/>
      <c r="I208" s="445"/>
      <c r="J208" s="445"/>
      <c r="K208" s="445"/>
      <c r="L208" s="165"/>
      <c r="M208" s="216"/>
      <c r="N208" s="216"/>
      <c r="O208" s="216"/>
      <c r="P208" s="165"/>
      <c r="S208" s="445"/>
      <c r="T208" s="165"/>
      <c r="U208" s="445"/>
      <c r="V208" s="165"/>
      <c r="W208" s="165"/>
      <c r="Y208" s="311"/>
    </row>
    <row r="209" spans="2:25">
      <c r="B209" s="165"/>
      <c r="C209" s="165"/>
      <c r="D209" s="165"/>
      <c r="E209" s="165"/>
      <c r="F209" s="165"/>
      <c r="G209" s="165"/>
      <c r="H209" s="445"/>
      <c r="I209" s="445"/>
      <c r="J209" s="445"/>
      <c r="K209" s="445"/>
      <c r="L209" s="165"/>
      <c r="M209" s="216"/>
      <c r="N209" s="216"/>
      <c r="O209" s="216"/>
      <c r="P209" s="165"/>
      <c r="S209" s="445"/>
      <c r="T209" s="165"/>
      <c r="U209" s="445"/>
      <c r="V209" s="165"/>
      <c r="W209" s="165"/>
      <c r="Y209" s="311"/>
    </row>
    <row r="210" spans="2:25">
      <c r="B210" s="165"/>
      <c r="C210" s="165"/>
      <c r="D210" s="165"/>
      <c r="E210" s="165"/>
      <c r="F210" s="165"/>
      <c r="G210" s="165"/>
      <c r="H210" s="445"/>
      <c r="I210" s="445"/>
      <c r="J210" s="445"/>
      <c r="K210" s="445"/>
      <c r="L210" s="165"/>
      <c r="M210" s="216"/>
      <c r="N210" s="216"/>
      <c r="O210" s="216"/>
      <c r="P210" s="165"/>
      <c r="S210" s="445"/>
      <c r="T210" s="165"/>
      <c r="U210" s="445"/>
      <c r="V210" s="165"/>
      <c r="W210" s="165"/>
      <c r="Y210" s="311"/>
    </row>
    <row r="211" spans="2:25">
      <c r="B211" s="165"/>
      <c r="C211" s="165"/>
      <c r="D211" s="165"/>
      <c r="E211" s="165"/>
      <c r="F211" s="165"/>
      <c r="G211" s="165"/>
      <c r="H211" s="445"/>
      <c r="I211" s="445"/>
      <c r="J211" s="445"/>
      <c r="K211" s="445"/>
      <c r="L211" s="165"/>
      <c r="M211" s="216"/>
      <c r="N211" s="216"/>
      <c r="O211" s="216"/>
      <c r="P211" s="165"/>
      <c r="S211" s="445"/>
      <c r="T211" s="165"/>
      <c r="U211" s="445"/>
      <c r="V211" s="165"/>
      <c r="W211" s="165"/>
      <c r="Y211" s="311"/>
    </row>
    <row r="212" spans="2:25">
      <c r="B212" s="165"/>
      <c r="C212" s="165"/>
      <c r="D212" s="165"/>
      <c r="E212" s="165"/>
      <c r="F212" s="165"/>
      <c r="G212" s="165"/>
      <c r="H212" s="445"/>
      <c r="I212" s="445"/>
      <c r="J212" s="445"/>
      <c r="K212" s="445"/>
      <c r="L212" s="165"/>
      <c r="M212" s="216"/>
      <c r="N212" s="216"/>
      <c r="O212" s="216"/>
      <c r="P212" s="165"/>
      <c r="S212" s="445"/>
      <c r="T212" s="165"/>
      <c r="U212" s="445"/>
      <c r="V212" s="165"/>
      <c r="W212" s="165"/>
      <c r="Y212" s="311"/>
    </row>
    <row r="213" spans="2:25">
      <c r="B213" s="165"/>
      <c r="C213" s="165"/>
      <c r="D213" s="165"/>
      <c r="E213" s="165"/>
      <c r="F213" s="165"/>
      <c r="G213" s="165"/>
      <c r="H213" s="445"/>
      <c r="I213" s="445"/>
      <c r="J213" s="445"/>
      <c r="K213" s="445"/>
      <c r="L213" s="165"/>
      <c r="M213" s="216"/>
      <c r="N213" s="216"/>
      <c r="O213" s="216"/>
      <c r="P213" s="165"/>
      <c r="S213" s="445"/>
      <c r="T213" s="165"/>
      <c r="U213" s="445"/>
      <c r="V213" s="165"/>
      <c r="W213" s="165"/>
      <c r="Y213" s="311"/>
    </row>
    <row r="214" spans="2:25">
      <c r="B214" s="165"/>
      <c r="C214" s="165"/>
      <c r="D214" s="165"/>
      <c r="E214" s="165"/>
      <c r="F214" s="165"/>
      <c r="G214" s="165"/>
      <c r="H214" s="445"/>
      <c r="I214" s="445"/>
      <c r="J214" s="445"/>
      <c r="K214" s="445"/>
      <c r="L214" s="165"/>
      <c r="M214" s="216"/>
      <c r="N214" s="216"/>
      <c r="O214" s="216"/>
      <c r="P214" s="165"/>
      <c r="S214" s="445"/>
      <c r="T214" s="165"/>
      <c r="U214" s="445"/>
      <c r="V214" s="165"/>
      <c r="W214" s="165"/>
      <c r="Y214" s="311"/>
    </row>
    <row r="215" spans="2:25">
      <c r="B215" s="165"/>
      <c r="C215" s="165"/>
      <c r="D215" s="165"/>
      <c r="E215" s="165"/>
      <c r="F215" s="165"/>
      <c r="G215" s="165"/>
      <c r="H215" s="445"/>
      <c r="I215" s="445"/>
      <c r="J215" s="445"/>
      <c r="K215" s="445"/>
      <c r="L215" s="165"/>
      <c r="M215" s="216"/>
      <c r="N215" s="216"/>
      <c r="O215" s="216"/>
      <c r="P215" s="165"/>
      <c r="S215" s="445"/>
      <c r="T215" s="165"/>
      <c r="U215" s="445"/>
      <c r="V215" s="165"/>
      <c r="W215" s="165"/>
      <c r="Y215" s="311"/>
    </row>
    <row r="216" spans="2:25">
      <c r="B216" s="165"/>
      <c r="C216" s="165"/>
      <c r="D216" s="165"/>
      <c r="E216" s="165"/>
      <c r="F216" s="165"/>
      <c r="G216" s="165"/>
      <c r="H216" s="445"/>
      <c r="I216" s="445"/>
      <c r="J216" s="445"/>
      <c r="K216" s="445"/>
      <c r="L216" s="165"/>
      <c r="M216" s="216"/>
      <c r="N216" s="216"/>
      <c r="O216" s="216"/>
      <c r="P216" s="165"/>
      <c r="S216" s="445"/>
      <c r="T216" s="165"/>
      <c r="U216" s="445"/>
      <c r="V216" s="165"/>
      <c r="W216" s="165"/>
      <c r="Y216" s="311"/>
    </row>
    <row r="217" spans="2:25">
      <c r="B217" s="165"/>
      <c r="C217" s="165"/>
      <c r="D217" s="165"/>
      <c r="E217" s="165"/>
      <c r="F217" s="165"/>
      <c r="G217" s="165"/>
      <c r="H217" s="445"/>
      <c r="I217" s="445"/>
      <c r="J217" s="445"/>
      <c r="K217" s="445"/>
      <c r="L217" s="165"/>
      <c r="M217" s="216"/>
      <c r="N217" s="216"/>
      <c r="O217" s="216"/>
      <c r="P217" s="165"/>
      <c r="S217" s="445"/>
      <c r="T217" s="165"/>
      <c r="U217" s="445"/>
      <c r="V217" s="165"/>
      <c r="W217" s="165"/>
      <c r="Y217" s="311"/>
    </row>
    <row r="218" spans="2:25">
      <c r="B218" s="165"/>
      <c r="C218" s="165"/>
      <c r="D218" s="165"/>
      <c r="E218" s="165"/>
      <c r="F218" s="165"/>
      <c r="G218" s="165"/>
      <c r="H218" s="445"/>
      <c r="I218" s="445"/>
      <c r="J218" s="445"/>
      <c r="K218" s="445"/>
      <c r="L218" s="165"/>
      <c r="M218" s="216"/>
      <c r="N218" s="216"/>
      <c r="O218" s="216"/>
      <c r="P218" s="165"/>
      <c r="S218" s="445"/>
      <c r="T218" s="165"/>
      <c r="U218" s="445"/>
      <c r="V218" s="165"/>
      <c r="W218" s="165"/>
      <c r="Y218" s="311"/>
    </row>
    <row r="219" spans="2:25">
      <c r="B219" s="165"/>
      <c r="C219" s="165"/>
      <c r="D219" s="165"/>
      <c r="E219" s="165"/>
      <c r="F219" s="165"/>
      <c r="G219" s="165"/>
      <c r="H219" s="445"/>
      <c r="I219" s="445"/>
      <c r="J219" s="445"/>
      <c r="K219" s="445"/>
      <c r="L219" s="165"/>
      <c r="M219" s="216"/>
      <c r="N219" s="216"/>
      <c r="O219" s="216"/>
      <c r="P219" s="165"/>
      <c r="S219" s="445"/>
      <c r="T219" s="165"/>
      <c r="U219" s="445"/>
      <c r="V219" s="165"/>
      <c r="W219" s="165"/>
      <c r="Y219" s="311"/>
    </row>
    <row r="220" spans="2:25">
      <c r="B220" s="165"/>
      <c r="C220" s="165"/>
      <c r="D220" s="165"/>
      <c r="E220" s="165"/>
      <c r="F220" s="165"/>
      <c r="G220" s="165"/>
      <c r="H220" s="445"/>
      <c r="I220" s="445"/>
      <c r="J220" s="445"/>
      <c r="K220" s="445"/>
      <c r="L220" s="165"/>
      <c r="M220" s="216"/>
      <c r="N220" s="216"/>
      <c r="O220" s="216"/>
      <c r="P220" s="165"/>
      <c r="S220" s="445"/>
      <c r="T220" s="165"/>
      <c r="U220" s="445"/>
      <c r="V220" s="165"/>
      <c r="W220" s="165"/>
      <c r="Y220" s="311"/>
    </row>
    <row r="221" spans="2:25">
      <c r="B221" s="165"/>
      <c r="C221" s="165"/>
      <c r="D221" s="165"/>
      <c r="E221" s="165"/>
      <c r="F221" s="165"/>
      <c r="G221" s="165"/>
      <c r="H221" s="445"/>
      <c r="I221" s="445"/>
      <c r="J221" s="445"/>
      <c r="K221" s="445"/>
      <c r="L221" s="165"/>
      <c r="M221" s="216"/>
      <c r="N221" s="216"/>
      <c r="O221" s="216"/>
      <c r="P221" s="165"/>
      <c r="S221" s="445"/>
      <c r="T221" s="165"/>
      <c r="U221" s="445"/>
      <c r="V221" s="165"/>
      <c r="W221" s="165"/>
      <c r="Y221" s="311"/>
    </row>
    <row r="222" spans="2:25">
      <c r="B222" s="165"/>
      <c r="C222" s="165"/>
      <c r="D222" s="165"/>
      <c r="E222" s="165"/>
      <c r="F222" s="165"/>
      <c r="G222" s="165"/>
      <c r="H222" s="445"/>
      <c r="I222" s="445"/>
      <c r="J222" s="445"/>
      <c r="K222" s="445"/>
      <c r="L222" s="165"/>
      <c r="M222" s="216"/>
      <c r="N222" s="216"/>
      <c r="O222" s="216"/>
      <c r="P222" s="165"/>
      <c r="S222" s="445"/>
      <c r="T222" s="165"/>
      <c r="U222" s="445"/>
      <c r="V222" s="165"/>
      <c r="W222" s="165"/>
      <c r="Y222" s="311"/>
    </row>
    <row r="223" spans="2:25">
      <c r="B223" s="165"/>
      <c r="C223" s="165"/>
      <c r="D223" s="165"/>
      <c r="E223" s="165"/>
      <c r="F223" s="165"/>
      <c r="G223" s="165"/>
      <c r="H223" s="445"/>
      <c r="I223" s="445"/>
      <c r="J223" s="445"/>
      <c r="K223" s="445"/>
      <c r="L223" s="165"/>
      <c r="M223" s="216"/>
      <c r="N223" s="216"/>
      <c r="O223" s="216"/>
      <c r="P223" s="165"/>
      <c r="S223" s="445"/>
      <c r="T223" s="165"/>
      <c r="U223" s="445"/>
      <c r="V223" s="165"/>
      <c r="W223" s="165"/>
      <c r="Y223" s="311"/>
    </row>
    <row r="224" spans="2:25">
      <c r="B224" s="165"/>
      <c r="C224" s="165"/>
      <c r="D224" s="165"/>
      <c r="E224" s="165"/>
      <c r="F224" s="165"/>
      <c r="G224" s="165"/>
      <c r="H224" s="445"/>
      <c r="I224" s="445"/>
      <c r="J224" s="445"/>
      <c r="K224" s="445"/>
      <c r="L224" s="165"/>
      <c r="M224" s="216"/>
      <c r="N224" s="216"/>
      <c r="O224" s="216"/>
      <c r="P224" s="165"/>
      <c r="S224" s="445"/>
      <c r="T224" s="165"/>
      <c r="U224" s="445"/>
      <c r="V224" s="165"/>
      <c r="W224" s="165"/>
      <c r="Y224" s="311"/>
    </row>
    <row r="225" spans="2:25">
      <c r="B225" s="165"/>
      <c r="C225" s="165"/>
      <c r="D225" s="165"/>
      <c r="E225" s="165"/>
      <c r="F225" s="165"/>
      <c r="G225" s="165"/>
      <c r="H225" s="445"/>
      <c r="I225" s="445"/>
      <c r="J225" s="445"/>
      <c r="K225" s="445"/>
      <c r="L225" s="165"/>
      <c r="M225" s="216"/>
      <c r="N225" s="216"/>
      <c r="O225" s="216"/>
      <c r="P225" s="165"/>
      <c r="S225" s="445"/>
      <c r="T225" s="165"/>
      <c r="U225" s="445"/>
      <c r="V225" s="165"/>
      <c r="W225" s="165"/>
      <c r="Y225" s="311"/>
    </row>
    <row r="226" spans="2:25">
      <c r="B226" s="165"/>
      <c r="C226" s="165"/>
      <c r="D226" s="165"/>
      <c r="E226" s="165"/>
      <c r="F226" s="165"/>
      <c r="G226" s="165"/>
      <c r="H226" s="445"/>
      <c r="I226" s="445"/>
      <c r="J226" s="445"/>
      <c r="K226" s="445"/>
      <c r="L226" s="165"/>
      <c r="M226" s="216"/>
      <c r="N226" s="216"/>
      <c r="O226" s="216"/>
      <c r="P226" s="165"/>
      <c r="S226" s="445"/>
      <c r="T226" s="165"/>
      <c r="U226" s="445"/>
      <c r="V226" s="165"/>
      <c r="W226" s="165"/>
      <c r="Y226" s="311"/>
    </row>
    <row r="227" spans="2:25">
      <c r="B227" s="165"/>
      <c r="C227" s="165"/>
      <c r="D227" s="165"/>
      <c r="E227" s="165"/>
      <c r="F227" s="165"/>
      <c r="G227" s="165"/>
      <c r="H227" s="445"/>
      <c r="I227" s="445"/>
      <c r="J227" s="445"/>
      <c r="K227" s="445"/>
      <c r="L227" s="165"/>
      <c r="M227" s="216"/>
      <c r="N227" s="216"/>
      <c r="O227" s="216"/>
      <c r="P227" s="165"/>
      <c r="S227" s="445"/>
      <c r="T227" s="165"/>
      <c r="U227" s="445"/>
      <c r="V227" s="165"/>
      <c r="W227" s="165"/>
      <c r="Y227" s="311"/>
    </row>
    <row r="228" spans="2:25">
      <c r="B228" s="165"/>
      <c r="C228" s="165"/>
      <c r="D228" s="165"/>
      <c r="E228" s="165"/>
      <c r="F228" s="165"/>
      <c r="G228" s="165"/>
      <c r="H228" s="445"/>
      <c r="I228" s="445"/>
      <c r="J228" s="445"/>
      <c r="K228" s="445"/>
      <c r="L228" s="165"/>
      <c r="M228" s="216"/>
      <c r="N228" s="216"/>
      <c r="O228" s="216"/>
      <c r="P228" s="165"/>
      <c r="S228" s="445"/>
      <c r="T228" s="165"/>
      <c r="U228" s="445"/>
      <c r="V228" s="165"/>
      <c r="W228" s="165"/>
      <c r="Y228" s="311"/>
    </row>
    <row r="229" spans="2:25">
      <c r="B229" s="165"/>
      <c r="C229" s="165"/>
      <c r="D229" s="165"/>
      <c r="E229" s="165"/>
      <c r="F229" s="165"/>
      <c r="G229" s="165"/>
      <c r="H229" s="445"/>
      <c r="I229" s="445"/>
      <c r="J229" s="445"/>
      <c r="K229" s="445"/>
      <c r="L229" s="165"/>
      <c r="M229" s="216"/>
      <c r="N229" s="216"/>
      <c r="O229" s="216"/>
      <c r="P229" s="165"/>
      <c r="S229" s="445"/>
      <c r="T229" s="165"/>
      <c r="U229" s="445"/>
      <c r="V229" s="165"/>
      <c r="W229" s="165"/>
      <c r="Y229" s="311"/>
    </row>
    <row r="230" spans="2:25">
      <c r="B230" s="165"/>
      <c r="C230" s="165"/>
      <c r="D230" s="165"/>
      <c r="E230" s="165"/>
      <c r="F230" s="165"/>
      <c r="G230" s="165"/>
      <c r="H230" s="445"/>
      <c r="I230" s="445"/>
      <c r="J230" s="445"/>
      <c r="K230" s="445"/>
      <c r="L230" s="165"/>
      <c r="M230" s="216"/>
      <c r="N230" s="216"/>
      <c r="O230" s="216"/>
      <c r="P230" s="165"/>
      <c r="S230" s="445"/>
      <c r="T230" s="165"/>
      <c r="U230" s="445"/>
      <c r="V230" s="165"/>
      <c r="W230" s="165"/>
      <c r="Y230" s="311"/>
    </row>
    <row r="231" spans="2:25">
      <c r="B231" s="165"/>
      <c r="C231" s="165"/>
      <c r="D231" s="165"/>
      <c r="E231" s="165"/>
      <c r="F231" s="165"/>
      <c r="G231" s="165"/>
      <c r="H231" s="445"/>
      <c r="I231" s="445"/>
      <c r="J231" s="445"/>
      <c r="K231" s="445"/>
      <c r="L231" s="165"/>
      <c r="M231" s="216"/>
      <c r="N231" s="216"/>
      <c r="O231" s="216"/>
      <c r="P231" s="165"/>
      <c r="S231" s="445"/>
      <c r="T231" s="165"/>
      <c r="U231" s="445"/>
      <c r="V231" s="165"/>
      <c r="W231" s="165"/>
      <c r="Y231" s="311"/>
    </row>
    <row r="232" spans="2:25">
      <c r="B232" s="165"/>
      <c r="C232" s="165"/>
      <c r="D232" s="165"/>
      <c r="E232" s="165"/>
      <c r="F232" s="165"/>
      <c r="G232" s="165"/>
      <c r="H232" s="445"/>
      <c r="I232" s="445"/>
      <c r="J232" s="445"/>
      <c r="K232" s="445"/>
      <c r="L232" s="165"/>
      <c r="M232" s="216"/>
      <c r="N232" s="216"/>
      <c r="O232" s="216"/>
      <c r="P232" s="165"/>
      <c r="S232" s="445"/>
      <c r="T232" s="165"/>
      <c r="U232" s="445"/>
      <c r="V232" s="165"/>
      <c r="W232" s="165"/>
      <c r="Y232" s="311"/>
    </row>
    <row r="233" spans="2:25">
      <c r="B233" s="165"/>
      <c r="C233" s="165"/>
      <c r="D233" s="165"/>
      <c r="E233" s="165"/>
      <c r="F233" s="165"/>
      <c r="G233" s="165"/>
      <c r="H233" s="445"/>
      <c r="I233" s="445"/>
      <c r="J233" s="445"/>
      <c r="K233" s="445"/>
      <c r="L233" s="165"/>
      <c r="M233" s="216"/>
      <c r="N233" s="216"/>
      <c r="O233" s="216"/>
      <c r="P233" s="165"/>
      <c r="S233" s="445"/>
      <c r="T233" s="165"/>
      <c r="U233" s="445"/>
      <c r="V233" s="165"/>
      <c r="W233" s="165"/>
      <c r="Y233" s="311"/>
    </row>
    <row r="234" spans="2:25">
      <c r="B234" s="165"/>
      <c r="C234" s="165"/>
      <c r="D234" s="165"/>
      <c r="E234" s="165"/>
      <c r="F234" s="165"/>
      <c r="G234" s="165"/>
      <c r="H234" s="445"/>
      <c r="I234" s="445"/>
      <c r="J234" s="445"/>
      <c r="K234" s="445"/>
      <c r="L234" s="165"/>
      <c r="M234" s="216"/>
      <c r="N234" s="216"/>
      <c r="O234" s="216"/>
      <c r="P234" s="165"/>
      <c r="S234" s="445"/>
      <c r="T234" s="165"/>
      <c r="U234" s="445"/>
      <c r="V234" s="165"/>
      <c r="W234" s="165"/>
      <c r="Y234" s="311"/>
    </row>
    <row r="235" spans="2:25">
      <c r="B235" s="165"/>
      <c r="C235" s="165"/>
      <c r="D235" s="165"/>
      <c r="E235" s="165"/>
      <c r="F235" s="165"/>
      <c r="G235" s="165"/>
      <c r="H235" s="445"/>
      <c r="I235" s="445"/>
      <c r="J235" s="445"/>
      <c r="K235" s="445"/>
      <c r="L235" s="165"/>
      <c r="M235" s="216"/>
      <c r="N235" s="216"/>
      <c r="O235" s="216"/>
      <c r="P235" s="165"/>
      <c r="S235" s="445"/>
      <c r="T235" s="165"/>
      <c r="U235" s="445"/>
      <c r="V235" s="165"/>
      <c r="W235" s="165"/>
      <c r="Y235" s="311"/>
    </row>
    <row r="236" spans="2:25">
      <c r="B236" s="165"/>
      <c r="C236" s="165"/>
      <c r="D236" s="165"/>
      <c r="E236" s="165"/>
      <c r="F236" s="165"/>
      <c r="G236" s="165"/>
      <c r="H236" s="445"/>
      <c r="I236" s="445"/>
      <c r="J236" s="445"/>
      <c r="K236" s="445"/>
      <c r="L236" s="165"/>
      <c r="M236" s="216"/>
      <c r="N236" s="216"/>
      <c r="O236" s="216"/>
      <c r="P236" s="165"/>
      <c r="S236" s="445"/>
      <c r="T236" s="165"/>
      <c r="U236" s="445"/>
      <c r="V236" s="165"/>
      <c r="W236" s="165"/>
      <c r="Y236" s="311"/>
    </row>
    <row r="237" spans="2:25">
      <c r="B237" s="165"/>
      <c r="C237" s="165"/>
      <c r="D237" s="165"/>
      <c r="E237" s="165"/>
      <c r="F237" s="165"/>
      <c r="G237" s="165"/>
      <c r="H237" s="445"/>
      <c r="I237" s="445"/>
      <c r="J237" s="445"/>
      <c r="K237" s="445"/>
      <c r="L237" s="165"/>
      <c r="M237" s="216"/>
      <c r="N237" s="216"/>
      <c r="O237" s="216"/>
      <c r="P237" s="165"/>
      <c r="S237" s="445"/>
      <c r="T237" s="165"/>
      <c r="U237" s="445"/>
      <c r="V237" s="165"/>
      <c r="W237" s="165"/>
      <c r="Y237" s="311"/>
    </row>
    <row r="238" spans="2:25">
      <c r="B238" s="165"/>
      <c r="C238" s="165"/>
      <c r="D238" s="165"/>
      <c r="E238" s="165"/>
      <c r="F238" s="165"/>
      <c r="G238" s="165"/>
      <c r="H238" s="445"/>
      <c r="I238" s="445"/>
      <c r="J238" s="445"/>
      <c r="K238" s="445"/>
      <c r="L238" s="165"/>
      <c r="M238" s="216"/>
      <c r="N238" s="216"/>
      <c r="O238" s="216"/>
      <c r="P238" s="165"/>
      <c r="S238" s="445"/>
      <c r="T238" s="165"/>
      <c r="U238" s="445"/>
      <c r="V238" s="165"/>
      <c r="W238" s="165"/>
      <c r="Y238" s="311"/>
    </row>
    <row r="239" spans="2:25">
      <c r="B239" s="165"/>
      <c r="C239" s="165"/>
      <c r="D239" s="165"/>
      <c r="E239" s="165"/>
      <c r="F239" s="165"/>
      <c r="G239" s="165"/>
      <c r="H239" s="445"/>
      <c r="I239" s="445"/>
      <c r="J239" s="445"/>
      <c r="K239" s="445"/>
      <c r="L239" s="165"/>
      <c r="M239" s="216"/>
      <c r="N239" s="216"/>
      <c r="O239" s="216"/>
      <c r="P239" s="165"/>
      <c r="S239" s="445"/>
      <c r="T239" s="165"/>
      <c r="U239" s="445"/>
      <c r="V239" s="165"/>
      <c r="W239" s="165"/>
      <c r="Y239" s="311"/>
    </row>
    <row r="240" spans="2:25">
      <c r="B240" s="165"/>
      <c r="C240" s="165"/>
      <c r="D240" s="165"/>
      <c r="E240" s="165"/>
      <c r="F240" s="165"/>
      <c r="G240" s="165"/>
      <c r="H240" s="445"/>
      <c r="I240" s="445"/>
      <c r="J240" s="445"/>
      <c r="K240" s="445"/>
      <c r="L240" s="165"/>
      <c r="M240" s="216"/>
      <c r="N240" s="216"/>
      <c r="O240" s="216"/>
      <c r="P240" s="165"/>
      <c r="S240" s="445"/>
      <c r="T240" s="165"/>
      <c r="U240" s="445"/>
      <c r="V240" s="165"/>
      <c r="W240" s="165"/>
      <c r="Y240" s="311"/>
    </row>
    <row r="241" spans="2:25">
      <c r="B241" s="165"/>
      <c r="C241" s="165"/>
      <c r="D241" s="165"/>
      <c r="E241" s="165"/>
      <c r="F241" s="165"/>
      <c r="G241" s="165"/>
      <c r="H241" s="445"/>
      <c r="I241" s="445"/>
      <c r="J241" s="445"/>
      <c r="K241" s="445"/>
      <c r="L241" s="165"/>
      <c r="M241" s="216"/>
      <c r="N241" s="216"/>
      <c r="O241" s="216"/>
      <c r="P241" s="165"/>
      <c r="S241" s="445"/>
      <c r="T241" s="165"/>
      <c r="U241" s="445"/>
      <c r="V241" s="165"/>
      <c r="W241" s="165"/>
      <c r="Y241" s="311"/>
    </row>
    <row r="242" spans="2:25">
      <c r="B242" s="165"/>
      <c r="C242" s="165"/>
      <c r="D242" s="165"/>
      <c r="E242" s="165"/>
      <c r="F242" s="165"/>
      <c r="G242" s="165"/>
      <c r="H242" s="445"/>
      <c r="I242" s="445"/>
      <c r="J242" s="445"/>
      <c r="K242" s="445"/>
      <c r="L242" s="165"/>
      <c r="M242" s="216"/>
      <c r="N242" s="216"/>
      <c r="O242" s="216"/>
      <c r="P242" s="165"/>
      <c r="S242" s="445"/>
      <c r="T242" s="165"/>
      <c r="U242" s="445"/>
      <c r="V242" s="165"/>
      <c r="W242" s="165"/>
      <c r="Y242" s="311"/>
    </row>
    <row r="243" spans="2:25">
      <c r="B243" s="165"/>
      <c r="C243" s="165"/>
      <c r="D243" s="165"/>
      <c r="E243" s="165"/>
      <c r="F243" s="165"/>
      <c r="G243" s="165"/>
      <c r="H243" s="445"/>
      <c r="I243" s="445"/>
      <c r="J243" s="445"/>
      <c r="K243" s="445"/>
      <c r="L243" s="165"/>
      <c r="M243" s="216"/>
      <c r="N243" s="216"/>
      <c r="O243" s="216"/>
      <c r="P243" s="165"/>
      <c r="S243" s="445"/>
      <c r="T243" s="165"/>
      <c r="U243" s="445"/>
      <c r="V243" s="165"/>
      <c r="W243" s="165"/>
      <c r="Y243" s="311"/>
    </row>
    <row r="244" spans="2:25">
      <c r="B244" s="165"/>
      <c r="C244" s="165"/>
      <c r="D244" s="165"/>
      <c r="E244" s="165"/>
      <c r="F244" s="165"/>
      <c r="G244" s="165"/>
      <c r="H244" s="445"/>
      <c r="I244" s="445"/>
      <c r="J244" s="445"/>
      <c r="K244" s="445"/>
      <c r="L244" s="165"/>
      <c r="M244" s="216"/>
      <c r="N244" s="216"/>
      <c r="O244" s="216"/>
      <c r="P244" s="165"/>
      <c r="S244" s="445"/>
      <c r="T244" s="165"/>
      <c r="U244" s="445"/>
      <c r="V244" s="165"/>
      <c r="W244" s="165"/>
      <c r="Y244" s="311"/>
    </row>
    <row r="245" spans="2:25">
      <c r="B245" s="165"/>
      <c r="C245" s="165"/>
      <c r="D245" s="165"/>
      <c r="E245" s="165"/>
      <c r="F245" s="165"/>
      <c r="G245" s="165"/>
      <c r="H245" s="445"/>
      <c r="I245" s="445"/>
      <c r="J245" s="445"/>
      <c r="K245" s="445"/>
      <c r="L245" s="165"/>
      <c r="M245" s="216"/>
      <c r="N245" s="216"/>
      <c r="O245" s="216"/>
      <c r="P245" s="165"/>
      <c r="S245" s="445"/>
      <c r="T245" s="165"/>
      <c r="U245" s="445"/>
      <c r="V245" s="165"/>
      <c r="W245" s="165"/>
      <c r="Y245" s="311"/>
    </row>
    <row r="246" spans="2:25">
      <c r="B246" s="165"/>
      <c r="C246" s="165"/>
      <c r="D246" s="165"/>
      <c r="E246" s="165"/>
      <c r="F246" s="165"/>
      <c r="G246" s="165"/>
      <c r="H246" s="445"/>
      <c r="I246" s="445"/>
      <c r="J246" s="445"/>
      <c r="K246" s="445"/>
      <c r="L246" s="165"/>
      <c r="M246" s="216"/>
      <c r="N246" s="216"/>
      <c r="O246" s="216"/>
      <c r="P246" s="165"/>
      <c r="S246" s="445"/>
      <c r="T246" s="165"/>
      <c r="U246" s="445"/>
      <c r="V246" s="165"/>
      <c r="W246" s="165"/>
      <c r="Y246" s="311"/>
    </row>
    <row r="247" spans="2:25">
      <c r="B247" s="165"/>
      <c r="C247" s="165"/>
      <c r="D247" s="165"/>
      <c r="E247" s="165"/>
      <c r="F247" s="165"/>
      <c r="G247" s="165"/>
      <c r="H247" s="445"/>
      <c r="I247" s="445"/>
      <c r="J247" s="445"/>
      <c r="K247" s="445"/>
      <c r="L247" s="165"/>
      <c r="M247" s="216"/>
      <c r="N247" s="216"/>
      <c r="O247" s="216"/>
      <c r="P247" s="165"/>
      <c r="S247" s="445"/>
      <c r="T247" s="165"/>
      <c r="U247" s="445"/>
      <c r="V247" s="165"/>
      <c r="W247" s="165"/>
      <c r="Y247" s="311"/>
    </row>
    <row r="248" spans="2:25">
      <c r="B248" s="165"/>
      <c r="C248" s="165"/>
      <c r="D248" s="165"/>
      <c r="E248" s="165"/>
      <c r="F248" s="165"/>
      <c r="G248" s="165"/>
      <c r="H248" s="445"/>
      <c r="I248" s="445"/>
      <c r="J248" s="445"/>
      <c r="K248" s="445"/>
      <c r="L248" s="165"/>
      <c r="M248" s="216"/>
      <c r="N248" s="216"/>
      <c r="O248" s="216"/>
      <c r="P248" s="165"/>
      <c r="S248" s="445"/>
      <c r="T248" s="165"/>
      <c r="U248" s="445"/>
      <c r="V248" s="165"/>
      <c r="W248" s="165"/>
      <c r="Y248" s="311"/>
    </row>
    <row r="249" spans="2:25">
      <c r="B249" s="165"/>
      <c r="C249" s="165"/>
      <c r="D249" s="165"/>
      <c r="E249" s="165"/>
      <c r="F249" s="165"/>
      <c r="G249" s="165"/>
      <c r="H249" s="445"/>
      <c r="I249" s="445"/>
      <c r="J249" s="445"/>
      <c r="K249" s="445"/>
      <c r="L249" s="165"/>
      <c r="M249" s="216"/>
      <c r="N249" s="216"/>
      <c r="O249" s="216"/>
      <c r="P249" s="165"/>
      <c r="S249" s="445"/>
      <c r="T249" s="165"/>
      <c r="U249" s="445"/>
      <c r="V249" s="165"/>
      <c r="W249" s="165"/>
      <c r="Y249" s="311"/>
    </row>
    <row r="250" spans="2:25">
      <c r="B250" s="165"/>
      <c r="C250" s="165"/>
      <c r="D250" s="165"/>
      <c r="E250" s="165"/>
      <c r="F250" s="165"/>
      <c r="G250" s="165"/>
      <c r="H250" s="445"/>
      <c r="I250" s="445"/>
      <c r="J250" s="445"/>
      <c r="K250" s="445"/>
      <c r="L250" s="165"/>
      <c r="M250" s="216"/>
      <c r="N250" s="216"/>
      <c r="O250" s="216"/>
      <c r="P250" s="165"/>
      <c r="S250" s="445"/>
      <c r="T250" s="165"/>
      <c r="U250" s="445"/>
      <c r="V250" s="165"/>
      <c r="W250" s="165"/>
      <c r="Y250" s="311"/>
    </row>
    <row r="251" spans="2:25">
      <c r="B251" s="165"/>
      <c r="C251" s="165"/>
      <c r="D251" s="165"/>
      <c r="E251" s="165"/>
      <c r="F251" s="165"/>
      <c r="G251" s="165"/>
      <c r="H251" s="445"/>
      <c r="I251" s="445"/>
      <c r="J251" s="445"/>
      <c r="K251" s="445"/>
      <c r="L251" s="165"/>
      <c r="M251" s="216"/>
      <c r="N251" s="216"/>
      <c r="O251" s="216"/>
      <c r="P251" s="165"/>
      <c r="S251" s="445"/>
      <c r="T251" s="165"/>
      <c r="U251" s="445"/>
      <c r="V251" s="165"/>
      <c r="W251" s="165"/>
      <c r="Y251" s="311"/>
    </row>
    <row r="252" spans="2:25">
      <c r="B252" s="165"/>
      <c r="C252" s="165"/>
      <c r="D252" s="165"/>
      <c r="E252" s="165"/>
      <c r="F252" s="165"/>
      <c r="G252" s="165"/>
      <c r="H252" s="445"/>
      <c r="I252" s="445"/>
      <c r="J252" s="445"/>
      <c r="K252" s="445"/>
      <c r="L252" s="165"/>
      <c r="M252" s="216"/>
      <c r="N252" s="216"/>
      <c r="O252" s="216"/>
      <c r="P252" s="165"/>
      <c r="S252" s="445"/>
      <c r="T252" s="165"/>
      <c r="U252" s="445"/>
      <c r="V252" s="165"/>
      <c r="W252" s="165"/>
      <c r="Y252" s="311"/>
    </row>
    <row r="253" spans="2:25">
      <c r="B253" s="165"/>
      <c r="C253" s="165"/>
      <c r="D253" s="165"/>
      <c r="E253" s="165"/>
      <c r="F253" s="165"/>
      <c r="G253" s="165"/>
      <c r="H253" s="445"/>
      <c r="I253" s="445"/>
      <c r="J253" s="445"/>
      <c r="K253" s="445"/>
      <c r="L253" s="165"/>
      <c r="M253" s="216"/>
      <c r="N253" s="216"/>
      <c r="O253" s="216"/>
      <c r="P253" s="165"/>
      <c r="S253" s="445"/>
      <c r="T253" s="165"/>
      <c r="U253" s="445"/>
      <c r="V253" s="165"/>
      <c r="W253" s="165"/>
      <c r="Y253" s="311"/>
    </row>
    <row r="254" spans="2:25">
      <c r="B254" s="165"/>
      <c r="C254" s="165"/>
      <c r="D254" s="165"/>
      <c r="E254" s="165"/>
      <c r="F254" s="165"/>
      <c r="G254" s="165"/>
      <c r="H254" s="445"/>
      <c r="I254" s="445"/>
      <c r="J254" s="445"/>
      <c r="K254" s="445"/>
      <c r="L254" s="165"/>
      <c r="M254" s="216"/>
      <c r="N254" s="216"/>
      <c r="O254" s="216"/>
      <c r="P254" s="165"/>
      <c r="S254" s="445"/>
      <c r="T254" s="165"/>
      <c r="U254" s="445"/>
      <c r="V254" s="165"/>
      <c r="W254" s="165"/>
      <c r="Y254" s="311"/>
    </row>
    <row r="255" spans="2:25">
      <c r="B255" s="165"/>
      <c r="C255" s="165"/>
      <c r="D255" s="165"/>
      <c r="E255" s="165"/>
      <c r="F255" s="165"/>
      <c r="G255" s="165"/>
      <c r="H255" s="445"/>
      <c r="I255" s="445"/>
      <c r="J255" s="445"/>
      <c r="K255" s="445"/>
      <c r="L255" s="165"/>
      <c r="M255" s="216"/>
      <c r="N255" s="216"/>
      <c r="O255" s="216"/>
      <c r="P255" s="165"/>
      <c r="S255" s="445"/>
      <c r="T255" s="165"/>
      <c r="U255" s="445"/>
      <c r="V255" s="165"/>
      <c r="W255" s="165"/>
      <c r="Y255" s="311"/>
    </row>
    <row r="256" spans="2:25">
      <c r="B256" s="165"/>
      <c r="C256" s="165"/>
      <c r="D256" s="165"/>
      <c r="E256" s="165"/>
      <c r="F256" s="165"/>
      <c r="G256" s="165"/>
      <c r="H256" s="445"/>
      <c r="I256" s="445"/>
      <c r="J256" s="445"/>
      <c r="K256" s="445"/>
      <c r="L256" s="165"/>
      <c r="M256" s="216"/>
      <c r="N256" s="216"/>
      <c r="O256" s="216"/>
      <c r="P256" s="165"/>
      <c r="S256" s="445"/>
      <c r="T256" s="165"/>
      <c r="U256" s="445"/>
      <c r="V256" s="165"/>
      <c r="W256" s="165"/>
      <c r="Y256" s="311"/>
    </row>
    <row r="257" spans="2:25">
      <c r="B257" s="165"/>
      <c r="C257" s="165"/>
      <c r="D257" s="165"/>
      <c r="E257" s="165"/>
      <c r="F257" s="165"/>
      <c r="G257" s="165"/>
      <c r="H257" s="445"/>
      <c r="I257" s="445"/>
      <c r="J257" s="445"/>
      <c r="K257" s="445"/>
      <c r="L257" s="165"/>
      <c r="M257" s="216"/>
      <c r="N257" s="216"/>
      <c r="O257" s="216"/>
      <c r="P257" s="165"/>
      <c r="S257" s="445"/>
      <c r="T257" s="165"/>
      <c r="U257" s="445"/>
      <c r="V257" s="165"/>
      <c r="W257" s="165"/>
      <c r="Y257" s="311"/>
    </row>
    <row r="258" spans="2:25">
      <c r="B258" s="165"/>
      <c r="C258" s="165"/>
      <c r="D258" s="165"/>
      <c r="E258" s="165"/>
      <c r="F258" s="165"/>
      <c r="G258" s="165"/>
      <c r="H258" s="445"/>
      <c r="I258" s="445"/>
      <c r="J258" s="445"/>
      <c r="K258" s="445"/>
      <c r="L258" s="165"/>
      <c r="M258" s="216"/>
      <c r="N258" s="216"/>
      <c r="O258" s="216"/>
      <c r="P258" s="165"/>
      <c r="S258" s="445"/>
      <c r="T258" s="165"/>
      <c r="U258" s="445"/>
      <c r="V258" s="165"/>
      <c r="W258" s="165"/>
      <c r="Y258" s="311"/>
    </row>
    <row r="259" spans="2:25">
      <c r="B259" s="165"/>
      <c r="C259" s="165"/>
      <c r="D259" s="165"/>
      <c r="E259" s="165"/>
      <c r="F259" s="165"/>
      <c r="G259" s="165"/>
      <c r="H259" s="445"/>
      <c r="I259" s="445"/>
      <c r="J259" s="445"/>
      <c r="K259" s="445"/>
      <c r="L259" s="165"/>
      <c r="M259" s="216"/>
      <c r="N259" s="216"/>
      <c r="O259" s="216"/>
      <c r="P259" s="165"/>
      <c r="S259" s="445"/>
      <c r="T259" s="165"/>
      <c r="U259" s="445"/>
      <c r="V259" s="165"/>
      <c r="W259" s="165"/>
      <c r="Y259" s="311"/>
    </row>
    <row r="260" spans="2:25">
      <c r="B260" s="165"/>
      <c r="C260" s="165"/>
      <c r="D260" s="165"/>
      <c r="E260" s="165"/>
      <c r="F260" s="165"/>
      <c r="G260" s="165"/>
      <c r="H260" s="445"/>
      <c r="I260" s="445"/>
      <c r="J260" s="445"/>
      <c r="K260" s="445"/>
      <c r="L260" s="165"/>
      <c r="M260" s="216"/>
      <c r="N260" s="216"/>
      <c r="O260" s="216"/>
      <c r="P260" s="165"/>
      <c r="S260" s="445"/>
      <c r="T260" s="165"/>
      <c r="U260" s="445"/>
      <c r="V260" s="165"/>
      <c r="W260" s="165"/>
      <c r="Y260" s="311"/>
    </row>
    <row r="261" spans="2:25">
      <c r="B261" s="165"/>
      <c r="C261" s="165"/>
      <c r="D261" s="165"/>
      <c r="E261" s="165"/>
      <c r="F261" s="165"/>
      <c r="G261" s="165"/>
      <c r="H261" s="445"/>
      <c r="I261" s="445"/>
      <c r="J261" s="445"/>
      <c r="K261" s="445"/>
      <c r="L261" s="165"/>
      <c r="M261" s="216"/>
      <c r="N261" s="216"/>
      <c r="O261" s="216"/>
      <c r="P261" s="165"/>
      <c r="S261" s="445"/>
      <c r="T261" s="165"/>
      <c r="U261" s="445"/>
      <c r="V261" s="165"/>
      <c r="W261" s="165"/>
      <c r="Y261" s="311"/>
    </row>
    <row r="262" spans="2:25">
      <c r="B262" s="165"/>
      <c r="C262" s="165"/>
      <c r="D262" s="165"/>
      <c r="E262" s="165"/>
      <c r="F262" s="165"/>
      <c r="G262" s="165"/>
      <c r="H262" s="445"/>
      <c r="I262" s="445"/>
      <c r="J262" s="445"/>
      <c r="K262" s="445"/>
      <c r="L262" s="165"/>
      <c r="M262" s="216"/>
      <c r="N262" s="216"/>
      <c r="O262" s="216"/>
      <c r="P262" s="165"/>
      <c r="S262" s="445"/>
      <c r="T262" s="165"/>
      <c r="U262" s="445"/>
      <c r="V262" s="165"/>
      <c r="W262" s="165"/>
      <c r="Y262" s="311"/>
    </row>
    <row r="263" spans="2:25">
      <c r="B263" s="165"/>
      <c r="C263" s="165"/>
      <c r="D263" s="165"/>
      <c r="E263" s="165"/>
      <c r="F263" s="165"/>
      <c r="G263" s="165"/>
      <c r="H263" s="445"/>
      <c r="I263" s="445"/>
      <c r="J263" s="445"/>
      <c r="K263" s="445"/>
      <c r="L263" s="165"/>
      <c r="M263" s="216"/>
      <c r="N263" s="216"/>
      <c r="O263" s="216"/>
      <c r="P263" s="165"/>
      <c r="S263" s="445"/>
      <c r="T263" s="165"/>
      <c r="U263" s="445"/>
      <c r="V263" s="165"/>
      <c r="W263" s="165"/>
      <c r="Y263" s="311"/>
    </row>
    <row r="264" spans="2:25">
      <c r="B264" s="165"/>
      <c r="C264" s="165"/>
      <c r="D264" s="165"/>
      <c r="E264" s="165"/>
      <c r="F264" s="165"/>
      <c r="G264" s="165"/>
      <c r="H264" s="445"/>
      <c r="I264" s="445"/>
      <c r="J264" s="445"/>
      <c r="K264" s="445"/>
      <c r="L264" s="165"/>
      <c r="M264" s="216"/>
      <c r="N264" s="216"/>
      <c r="O264" s="216"/>
      <c r="P264" s="165"/>
      <c r="S264" s="445"/>
      <c r="T264" s="165"/>
      <c r="U264" s="445"/>
      <c r="V264" s="165"/>
      <c r="W264" s="165"/>
      <c r="Y264" s="311"/>
    </row>
    <row r="265" spans="2:25">
      <c r="B265" s="165"/>
      <c r="C265" s="165"/>
      <c r="D265" s="165"/>
      <c r="E265" s="165"/>
      <c r="F265" s="165"/>
      <c r="G265" s="165"/>
      <c r="H265" s="445"/>
      <c r="I265" s="445"/>
      <c r="J265" s="445"/>
      <c r="K265" s="445"/>
      <c r="L265" s="165"/>
      <c r="M265" s="216"/>
      <c r="N265" s="216"/>
      <c r="O265" s="216"/>
      <c r="P265" s="165"/>
      <c r="S265" s="445"/>
      <c r="T265" s="165"/>
      <c r="U265" s="445"/>
      <c r="V265" s="165"/>
      <c r="W265" s="165"/>
      <c r="Y265" s="311"/>
    </row>
    <row r="266" spans="2:25">
      <c r="B266" s="165"/>
      <c r="C266" s="165"/>
      <c r="D266" s="165"/>
      <c r="E266" s="165"/>
      <c r="F266" s="165"/>
      <c r="G266" s="165"/>
      <c r="H266" s="445"/>
      <c r="I266" s="445"/>
      <c r="J266" s="445"/>
      <c r="K266" s="445"/>
      <c r="L266" s="165"/>
      <c r="M266" s="216"/>
      <c r="N266" s="216"/>
      <c r="O266" s="216"/>
      <c r="P266" s="165"/>
      <c r="S266" s="445"/>
      <c r="T266" s="165"/>
      <c r="U266" s="445"/>
      <c r="V266" s="165"/>
      <c r="W266" s="165"/>
      <c r="Y266" s="311"/>
    </row>
    <row r="267" spans="2:25">
      <c r="B267" s="165"/>
      <c r="C267" s="165"/>
      <c r="D267" s="165"/>
      <c r="E267" s="165"/>
      <c r="F267" s="165"/>
      <c r="G267" s="165"/>
      <c r="H267" s="445"/>
      <c r="I267" s="445"/>
      <c r="J267" s="445"/>
      <c r="K267" s="445"/>
      <c r="L267" s="165"/>
      <c r="M267" s="216"/>
      <c r="N267" s="216"/>
      <c r="O267" s="216"/>
      <c r="P267" s="165"/>
      <c r="S267" s="445"/>
      <c r="T267" s="165"/>
      <c r="U267" s="445"/>
      <c r="V267" s="165"/>
      <c r="W267" s="165"/>
      <c r="Y267" s="311"/>
    </row>
    <row r="268" spans="2:25">
      <c r="B268" s="165"/>
      <c r="C268" s="165"/>
      <c r="D268" s="165"/>
      <c r="E268" s="165"/>
      <c r="F268" s="165"/>
      <c r="G268" s="165"/>
      <c r="H268" s="445"/>
      <c r="I268" s="445"/>
      <c r="J268" s="445"/>
      <c r="K268" s="445"/>
      <c r="L268" s="165"/>
      <c r="M268" s="216"/>
      <c r="N268" s="216"/>
      <c r="O268" s="216"/>
      <c r="P268" s="165"/>
      <c r="S268" s="445"/>
      <c r="T268" s="165"/>
      <c r="U268" s="445"/>
      <c r="V268" s="165"/>
      <c r="W268" s="165"/>
      <c r="Y268" s="311"/>
    </row>
    <row r="269" spans="2:25">
      <c r="B269" s="165"/>
      <c r="C269" s="165"/>
      <c r="D269" s="165"/>
      <c r="E269" s="165"/>
      <c r="F269" s="165"/>
      <c r="G269" s="165"/>
      <c r="H269" s="445"/>
      <c r="I269" s="445"/>
      <c r="J269" s="445"/>
      <c r="K269" s="445"/>
      <c r="L269" s="165"/>
      <c r="M269" s="216"/>
      <c r="N269" s="216"/>
      <c r="O269" s="216"/>
      <c r="P269" s="165"/>
      <c r="S269" s="445"/>
      <c r="T269" s="165"/>
      <c r="U269" s="445"/>
      <c r="V269" s="165"/>
      <c r="W269" s="165"/>
      <c r="Y269" s="311"/>
    </row>
    <row r="270" spans="2:25">
      <c r="B270" s="165"/>
      <c r="C270" s="165"/>
      <c r="D270" s="165"/>
      <c r="E270" s="165"/>
      <c r="F270" s="165"/>
      <c r="G270" s="165"/>
      <c r="H270" s="445"/>
      <c r="I270" s="445"/>
      <c r="J270" s="445"/>
      <c r="K270" s="445"/>
      <c r="L270" s="165"/>
      <c r="M270" s="216"/>
      <c r="N270" s="216"/>
      <c r="O270" s="216"/>
      <c r="P270" s="165"/>
      <c r="S270" s="445"/>
      <c r="T270" s="165"/>
      <c r="U270" s="445"/>
      <c r="V270" s="165"/>
      <c r="W270" s="165"/>
      <c r="Y270" s="311"/>
    </row>
    <row r="271" spans="2:25">
      <c r="B271" s="165"/>
      <c r="C271" s="165"/>
      <c r="D271" s="165"/>
      <c r="E271" s="165"/>
      <c r="F271" s="165"/>
      <c r="G271" s="165"/>
      <c r="H271" s="445"/>
      <c r="I271" s="445"/>
      <c r="J271" s="445"/>
      <c r="K271" s="445"/>
      <c r="L271" s="165"/>
      <c r="M271" s="216"/>
      <c r="N271" s="216"/>
      <c r="O271" s="216"/>
      <c r="P271" s="165"/>
      <c r="S271" s="445"/>
      <c r="T271" s="165"/>
      <c r="U271" s="445"/>
      <c r="V271" s="165"/>
      <c r="W271" s="165"/>
      <c r="Y271" s="311"/>
    </row>
    <row r="272" spans="2:25">
      <c r="B272" s="165"/>
      <c r="C272" s="165"/>
      <c r="D272" s="165"/>
      <c r="E272" s="165"/>
      <c r="F272" s="165"/>
      <c r="G272" s="165"/>
      <c r="H272" s="445"/>
      <c r="I272" s="445"/>
      <c r="J272" s="445"/>
      <c r="K272" s="445"/>
      <c r="L272" s="165"/>
      <c r="M272" s="216"/>
      <c r="N272" s="216"/>
      <c r="O272" s="216"/>
      <c r="P272" s="165"/>
      <c r="S272" s="445"/>
      <c r="T272" s="165"/>
      <c r="U272" s="445"/>
      <c r="V272" s="165"/>
      <c r="W272" s="165"/>
      <c r="Y272" s="311"/>
    </row>
    <row r="273" spans="2:25">
      <c r="B273" s="165"/>
      <c r="C273" s="165"/>
      <c r="D273" s="165"/>
      <c r="E273" s="165"/>
      <c r="F273" s="165"/>
      <c r="G273" s="165"/>
      <c r="H273" s="445"/>
      <c r="I273" s="445"/>
      <c r="J273" s="445"/>
      <c r="K273" s="445"/>
      <c r="L273" s="165"/>
      <c r="M273" s="216"/>
      <c r="N273" s="216"/>
      <c r="O273" s="216"/>
      <c r="P273" s="165"/>
      <c r="S273" s="445"/>
      <c r="T273" s="165"/>
      <c r="U273" s="445"/>
      <c r="V273" s="165"/>
      <c r="W273" s="165"/>
      <c r="Y273" s="311"/>
    </row>
    <row r="274" spans="2:25">
      <c r="B274" s="165"/>
      <c r="C274" s="165"/>
      <c r="D274" s="165"/>
      <c r="E274" s="165"/>
      <c r="F274" s="165"/>
      <c r="G274" s="165"/>
      <c r="H274" s="445"/>
      <c r="I274" s="445"/>
      <c r="J274" s="445"/>
      <c r="K274" s="445"/>
      <c r="L274" s="165"/>
      <c r="M274" s="216"/>
      <c r="N274" s="216"/>
      <c r="O274" s="216"/>
      <c r="P274" s="165"/>
      <c r="S274" s="445"/>
      <c r="T274" s="165"/>
      <c r="U274" s="445"/>
      <c r="V274" s="165"/>
      <c r="W274" s="165"/>
      <c r="Y274" s="311"/>
    </row>
    <row r="275" spans="2:25">
      <c r="B275" s="165"/>
      <c r="C275" s="165"/>
      <c r="D275" s="165"/>
      <c r="E275" s="165"/>
      <c r="F275" s="165"/>
      <c r="G275" s="165"/>
      <c r="H275" s="445"/>
      <c r="I275" s="445"/>
      <c r="J275" s="445"/>
      <c r="K275" s="445"/>
      <c r="L275" s="165"/>
      <c r="M275" s="216"/>
      <c r="N275" s="216"/>
      <c r="O275" s="216"/>
      <c r="P275" s="165"/>
      <c r="S275" s="445"/>
      <c r="T275" s="165"/>
      <c r="U275" s="445"/>
      <c r="V275" s="165"/>
      <c r="W275" s="165"/>
      <c r="Y275" s="311"/>
    </row>
    <row r="276" spans="2:25">
      <c r="B276" s="165"/>
      <c r="C276" s="165"/>
      <c r="D276" s="165"/>
      <c r="E276" s="165"/>
      <c r="F276" s="165"/>
      <c r="G276" s="165"/>
      <c r="H276" s="445"/>
      <c r="I276" s="445"/>
      <c r="J276" s="445"/>
      <c r="K276" s="445"/>
      <c r="L276" s="165"/>
      <c r="M276" s="216"/>
      <c r="N276" s="216"/>
      <c r="O276" s="216"/>
      <c r="P276" s="165"/>
      <c r="S276" s="445"/>
      <c r="T276" s="165"/>
      <c r="U276" s="445"/>
      <c r="V276" s="165"/>
      <c r="W276" s="165"/>
      <c r="Y276" s="311"/>
    </row>
    <row r="277" spans="2:25">
      <c r="B277" s="165"/>
      <c r="C277" s="165"/>
      <c r="D277" s="165"/>
      <c r="E277" s="165"/>
      <c r="F277" s="165"/>
      <c r="G277" s="165"/>
      <c r="H277" s="445"/>
      <c r="I277" s="445"/>
      <c r="J277" s="445"/>
      <c r="K277" s="445"/>
      <c r="L277" s="165"/>
      <c r="M277" s="216"/>
      <c r="N277" s="216"/>
      <c r="O277" s="216"/>
      <c r="P277" s="165"/>
      <c r="S277" s="445"/>
      <c r="T277" s="165"/>
      <c r="U277" s="445"/>
      <c r="V277" s="165"/>
      <c r="W277" s="165"/>
      <c r="Y277" s="311"/>
    </row>
    <row r="278" spans="2:25">
      <c r="B278" s="165"/>
      <c r="C278" s="165"/>
      <c r="D278" s="165"/>
      <c r="E278" s="165"/>
      <c r="F278" s="165"/>
      <c r="G278" s="165"/>
      <c r="H278" s="445"/>
      <c r="I278" s="445"/>
      <c r="J278" s="445"/>
      <c r="K278" s="445"/>
      <c r="L278" s="165"/>
      <c r="M278" s="216"/>
      <c r="N278" s="216"/>
      <c r="O278" s="216"/>
      <c r="P278" s="165"/>
      <c r="S278" s="445"/>
      <c r="T278" s="165"/>
      <c r="U278" s="445"/>
      <c r="V278" s="165"/>
      <c r="W278" s="165"/>
      <c r="Y278" s="311"/>
    </row>
    <row r="279" spans="2:25">
      <c r="B279" s="165"/>
      <c r="C279" s="165"/>
      <c r="D279" s="165"/>
      <c r="E279" s="165"/>
      <c r="F279" s="165"/>
      <c r="G279" s="165"/>
      <c r="H279" s="445"/>
      <c r="I279" s="445"/>
      <c r="J279" s="445"/>
      <c r="K279" s="445"/>
      <c r="L279" s="165"/>
      <c r="M279" s="216"/>
      <c r="N279" s="216"/>
      <c r="O279" s="216"/>
      <c r="P279" s="165"/>
      <c r="S279" s="445"/>
      <c r="T279" s="165"/>
      <c r="U279" s="445"/>
      <c r="V279" s="165"/>
      <c r="W279" s="165"/>
      <c r="Y279" s="311"/>
    </row>
    <row r="280" spans="2:25">
      <c r="B280" s="165"/>
      <c r="C280" s="165"/>
      <c r="D280" s="165"/>
      <c r="E280" s="165"/>
      <c r="F280" s="165"/>
      <c r="G280" s="165"/>
      <c r="H280" s="445"/>
      <c r="I280" s="445"/>
      <c r="J280" s="445"/>
      <c r="K280" s="445"/>
      <c r="L280" s="165"/>
      <c r="M280" s="216"/>
      <c r="N280" s="216"/>
      <c r="O280" s="216"/>
      <c r="P280" s="165"/>
      <c r="S280" s="445"/>
      <c r="T280" s="165"/>
      <c r="U280" s="445"/>
      <c r="V280" s="165"/>
      <c r="W280" s="165"/>
      <c r="Y280" s="311"/>
    </row>
    <row r="281" spans="2:25">
      <c r="B281" s="165"/>
      <c r="C281" s="165"/>
      <c r="D281" s="165"/>
      <c r="E281" s="165"/>
      <c r="F281" s="165"/>
      <c r="G281" s="165"/>
      <c r="H281" s="445"/>
      <c r="I281" s="445"/>
      <c r="J281" s="445"/>
      <c r="K281" s="445"/>
      <c r="L281" s="165"/>
      <c r="M281" s="216"/>
      <c r="N281" s="216"/>
      <c r="O281" s="216"/>
      <c r="P281" s="165"/>
      <c r="S281" s="445"/>
      <c r="T281" s="165"/>
      <c r="U281" s="445"/>
      <c r="V281" s="165"/>
      <c r="W281" s="165"/>
      <c r="Y281" s="311"/>
    </row>
    <row r="282" spans="2:25">
      <c r="B282" s="165"/>
      <c r="C282" s="165"/>
      <c r="D282" s="165"/>
      <c r="E282" s="165"/>
      <c r="F282" s="165"/>
      <c r="G282" s="165"/>
      <c r="H282" s="445"/>
      <c r="I282" s="445"/>
      <c r="J282" s="445"/>
      <c r="K282" s="445"/>
      <c r="L282" s="165"/>
      <c r="M282" s="216"/>
      <c r="N282" s="216"/>
      <c r="O282" s="216"/>
      <c r="P282" s="165"/>
      <c r="S282" s="445"/>
      <c r="T282" s="165"/>
      <c r="U282" s="445"/>
      <c r="V282" s="165"/>
      <c r="W282" s="165"/>
      <c r="Y282" s="311"/>
    </row>
    <row r="283" spans="2:25">
      <c r="B283" s="165"/>
      <c r="C283" s="165"/>
      <c r="D283" s="165"/>
      <c r="E283" s="165"/>
      <c r="F283" s="165"/>
      <c r="G283" s="165"/>
      <c r="H283" s="445"/>
      <c r="I283" s="445"/>
      <c r="J283" s="445"/>
      <c r="K283" s="445"/>
      <c r="L283" s="165"/>
      <c r="M283" s="216"/>
      <c r="N283" s="216"/>
      <c r="O283" s="216"/>
      <c r="P283" s="165"/>
      <c r="S283" s="445"/>
      <c r="T283" s="165"/>
      <c r="U283" s="445"/>
      <c r="V283" s="165"/>
      <c r="W283" s="165"/>
      <c r="Y283" s="311"/>
    </row>
    <row r="284" spans="2:25">
      <c r="B284" s="165"/>
      <c r="C284" s="165"/>
      <c r="D284" s="165"/>
      <c r="E284" s="165"/>
      <c r="F284" s="165"/>
      <c r="G284" s="165"/>
      <c r="H284" s="445"/>
      <c r="I284" s="445"/>
      <c r="J284" s="445"/>
      <c r="K284" s="445"/>
      <c r="L284" s="165"/>
      <c r="M284" s="216"/>
      <c r="N284" s="216"/>
      <c r="O284" s="216"/>
      <c r="P284" s="165"/>
      <c r="S284" s="445"/>
      <c r="T284" s="165"/>
      <c r="U284" s="445"/>
      <c r="V284" s="165"/>
      <c r="W284" s="165"/>
      <c r="Y284" s="311"/>
    </row>
    <row r="285" spans="2:25">
      <c r="B285" s="165"/>
      <c r="C285" s="165"/>
      <c r="D285" s="165"/>
      <c r="E285" s="165"/>
      <c r="F285" s="165"/>
      <c r="G285" s="165"/>
      <c r="H285" s="445"/>
      <c r="I285" s="445"/>
      <c r="J285" s="445"/>
      <c r="K285" s="445"/>
      <c r="L285" s="165"/>
      <c r="M285" s="216"/>
      <c r="N285" s="216"/>
      <c r="O285" s="216"/>
      <c r="P285" s="165"/>
      <c r="S285" s="445"/>
      <c r="T285" s="165"/>
      <c r="U285" s="445"/>
      <c r="V285" s="165"/>
      <c r="W285" s="165"/>
      <c r="Y285" s="311"/>
    </row>
    <row r="286" spans="2:25">
      <c r="B286" s="165"/>
      <c r="C286" s="165"/>
      <c r="D286" s="165"/>
      <c r="E286" s="165"/>
      <c r="F286" s="165"/>
      <c r="G286" s="165"/>
      <c r="H286" s="445"/>
      <c r="I286" s="445"/>
      <c r="J286" s="445"/>
      <c r="K286" s="445"/>
      <c r="L286" s="165"/>
      <c r="M286" s="216"/>
      <c r="N286" s="216"/>
      <c r="O286" s="216"/>
      <c r="P286" s="165"/>
      <c r="S286" s="445"/>
      <c r="T286" s="165"/>
      <c r="U286" s="445"/>
      <c r="V286" s="165"/>
      <c r="W286" s="165"/>
      <c r="Y286" s="311"/>
    </row>
    <row r="287" spans="2:25">
      <c r="B287" s="165"/>
      <c r="C287" s="165"/>
      <c r="D287" s="165"/>
      <c r="E287" s="165"/>
      <c r="F287" s="165"/>
      <c r="G287" s="165"/>
      <c r="H287" s="445"/>
      <c r="I287" s="445"/>
      <c r="J287" s="445"/>
      <c r="K287" s="445"/>
      <c r="L287" s="165"/>
      <c r="M287" s="216"/>
      <c r="N287" s="216"/>
      <c r="O287" s="216"/>
      <c r="P287" s="165"/>
      <c r="S287" s="445"/>
      <c r="T287" s="165"/>
      <c r="U287" s="445"/>
      <c r="V287" s="165"/>
      <c r="W287" s="165"/>
      <c r="Y287" s="311"/>
    </row>
    <row r="288" spans="2:25">
      <c r="B288" s="165"/>
      <c r="C288" s="165"/>
      <c r="D288" s="165"/>
      <c r="E288" s="165"/>
      <c r="F288" s="165"/>
      <c r="G288" s="165"/>
      <c r="H288" s="445"/>
      <c r="I288" s="445"/>
      <c r="J288" s="445"/>
      <c r="K288" s="445"/>
      <c r="L288" s="165"/>
      <c r="M288" s="216"/>
      <c r="N288" s="216"/>
      <c r="O288" s="216"/>
      <c r="P288" s="165"/>
      <c r="S288" s="445"/>
      <c r="T288" s="165"/>
      <c r="U288" s="445"/>
      <c r="V288" s="165"/>
      <c r="W288" s="165"/>
      <c r="Y288" s="311"/>
    </row>
    <row r="289" spans="2:25">
      <c r="B289" s="165"/>
      <c r="C289" s="165"/>
      <c r="D289" s="165"/>
      <c r="E289" s="165"/>
      <c r="F289" s="165"/>
      <c r="G289" s="165"/>
      <c r="H289" s="445"/>
      <c r="I289" s="445"/>
      <c r="J289" s="445"/>
      <c r="K289" s="445"/>
      <c r="L289" s="165"/>
      <c r="M289" s="216"/>
      <c r="N289" s="216"/>
      <c r="O289" s="216"/>
      <c r="P289" s="165"/>
      <c r="S289" s="445"/>
      <c r="T289" s="165"/>
      <c r="U289" s="445"/>
      <c r="V289" s="165"/>
      <c r="W289" s="165"/>
      <c r="Y289" s="311"/>
    </row>
    <row r="290" spans="2:25">
      <c r="B290" s="165"/>
      <c r="C290" s="165"/>
      <c r="D290" s="165"/>
      <c r="E290" s="165"/>
      <c r="F290" s="165"/>
      <c r="G290" s="165"/>
      <c r="H290" s="445"/>
      <c r="I290" s="445"/>
      <c r="J290" s="445"/>
      <c r="K290" s="445"/>
      <c r="L290" s="165"/>
      <c r="M290" s="216"/>
      <c r="N290" s="216"/>
      <c r="O290" s="216"/>
      <c r="P290" s="165"/>
      <c r="S290" s="445"/>
      <c r="T290" s="165"/>
      <c r="U290" s="445"/>
      <c r="V290" s="165"/>
      <c r="W290" s="165"/>
      <c r="Y290" s="311"/>
    </row>
    <row r="291" spans="2:25">
      <c r="B291" s="165"/>
      <c r="C291" s="165"/>
      <c r="D291" s="165"/>
      <c r="E291" s="165"/>
      <c r="F291" s="165"/>
      <c r="G291" s="165"/>
      <c r="H291" s="445"/>
      <c r="I291" s="445"/>
      <c r="J291" s="445"/>
      <c r="K291" s="445"/>
      <c r="L291" s="165"/>
      <c r="M291" s="216"/>
      <c r="N291" s="216"/>
      <c r="O291" s="216"/>
      <c r="P291" s="165"/>
      <c r="S291" s="445"/>
      <c r="T291" s="165"/>
      <c r="U291" s="445"/>
      <c r="V291" s="165"/>
      <c r="W291" s="165"/>
      <c r="Y291" s="311"/>
    </row>
    <row r="292" spans="2:25">
      <c r="B292" s="165"/>
      <c r="C292" s="165"/>
      <c r="D292" s="165"/>
      <c r="E292" s="165"/>
      <c r="F292" s="165"/>
      <c r="G292" s="165"/>
      <c r="H292" s="445"/>
      <c r="I292" s="445"/>
      <c r="J292" s="445"/>
      <c r="K292" s="445"/>
      <c r="L292" s="165"/>
      <c r="M292" s="216"/>
      <c r="N292" s="216"/>
      <c r="O292" s="216"/>
      <c r="P292" s="165"/>
      <c r="S292" s="445"/>
      <c r="T292" s="165"/>
      <c r="U292" s="445"/>
      <c r="V292" s="165"/>
      <c r="W292" s="165"/>
      <c r="Y292" s="311"/>
    </row>
    <row r="293" spans="2:25">
      <c r="B293" s="165"/>
      <c r="C293" s="165"/>
      <c r="D293" s="165"/>
      <c r="E293" s="165"/>
      <c r="F293" s="165"/>
      <c r="G293" s="165"/>
      <c r="H293" s="445"/>
      <c r="I293" s="445"/>
      <c r="J293" s="445"/>
      <c r="K293" s="445"/>
      <c r="L293" s="165"/>
      <c r="M293" s="216"/>
      <c r="N293" s="216"/>
      <c r="O293" s="216"/>
      <c r="P293" s="165"/>
      <c r="S293" s="445"/>
      <c r="T293" s="165"/>
      <c r="U293" s="445"/>
      <c r="V293" s="165"/>
      <c r="W293" s="165"/>
      <c r="Y293" s="311"/>
    </row>
    <row r="294" spans="2:25">
      <c r="B294" s="165"/>
      <c r="C294" s="165"/>
      <c r="D294" s="165"/>
      <c r="E294" s="165"/>
      <c r="F294" s="165"/>
      <c r="G294" s="165"/>
      <c r="H294" s="445"/>
      <c r="I294" s="445"/>
      <c r="J294" s="445"/>
      <c r="K294" s="445"/>
      <c r="L294" s="165"/>
      <c r="M294" s="216"/>
      <c r="N294" s="216"/>
      <c r="O294" s="216"/>
      <c r="P294" s="165"/>
      <c r="S294" s="445"/>
      <c r="T294" s="165"/>
      <c r="U294" s="445"/>
      <c r="V294" s="165"/>
      <c r="W294" s="165"/>
      <c r="Y294" s="311"/>
    </row>
    <row r="295" spans="2:25">
      <c r="B295" s="165"/>
      <c r="C295" s="165"/>
      <c r="D295" s="165"/>
      <c r="E295" s="165"/>
      <c r="F295" s="165"/>
      <c r="G295" s="165"/>
      <c r="H295" s="445"/>
      <c r="I295" s="445"/>
      <c r="J295" s="445"/>
      <c r="K295" s="445"/>
      <c r="L295" s="165"/>
      <c r="M295" s="216"/>
      <c r="N295" s="216"/>
      <c r="O295" s="216"/>
      <c r="P295" s="165"/>
      <c r="S295" s="445"/>
      <c r="T295" s="165"/>
      <c r="U295" s="445"/>
      <c r="V295" s="165"/>
      <c r="W295" s="165"/>
      <c r="Y295" s="311"/>
    </row>
    <row r="296" spans="2:25">
      <c r="B296" s="165"/>
      <c r="C296" s="165"/>
      <c r="D296" s="165"/>
      <c r="E296" s="165"/>
      <c r="F296" s="165"/>
      <c r="G296" s="165"/>
      <c r="H296" s="445"/>
      <c r="I296" s="445"/>
      <c r="J296" s="445"/>
      <c r="K296" s="445"/>
      <c r="L296" s="165"/>
      <c r="M296" s="216"/>
      <c r="N296" s="216"/>
      <c r="O296" s="216"/>
      <c r="P296" s="165"/>
      <c r="S296" s="445"/>
      <c r="T296" s="165"/>
      <c r="U296" s="445"/>
      <c r="V296" s="165"/>
      <c r="W296" s="165"/>
      <c r="Y296" s="311"/>
    </row>
    <row r="297" spans="2:25">
      <c r="B297" s="165"/>
      <c r="C297" s="165"/>
      <c r="D297" s="165"/>
      <c r="E297" s="165"/>
      <c r="F297" s="165"/>
      <c r="G297" s="165"/>
      <c r="H297" s="445"/>
      <c r="I297" s="445"/>
      <c r="J297" s="445"/>
      <c r="K297" s="445"/>
      <c r="L297" s="165"/>
      <c r="M297" s="216"/>
      <c r="N297" s="216"/>
      <c r="O297" s="216"/>
      <c r="P297" s="165"/>
      <c r="S297" s="445"/>
      <c r="T297" s="165"/>
      <c r="U297" s="445"/>
      <c r="V297" s="165"/>
      <c r="W297" s="165"/>
      <c r="Y297" s="311"/>
    </row>
    <row r="298" spans="2:25">
      <c r="B298" s="165"/>
      <c r="C298" s="165"/>
      <c r="D298" s="165"/>
      <c r="E298" s="165"/>
      <c r="F298" s="165"/>
      <c r="G298" s="165"/>
      <c r="H298" s="445"/>
      <c r="I298" s="445"/>
      <c r="J298" s="445"/>
      <c r="K298" s="445"/>
      <c r="L298" s="165"/>
      <c r="M298" s="216"/>
      <c r="N298" s="216"/>
      <c r="O298" s="216"/>
      <c r="P298" s="165"/>
      <c r="S298" s="445"/>
      <c r="T298" s="165"/>
      <c r="U298" s="445"/>
      <c r="V298" s="165"/>
      <c r="W298" s="165"/>
      <c r="Y298" s="311"/>
    </row>
    <row r="299" spans="2:25">
      <c r="B299" s="165"/>
      <c r="C299" s="165"/>
      <c r="D299" s="165"/>
      <c r="E299" s="165"/>
      <c r="F299" s="165"/>
      <c r="G299" s="165"/>
      <c r="H299" s="445"/>
      <c r="I299" s="445"/>
      <c r="J299" s="445"/>
      <c r="K299" s="445"/>
      <c r="L299" s="165"/>
      <c r="M299" s="216"/>
      <c r="N299" s="216"/>
      <c r="O299" s="216"/>
      <c r="P299" s="165"/>
      <c r="S299" s="445"/>
      <c r="T299" s="165"/>
      <c r="U299" s="445"/>
      <c r="V299" s="165"/>
      <c r="W299" s="165"/>
      <c r="Y299" s="311"/>
    </row>
    <row r="300" spans="2:25">
      <c r="B300" s="165"/>
      <c r="C300" s="165"/>
      <c r="D300" s="165"/>
      <c r="E300" s="165"/>
      <c r="F300" s="165"/>
      <c r="G300" s="165"/>
      <c r="H300" s="445"/>
      <c r="I300" s="445"/>
      <c r="J300" s="445"/>
      <c r="K300" s="445"/>
      <c r="L300" s="165"/>
      <c r="M300" s="216"/>
      <c r="N300" s="216"/>
      <c r="O300" s="216"/>
      <c r="P300" s="165"/>
      <c r="S300" s="445"/>
      <c r="T300" s="165"/>
      <c r="U300" s="445"/>
      <c r="V300" s="165"/>
      <c r="W300" s="165"/>
      <c r="Y300" s="311"/>
    </row>
    <row r="301" spans="2:25">
      <c r="B301" s="165"/>
      <c r="C301" s="165"/>
      <c r="D301" s="165"/>
      <c r="E301" s="165"/>
      <c r="F301" s="165"/>
      <c r="G301" s="165"/>
      <c r="H301" s="445"/>
      <c r="I301" s="445"/>
      <c r="J301" s="445"/>
      <c r="K301" s="445"/>
      <c r="L301" s="165"/>
      <c r="M301" s="216"/>
      <c r="N301" s="216"/>
      <c r="O301" s="216"/>
      <c r="P301" s="165"/>
      <c r="S301" s="445"/>
      <c r="T301" s="165"/>
      <c r="U301" s="445"/>
      <c r="V301" s="165"/>
      <c r="W301" s="165"/>
      <c r="Y301" s="311"/>
    </row>
    <row r="302" spans="2:25">
      <c r="B302" s="165"/>
      <c r="C302" s="165"/>
      <c r="D302" s="165"/>
      <c r="E302" s="165"/>
      <c r="F302" s="165"/>
      <c r="G302" s="165"/>
      <c r="H302" s="445"/>
      <c r="I302" s="445"/>
      <c r="J302" s="445"/>
      <c r="K302" s="445"/>
      <c r="L302" s="165"/>
      <c r="M302" s="216"/>
      <c r="N302" s="216"/>
      <c r="O302" s="216"/>
      <c r="P302" s="165"/>
      <c r="S302" s="445"/>
      <c r="T302" s="165"/>
      <c r="U302" s="445"/>
      <c r="V302" s="165"/>
      <c r="W302" s="165"/>
      <c r="Y302" s="311"/>
    </row>
    <row r="303" spans="2:25">
      <c r="B303" s="165"/>
      <c r="C303" s="165"/>
      <c r="D303" s="165"/>
      <c r="E303" s="165"/>
      <c r="F303" s="165"/>
      <c r="G303" s="165"/>
      <c r="H303" s="445"/>
      <c r="I303" s="445"/>
      <c r="J303" s="445"/>
      <c r="K303" s="445"/>
      <c r="L303" s="165"/>
      <c r="M303" s="216"/>
      <c r="N303" s="216"/>
      <c r="O303" s="216"/>
      <c r="P303" s="165"/>
      <c r="S303" s="445"/>
      <c r="T303" s="165"/>
      <c r="U303" s="445"/>
      <c r="V303" s="165"/>
      <c r="W303" s="165"/>
      <c r="Y303" s="311"/>
    </row>
    <row r="304" spans="2:25">
      <c r="B304" s="165"/>
      <c r="C304" s="165"/>
      <c r="D304" s="165"/>
      <c r="E304" s="165"/>
      <c r="F304" s="165"/>
      <c r="G304" s="165"/>
      <c r="H304" s="445"/>
      <c r="I304" s="445"/>
      <c r="J304" s="445"/>
      <c r="K304" s="445"/>
      <c r="L304" s="165"/>
      <c r="M304" s="216"/>
      <c r="N304" s="216"/>
      <c r="O304" s="216"/>
      <c r="P304" s="165"/>
      <c r="S304" s="445"/>
      <c r="T304" s="165"/>
      <c r="U304" s="445"/>
      <c r="V304" s="165"/>
      <c r="W304" s="165"/>
      <c r="Y304" s="311"/>
    </row>
    <row r="305" spans="2:25">
      <c r="B305" s="165"/>
      <c r="C305" s="165"/>
      <c r="D305" s="165"/>
      <c r="E305" s="165"/>
      <c r="F305" s="165"/>
      <c r="G305" s="165"/>
      <c r="H305" s="445"/>
      <c r="I305" s="445"/>
      <c r="J305" s="445"/>
      <c r="K305" s="445"/>
      <c r="L305" s="165"/>
      <c r="M305" s="216"/>
      <c r="N305" s="216"/>
      <c r="O305" s="216"/>
      <c r="P305" s="165"/>
      <c r="S305" s="445"/>
      <c r="T305" s="165"/>
      <c r="U305" s="445"/>
      <c r="V305" s="165"/>
      <c r="W305" s="165"/>
      <c r="Y305" s="311"/>
    </row>
    <row r="306" spans="2:25">
      <c r="B306" s="165"/>
      <c r="C306" s="165"/>
      <c r="D306" s="165"/>
      <c r="E306" s="165"/>
      <c r="F306" s="165"/>
      <c r="G306" s="165"/>
      <c r="H306" s="445"/>
      <c r="I306" s="445"/>
      <c r="J306" s="445"/>
      <c r="K306" s="445"/>
      <c r="L306" s="165"/>
      <c r="M306" s="216"/>
      <c r="N306" s="216"/>
      <c r="O306" s="216"/>
      <c r="P306" s="165"/>
      <c r="S306" s="445"/>
      <c r="T306" s="165"/>
      <c r="U306" s="445"/>
      <c r="V306" s="165"/>
      <c r="W306" s="165"/>
      <c r="Y306" s="311"/>
    </row>
    <row r="307" spans="2:25">
      <c r="B307" s="165"/>
      <c r="C307" s="165"/>
      <c r="D307" s="165"/>
      <c r="E307" s="165"/>
      <c r="F307" s="165"/>
      <c r="G307" s="165"/>
      <c r="H307" s="445"/>
      <c r="I307" s="445"/>
      <c r="J307" s="445"/>
      <c r="K307" s="445"/>
      <c r="L307" s="165"/>
      <c r="M307" s="216"/>
      <c r="N307" s="216"/>
      <c r="O307" s="216"/>
      <c r="P307" s="165"/>
      <c r="S307" s="445"/>
      <c r="T307" s="165"/>
      <c r="U307" s="445"/>
      <c r="V307" s="165"/>
      <c r="W307" s="165"/>
      <c r="Y307" s="311"/>
    </row>
    <row r="308" spans="2:25">
      <c r="B308" s="165"/>
      <c r="C308" s="165"/>
      <c r="D308" s="165"/>
      <c r="E308" s="165"/>
      <c r="F308" s="165"/>
      <c r="G308" s="165"/>
      <c r="H308" s="445"/>
      <c r="I308" s="445"/>
      <c r="J308" s="445"/>
      <c r="K308" s="445"/>
      <c r="L308" s="165"/>
      <c r="M308" s="216"/>
      <c r="N308" s="216"/>
      <c r="O308" s="216"/>
      <c r="P308" s="165"/>
      <c r="S308" s="445"/>
      <c r="T308" s="165"/>
      <c r="U308" s="445"/>
      <c r="V308" s="165"/>
      <c r="W308" s="165"/>
      <c r="Y308" s="311"/>
    </row>
    <row r="309" spans="2:25">
      <c r="B309" s="165"/>
      <c r="C309" s="165"/>
      <c r="D309" s="165"/>
      <c r="E309" s="165"/>
      <c r="F309" s="165"/>
      <c r="G309" s="165"/>
      <c r="H309" s="445"/>
      <c r="I309" s="445"/>
      <c r="J309" s="445"/>
      <c r="K309" s="445"/>
      <c r="L309" s="165"/>
      <c r="M309" s="216"/>
      <c r="N309" s="216"/>
      <c r="O309" s="216"/>
      <c r="P309" s="165"/>
      <c r="S309" s="445"/>
      <c r="T309" s="165"/>
      <c r="U309" s="445"/>
      <c r="V309" s="165"/>
      <c r="W309" s="165"/>
      <c r="Y309" s="311"/>
    </row>
    <row r="310" spans="2:25">
      <c r="B310" s="165"/>
      <c r="C310" s="165"/>
      <c r="D310" s="165"/>
      <c r="E310" s="165"/>
      <c r="F310" s="165"/>
      <c r="G310" s="165"/>
      <c r="H310" s="445"/>
      <c r="I310" s="445"/>
      <c r="J310" s="445"/>
      <c r="K310" s="445"/>
      <c r="L310" s="165"/>
      <c r="M310" s="216"/>
      <c r="N310" s="216"/>
      <c r="O310" s="216"/>
      <c r="P310" s="165"/>
      <c r="S310" s="445"/>
      <c r="T310" s="165"/>
      <c r="U310" s="445"/>
      <c r="V310" s="165"/>
      <c r="W310" s="165"/>
      <c r="Y310" s="311"/>
    </row>
    <row r="311" spans="2:25">
      <c r="B311" s="165"/>
      <c r="C311" s="165"/>
      <c r="D311" s="165"/>
      <c r="E311" s="165"/>
      <c r="F311" s="165"/>
      <c r="G311" s="165"/>
      <c r="H311" s="445"/>
      <c r="I311" s="445"/>
      <c r="J311" s="445"/>
      <c r="K311" s="445"/>
      <c r="L311" s="165"/>
      <c r="M311" s="216"/>
      <c r="N311" s="216"/>
      <c r="O311" s="216"/>
      <c r="P311" s="165"/>
      <c r="S311" s="445"/>
      <c r="T311" s="165"/>
      <c r="U311" s="445"/>
      <c r="V311" s="165"/>
      <c r="W311" s="165"/>
      <c r="Y311" s="311"/>
    </row>
    <row r="312" spans="2:25">
      <c r="B312" s="165"/>
      <c r="C312" s="165"/>
      <c r="D312" s="165"/>
      <c r="E312" s="165"/>
      <c r="F312" s="165"/>
      <c r="G312" s="165"/>
      <c r="H312" s="445"/>
      <c r="I312" s="445"/>
      <c r="J312" s="445"/>
      <c r="K312" s="445"/>
      <c r="L312" s="165"/>
      <c r="M312" s="216"/>
      <c r="N312" s="216"/>
      <c r="O312" s="216"/>
      <c r="P312" s="165"/>
      <c r="S312" s="445"/>
      <c r="T312" s="165"/>
      <c r="U312" s="445"/>
      <c r="V312" s="165"/>
      <c r="W312" s="165"/>
      <c r="Y312" s="311"/>
    </row>
    <row r="313" spans="2:25">
      <c r="B313" s="165"/>
      <c r="C313" s="165"/>
      <c r="D313" s="165"/>
      <c r="E313" s="165"/>
      <c r="F313" s="165"/>
      <c r="G313" s="165"/>
      <c r="H313" s="445"/>
      <c r="I313" s="445"/>
      <c r="J313" s="445"/>
      <c r="K313" s="445"/>
      <c r="L313" s="165"/>
      <c r="M313" s="216"/>
      <c r="N313" s="216"/>
      <c r="O313" s="216"/>
      <c r="P313" s="165"/>
      <c r="S313" s="445"/>
      <c r="T313" s="165"/>
      <c r="U313" s="445"/>
      <c r="V313" s="165"/>
      <c r="W313" s="165"/>
      <c r="Y313" s="311"/>
    </row>
    <row r="314" spans="2:25">
      <c r="B314" s="165"/>
      <c r="C314" s="165"/>
      <c r="D314" s="165"/>
      <c r="E314" s="165"/>
      <c r="F314" s="165"/>
      <c r="G314" s="165"/>
      <c r="H314" s="445"/>
      <c r="I314" s="445"/>
      <c r="J314" s="445"/>
      <c r="K314" s="445"/>
      <c r="L314" s="165"/>
      <c r="M314" s="216"/>
      <c r="N314" s="216"/>
      <c r="O314" s="216"/>
      <c r="P314" s="165"/>
      <c r="S314" s="445"/>
      <c r="T314" s="165"/>
      <c r="U314" s="445"/>
      <c r="V314" s="165"/>
      <c r="W314" s="165"/>
      <c r="Y314" s="311"/>
    </row>
    <row r="315" spans="2:25">
      <c r="B315" s="165"/>
      <c r="C315" s="165"/>
      <c r="D315" s="165"/>
      <c r="E315" s="165"/>
      <c r="F315" s="165"/>
      <c r="G315" s="165"/>
      <c r="H315" s="445"/>
      <c r="I315" s="445"/>
      <c r="J315" s="445"/>
      <c r="K315" s="445"/>
      <c r="L315" s="165"/>
      <c r="M315" s="216"/>
      <c r="N315" s="216"/>
      <c r="O315" s="216"/>
      <c r="P315" s="165"/>
      <c r="S315" s="445"/>
      <c r="T315" s="165"/>
      <c r="U315" s="445"/>
      <c r="V315" s="165"/>
      <c r="W315" s="165"/>
      <c r="Y315" s="311"/>
    </row>
    <row r="316" spans="2:25">
      <c r="B316" s="165"/>
      <c r="C316" s="165"/>
      <c r="D316" s="165"/>
      <c r="E316" s="165"/>
      <c r="F316" s="165"/>
      <c r="G316" s="165"/>
      <c r="H316" s="445"/>
      <c r="I316" s="445"/>
      <c r="J316" s="445"/>
      <c r="K316" s="445"/>
      <c r="L316" s="165"/>
      <c r="M316" s="216"/>
      <c r="N316" s="216"/>
      <c r="O316" s="216"/>
      <c r="P316" s="165"/>
      <c r="S316" s="445"/>
      <c r="T316" s="165"/>
      <c r="U316" s="445"/>
      <c r="V316" s="165"/>
      <c r="W316" s="165"/>
      <c r="Y316" s="311"/>
    </row>
    <row r="317" spans="2:25">
      <c r="B317" s="165"/>
      <c r="C317" s="165"/>
      <c r="D317" s="165"/>
      <c r="E317" s="165"/>
      <c r="F317" s="165"/>
      <c r="G317" s="165"/>
      <c r="H317" s="445"/>
      <c r="I317" s="445"/>
      <c r="J317" s="445"/>
      <c r="K317" s="445"/>
      <c r="L317" s="165"/>
      <c r="M317" s="216"/>
      <c r="N317" s="216"/>
      <c r="O317" s="216"/>
      <c r="P317" s="165"/>
      <c r="S317" s="445"/>
      <c r="T317" s="165"/>
      <c r="U317" s="445"/>
      <c r="V317" s="165"/>
      <c r="W317" s="165"/>
      <c r="Y317" s="311"/>
    </row>
    <row r="318" spans="2:25">
      <c r="B318" s="165"/>
      <c r="C318" s="165"/>
      <c r="D318" s="165"/>
      <c r="E318" s="165"/>
      <c r="F318" s="165"/>
      <c r="G318" s="165"/>
      <c r="H318" s="445"/>
      <c r="I318" s="445"/>
      <c r="J318" s="445"/>
      <c r="K318" s="445"/>
      <c r="L318" s="165"/>
      <c r="M318" s="216"/>
      <c r="N318" s="216"/>
      <c r="O318" s="216"/>
      <c r="P318" s="165"/>
      <c r="S318" s="445"/>
      <c r="T318" s="165"/>
      <c r="U318" s="445"/>
      <c r="V318" s="165"/>
      <c r="W318" s="165"/>
      <c r="Y318" s="311"/>
    </row>
    <row r="319" spans="2:25">
      <c r="B319" s="165"/>
      <c r="C319" s="165"/>
      <c r="D319" s="165"/>
      <c r="E319" s="165"/>
      <c r="F319" s="165"/>
      <c r="G319" s="165"/>
      <c r="H319" s="445"/>
      <c r="I319" s="445"/>
      <c r="J319" s="445"/>
      <c r="K319" s="445"/>
      <c r="L319" s="165"/>
      <c r="M319" s="216"/>
      <c r="N319" s="216"/>
      <c r="O319" s="216"/>
      <c r="P319" s="165"/>
      <c r="S319" s="445"/>
      <c r="T319" s="165"/>
      <c r="U319" s="445"/>
      <c r="V319" s="165"/>
      <c r="W319" s="165"/>
      <c r="Y319" s="311"/>
    </row>
    <row r="320" spans="2:25">
      <c r="B320" s="165"/>
      <c r="C320" s="165"/>
      <c r="D320" s="165"/>
      <c r="E320" s="165"/>
      <c r="F320" s="165"/>
      <c r="G320" s="165"/>
      <c r="H320" s="445"/>
      <c r="I320" s="445"/>
      <c r="J320" s="445"/>
      <c r="K320" s="445"/>
      <c r="L320" s="165"/>
      <c r="M320" s="216"/>
      <c r="N320" s="216"/>
      <c r="O320" s="216"/>
      <c r="P320" s="165"/>
      <c r="S320" s="445"/>
      <c r="T320" s="165"/>
      <c r="U320" s="445"/>
      <c r="V320" s="165"/>
      <c r="W320" s="165"/>
      <c r="Y320" s="311"/>
    </row>
    <row r="321" spans="2:25">
      <c r="B321" s="165"/>
      <c r="C321" s="165"/>
      <c r="D321" s="165"/>
      <c r="E321" s="165"/>
      <c r="F321" s="165"/>
      <c r="G321" s="165"/>
      <c r="H321" s="445"/>
      <c r="I321" s="445"/>
      <c r="J321" s="445"/>
      <c r="K321" s="445"/>
      <c r="L321" s="165"/>
      <c r="M321" s="216"/>
      <c r="N321" s="216"/>
      <c r="O321" s="216"/>
      <c r="P321" s="165"/>
      <c r="S321" s="445"/>
      <c r="T321" s="165"/>
      <c r="U321" s="445"/>
      <c r="V321" s="165"/>
      <c r="W321" s="165"/>
      <c r="Y321" s="311"/>
    </row>
    <row r="322" spans="2:25">
      <c r="B322" s="165"/>
      <c r="C322" s="165"/>
      <c r="D322" s="165"/>
      <c r="E322" s="165"/>
      <c r="F322" s="165"/>
      <c r="G322" s="165"/>
      <c r="H322" s="445"/>
      <c r="I322" s="445"/>
      <c r="J322" s="445"/>
      <c r="K322" s="445"/>
      <c r="L322" s="165"/>
      <c r="M322" s="216"/>
      <c r="N322" s="216"/>
      <c r="O322" s="216"/>
      <c r="P322" s="165"/>
      <c r="S322" s="445"/>
      <c r="T322" s="165"/>
      <c r="U322" s="445"/>
      <c r="V322" s="165"/>
      <c r="W322" s="165"/>
      <c r="Y322" s="311"/>
    </row>
    <row r="323" spans="2:25">
      <c r="B323" s="165"/>
      <c r="C323" s="165"/>
      <c r="D323" s="165"/>
      <c r="E323" s="165"/>
      <c r="F323" s="165"/>
      <c r="G323" s="165"/>
      <c r="H323" s="445"/>
      <c r="I323" s="445"/>
      <c r="J323" s="445"/>
      <c r="K323" s="445"/>
      <c r="L323" s="165"/>
      <c r="M323" s="216"/>
      <c r="N323" s="216"/>
      <c r="O323" s="216"/>
      <c r="P323" s="165"/>
      <c r="S323" s="445"/>
      <c r="T323" s="165"/>
      <c r="U323" s="445"/>
      <c r="V323" s="165"/>
      <c r="W323" s="165"/>
      <c r="Y323" s="311"/>
    </row>
    <row r="324" spans="2:25">
      <c r="B324" s="165"/>
      <c r="C324" s="165"/>
      <c r="D324" s="165"/>
      <c r="E324" s="165"/>
      <c r="F324" s="165"/>
      <c r="G324" s="165"/>
      <c r="H324" s="445"/>
      <c r="I324" s="445"/>
      <c r="J324" s="445"/>
      <c r="K324" s="445"/>
      <c r="L324" s="165"/>
      <c r="M324" s="216"/>
      <c r="N324" s="216"/>
      <c r="O324" s="216"/>
      <c r="P324" s="165"/>
      <c r="S324" s="445"/>
      <c r="T324" s="165"/>
      <c r="U324" s="445"/>
      <c r="V324" s="165"/>
      <c r="W324" s="165"/>
      <c r="Y324" s="311"/>
    </row>
    <row r="325" spans="2:25">
      <c r="B325" s="165"/>
      <c r="C325" s="165"/>
      <c r="D325" s="165"/>
      <c r="E325" s="165"/>
      <c r="F325" s="165"/>
      <c r="G325" s="165"/>
      <c r="H325" s="445"/>
      <c r="I325" s="445"/>
      <c r="J325" s="445"/>
      <c r="K325" s="445"/>
      <c r="L325" s="165"/>
      <c r="M325" s="216"/>
      <c r="N325" s="216"/>
      <c r="O325" s="216"/>
      <c r="P325" s="165"/>
      <c r="S325" s="445"/>
      <c r="T325" s="165"/>
      <c r="U325" s="445"/>
      <c r="V325" s="165"/>
      <c r="W325" s="165"/>
      <c r="Y325" s="311"/>
    </row>
    <row r="326" spans="2:25">
      <c r="B326" s="165"/>
      <c r="C326" s="165"/>
      <c r="D326" s="165"/>
      <c r="E326" s="165"/>
      <c r="F326" s="165"/>
      <c r="G326" s="165"/>
      <c r="H326" s="445"/>
      <c r="I326" s="445"/>
      <c r="J326" s="445"/>
      <c r="K326" s="445"/>
      <c r="L326" s="165"/>
      <c r="M326" s="216"/>
      <c r="N326" s="216"/>
      <c r="O326" s="216"/>
      <c r="P326" s="165"/>
      <c r="S326" s="445"/>
      <c r="T326" s="165"/>
      <c r="U326" s="445"/>
      <c r="V326" s="165"/>
      <c r="W326" s="165"/>
      <c r="Y326" s="311"/>
    </row>
    <row r="327" spans="2:25">
      <c r="B327" s="165"/>
      <c r="C327" s="165"/>
      <c r="D327" s="165"/>
      <c r="E327" s="165"/>
      <c r="F327" s="165"/>
      <c r="G327" s="165"/>
      <c r="H327" s="445"/>
      <c r="I327" s="445"/>
      <c r="J327" s="445"/>
      <c r="K327" s="445"/>
      <c r="L327" s="165"/>
      <c r="M327" s="216"/>
      <c r="N327" s="216"/>
      <c r="O327" s="216"/>
      <c r="P327" s="165"/>
      <c r="S327" s="445"/>
      <c r="T327" s="165"/>
      <c r="U327" s="445"/>
      <c r="V327" s="165"/>
      <c r="W327" s="165"/>
      <c r="Y327" s="311"/>
    </row>
    <row r="328" spans="2:25">
      <c r="B328" s="165"/>
      <c r="C328" s="165"/>
      <c r="D328" s="165"/>
      <c r="E328" s="165"/>
      <c r="F328" s="165"/>
      <c r="G328" s="165"/>
      <c r="H328" s="445"/>
      <c r="I328" s="445"/>
      <c r="J328" s="445"/>
      <c r="K328" s="445"/>
      <c r="L328" s="165"/>
      <c r="M328" s="216"/>
      <c r="N328" s="216"/>
      <c r="O328" s="216"/>
      <c r="P328" s="165"/>
      <c r="S328" s="445"/>
      <c r="T328" s="165"/>
      <c r="U328" s="445"/>
      <c r="V328" s="165"/>
      <c r="W328" s="165"/>
      <c r="Y328" s="311"/>
    </row>
    <row r="329" spans="2:25">
      <c r="B329" s="165"/>
      <c r="C329" s="165"/>
      <c r="D329" s="165"/>
      <c r="E329" s="165"/>
      <c r="F329" s="165"/>
      <c r="G329" s="165"/>
      <c r="H329" s="445"/>
      <c r="I329" s="445"/>
      <c r="J329" s="445"/>
      <c r="K329" s="445"/>
      <c r="L329" s="165"/>
      <c r="M329" s="216"/>
      <c r="N329" s="216"/>
      <c r="O329" s="216"/>
      <c r="P329" s="165"/>
      <c r="S329" s="445"/>
      <c r="T329" s="165"/>
      <c r="U329" s="445"/>
      <c r="V329" s="165"/>
      <c r="W329" s="165"/>
      <c r="Y329" s="311"/>
    </row>
    <row r="330" spans="2:25">
      <c r="B330" s="165"/>
      <c r="C330" s="165"/>
      <c r="D330" s="165"/>
      <c r="E330" s="165"/>
      <c r="F330" s="165"/>
      <c r="G330" s="165"/>
      <c r="H330" s="445"/>
      <c r="I330" s="445"/>
      <c r="J330" s="445"/>
      <c r="K330" s="445"/>
      <c r="L330" s="165"/>
      <c r="M330" s="216"/>
      <c r="N330" s="216"/>
      <c r="O330" s="216"/>
      <c r="P330" s="165"/>
      <c r="S330" s="445"/>
      <c r="T330" s="165"/>
      <c r="U330" s="445"/>
      <c r="V330" s="165"/>
      <c r="W330" s="165"/>
      <c r="Y330" s="311"/>
    </row>
    <row r="331" spans="2:25">
      <c r="B331" s="165"/>
      <c r="C331" s="165"/>
      <c r="D331" s="165"/>
      <c r="E331" s="165"/>
      <c r="F331" s="165"/>
      <c r="G331" s="165"/>
      <c r="H331" s="445"/>
      <c r="I331" s="445"/>
      <c r="J331" s="445"/>
      <c r="K331" s="445"/>
      <c r="L331" s="165"/>
      <c r="M331" s="216"/>
      <c r="N331" s="216"/>
      <c r="O331" s="216"/>
      <c r="P331" s="165"/>
      <c r="S331" s="445"/>
      <c r="T331" s="165"/>
      <c r="U331" s="445"/>
      <c r="V331" s="165"/>
      <c r="W331" s="165"/>
      <c r="Y331" s="311"/>
    </row>
    <row r="332" spans="2:25">
      <c r="B332" s="165"/>
      <c r="C332" s="165"/>
      <c r="D332" s="165"/>
      <c r="E332" s="165"/>
      <c r="F332" s="165"/>
      <c r="G332" s="165"/>
      <c r="H332" s="445"/>
      <c r="I332" s="445"/>
      <c r="J332" s="445"/>
      <c r="K332" s="445"/>
      <c r="L332" s="165"/>
      <c r="M332" s="216"/>
      <c r="N332" s="216"/>
      <c r="O332" s="216"/>
      <c r="P332" s="165"/>
      <c r="S332" s="445"/>
      <c r="T332" s="165"/>
      <c r="U332" s="445"/>
      <c r="V332" s="165"/>
      <c r="W332" s="165"/>
      <c r="Y332" s="311"/>
    </row>
    <row r="333" spans="2:25">
      <c r="B333" s="165"/>
      <c r="C333" s="165"/>
      <c r="D333" s="165"/>
      <c r="E333" s="165"/>
      <c r="F333" s="165"/>
      <c r="G333" s="165"/>
      <c r="H333" s="445"/>
      <c r="I333" s="445"/>
      <c r="J333" s="445"/>
      <c r="K333" s="445"/>
      <c r="L333" s="165"/>
      <c r="M333" s="216"/>
      <c r="N333" s="216"/>
      <c r="O333" s="216"/>
      <c r="P333" s="165"/>
      <c r="S333" s="445"/>
      <c r="T333" s="165"/>
      <c r="U333" s="445"/>
      <c r="V333" s="165"/>
      <c r="W333" s="165"/>
      <c r="Y333" s="311"/>
    </row>
    <row r="334" spans="2:25">
      <c r="B334" s="165"/>
      <c r="C334" s="165"/>
      <c r="D334" s="165"/>
      <c r="E334" s="165"/>
      <c r="F334" s="165"/>
      <c r="G334" s="165"/>
      <c r="H334" s="445"/>
      <c r="I334" s="445"/>
      <c r="J334" s="445"/>
      <c r="K334" s="445"/>
      <c r="L334" s="165"/>
      <c r="M334" s="216"/>
      <c r="N334" s="216"/>
      <c r="O334" s="216"/>
      <c r="P334" s="165"/>
      <c r="S334" s="445"/>
      <c r="T334" s="165"/>
      <c r="U334" s="445"/>
      <c r="V334" s="165"/>
      <c r="W334" s="165"/>
      <c r="Y334" s="311"/>
    </row>
    <row r="335" spans="2:25">
      <c r="B335" s="165"/>
      <c r="C335" s="165"/>
      <c r="D335" s="165"/>
      <c r="E335" s="165"/>
      <c r="F335" s="165"/>
      <c r="G335" s="165"/>
      <c r="H335" s="445"/>
      <c r="I335" s="445"/>
      <c r="J335" s="445"/>
      <c r="K335" s="445"/>
      <c r="L335" s="165"/>
      <c r="M335" s="216"/>
      <c r="N335" s="216"/>
      <c r="O335" s="216"/>
      <c r="P335" s="165"/>
      <c r="S335" s="445"/>
      <c r="T335" s="165"/>
      <c r="U335" s="445"/>
      <c r="V335" s="165"/>
      <c r="W335" s="165"/>
      <c r="Y335" s="311"/>
    </row>
    <row r="336" spans="2:25">
      <c r="B336" s="165"/>
      <c r="C336" s="165"/>
      <c r="D336" s="165"/>
      <c r="E336" s="165"/>
      <c r="F336" s="165"/>
      <c r="G336" s="165"/>
      <c r="H336" s="445"/>
      <c r="I336" s="445"/>
      <c r="J336" s="445"/>
      <c r="K336" s="445"/>
      <c r="L336" s="165"/>
      <c r="M336" s="216"/>
      <c r="N336" s="216"/>
      <c r="O336" s="216"/>
      <c r="P336" s="165"/>
      <c r="S336" s="445"/>
      <c r="T336" s="165"/>
      <c r="U336" s="445"/>
      <c r="V336" s="165"/>
      <c r="W336" s="165"/>
      <c r="Y336" s="311"/>
    </row>
    <row r="337" spans="2:25">
      <c r="B337" s="165"/>
      <c r="C337" s="165"/>
      <c r="D337" s="165"/>
      <c r="E337" s="165"/>
      <c r="F337" s="165"/>
      <c r="G337" s="165"/>
      <c r="H337" s="445"/>
      <c r="I337" s="445"/>
      <c r="J337" s="445"/>
      <c r="K337" s="445"/>
      <c r="L337" s="165"/>
      <c r="M337" s="216"/>
      <c r="N337" s="216"/>
      <c r="O337" s="216"/>
      <c r="P337" s="165"/>
      <c r="S337" s="445"/>
      <c r="T337" s="165"/>
      <c r="U337" s="445"/>
      <c r="V337" s="165"/>
      <c r="W337" s="165"/>
      <c r="Y337" s="311"/>
    </row>
    <row r="338" spans="2:25">
      <c r="B338" s="165"/>
      <c r="C338" s="165"/>
      <c r="D338" s="165"/>
      <c r="E338" s="165"/>
      <c r="F338" s="165"/>
      <c r="G338" s="165"/>
      <c r="H338" s="445"/>
      <c r="I338" s="445"/>
      <c r="J338" s="445"/>
      <c r="K338" s="445"/>
      <c r="L338" s="165"/>
      <c r="M338" s="216"/>
      <c r="N338" s="216"/>
      <c r="O338" s="216"/>
      <c r="P338" s="165"/>
      <c r="S338" s="445"/>
      <c r="T338" s="165"/>
      <c r="U338" s="445"/>
      <c r="V338" s="165"/>
      <c r="W338" s="165"/>
      <c r="Y338" s="311"/>
    </row>
    <row r="339" spans="2:25">
      <c r="B339" s="165"/>
      <c r="C339" s="165"/>
      <c r="D339" s="165"/>
      <c r="E339" s="165"/>
      <c r="F339" s="165"/>
      <c r="G339" s="165"/>
      <c r="H339" s="445"/>
      <c r="I339" s="445"/>
      <c r="J339" s="445"/>
      <c r="K339" s="445"/>
      <c r="L339" s="165"/>
      <c r="M339" s="216"/>
      <c r="N339" s="216"/>
      <c r="O339" s="216"/>
      <c r="P339" s="165"/>
      <c r="S339" s="445"/>
      <c r="T339" s="165"/>
      <c r="U339" s="445"/>
      <c r="V339" s="165"/>
      <c r="W339" s="165"/>
      <c r="Y339" s="311"/>
    </row>
    <row r="340" spans="2:25">
      <c r="B340" s="165"/>
      <c r="C340" s="165"/>
      <c r="D340" s="165"/>
      <c r="E340" s="165"/>
      <c r="F340" s="165"/>
      <c r="G340" s="165"/>
      <c r="H340" s="445"/>
      <c r="I340" s="445"/>
      <c r="J340" s="445"/>
      <c r="K340" s="445"/>
      <c r="L340" s="165"/>
      <c r="M340" s="216"/>
      <c r="N340" s="216"/>
      <c r="O340" s="216"/>
      <c r="P340" s="165"/>
      <c r="S340" s="445"/>
      <c r="T340" s="165"/>
      <c r="U340" s="445"/>
      <c r="V340" s="165"/>
      <c r="W340" s="165"/>
      <c r="Y340" s="311"/>
    </row>
    <row r="341" spans="2:25">
      <c r="B341" s="165"/>
      <c r="C341" s="165"/>
      <c r="D341" s="165"/>
      <c r="E341" s="165"/>
      <c r="F341" s="165"/>
      <c r="G341" s="165"/>
      <c r="H341" s="445"/>
      <c r="I341" s="445"/>
      <c r="J341" s="445"/>
      <c r="K341" s="445"/>
      <c r="L341" s="165"/>
      <c r="M341" s="216"/>
      <c r="N341" s="216"/>
      <c r="O341" s="216"/>
      <c r="P341" s="165"/>
      <c r="S341" s="445"/>
      <c r="T341" s="165"/>
      <c r="U341" s="445"/>
      <c r="V341" s="165"/>
      <c r="W341" s="165"/>
      <c r="Y341" s="311"/>
    </row>
    <row r="342" spans="2:25">
      <c r="B342" s="165"/>
      <c r="C342" s="165"/>
      <c r="D342" s="165"/>
      <c r="E342" s="165"/>
      <c r="F342" s="165"/>
      <c r="G342" s="165"/>
      <c r="H342" s="445"/>
      <c r="I342" s="445"/>
      <c r="J342" s="445"/>
      <c r="K342" s="445"/>
      <c r="L342" s="165"/>
      <c r="M342" s="216"/>
      <c r="N342" s="216"/>
      <c r="O342" s="216"/>
      <c r="P342" s="165"/>
      <c r="S342" s="445"/>
      <c r="T342" s="165"/>
      <c r="U342" s="445"/>
      <c r="V342" s="165"/>
      <c r="W342" s="165"/>
      <c r="Y342" s="311"/>
    </row>
    <row r="343" spans="2:25">
      <c r="B343" s="165"/>
      <c r="C343" s="165"/>
      <c r="D343" s="165"/>
      <c r="E343" s="165"/>
      <c r="F343" s="165"/>
      <c r="G343" s="165"/>
      <c r="H343" s="445"/>
      <c r="I343" s="445"/>
      <c r="J343" s="445"/>
      <c r="K343" s="445"/>
      <c r="L343" s="165"/>
      <c r="M343" s="216"/>
      <c r="N343" s="216"/>
      <c r="O343" s="216"/>
      <c r="P343" s="165"/>
      <c r="S343" s="445"/>
      <c r="T343" s="165"/>
      <c r="U343" s="445"/>
      <c r="V343" s="165"/>
      <c r="W343" s="165"/>
      <c r="Y343" s="311"/>
    </row>
    <row r="344" spans="2:25">
      <c r="B344" s="165"/>
      <c r="C344" s="165"/>
      <c r="D344" s="165"/>
      <c r="E344" s="165"/>
      <c r="F344" s="165"/>
      <c r="G344" s="165"/>
      <c r="H344" s="445"/>
      <c r="I344" s="445"/>
      <c r="J344" s="445"/>
      <c r="K344" s="445"/>
      <c r="L344" s="165"/>
      <c r="M344" s="216"/>
      <c r="N344" s="216"/>
      <c r="O344" s="216"/>
      <c r="P344" s="165"/>
      <c r="S344" s="445"/>
      <c r="T344" s="165"/>
      <c r="U344" s="445"/>
      <c r="V344" s="165"/>
      <c r="W344" s="165"/>
      <c r="Y344" s="311"/>
    </row>
    <row r="345" spans="2:25">
      <c r="B345" s="165"/>
      <c r="C345" s="165"/>
      <c r="D345" s="165"/>
      <c r="E345" s="165"/>
      <c r="F345" s="165"/>
      <c r="G345" s="165"/>
      <c r="H345" s="445"/>
      <c r="I345" s="445"/>
      <c r="J345" s="445"/>
      <c r="K345" s="445"/>
      <c r="L345" s="165"/>
      <c r="M345" s="216"/>
      <c r="N345" s="216"/>
      <c r="O345" s="216"/>
      <c r="P345" s="165"/>
      <c r="S345" s="445"/>
      <c r="T345" s="165"/>
      <c r="U345" s="445"/>
      <c r="V345" s="165"/>
      <c r="W345" s="165"/>
      <c r="Y345" s="311"/>
    </row>
    <row r="346" spans="2:25">
      <c r="B346" s="165"/>
      <c r="C346" s="165"/>
      <c r="D346" s="165"/>
      <c r="E346" s="165"/>
      <c r="F346" s="165"/>
      <c r="G346" s="165"/>
      <c r="H346" s="445"/>
      <c r="I346" s="445"/>
      <c r="J346" s="445"/>
      <c r="K346" s="445"/>
      <c r="L346" s="165"/>
      <c r="M346" s="216"/>
      <c r="N346" s="216"/>
      <c r="O346" s="216"/>
      <c r="P346" s="165"/>
      <c r="S346" s="445"/>
      <c r="T346" s="165"/>
      <c r="U346" s="445"/>
      <c r="V346" s="165"/>
      <c r="W346" s="165"/>
      <c r="Y346" s="311"/>
    </row>
    <row r="347" spans="2:25">
      <c r="B347" s="165"/>
      <c r="C347" s="165"/>
      <c r="D347" s="165"/>
      <c r="E347" s="165"/>
      <c r="F347" s="165"/>
      <c r="G347" s="165"/>
      <c r="H347" s="445"/>
      <c r="I347" s="445"/>
      <c r="J347" s="445"/>
      <c r="K347" s="445"/>
      <c r="L347" s="165"/>
      <c r="M347" s="216"/>
      <c r="N347" s="216"/>
      <c r="O347" s="216"/>
      <c r="P347" s="165"/>
      <c r="S347" s="445"/>
      <c r="T347" s="165"/>
      <c r="U347" s="445"/>
      <c r="V347" s="165"/>
      <c r="W347" s="165"/>
      <c r="Y347" s="311"/>
    </row>
    <row r="348" spans="2:25">
      <c r="B348" s="165"/>
      <c r="C348" s="165"/>
      <c r="D348" s="165"/>
      <c r="E348" s="165"/>
      <c r="F348" s="165"/>
      <c r="G348" s="165"/>
      <c r="H348" s="445"/>
      <c r="I348" s="445"/>
      <c r="J348" s="445"/>
      <c r="K348" s="445"/>
      <c r="L348" s="165"/>
      <c r="M348" s="216"/>
      <c r="N348" s="216"/>
      <c r="O348" s="216"/>
      <c r="P348" s="165"/>
      <c r="S348" s="445"/>
      <c r="T348" s="165"/>
      <c r="U348" s="445"/>
      <c r="V348" s="165"/>
      <c r="W348" s="165"/>
      <c r="Y348" s="311"/>
    </row>
    <row r="349" spans="2:25">
      <c r="B349" s="165"/>
      <c r="C349" s="165"/>
      <c r="D349" s="165"/>
      <c r="E349" s="165"/>
      <c r="F349" s="165"/>
      <c r="G349" s="165"/>
      <c r="H349" s="445"/>
      <c r="I349" s="445"/>
      <c r="J349" s="445"/>
      <c r="K349" s="445"/>
      <c r="L349" s="165"/>
      <c r="M349" s="216"/>
      <c r="N349" s="216"/>
      <c r="O349" s="216"/>
      <c r="P349" s="165"/>
      <c r="S349" s="445"/>
      <c r="T349" s="165"/>
      <c r="U349" s="445"/>
      <c r="V349" s="165"/>
      <c r="W349" s="165"/>
      <c r="Y349" s="311"/>
    </row>
    <row r="350" spans="2:25">
      <c r="B350" s="165"/>
      <c r="C350" s="165"/>
      <c r="D350" s="165"/>
      <c r="E350" s="165"/>
      <c r="F350" s="165"/>
      <c r="G350" s="165"/>
      <c r="H350" s="445"/>
      <c r="I350" s="445"/>
      <c r="J350" s="445"/>
      <c r="K350" s="445"/>
      <c r="L350" s="165"/>
      <c r="M350" s="216"/>
      <c r="N350" s="216"/>
      <c r="O350" s="216"/>
      <c r="P350" s="165"/>
      <c r="S350" s="445"/>
      <c r="T350" s="165"/>
      <c r="U350" s="445"/>
      <c r="V350" s="165"/>
      <c r="W350" s="165"/>
      <c r="Y350" s="311"/>
    </row>
    <row r="351" spans="2:25">
      <c r="B351" s="165"/>
      <c r="C351" s="165"/>
      <c r="D351" s="165"/>
      <c r="E351" s="165"/>
      <c r="F351" s="165"/>
      <c r="G351" s="165"/>
      <c r="H351" s="445"/>
      <c r="I351" s="445"/>
      <c r="J351" s="445"/>
      <c r="K351" s="445"/>
      <c r="L351" s="165"/>
      <c r="M351" s="216"/>
      <c r="N351" s="216"/>
      <c r="O351" s="216"/>
      <c r="P351" s="165"/>
      <c r="S351" s="445"/>
      <c r="T351" s="165"/>
      <c r="U351" s="445"/>
      <c r="V351" s="165"/>
      <c r="W351" s="165"/>
      <c r="Y351" s="311"/>
    </row>
    <row r="352" spans="2:25">
      <c r="B352" s="165"/>
      <c r="C352" s="165"/>
      <c r="D352" s="165"/>
      <c r="E352" s="165"/>
      <c r="F352" s="165"/>
      <c r="G352" s="165"/>
      <c r="H352" s="445"/>
      <c r="I352" s="445"/>
      <c r="J352" s="445"/>
      <c r="K352" s="445"/>
      <c r="L352" s="165"/>
      <c r="M352" s="216"/>
      <c r="N352" s="216"/>
      <c r="O352" s="216"/>
      <c r="P352" s="165"/>
      <c r="S352" s="445"/>
      <c r="T352" s="165"/>
      <c r="U352" s="445"/>
      <c r="V352" s="165"/>
      <c r="W352" s="165"/>
      <c r="Y352" s="311"/>
    </row>
    <row r="353" spans="2:25">
      <c r="B353" s="165"/>
      <c r="C353" s="165"/>
      <c r="D353" s="165"/>
      <c r="E353" s="165"/>
      <c r="F353" s="165"/>
      <c r="G353" s="165"/>
      <c r="H353" s="445"/>
      <c r="I353" s="445"/>
      <c r="J353" s="445"/>
      <c r="K353" s="445"/>
      <c r="L353" s="165"/>
      <c r="M353" s="216"/>
      <c r="N353" s="216"/>
      <c r="O353" s="216"/>
      <c r="P353" s="165"/>
      <c r="S353" s="445"/>
      <c r="T353" s="165"/>
      <c r="U353" s="445"/>
      <c r="V353" s="165"/>
      <c r="W353" s="165"/>
      <c r="Y353" s="311"/>
    </row>
    <row r="354" spans="2:25">
      <c r="B354" s="165"/>
      <c r="C354" s="165"/>
      <c r="D354" s="165"/>
      <c r="E354" s="165"/>
      <c r="F354" s="165"/>
      <c r="G354" s="165"/>
      <c r="H354" s="445"/>
      <c r="I354" s="445"/>
      <c r="J354" s="445"/>
      <c r="K354" s="445"/>
      <c r="L354" s="165"/>
      <c r="M354" s="216"/>
      <c r="N354" s="216"/>
      <c r="O354" s="216"/>
      <c r="P354" s="165"/>
      <c r="S354" s="445"/>
      <c r="T354" s="165"/>
      <c r="U354" s="445"/>
      <c r="V354" s="165"/>
      <c r="W354" s="165"/>
      <c r="Y354" s="311"/>
    </row>
    <row r="355" spans="2:25">
      <c r="B355" s="165"/>
      <c r="C355" s="165"/>
      <c r="D355" s="165"/>
      <c r="E355" s="165"/>
      <c r="F355" s="165"/>
      <c r="G355" s="165"/>
      <c r="H355" s="445"/>
      <c r="I355" s="445"/>
      <c r="J355" s="445"/>
      <c r="K355" s="445"/>
      <c r="L355" s="165"/>
      <c r="M355" s="216"/>
      <c r="N355" s="216"/>
      <c r="O355" s="216"/>
      <c r="P355" s="165"/>
      <c r="S355" s="445"/>
      <c r="T355" s="165"/>
      <c r="U355" s="445"/>
      <c r="V355" s="165"/>
      <c r="W355" s="165"/>
      <c r="Y355" s="311"/>
    </row>
    <row r="356" spans="2:25">
      <c r="B356" s="165"/>
      <c r="C356" s="165"/>
      <c r="D356" s="165"/>
      <c r="E356" s="165"/>
      <c r="F356" s="165"/>
      <c r="G356" s="165"/>
      <c r="H356" s="445"/>
      <c r="I356" s="445"/>
      <c r="J356" s="445"/>
      <c r="K356" s="445"/>
      <c r="L356" s="165"/>
      <c r="M356" s="216"/>
      <c r="N356" s="216"/>
      <c r="O356" s="216"/>
      <c r="P356" s="165"/>
      <c r="S356" s="445"/>
      <c r="T356" s="165"/>
      <c r="U356" s="445"/>
      <c r="V356" s="165"/>
      <c r="W356" s="165"/>
      <c r="Y356" s="311"/>
    </row>
    <row r="357" spans="2:25">
      <c r="B357" s="165"/>
      <c r="C357" s="165"/>
      <c r="D357" s="165"/>
      <c r="E357" s="165"/>
      <c r="F357" s="165"/>
      <c r="G357" s="165"/>
      <c r="H357" s="445"/>
      <c r="I357" s="445"/>
      <c r="J357" s="445"/>
      <c r="K357" s="445"/>
      <c r="L357" s="165"/>
      <c r="M357" s="216"/>
      <c r="N357" s="216"/>
      <c r="O357" s="216"/>
      <c r="P357" s="165"/>
      <c r="S357" s="445"/>
      <c r="T357" s="165"/>
      <c r="U357" s="445"/>
      <c r="V357" s="165"/>
      <c r="W357" s="165"/>
      <c r="Y357" s="311"/>
    </row>
    <row r="358" spans="2:25">
      <c r="B358" s="165"/>
      <c r="C358" s="165"/>
      <c r="D358" s="165"/>
      <c r="E358" s="165"/>
      <c r="F358" s="165"/>
      <c r="G358" s="165"/>
      <c r="H358" s="445"/>
      <c r="I358" s="445"/>
      <c r="J358" s="445"/>
      <c r="K358" s="445"/>
      <c r="L358" s="165"/>
      <c r="M358" s="216"/>
      <c r="N358" s="216"/>
      <c r="O358" s="216"/>
      <c r="P358" s="165"/>
      <c r="S358" s="445"/>
      <c r="T358" s="165"/>
      <c r="U358" s="445"/>
      <c r="V358" s="165"/>
      <c r="W358" s="165"/>
      <c r="Y358" s="311"/>
    </row>
    <row r="359" spans="2:25">
      <c r="B359" s="165"/>
      <c r="C359" s="165"/>
      <c r="D359" s="165"/>
      <c r="E359" s="165"/>
      <c r="F359" s="165"/>
      <c r="G359" s="165"/>
      <c r="H359" s="445"/>
      <c r="I359" s="445"/>
      <c r="J359" s="445"/>
      <c r="K359" s="445"/>
      <c r="L359" s="165"/>
      <c r="M359" s="216"/>
      <c r="N359" s="216"/>
      <c r="O359" s="216"/>
      <c r="P359" s="165"/>
      <c r="S359" s="445"/>
      <c r="T359" s="165"/>
      <c r="U359" s="445"/>
      <c r="V359" s="165"/>
      <c r="W359" s="165"/>
      <c r="Y359" s="311"/>
    </row>
    <row r="360" spans="2:25">
      <c r="B360" s="165"/>
      <c r="C360" s="165"/>
      <c r="D360" s="165"/>
      <c r="E360" s="165"/>
      <c r="F360" s="165"/>
      <c r="G360" s="165"/>
      <c r="H360" s="445"/>
      <c r="I360" s="445"/>
      <c r="J360" s="445"/>
      <c r="K360" s="445"/>
      <c r="L360" s="165"/>
      <c r="M360" s="216"/>
      <c r="N360" s="216"/>
      <c r="O360" s="216"/>
      <c r="P360" s="165"/>
      <c r="S360" s="445"/>
      <c r="T360" s="165"/>
      <c r="U360" s="445"/>
      <c r="V360" s="165"/>
      <c r="W360" s="165"/>
      <c r="Y360" s="311"/>
    </row>
    <row r="361" spans="2:25">
      <c r="B361" s="165"/>
      <c r="C361" s="165"/>
      <c r="D361" s="165"/>
      <c r="E361" s="165"/>
      <c r="F361" s="165"/>
      <c r="G361" s="165"/>
      <c r="H361" s="445"/>
      <c r="I361" s="445"/>
      <c r="J361" s="445"/>
      <c r="K361" s="445"/>
      <c r="L361" s="165"/>
      <c r="M361" s="216"/>
      <c r="N361" s="216"/>
      <c r="O361" s="216"/>
      <c r="P361" s="165"/>
      <c r="S361" s="445"/>
      <c r="T361" s="165"/>
      <c r="U361" s="445"/>
      <c r="V361" s="165"/>
      <c r="W361" s="165"/>
      <c r="Y361" s="311"/>
    </row>
    <row r="362" spans="2:25">
      <c r="B362" s="165"/>
      <c r="C362" s="165"/>
      <c r="D362" s="165"/>
      <c r="E362" s="165"/>
      <c r="F362" s="165"/>
      <c r="G362" s="165"/>
      <c r="H362" s="445"/>
      <c r="I362" s="445"/>
      <c r="J362" s="445"/>
      <c r="K362" s="445"/>
      <c r="L362" s="165"/>
      <c r="M362" s="216"/>
      <c r="N362" s="216"/>
      <c r="O362" s="216"/>
      <c r="P362" s="165"/>
      <c r="S362" s="445"/>
      <c r="T362" s="165"/>
      <c r="U362" s="445"/>
      <c r="V362" s="165"/>
      <c r="W362" s="165"/>
      <c r="Y362" s="311"/>
    </row>
    <row r="363" spans="2:25">
      <c r="B363" s="165"/>
      <c r="C363" s="165"/>
      <c r="D363" s="165"/>
      <c r="E363" s="165"/>
      <c r="F363" s="165"/>
      <c r="G363" s="165"/>
      <c r="H363" s="445"/>
      <c r="I363" s="445"/>
      <c r="J363" s="445"/>
      <c r="K363" s="445"/>
      <c r="L363" s="165"/>
      <c r="M363" s="216"/>
      <c r="N363" s="216"/>
      <c r="O363" s="216"/>
      <c r="P363" s="165"/>
      <c r="S363" s="445"/>
      <c r="T363" s="165"/>
      <c r="U363" s="445"/>
      <c r="V363" s="165"/>
      <c r="W363" s="165"/>
      <c r="Y363" s="311"/>
    </row>
    <row r="364" spans="2:25">
      <c r="B364" s="165"/>
      <c r="C364" s="165"/>
      <c r="D364" s="165"/>
      <c r="E364" s="165"/>
      <c r="F364" s="165"/>
      <c r="G364" s="165"/>
      <c r="H364" s="445"/>
      <c r="I364" s="445"/>
      <c r="J364" s="445"/>
      <c r="K364" s="445"/>
      <c r="L364" s="165"/>
      <c r="M364" s="216"/>
      <c r="N364" s="216"/>
      <c r="O364" s="216"/>
      <c r="P364" s="165"/>
      <c r="S364" s="445"/>
      <c r="T364" s="165"/>
      <c r="U364" s="445"/>
      <c r="V364" s="165"/>
      <c r="W364" s="165"/>
      <c r="Y364" s="311"/>
    </row>
    <row r="365" spans="2:25">
      <c r="B365" s="165"/>
      <c r="C365" s="165"/>
      <c r="D365" s="165"/>
      <c r="E365" s="165"/>
      <c r="F365" s="165"/>
      <c r="G365" s="165"/>
      <c r="H365" s="445"/>
      <c r="I365" s="445"/>
      <c r="J365" s="445"/>
      <c r="K365" s="445"/>
      <c r="L365" s="165"/>
      <c r="M365" s="216"/>
      <c r="N365" s="216"/>
      <c r="O365" s="216"/>
      <c r="P365" s="165"/>
      <c r="S365" s="445"/>
      <c r="T365" s="165"/>
      <c r="U365" s="445"/>
      <c r="V365" s="165"/>
      <c r="W365" s="165"/>
      <c r="Y365" s="311"/>
    </row>
    <row r="366" spans="2:25">
      <c r="B366" s="165"/>
      <c r="C366" s="165"/>
      <c r="D366" s="165"/>
      <c r="E366" s="165"/>
      <c r="F366" s="165"/>
      <c r="G366" s="165"/>
      <c r="H366" s="445"/>
      <c r="I366" s="445"/>
      <c r="J366" s="445"/>
      <c r="K366" s="445"/>
      <c r="L366" s="165"/>
      <c r="M366" s="216"/>
      <c r="N366" s="216"/>
      <c r="O366" s="216"/>
      <c r="P366" s="165"/>
      <c r="S366" s="445"/>
      <c r="T366" s="165"/>
      <c r="U366" s="445"/>
      <c r="V366" s="165"/>
      <c r="W366" s="165"/>
      <c r="Y366" s="311"/>
    </row>
    <row r="367" spans="2:25">
      <c r="B367" s="165"/>
      <c r="C367" s="165"/>
      <c r="D367" s="165"/>
      <c r="E367" s="165"/>
      <c r="F367" s="165"/>
      <c r="G367" s="165"/>
      <c r="H367" s="445"/>
      <c r="I367" s="445"/>
      <c r="J367" s="445"/>
      <c r="K367" s="445"/>
      <c r="L367" s="165"/>
      <c r="M367" s="216"/>
      <c r="N367" s="216"/>
      <c r="O367" s="216"/>
      <c r="P367" s="165"/>
      <c r="S367" s="445"/>
      <c r="T367" s="165"/>
      <c r="U367" s="445"/>
      <c r="V367" s="165"/>
      <c r="W367" s="165"/>
      <c r="Y367" s="311"/>
    </row>
    <row r="368" spans="2:25">
      <c r="B368" s="165"/>
      <c r="C368" s="165"/>
      <c r="D368" s="165"/>
      <c r="E368" s="165"/>
      <c r="F368" s="165"/>
      <c r="G368" s="165"/>
      <c r="H368" s="445"/>
      <c r="I368" s="445"/>
      <c r="J368" s="445"/>
      <c r="K368" s="445"/>
      <c r="L368" s="165"/>
      <c r="M368" s="216"/>
      <c r="N368" s="216"/>
      <c r="O368" s="216"/>
      <c r="P368" s="165"/>
      <c r="S368" s="445"/>
      <c r="T368" s="165"/>
      <c r="U368" s="445"/>
      <c r="V368" s="165"/>
      <c r="W368" s="165"/>
      <c r="Y368" s="311"/>
    </row>
    <row r="369" spans="2:25">
      <c r="B369" s="165"/>
      <c r="C369" s="165"/>
      <c r="D369" s="165"/>
      <c r="E369" s="165"/>
      <c r="F369" s="165"/>
      <c r="G369" s="165"/>
      <c r="H369" s="445"/>
      <c r="I369" s="445"/>
      <c r="J369" s="445"/>
      <c r="K369" s="445"/>
      <c r="L369" s="165"/>
      <c r="M369" s="216"/>
      <c r="N369" s="216"/>
      <c r="O369" s="216"/>
      <c r="P369" s="165"/>
      <c r="S369" s="445"/>
      <c r="T369" s="165"/>
      <c r="U369" s="445"/>
      <c r="V369" s="165"/>
      <c r="W369" s="165"/>
      <c r="Y369" s="311"/>
    </row>
    <row r="370" spans="2:25">
      <c r="B370" s="165"/>
      <c r="C370" s="165"/>
      <c r="D370" s="165"/>
      <c r="E370" s="165"/>
      <c r="F370" s="165"/>
      <c r="G370" s="165"/>
      <c r="H370" s="445"/>
      <c r="I370" s="445"/>
      <c r="J370" s="445"/>
      <c r="K370" s="445"/>
      <c r="L370" s="165"/>
      <c r="M370" s="216"/>
      <c r="N370" s="216"/>
      <c r="O370" s="216"/>
      <c r="P370" s="165"/>
      <c r="S370" s="445"/>
      <c r="T370" s="165"/>
      <c r="U370" s="445"/>
      <c r="V370" s="165"/>
      <c r="W370" s="165"/>
      <c r="Y370" s="311"/>
    </row>
    <row r="371" spans="2:25">
      <c r="B371" s="165"/>
      <c r="C371" s="165"/>
      <c r="D371" s="165"/>
      <c r="E371" s="165"/>
      <c r="F371" s="165"/>
      <c r="G371" s="165"/>
      <c r="H371" s="445"/>
      <c r="I371" s="445"/>
      <c r="J371" s="445"/>
      <c r="K371" s="445"/>
      <c r="L371" s="165"/>
      <c r="M371" s="216"/>
      <c r="N371" s="216"/>
      <c r="O371" s="216"/>
      <c r="P371" s="165"/>
      <c r="S371" s="445"/>
      <c r="T371" s="165"/>
      <c r="U371" s="445"/>
      <c r="V371" s="165"/>
      <c r="W371" s="165"/>
      <c r="Y371" s="311"/>
    </row>
    <row r="372" spans="2:25">
      <c r="B372" s="165"/>
      <c r="C372" s="165"/>
      <c r="D372" s="165"/>
      <c r="E372" s="165"/>
      <c r="F372" s="165"/>
      <c r="G372" s="165"/>
      <c r="H372" s="445"/>
      <c r="I372" s="445"/>
      <c r="J372" s="445"/>
      <c r="K372" s="445"/>
      <c r="L372" s="165"/>
      <c r="M372" s="216"/>
      <c r="N372" s="216"/>
      <c r="O372" s="216"/>
      <c r="P372" s="165"/>
      <c r="S372" s="445"/>
      <c r="T372" s="165"/>
      <c r="U372" s="445"/>
      <c r="V372" s="165"/>
      <c r="W372" s="165"/>
      <c r="Y372" s="311"/>
    </row>
    <row r="373" spans="2:25">
      <c r="B373" s="165"/>
      <c r="C373" s="165"/>
      <c r="D373" s="165"/>
      <c r="E373" s="165"/>
      <c r="F373" s="165"/>
      <c r="G373" s="165"/>
      <c r="H373" s="445"/>
      <c r="I373" s="445"/>
      <c r="J373" s="445"/>
      <c r="K373" s="445"/>
      <c r="L373" s="165"/>
      <c r="M373" s="216"/>
      <c r="N373" s="216"/>
      <c r="O373" s="216"/>
      <c r="P373" s="165"/>
      <c r="S373" s="445"/>
      <c r="T373" s="165"/>
      <c r="U373" s="445"/>
      <c r="V373" s="165"/>
      <c r="W373" s="165"/>
      <c r="Y373" s="311"/>
    </row>
    <row r="374" spans="2:25">
      <c r="B374" s="165"/>
      <c r="C374" s="165"/>
      <c r="D374" s="165"/>
      <c r="E374" s="165"/>
      <c r="F374" s="165"/>
      <c r="G374" s="165"/>
      <c r="H374" s="445"/>
      <c r="I374" s="445"/>
      <c r="J374" s="445"/>
      <c r="K374" s="445"/>
      <c r="L374" s="165"/>
      <c r="M374" s="216"/>
      <c r="N374" s="216"/>
      <c r="O374" s="216"/>
      <c r="P374" s="165"/>
      <c r="S374" s="445"/>
      <c r="T374" s="165"/>
      <c r="U374" s="445"/>
      <c r="V374" s="165"/>
      <c r="W374" s="165"/>
      <c r="Y374" s="311"/>
    </row>
    <row r="375" spans="2:25">
      <c r="B375" s="165"/>
      <c r="C375" s="165"/>
      <c r="D375" s="165"/>
      <c r="E375" s="165"/>
      <c r="F375" s="165"/>
      <c r="G375" s="165"/>
      <c r="H375" s="445"/>
      <c r="I375" s="445"/>
      <c r="J375" s="445"/>
      <c r="K375" s="445"/>
      <c r="L375" s="165"/>
      <c r="M375" s="216"/>
      <c r="N375" s="216"/>
      <c r="O375" s="216"/>
      <c r="P375" s="165"/>
      <c r="S375" s="445"/>
      <c r="T375" s="165"/>
      <c r="U375" s="445"/>
      <c r="V375" s="165"/>
      <c r="W375" s="165"/>
      <c r="Y375" s="311"/>
    </row>
    <row r="376" spans="2:25">
      <c r="B376" s="165"/>
      <c r="C376" s="165"/>
      <c r="D376" s="165"/>
      <c r="E376" s="165"/>
      <c r="F376" s="165"/>
      <c r="G376" s="165"/>
      <c r="H376" s="445"/>
      <c r="I376" s="445"/>
      <c r="J376" s="445"/>
      <c r="K376" s="445"/>
      <c r="L376" s="165"/>
      <c r="M376" s="216"/>
      <c r="N376" s="216"/>
      <c r="O376" s="216"/>
      <c r="P376" s="165"/>
      <c r="S376" s="445"/>
      <c r="T376" s="165"/>
      <c r="U376" s="445"/>
      <c r="V376" s="165"/>
      <c r="W376" s="165"/>
      <c r="Y376" s="311"/>
    </row>
    <row r="377" spans="2:25">
      <c r="B377" s="165"/>
      <c r="C377" s="165"/>
      <c r="D377" s="165"/>
      <c r="E377" s="165"/>
      <c r="F377" s="165"/>
      <c r="G377" s="165"/>
      <c r="H377" s="445"/>
      <c r="I377" s="445"/>
      <c r="J377" s="445"/>
      <c r="K377" s="445"/>
      <c r="L377" s="165"/>
      <c r="M377" s="216"/>
      <c r="N377" s="216"/>
      <c r="O377" s="216"/>
      <c r="P377" s="165"/>
      <c r="S377" s="445"/>
      <c r="T377" s="165"/>
      <c r="U377" s="445"/>
      <c r="V377" s="165"/>
      <c r="W377" s="165"/>
      <c r="Y377" s="311"/>
    </row>
    <row r="378" spans="2:25">
      <c r="B378" s="165"/>
      <c r="C378" s="165"/>
      <c r="D378" s="165"/>
      <c r="E378" s="165"/>
      <c r="F378" s="165"/>
      <c r="G378" s="165"/>
      <c r="H378" s="445"/>
      <c r="I378" s="445"/>
      <c r="J378" s="445"/>
      <c r="K378" s="445"/>
      <c r="L378" s="165"/>
      <c r="M378" s="216"/>
      <c r="N378" s="216"/>
      <c r="O378" s="216"/>
      <c r="P378" s="165"/>
      <c r="S378" s="445"/>
      <c r="T378" s="165"/>
      <c r="U378" s="445"/>
      <c r="V378" s="165"/>
      <c r="W378" s="165"/>
      <c r="Y378" s="311"/>
    </row>
    <row r="379" spans="2:25">
      <c r="B379" s="165"/>
      <c r="C379" s="165"/>
      <c r="D379" s="165"/>
      <c r="E379" s="165"/>
      <c r="F379" s="165"/>
      <c r="G379" s="165"/>
      <c r="H379" s="445"/>
      <c r="I379" s="445"/>
      <c r="J379" s="445"/>
      <c r="K379" s="445"/>
      <c r="L379" s="165"/>
      <c r="M379" s="216"/>
      <c r="N379" s="216"/>
      <c r="O379" s="216"/>
      <c r="P379" s="165"/>
      <c r="S379" s="445"/>
      <c r="T379" s="165"/>
      <c r="U379" s="445"/>
      <c r="V379" s="165"/>
      <c r="W379" s="165"/>
      <c r="Y379" s="311"/>
    </row>
    <row r="380" spans="2:25">
      <c r="B380" s="165"/>
      <c r="C380" s="165"/>
      <c r="D380" s="165"/>
      <c r="E380" s="165"/>
      <c r="F380" s="165"/>
      <c r="G380" s="165"/>
      <c r="H380" s="445"/>
      <c r="I380" s="445"/>
      <c r="J380" s="445"/>
      <c r="K380" s="445"/>
      <c r="L380" s="165"/>
      <c r="M380" s="216"/>
      <c r="N380" s="216"/>
      <c r="O380" s="216"/>
      <c r="P380" s="165"/>
      <c r="S380" s="445"/>
      <c r="T380" s="165"/>
      <c r="U380" s="445"/>
      <c r="V380" s="165"/>
      <c r="W380" s="165"/>
      <c r="Y380" s="311"/>
    </row>
    <row r="381" spans="2:25">
      <c r="B381" s="165"/>
      <c r="C381" s="165"/>
      <c r="D381" s="165"/>
      <c r="E381" s="165"/>
      <c r="F381" s="165"/>
      <c r="G381" s="165"/>
      <c r="H381" s="445"/>
      <c r="I381" s="445"/>
      <c r="J381" s="445"/>
      <c r="K381" s="445"/>
      <c r="L381" s="165"/>
      <c r="M381" s="216"/>
      <c r="N381" s="216"/>
      <c r="O381" s="216"/>
      <c r="P381" s="165"/>
      <c r="S381" s="445"/>
      <c r="T381" s="165"/>
      <c r="U381" s="445"/>
      <c r="V381" s="165"/>
      <c r="W381" s="165"/>
      <c r="Y381" s="311"/>
    </row>
    <row r="382" spans="2:25">
      <c r="B382" s="165"/>
      <c r="C382" s="165"/>
      <c r="D382" s="165"/>
      <c r="E382" s="165"/>
      <c r="F382" s="165"/>
      <c r="G382" s="165"/>
      <c r="H382" s="445"/>
      <c r="I382" s="445"/>
      <c r="J382" s="445"/>
      <c r="K382" s="445"/>
      <c r="L382" s="165"/>
      <c r="M382" s="216"/>
      <c r="N382" s="216"/>
      <c r="O382" s="216"/>
      <c r="P382" s="165"/>
      <c r="S382" s="445"/>
      <c r="T382" s="165"/>
      <c r="U382" s="445"/>
      <c r="V382" s="165"/>
      <c r="W382" s="165"/>
      <c r="Y382" s="311"/>
    </row>
    <row r="383" spans="2:25">
      <c r="B383" s="165"/>
      <c r="C383" s="165"/>
      <c r="D383" s="165"/>
      <c r="E383" s="165"/>
      <c r="F383" s="165"/>
      <c r="G383" s="165"/>
      <c r="H383" s="445"/>
      <c r="I383" s="445"/>
      <c r="J383" s="445"/>
      <c r="K383" s="445"/>
      <c r="L383" s="165"/>
      <c r="M383" s="216"/>
      <c r="N383" s="216"/>
      <c r="O383" s="216"/>
      <c r="P383" s="165"/>
      <c r="S383" s="445"/>
      <c r="T383" s="165"/>
      <c r="U383" s="445"/>
      <c r="V383" s="165"/>
      <c r="W383" s="165"/>
      <c r="Y383" s="311"/>
    </row>
    <row r="384" spans="2:25">
      <c r="B384" s="165"/>
      <c r="C384" s="165"/>
      <c r="D384" s="165"/>
      <c r="E384" s="165"/>
      <c r="F384" s="165"/>
      <c r="G384" s="165"/>
      <c r="H384" s="445"/>
      <c r="I384" s="445"/>
      <c r="J384" s="445"/>
      <c r="K384" s="445"/>
      <c r="L384" s="165"/>
      <c r="M384" s="216"/>
      <c r="N384" s="216"/>
      <c r="O384" s="216"/>
      <c r="P384" s="165"/>
      <c r="S384" s="445"/>
      <c r="T384" s="165"/>
      <c r="U384" s="445"/>
      <c r="V384" s="165"/>
      <c r="W384" s="165"/>
      <c r="Y384" s="311"/>
    </row>
    <row r="385" spans="2:25">
      <c r="B385" s="165"/>
      <c r="C385" s="165"/>
      <c r="D385" s="165"/>
      <c r="E385" s="165"/>
      <c r="F385" s="165"/>
      <c r="G385" s="165"/>
      <c r="H385" s="445"/>
      <c r="I385" s="445"/>
      <c r="J385" s="445"/>
      <c r="K385" s="445"/>
      <c r="L385" s="165"/>
      <c r="M385" s="216"/>
      <c r="N385" s="216"/>
      <c r="O385" s="216"/>
      <c r="P385" s="165"/>
      <c r="S385" s="445"/>
      <c r="T385" s="165"/>
      <c r="U385" s="445"/>
      <c r="V385" s="165"/>
      <c r="W385" s="165"/>
      <c r="Y385" s="311"/>
    </row>
    <row r="386" spans="2:25">
      <c r="B386" s="165"/>
      <c r="C386" s="165"/>
      <c r="D386" s="165"/>
      <c r="E386" s="165"/>
      <c r="F386" s="165"/>
      <c r="G386" s="165"/>
      <c r="H386" s="445"/>
      <c r="I386" s="445"/>
      <c r="J386" s="445"/>
      <c r="K386" s="445"/>
      <c r="L386" s="165"/>
      <c r="M386" s="216"/>
      <c r="N386" s="216"/>
      <c r="O386" s="216"/>
      <c r="P386" s="165"/>
      <c r="S386" s="445"/>
      <c r="T386" s="165"/>
      <c r="U386" s="445"/>
      <c r="V386" s="165"/>
      <c r="W386" s="165"/>
      <c r="Y386" s="311"/>
    </row>
    <row r="387" spans="2:25">
      <c r="B387" s="165"/>
      <c r="C387" s="165"/>
      <c r="D387" s="165"/>
      <c r="E387" s="165"/>
      <c r="F387" s="165"/>
      <c r="G387" s="165"/>
      <c r="H387" s="445"/>
      <c r="I387" s="445"/>
      <c r="J387" s="445"/>
      <c r="K387" s="445"/>
      <c r="L387" s="165"/>
      <c r="M387" s="216"/>
      <c r="N387" s="216"/>
      <c r="O387" s="216"/>
      <c r="P387" s="165"/>
      <c r="S387" s="445"/>
      <c r="T387" s="165"/>
      <c r="U387" s="445"/>
      <c r="V387" s="165"/>
      <c r="W387" s="165"/>
      <c r="Y387" s="311"/>
    </row>
    <row r="388" spans="2:25">
      <c r="B388" s="165"/>
      <c r="C388" s="165"/>
      <c r="D388" s="165"/>
      <c r="E388" s="165"/>
      <c r="F388" s="165"/>
      <c r="G388" s="165"/>
      <c r="H388" s="445"/>
      <c r="I388" s="445"/>
      <c r="J388" s="445"/>
      <c r="K388" s="445"/>
      <c r="L388" s="165"/>
      <c r="M388" s="216"/>
      <c r="N388" s="216"/>
      <c r="O388" s="216"/>
      <c r="P388" s="165"/>
      <c r="S388" s="445"/>
      <c r="T388" s="165"/>
      <c r="U388" s="445"/>
      <c r="V388" s="165"/>
      <c r="W388" s="165"/>
      <c r="Y388" s="311"/>
    </row>
    <row r="389" spans="2:25">
      <c r="B389" s="165"/>
      <c r="C389" s="165"/>
      <c r="D389" s="165"/>
      <c r="E389" s="165"/>
      <c r="F389" s="165"/>
      <c r="G389" s="165"/>
      <c r="H389" s="445"/>
      <c r="I389" s="445"/>
      <c r="J389" s="445"/>
      <c r="K389" s="445"/>
      <c r="L389" s="165"/>
      <c r="M389" s="216"/>
      <c r="N389" s="216"/>
      <c r="O389" s="216"/>
      <c r="P389" s="165"/>
      <c r="S389" s="445"/>
      <c r="T389" s="165"/>
      <c r="U389" s="445"/>
      <c r="V389" s="165"/>
      <c r="W389" s="165"/>
      <c r="Y389" s="311"/>
    </row>
    <row r="390" spans="2:25">
      <c r="B390" s="165"/>
      <c r="C390" s="165"/>
      <c r="D390" s="165"/>
      <c r="E390" s="165"/>
      <c r="F390" s="165"/>
      <c r="G390" s="165"/>
      <c r="H390" s="445"/>
      <c r="I390" s="445"/>
      <c r="J390" s="445"/>
      <c r="K390" s="445"/>
      <c r="L390" s="165"/>
      <c r="M390" s="216"/>
      <c r="N390" s="216"/>
      <c r="O390" s="216"/>
      <c r="P390" s="165"/>
      <c r="S390" s="445"/>
      <c r="T390" s="165"/>
      <c r="U390" s="445"/>
      <c r="V390" s="165"/>
      <c r="W390" s="165"/>
      <c r="Y390" s="311"/>
    </row>
    <row r="391" spans="2:25">
      <c r="B391" s="165"/>
      <c r="C391" s="165"/>
      <c r="D391" s="165"/>
      <c r="E391" s="165"/>
      <c r="F391" s="165"/>
      <c r="G391" s="165"/>
      <c r="H391" s="445"/>
      <c r="I391" s="445"/>
      <c r="J391" s="445"/>
      <c r="K391" s="445"/>
      <c r="L391" s="165"/>
      <c r="M391" s="216"/>
      <c r="N391" s="216"/>
      <c r="O391" s="216"/>
      <c r="P391" s="165"/>
      <c r="S391" s="445"/>
      <c r="T391" s="165"/>
      <c r="U391" s="445"/>
      <c r="V391" s="165"/>
      <c r="W391" s="165"/>
      <c r="Y391" s="311"/>
    </row>
    <row r="392" spans="2:25">
      <c r="B392" s="165"/>
      <c r="C392" s="165"/>
      <c r="D392" s="165"/>
      <c r="E392" s="165"/>
      <c r="F392" s="165"/>
      <c r="G392" s="165"/>
      <c r="H392" s="445"/>
      <c r="I392" s="445"/>
      <c r="J392" s="445"/>
      <c r="K392" s="445"/>
      <c r="L392" s="165"/>
      <c r="M392" s="216"/>
      <c r="N392" s="216"/>
      <c r="O392" s="216"/>
      <c r="P392" s="165"/>
      <c r="S392" s="445"/>
      <c r="T392" s="165"/>
      <c r="U392" s="445"/>
      <c r="V392" s="165"/>
      <c r="W392" s="165"/>
      <c r="Y392" s="311"/>
    </row>
    <row r="393" spans="2:25">
      <c r="B393" s="165"/>
      <c r="C393" s="165"/>
      <c r="D393" s="165"/>
      <c r="E393" s="165"/>
      <c r="F393" s="165"/>
      <c r="G393" s="165"/>
      <c r="H393" s="445"/>
      <c r="I393" s="445"/>
      <c r="J393" s="445"/>
      <c r="K393" s="445"/>
      <c r="L393" s="165"/>
      <c r="M393" s="216"/>
      <c r="N393" s="216"/>
      <c r="O393" s="216"/>
      <c r="P393" s="165"/>
      <c r="S393" s="445"/>
      <c r="T393" s="165"/>
      <c r="U393" s="445"/>
      <c r="V393" s="165"/>
      <c r="W393" s="165"/>
      <c r="Y393" s="311"/>
    </row>
    <row r="394" spans="2:25">
      <c r="B394" s="165"/>
      <c r="C394" s="165"/>
      <c r="D394" s="165"/>
      <c r="E394" s="165"/>
      <c r="F394" s="165"/>
      <c r="G394" s="165"/>
      <c r="H394" s="445"/>
      <c r="I394" s="445"/>
      <c r="J394" s="445"/>
      <c r="K394" s="445"/>
      <c r="L394" s="165"/>
      <c r="M394" s="216"/>
      <c r="N394" s="216"/>
      <c r="O394" s="216"/>
      <c r="P394" s="165"/>
      <c r="S394" s="445"/>
      <c r="T394" s="165"/>
      <c r="U394" s="445"/>
      <c r="V394" s="165"/>
      <c r="W394" s="165"/>
      <c r="Y394" s="311"/>
    </row>
    <row r="395" spans="2:25">
      <c r="B395" s="165"/>
      <c r="C395" s="165"/>
      <c r="D395" s="165"/>
      <c r="E395" s="165"/>
      <c r="F395" s="165"/>
      <c r="G395" s="165"/>
      <c r="H395" s="445"/>
      <c r="I395" s="445"/>
      <c r="J395" s="445"/>
      <c r="K395" s="445"/>
      <c r="L395" s="165"/>
      <c r="M395" s="216"/>
      <c r="N395" s="216"/>
      <c r="O395" s="216"/>
      <c r="P395" s="165"/>
      <c r="S395" s="445"/>
      <c r="T395" s="165"/>
      <c r="U395" s="445"/>
      <c r="V395" s="165"/>
      <c r="W395" s="165"/>
      <c r="Y395" s="311"/>
    </row>
    <row r="396" spans="2:25">
      <c r="B396" s="165"/>
      <c r="C396" s="165"/>
      <c r="D396" s="165"/>
      <c r="E396" s="165"/>
      <c r="F396" s="165"/>
      <c r="G396" s="165"/>
      <c r="H396" s="445"/>
      <c r="I396" s="445"/>
      <c r="J396" s="445"/>
      <c r="K396" s="445"/>
      <c r="L396" s="165"/>
      <c r="M396" s="216"/>
      <c r="N396" s="216"/>
      <c r="O396" s="216"/>
      <c r="P396" s="165"/>
      <c r="S396" s="445"/>
      <c r="T396" s="165"/>
      <c r="U396" s="445"/>
      <c r="V396" s="165"/>
      <c r="W396" s="165"/>
      <c r="Y396" s="311"/>
    </row>
    <row r="397" spans="2:25">
      <c r="B397" s="165"/>
      <c r="C397" s="165"/>
      <c r="D397" s="165"/>
      <c r="E397" s="165"/>
      <c r="F397" s="165"/>
      <c r="G397" s="165"/>
      <c r="H397" s="445"/>
      <c r="I397" s="445"/>
      <c r="J397" s="445"/>
      <c r="K397" s="445"/>
      <c r="L397" s="165"/>
      <c r="M397" s="216"/>
      <c r="N397" s="216"/>
      <c r="O397" s="216"/>
      <c r="P397" s="165"/>
      <c r="S397" s="445"/>
      <c r="T397" s="165"/>
      <c r="U397" s="445"/>
      <c r="V397" s="165"/>
      <c r="W397" s="165"/>
      <c r="Y397" s="311"/>
    </row>
    <row r="398" spans="2:25">
      <c r="B398" s="165"/>
      <c r="C398" s="165"/>
      <c r="D398" s="165"/>
      <c r="E398" s="165"/>
      <c r="F398" s="165"/>
      <c r="G398" s="165"/>
      <c r="H398" s="445"/>
      <c r="I398" s="445"/>
      <c r="J398" s="445"/>
      <c r="K398" s="445"/>
      <c r="L398" s="165"/>
      <c r="M398" s="216"/>
      <c r="N398" s="216"/>
      <c r="O398" s="216"/>
      <c r="P398" s="165"/>
      <c r="S398" s="445"/>
      <c r="T398" s="165"/>
      <c r="U398" s="445"/>
      <c r="V398" s="165"/>
      <c r="W398" s="165"/>
      <c r="Y398" s="311"/>
    </row>
    <row r="399" spans="2:25">
      <c r="B399" s="165"/>
      <c r="C399" s="165"/>
      <c r="D399" s="165"/>
      <c r="E399" s="165"/>
      <c r="F399" s="165"/>
      <c r="G399" s="165"/>
      <c r="H399" s="445"/>
      <c r="I399" s="445"/>
      <c r="J399" s="445"/>
      <c r="K399" s="445"/>
      <c r="L399" s="165"/>
      <c r="M399" s="216"/>
      <c r="N399" s="216"/>
      <c r="O399" s="216"/>
      <c r="P399" s="165"/>
      <c r="S399" s="445"/>
      <c r="T399" s="165"/>
      <c r="U399" s="445"/>
      <c r="V399" s="165"/>
      <c r="W399" s="165"/>
      <c r="Y399" s="311"/>
    </row>
    <row r="400" spans="2:25">
      <c r="B400" s="165"/>
      <c r="C400" s="165"/>
      <c r="D400" s="165"/>
      <c r="E400" s="165"/>
      <c r="F400" s="165"/>
      <c r="G400" s="165"/>
      <c r="H400" s="445"/>
      <c r="I400" s="445"/>
      <c r="J400" s="445"/>
      <c r="K400" s="445"/>
      <c r="L400" s="165"/>
      <c r="M400" s="216"/>
      <c r="N400" s="216"/>
      <c r="O400" s="216"/>
      <c r="P400" s="165"/>
      <c r="S400" s="445"/>
      <c r="T400" s="165"/>
      <c r="U400" s="445"/>
      <c r="V400" s="165"/>
      <c r="W400" s="165"/>
      <c r="Y400" s="311"/>
    </row>
    <row r="401" spans="2:25">
      <c r="B401" s="165"/>
      <c r="C401" s="165"/>
      <c r="D401" s="165"/>
      <c r="E401" s="165"/>
      <c r="F401" s="165"/>
      <c r="G401" s="165"/>
      <c r="H401" s="445"/>
      <c r="I401" s="445"/>
      <c r="J401" s="445"/>
      <c r="K401" s="445"/>
      <c r="L401" s="165"/>
      <c r="M401" s="216"/>
      <c r="N401" s="216"/>
      <c r="O401" s="216"/>
      <c r="P401" s="165"/>
      <c r="S401" s="445"/>
      <c r="T401" s="165"/>
      <c r="U401" s="445"/>
      <c r="V401" s="165"/>
      <c r="W401" s="165"/>
      <c r="Y401" s="311"/>
    </row>
    <row r="402" spans="2:25">
      <c r="B402" s="165"/>
      <c r="C402" s="165"/>
      <c r="D402" s="165"/>
      <c r="E402" s="165"/>
      <c r="F402" s="165"/>
      <c r="G402" s="165"/>
      <c r="H402" s="445"/>
      <c r="I402" s="445"/>
      <c r="J402" s="445"/>
      <c r="K402" s="445"/>
      <c r="L402" s="165"/>
      <c r="M402" s="216"/>
      <c r="N402" s="216"/>
      <c r="O402" s="216"/>
      <c r="P402" s="165"/>
      <c r="S402" s="445"/>
      <c r="T402" s="165"/>
      <c r="U402" s="445"/>
      <c r="V402" s="165"/>
      <c r="W402" s="165"/>
      <c r="Y402" s="311"/>
    </row>
    <row r="403" spans="2:25">
      <c r="B403" s="165"/>
      <c r="C403" s="165"/>
      <c r="D403" s="165"/>
      <c r="E403" s="165"/>
      <c r="F403" s="165"/>
      <c r="G403" s="165"/>
      <c r="H403" s="445"/>
      <c r="I403" s="445"/>
      <c r="J403" s="445"/>
      <c r="K403" s="445"/>
      <c r="L403" s="165"/>
      <c r="M403" s="216"/>
      <c r="N403" s="216"/>
      <c r="O403" s="216"/>
      <c r="P403" s="165"/>
      <c r="S403" s="445"/>
      <c r="T403" s="165"/>
      <c r="U403" s="445"/>
      <c r="V403" s="165"/>
      <c r="W403" s="165"/>
      <c r="Y403" s="311"/>
    </row>
    <row r="404" spans="2:25">
      <c r="B404" s="165"/>
      <c r="C404" s="165"/>
      <c r="D404" s="165"/>
      <c r="E404" s="165"/>
      <c r="F404" s="165"/>
      <c r="G404" s="165"/>
      <c r="H404" s="445"/>
      <c r="I404" s="445"/>
      <c r="J404" s="445"/>
      <c r="K404" s="445"/>
      <c r="L404" s="165"/>
      <c r="M404" s="216"/>
      <c r="N404" s="216"/>
      <c r="O404" s="216"/>
      <c r="P404" s="165"/>
      <c r="S404" s="445"/>
      <c r="T404" s="165"/>
      <c r="U404" s="445"/>
      <c r="V404" s="165"/>
      <c r="W404" s="165"/>
      <c r="Y404" s="311"/>
    </row>
    <row r="405" spans="2:25">
      <c r="B405" s="165"/>
      <c r="C405" s="165"/>
      <c r="D405" s="165"/>
      <c r="E405" s="165"/>
      <c r="F405" s="165"/>
      <c r="G405" s="165"/>
      <c r="H405" s="445"/>
      <c r="I405" s="445"/>
      <c r="J405" s="445"/>
      <c r="K405" s="445"/>
      <c r="L405" s="165"/>
      <c r="M405" s="216"/>
      <c r="N405" s="216"/>
      <c r="O405" s="216"/>
      <c r="P405" s="165"/>
      <c r="S405" s="445"/>
      <c r="T405" s="165"/>
      <c r="U405" s="445"/>
      <c r="V405" s="165"/>
      <c r="W405" s="165"/>
      <c r="Y405" s="311"/>
    </row>
    <row r="406" spans="2:25">
      <c r="B406" s="165"/>
      <c r="C406" s="165"/>
      <c r="D406" s="165"/>
      <c r="E406" s="165"/>
      <c r="F406" s="165"/>
      <c r="G406" s="165"/>
      <c r="H406" s="445"/>
      <c r="I406" s="445"/>
      <c r="J406" s="445"/>
      <c r="K406" s="445"/>
      <c r="L406" s="165"/>
      <c r="M406" s="216"/>
      <c r="N406" s="216"/>
      <c r="O406" s="216"/>
      <c r="P406" s="165"/>
      <c r="S406" s="445"/>
      <c r="T406" s="165"/>
      <c r="U406" s="445"/>
      <c r="V406" s="165"/>
      <c r="W406" s="165"/>
      <c r="Y406" s="311"/>
    </row>
    <row r="407" spans="2:25">
      <c r="B407" s="165"/>
      <c r="C407" s="165"/>
      <c r="D407" s="165"/>
      <c r="E407" s="165"/>
      <c r="F407" s="165"/>
      <c r="G407" s="165"/>
      <c r="H407" s="445"/>
      <c r="I407" s="445"/>
      <c r="J407" s="445"/>
      <c r="K407" s="445"/>
      <c r="L407" s="165"/>
      <c r="M407" s="216"/>
      <c r="N407" s="216"/>
      <c r="O407" s="216"/>
      <c r="P407" s="165"/>
      <c r="S407" s="445"/>
      <c r="T407" s="165"/>
      <c r="U407" s="445"/>
      <c r="V407" s="165"/>
      <c r="W407" s="165"/>
      <c r="Y407" s="311"/>
    </row>
    <row r="408" spans="2:25">
      <c r="B408" s="165"/>
      <c r="C408" s="165"/>
      <c r="D408" s="165"/>
      <c r="E408" s="165"/>
      <c r="F408" s="165"/>
      <c r="G408" s="165"/>
      <c r="H408" s="445"/>
      <c r="I408" s="445"/>
      <c r="J408" s="445"/>
      <c r="K408" s="445"/>
      <c r="L408" s="165"/>
      <c r="M408" s="216"/>
      <c r="N408" s="216"/>
      <c r="O408" s="216"/>
      <c r="P408" s="165"/>
      <c r="S408" s="445"/>
      <c r="T408" s="165"/>
      <c r="U408" s="445"/>
      <c r="V408" s="165"/>
      <c r="W408" s="165"/>
      <c r="Y408" s="311"/>
    </row>
    <row r="409" spans="2:25">
      <c r="B409" s="165"/>
      <c r="C409" s="165"/>
      <c r="D409" s="165"/>
      <c r="E409" s="165"/>
      <c r="F409" s="165"/>
      <c r="G409" s="165"/>
      <c r="H409" s="445"/>
      <c r="I409" s="445"/>
      <c r="J409" s="445"/>
      <c r="K409" s="445"/>
      <c r="L409" s="165"/>
      <c r="M409" s="216"/>
      <c r="N409" s="216"/>
      <c r="O409" s="216"/>
      <c r="P409" s="165"/>
      <c r="S409" s="445"/>
      <c r="T409" s="165"/>
      <c r="U409" s="445"/>
      <c r="V409" s="165"/>
      <c r="W409" s="165"/>
      <c r="Y409" s="311"/>
    </row>
    <row r="410" spans="2:25">
      <c r="B410" s="165"/>
      <c r="C410" s="165"/>
      <c r="D410" s="165"/>
      <c r="E410" s="165"/>
      <c r="F410" s="165"/>
      <c r="G410" s="165"/>
      <c r="H410" s="445"/>
      <c r="I410" s="445"/>
      <c r="J410" s="445"/>
      <c r="K410" s="445"/>
      <c r="L410" s="165"/>
      <c r="M410" s="216"/>
      <c r="N410" s="216"/>
      <c r="O410" s="216"/>
      <c r="P410" s="165"/>
      <c r="S410" s="445"/>
      <c r="T410" s="165"/>
      <c r="U410" s="445"/>
      <c r="V410" s="165"/>
      <c r="W410" s="165"/>
      <c r="Y410" s="311"/>
    </row>
    <row r="411" spans="2:25">
      <c r="B411" s="165"/>
      <c r="C411" s="165"/>
      <c r="D411" s="165"/>
      <c r="E411" s="165"/>
      <c r="F411" s="165"/>
      <c r="G411" s="165"/>
      <c r="H411" s="445"/>
      <c r="I411" s="445"/>
      <c r="J411" s="445"/>
      <c r="K411" s="445"/>
      <c r="L411" s="165"/>
      <c r="M411" s="216"/>
      <c r="N411" s="216"/>
      <c r="O411" s="216"/>
      <c r="P411" s="165"/>
      <c r="S411" s="445"/>
      <c r="T411" s="165"/>
      <c r="U411" s="445"/>
      <c r="V411" s="165"/>
      <c r="W411" s="165"/>
      <c r="Y411" s="311"/>
    </row>
    <row r="412" spans="2:25">
      <c r="B412" s="165"/>
      <c r="C412" s="165"/>
      <c r="D412" s="165"/>
      <c r="E412" s="165"/>
      <c r="F412" s="165"/>
      <c r="G412" s="165"/>
      <c r="H412" s="445"/>
      <c r="I412" s="445"/>
      <c r="J412" s="445"/>
      <c r="K412" s="445"/>
      <c r="L412" s="165"/>
      <c r="M412" s="216"/>
      <c r="N412" s="216"/>
      <c r="O412" s="216"/>
      <c r="P412" s="165"/>
      <c r="S412" s="445"/>
      <c r="T412" s="165"/>
      <c r="U412" s="445"/>
      <c r="V412" s="165"/>
      <c r="W412" s="165"/>
      <c r="Y412" s="311"/>
    </row>
    <row r="413" spans="2:25">
      <c r="B413" s="165"/>
      <c r="C413" s="165"/>
      <c r="D413" s="165"/>
      <c r="E413" s="165"/>
      <c r="F413" s="165"/>
      <c r="G413" s="165"/>
      <c r="H413" s="445"/>
      <c r="I413" s="445"/>
      <c r="J413" s="445"/>
      <c r="K413" s="445"/>
      <c r="L413" s="165"/>
      <c r="M413" s="216"/>
      <c r="N413" s="216"/>
      <c r="O413" s="216"/>
      <c r="P413" s="165"/>
      <c r="S413" s="445"/>
      <c r="T413" s="165"/>
      <c r="U413" s="445"/>
      <c r="V413" s="165"/>
      <c r="W413" s="165"/>
      <c r="Y413" s="311"/>
    </row>
    <row r="414" spans="2:25">
      <c r="B414" s="165"/>
      <c r="C414" s="165"/>
      <c r="D414" s="165"/>
      <c r="E414" s="165"/>
      <c r="F414" s="165"/>
      <c r="G414" s="165"/>
      <c r="H414" s="445"/>
      <c r="I414" s="445"/>
      <c r="J414" s="445"/>
      <c r="K414" s="445"/>
      <c r="L414" s="165"/>
      <c r="M414" s="216"/>
      <c r="N414" s="216"/>
      <c r="O414" s="216"/>
      <c r="P414" s="165"/>
      <c r="S414" s="445"/>
      <c r="T414" s="165"/>
      <c r="U414" s="445"/>
      <c r="V414" s="165"/>
      <c r="W414" s="165"/>
      <c r="Y414" s="311"/>
    </row>
    <row r="415" spans="2:25">
      <c r="B415" s="165"/>
      <c r="C415" s="165"/>
      <c r="D415" s="165"/>
      <c r="E415" s="165"/>
      <c r="F415" s="165"/>
      <c r="G415" s="165"/>
      <c r="H415" s="445"/>
      <c r="I415" s="445"/>
      <c r="J415" s="445"/>
      <c r="K415" s="445"/>
      <c r="L415" s="165"/>
      <c r="M415" s="216"/>
      <c r="N415" s="216"/>
      <c r="O415" s="216"/>
      <c r="P415" s="165"/>
      <c r="S415" s="445"/>
      <c r="T415" s="165"/>
      <c r="U415" s="445"/>
      <c r="V415" s="165"/>
      <c r="W415" s="165"/>
      <c r="Y415" s="311"/>
    </row>
    <row r="416" spans="2:25">
      <c r="B416" s="165"/>
      <c r="C416" s="165"/>
      <c r="D416" s="165"/>
      <c r="E416" s="165"/>
      <c r="F416" s="165"/>
      <c r="G416" s="165"/>
      <c r="H416" s="445"/>
      <c r="I416" s="445"/>
      <c r="J416" s="445"/>
      <c r="K416" s="445"/>
      <c r="L416" s="165"/>
      <c r="M416" s="216"/>
      <c r="N416" s="216"/>
      <c r="O416" s="216"/>
      <c r="P416" s="165"/>
      <c r="S416" s="445"/>
      <c r="T416" s="165"/>
      <c r="U416" s="445"/>
      <c r="V416" s="165"/>
      <c r="W416" s="165"/>
      <c r="Y416" s="311"/>
    </row>
    <row r="417" spans="2:25">
      <c r="B417" s="165"/>
      <c r="C417" s="165"/>
      <c r="D417" s="165"/>
      <c r="E417" s="165"/>
      <c r="F417" s="165"/>
      <c r="G417" s="165"/>
      <c r="H417" s="445"/>
      <c r="I417" s="445"/>
      <c r="J417" s="445"/>
      <c r="K417" s="445"/>
      <c r="L417" s="165"/>
      <c r="M417" s="216"/>
      <c r="N417" s="216"/>
      <c r="O417" s="216"/>
      <c r="P417" s="165"/>
      <c r="S417" s="445"/>
      <c r="T417" s="165"/>
      <c r="U417" s="445"/>
      <c r="V417" s="165"/>
      <c r="W417" s="165"/>
      <c r="Y417" s="311"/>
    </row>
    <row r="418" spans="2:25">
      <c r="B418" s="165"/>
      <c r="C418" s="165"/>
      <c r="D418" s="165"/>
      <c r="E418" s="165"/>
      <c r="F418" s="165"/>
      <c r="G418" s="165"/>
      <c r="H418" s="445"/>
      <c r="I418" s="445"/>
      <c r="J418" s="445"/>
      <c r="K418" s="445"/>
      <c r="L418" s="165"/>
      <c r="M418" s="216"/>
      <c r="N418" s="216"/>
      <c r="O418" s="216"/>
      <c r="P418" s="165"/>
      <c r="S418" s="445"/>
      <c r="T418" s="165"/>
      <c r="U418" s="445"/>
      <c r="V418" s="165"/>
      <c r="W418" s="165"/>
      <c r="Y418" s="311"/>
    </row>
    <row r="419" spans="2:25">
      <c r="B419" s="165"/>
      <c r="C419" s="165"/>
      <c r="D419" s="165"/>
      <c r="E419" s="165"/>
      <c r="F419" s="165"/>
      <c r="G419" s="165"/>
      <c r="H419" s="445"/>
      <c r="I419" s="445"/>
      <c r="J419" s="445"/>
      <c r="K419" s="445"/>
      <c r="L419" s="165"/>
      <c r="M419" s="216"/>
      <c r="N419" s="216"/>
      <c r="O419" s="216"/>
      <c r="P419" s="165"/>
      <c r="S419" s="445"/>
      <c r="T419" s="165"/>
      <c r="U419" s="445"/>
      <c r="V419" s="165"/>
      <c r="W419" s="165"/>
      <c r="Y419" s="311"/>
    </row>
    <row r="420" spans="2:25">
      <c r="B420" s="165"/>
      <c r="C420" s="165"/>
      <c r="D420" s="165"/>
      <c r="E420" s="165"/>
      <c r="F420" s="165"/>
      <c r="G420" s="165"/>
      <c r="H420" s="445"/>
      <c r="I420" s="445"/>
      <c r="J420" s="445"/>
      <c r="K420" s="445"/>
      <c r="L420" s="165"/>
      <c r="M420" s="216"/>
      <c r="N420" s="216"/>
      <c r="O420" s="216"/>
      <c r="P420" s="165"/>
      <c r="S420" s="445"/>
      <c r="T420" s="165"/>
      <c r="U420" s="445"/>
      <c r="V420" s="165"/>
      <c r="W420" s="165"/>
      <c r="Y420" s="311"/>
    </row>
    <row r="421" spans="2:25">
      <c r="B421" s="165"/>
      <c r="C421" s="165"/>
      <c r="D421" s="165"/>
      <c r="E421" s="165"/>
      <c r="F421" s="165"/>
      <c r="G421" s="165"/>
      <c r="H421" s="445"/>
      <c r="I421" s="445"/>
      <c r="J421" s="445"/>
      <c r="K421" s="445"/>
      <c r="L421" s="165"/>
      <c r="M421" s="216"/>
      <c r="N421" s="216"/>
      <c r="O421" s="216"/>
      <c r="P421" s="165"/>
      <c r="S421" s="445"/>
      <c r="T421" s="165"/>
      <c r="U421" s="445"/>
      <c r="V421" s="165"/>
      <c r="W421" s="165"/>
      <c r="Y421" s="311"/>
    </row>
    <row r="422" spans="2:25">
      <c r="B422" s="165"/>
      <c r="C422" s="165"/>
      <c r="D422" s="165"/>
      <c r="E422" s="165"/>
      <c r="F422" s="165"/>
      <c r="G422" s="165"/>
      <c r="H422" s="445"/>
      <c r="I422" s="445"/>
      <c r="J422" s="445"/>
      <c r="K422" s="445"/>
      <c r="L422" s="165"/>
      <c r="M422" s="216"/>
      <c r="N422" s="216"/>
      <c r="O422" s="216"/>
      <c r="P422" s="165"/>
      <c r="S422" s="445"/>
      <c r="T422" s="165"/>
      <c r="U422" s="445"/>
      <c r="V422" s="165"/>
      <c r="W422" s="165"/>
      <c r="Y422" s="311"/>
    </row>
    <row r="423" spans="2:25">
      <c r="B423" s="165"/>
      <c r="C423" s="165"/>
      <c r="D423" s="165"/>
      <c r="E423" s="165"/>
      <c r="F423" s="165"/>
      <c r="G423" s="165"/>
      <c r="H423" s="445"/>
      <c r="I423" s="445"/>
      <c r="J423" s="445"/>
      <c r="K423" s="445"/>
      <c r="L423" s="165"/>
      <c r="M423" s="216"/>
      <c r="N423" s="216"/>
      <c r="O423" s="216"/>
      <c r="P423" s="165"/>
      <c r="S423" s="445"/>
      <c r="T423" s="165"/>
      <c r="U423" s="445"/>
      <c r="V423" s="165"/>
      <c r="W423" s="165"/>
      <c r="Y423" s="311"/>
    </row>
    <row r="424" spans="2:25">
      <c r="B424" s="165"/>
      <c r="C424" s="165"/>
      <c r="D424" s="165"/>
      <c r="E424" s="165"/>
      <c r="F424" s="165"/>
      <c r="G424" s="165"/>
      <c r="H424" s="445"/>
      <c r="I424" s="445"/>
      <c r="J424" s="445"/>
      <c r="K424" s="445"/>
      <c r="L424" s="165"/>
      <c r="M424" s="216"/>
      <c r="N424" s="216"/>
      <c r="O424" s="216"/>
      <c r="P424" s="165"/>
      <c r="S424" s="445"/>
      <c r="T424" s="165"/>
      <c r="U424" s="445"/>
      <c r="V424" s="165"/>
      <c r="W424" s="165"/>
      <c r="Y424" s="311"/>
    </row>
    <row r="425" spans="2:25">
      <c r="B425" s="165"/>
      <c r="C425" s="165"/>
      <c r="D425" s="165"/>
      <c r="E425" s="165"/>
      <c r="F425" s="165"/>
      <c r="G425" s="165"/>
      <c r="H425" s="445"/>
      <c r="I425" s="445"/>
      <c r="J425" s="445"/>
      <c r="K425" s="445"/>
      <c r="L425" s="165"/>
      <c r="M425" s="216"/>
      <c r="N425" s="216"/>
      <c r="O425" s="216"/>
      <c r="P425" s="165"/>
      <c r="S425" s="445"/>
      <c r="T425" s="165"/>
      <c r="U425" s="445"/>
      <c r="V425" s="165"/>
      <c r="W425" s="165"/>
      <c r="Y425" s="311"/>
    </row>
    <row r="426" spans="2:25">
      <c r="B426" s="165"/>
      <c r="C426" s="165"/>
      <c r="D426" s="165"/>
      <c r="E426" s="165"/>
      <c r="F426" s="165"/>
      <c r="G426" s="165"/>
      <c r="H426" s="445"/>
      <c r="I426" s="445"/>
      <c r="J426" s="445"/>
      <c r="K426" s="445"/>
      <c r="L426" s="165"/>
      <c r="M426" s="216"/>
      <c r="N426" s="216"/>
      <c r="O426" s="216"/>
      <c r="P426" s="165"/>
      <c r="S426" s="445"/>
      <c r="T426" s="165"/>
      <c r="U426" s="445"/>
      <c r="V426" s="165"/>
      <c r="W426" s="165"/>
      <c r="Y426" s="311"/>
    </row>
    <row r="427" spans="2:25">
      <c r="B427" s="165"/>
      <c r="C427" s="165"/>
      <c r="D427" s="165"/>
      <c r="E427" s="165"/>
      <c r="F427" s="165"/>
      <c r="G427" s="165"/>
      <c r="H427" s="445"/>
      <c r="I427" s="445"/>
      <c r="J427" s="445"/>
      <c r="K427" s="445"/>
      <c r="L427" s="165"/>
      <c r="M427" s="216"/>
      <c r="N427" s="216"/>
      <c r="O427" s="216"/>
      <c r="P427" s="165"/>
      <c r="S427" s="445"/>
      <c r="T427" s="165"/>
      <c r="U427" s="445"/>
      <c r="V427" s="165"/>
      <c r="W427" s="165"/>
      <c r="Y427" s="311"/>
    </row>
    <row r="428" spans="2:25">
      <c r="B428" s="165"/>
      <c r="C428" s="165"/>
      <c r="D428" s="165"/>
      <c r="E428" s="165"/>
      <c r="F428" s="165"/>
      <c r="G428" s="165"/>
      <c r="H428" s="445"/>
      <c r="I428" s="445"/>
      <c r="J428" s="445"/>
      <c r="K428" s="445"/>
      <c r="L428" s="165"/>
      <c r="M428" s="216"/>
      <c r="N428" s="216"/>
      <c r="O428" s="216"/>
      <c r="P428" s="165"/>
      <c r="S428" s="445"/>
      <c r="T428" s="165"/>
      <c r="U428" s="445"/>
      <c r="V428" s="165"/>
      <c r="W428" s="165"/>
      <c r="Y428" s="311"/>
    </row>
    <row r="429" spans="2:25">
      <c r="B429" s="165"/>
      <c r="C429" s="165"/>
      <c r="D429" s="165"/>
      <c r="E429" s="165"/>
      <c r="F429" s="165"/>
      <c r="G429" s="165"/>
      <c r="H429" s="445"/>
      <c r="I429" s="445"/>
      <c r="J429" s="445"/>
      <c r="K429" s="445"/>
      <c r="L429" s="165"/>
      <c r="M429" s="216"/>
      <c r="N429" s="216"/>
      <c r="O429" s="216"/>
      <c r="P429" s="165"/>
      <c r="S429" s="445"/>
      <c r="T429" s="165"/>
      <c r="U429" s="445"/>
      <c r="V429" s="165"/>
      <c r="W429" s="165"/>
      <c r="Y429" s="311"/>
    </row>
    <row r="430" spans="2:25">
      <c r="B430" s="165"/>
      <c r="C430" s="165"/>
      <c r="D430" s="165"/>
      <c r="E430" s="165"/>
      <c r="F430" s="165"/>
      <c r="G430" s="165"/>
      <c r="H430" s="445"/>
      <c r="I430" s="445"/>
      <c r="J430" s="445"/>
      <c r="K430" s="445"/>
      <c r="L430" s="165"/>
      <c r="M430" s="216"/>
      <c r="N430" s="216"/>
      <c r="O430" s="216"/>
      <c r="P430" s="165"/>
      <c r="S430" s="445"/>
      <c r="T430" s="165"/>
      <c r="U430" s="445"/>
      <c r="V430" s="165"/>
      <c r="W430" s="165"/>
      <c r="Y430" s="311"/>
    </row>
    <row r="431" spans="2:25">
      <c r="B431" s="165"/>
      <c r="C431" s="165"/>
      <c r="D431" s="165"/>
      <c r="E431" s="165"/>
      <c r="F431" s="165"/>
      <c r="G431" s="165"/>
      <c r="H431" s="445"/>
      <c r="I431" s="445"/>
      <c r="J431" s="445"/>
      <c r="K431" s="445"/>
      <c r="L431" s="165"/>
      <c r="M431" s="216"/>
      <c r="N431" s="216"/>
      <c r="O431" s="216"/>
      <c r="P431" s="165"/>
      <c r="S431" s="445"/>
      <c r="T431" s="165"/>
      <c r="U431" s="445"/>
      <c r="V431" s="165"/>
      <c r="W431" s="165"/>
      <c r="Y431" s="311"/>
    </row>
    <row r="432" spans="2:25">
      <c r="B432" s="165"/>
      <c r="C432" s="165"/>
      <c r="D432" s="165"/>
      <c r="E432" s="165"/>
      <c r="F432" s="165"/>
      <c r="G432" s="165"/>
      <c r="H432" s="445"/>
      <c r="I432" s="445"/>
      <c r="J432" s="445"/>
      <c r="K432" s="445"/>
      <c r="L432" s="165"/>
      <c r="M432" s="216"/>
      <c r="N432" s="216"/>
      <c r="O432" s="216"/>
      <c r="P432" s="165"/>
      <c r="S432" s="445"/>
      <c r="T432" s="165"/>
      <c r="U432" s="445"/>
      <c r="V432" s="165"/>
      <c r="W432" s="165"/>
      <c r="Y432" s="311"/>
    </row>
    <row r="433" spans="2:25">
      <c r="B433" s="165"/>
      <c r="C433" s="165"/>
      <c r="D433" s="165"/>
      <c r="E433" s="165"/>
      <c r="F433" s="165"/>
      <c r="G433" s="165"/>
      <c r="H433" s="445"/>
      <c r="I433" s="445"/>
      <c r="J433" s="445"/>
      <c r="K433" s="445"/>
      <c r="L433" s="165"/>
      <c r="M433" s="216"/>
      <c r="N433" s="216"/>
      <c r="O433" s="216"/>
      <c r="P433" s="165"/>
      <c r="S433" s="445"/>
      <c r="T433" s="165"/>
      <c r="U433" s="445"/>
      <c r="V433" s="165"/>
      <c r="W433" s="165"/>
      <c r="Y433" s="311"/>
    </row>
    <row r="434" spans="2:25">
      <c r="B434" s="165"/>
      <c r="C434" s="165"/>
      <c r="D434" s="165"/>
      <c r="E434" s="165"/>
      <c r="F434" s="165"/>
      <c r="G434" s="165"/>
      <c r="H434" s="445"/>
      <c r="I434" s="445"/>
      <c r="J434" s="445"/>
      <c r="K434" s="445"/>
      <c r="L434" s="165"/>
      <c r="M434" s="216"/>
      <c r="N434" s="216"/>
      <c r="O434" s="216"/>
      <c r="P434" s="165"/>
      <c r="S434" s="445"/>
      <c r="T434" s="165"/>
      <c r="U434" s="445"/>
      <c r="V434" s="165"/>
      <c r="W434" s="165"/>
      <c r="Y434" s="311"/>
    </row>
    <row r="435" spans="2:25">
      <c r="B435" s="165"/>
      <c r="C435" s="165"/>
      <c r="D435" s="165"/>
      <c r="E435" s="165"/>
      <c r="F435" s="165"/>
      <c r="G435" s="165"/>
      <c r="H435" s="445"/>
      <c r="I435" s="445"/>
      <c r="J435" s="445"/>
      <c r="K435" s="445"/>
      <c r="L435" s="165"/>
      <c r="M435" s="216"/>
      <c r="N435" s="216"/>
      <c r="O435" s="216"/>
      <c r="P435" s="165"/>
      <c r="S435" s="445"/>
      <c r="T435" s="165"/>
      <c r="U435" s="445"/>
      <c r="V435" s="165"/>
      <c r="W435" s="165"/>
      <c r="Y435" s="311"/>
    </row>
    <row r="436" spans="2:25">
      <c r="B436" s="165"/>
      <c r="C436" s="165"/>
      <c r="D436" s="165"/>
      <c r="E436" s="165"/>
      <c r="F436" s="165"/>
      <c r="G436" s="165"/>
      <c r="H436" s="445"/>
      <c r="I436" s="445"/>
      <c r="J436" s="445"/>
      <c r="K436" s="445"/>
      <c r="L436" s="165"/>
      <c r="M436" s="216"/>
      <c r="N436" s="216"/>
      <c r="O436" s="216"/>
      <c r="P436" s="165"/>
      <c r="S436" s="445"/>
      <c r="T436" s="165"/>
      <c r="U436" s="445"/>
      <c r="V436" s="165"/>
      <c r="W436" s="165"/>
      <c r="Y436" s="311"/>
    </row>
    <row r="437" spans="2:25">
      <c r="B437" s="165"/>
      <c r="C437" s="165"/>
      <c r="D437" s="165"/>
      <c r="E437" s="165"/>
      <c r="F437" s="165"/>
      <c r="G437" s="165"/>
      <c r="H437" s="445"/>
      <c r="I437" s="445"/>
      <c r="J437" s="445"/>
      <c r="K437" s="445"/>
      <c r="L437" s="165"/>
      <c r="M437" s="216"/>
      <c r="N437" s="216"/>
      <c r="O437" s="216"/>
      <c r="P437" s="165"/>
      <c r="S437" s="445"/>
      <c r="T437" s="165"/>
      <c r="U437" s="445"/>
      <c r="V437" s="165"/>
      <c r="W437" s="165"/>
      <c r="Y437" s="311"/>
    </row>
    <row r="438" spans="2:25">
      <c r="B438" s="165"/>
      <c r="C438" s="165"/>
      <c r="D438" s="165"/>
      <c r="E438" s="165"/>
      <c r="F438" s="165"/>
      <c r="G438" s="165"/>
      <c r="H438" s="445"/>
      <c r="I438" s="445"/>
      <c r="J438" s="445"/>
      <c r="K438" s="445"/>
      <c r="L438" s="165"/>
      <c r="M438" s="216"/>
      <c r="N438" s="216"/>
      <c r="O438" s="216"/>
      <c r="P438" s="165"/>
      <c r="S438" s="445"/>
      <c r="T438" s="165"/>
      <c r="U438" s="445"/>
      <c r="V438" s="165"/>
      <c r="W438" s="165"/>
      <c r="Y438" s="311"/>
    </row>
    <row r="439" spans="2:25">
      <c r="B439" s="165"/>
      <c r="C439" s="165"/>
      <c r="D439" s="165"/>
      <c r="E439" s="165"/>
      <c r="F439" s="165"/>
      <c r="G439" s="165"/>
      <c r="H439" s="445"/>
      <c r="I439" s="445"/>
      <c r="J439" s="445"/>
      <c r="K439" s="445"/>
      <c r="L439" s="165"/>
      <c r="M439" s="216"/>
      <c r="N439" s="216"/>
      <c r="O439" s="216"/>
      <c r="P439" s="165"/>
      <c r="S439" s="445"/>
      <c r="T439" s="165"/>
      <c r="U439" s="445"/>
      <c r="V439" s="165"/>
      <c r="W439" s="165"/>
      <c r="Y439" s="311"/>
    </row>
    <row r="440" spans="2:25">
      <c r="B440" s="165"/>
      <c r="C440" s="165"/>
      <c r="D440" s="165"/>
      <c r="E440" s="165"/>
      <c r="F440" s="165"/>
      <c r="G440" s="165"/>
      <c r="H440" s="445"/>
      <c r="I440" s="445"/>
      <c r="J440" s="445"/>
      <c r="K440" s="445"/>
      <c r="L440" s="165"/>
      <c r="M440" s="216"/>
      <c r="N440" s="216"/>
      <c r="O440" s="216"/>
      <c r="P440" s="165"/>
      <c r="S440" s="445"/>
      <c r="T440" s="165"/>
      <c r="U440" s="445"/>
      <c r="V440" s="165"/>
      <c r="W440" s="165"/>
      <c r="Y440" s="311"/>
    </row>
    <row r="441" spans="2:25">
      <c r="B441" s="165"/>
      <c r="C441" s="165"/>
      <c r="D441" s="165"/>
      <c r="E441" s="165"/>
      <c r="F441" s="165"/>
      <c r="G441" s="165"/>
      <c r="H441" s="445"/>
      <c r="I441" s="445"/>
      <c r="J441" s="445"/>
      <c r="K441" s="445"/>
      <c r="L441" s="165"/>
      <c r="M441" s="216"/>
      <c r="N441" s="216"/>
      <c r="O441" s="216"/>
      <c r="P441" s="165"/>
      <c r="S441" s="445"/>
      <c r="T441" s="165"/>
      <c r="U441" s="445"/>
      <c r="V441" s="165"/>
      <c r="W441" s="165"/>
      <c r="Y441" s="311"/>
    </row>
    <row r="442" spans="2:25">
      <c r="B442" s="165"/>
      <c r="C442" s="165"/>
      <c r="D442" s="165"/>
      <c r="E442" s="165"/>
      <c r="F442" s="165"/>
      <c r="G442" s="165"/>
      <c r="H442" s="445"/>
      <c r="I442" s="445"/>
      <c r="J442" s="445"/>
      <c r="K442" s="445"/>
      <c r="L442" s="165"/>
      <c r="M442" s="216"/>
      <c r="N442" s="216"/>
      <c r="O442" s="216"/>
      <c r="P442" s="165"/>
      <c r="S442" s="445"/>
      <c r="T442" s="165"/>
      <c r="U442" s="445"/>
      <c r="V442" s="165"/>
      <c r="W442" s="165"/>
      <c r="Y442" s="311"/>
    </row>
    <row r="443" spans="2:25">
      <c r="B443" s="165"/>
      <c r="C443" s="165"/>
      <c r="D443" s="165"/>
      <c r="E443" s="165"/>
      <c r="F443" s="165"/>
      <c r="G443" s="165"/>
      <c r="H443" s="445"/>
      <c r="I443" s="445"/>
      <c r="J443" s="445"/>
      <c r="K443" s="445"/>
      <c r="L443" s="165"/>
      <c r="M443" s="216"/>
      <c r="N443" s="216"/>
      <c r="O443" s="216"/>
      <c r="P443" s="165"/>
      <c r="S443" s="445"/>
      <c r="T443" s="165"/>
      <c r="U443" s="445"/>
      <c r="V443" s="165"/>
      <c r="W443" s="165"/>
      <c r="Y443" s="311"/>
    </row>
    <row r="444" spans="2:25">
      <c r="B444" s="165"/>
      <c r="C444" s="165"/>
      <c r="D444" s="165"/>
      <c r="E444" s="165"/>
      <c r="F444" s="165"/>
      <c r="G444" s="165"/>
      <c r="H444" s="445"/>
      <c r="I444" s="445"/>
      <c r="J444" s="445"/>
      <c r="K444" s="445"/>
      <c r="L444" s="165"/>
      <c r="M444" s="216"/>
      <c r="N444" s="216"/>
      <c r="O444" s="216"/>
      <c r="P444" s="165"/>
      <c r="S444" s="445"/>
      <c r="T444" s="165"/>
      <c r="U444" s="445"/>
      <c r="V444" s="165"/>
      <c r="W444" s="165"/>
      <c r="Y444" s="311"/>
    </row>
    <row r="445" spans="2:25">
      <c r="B445" s="165"/>
      <c r="C445" s="165"/>
      <c r="D445" s="165"/>
      <c r="E445" s="165"/>
      <c r="F445" s="165"/>
      <c r="G445" s="165"/>
      <c r="H445" s="445"/>
      <c r="I445" s="445"/>
      <c r="J445" s="445"/>
      <c r="K445" s="445"/>
      <c r="L445" s="165"/>
      <c r="M445" s="216"/>
      <c r="N445" s="216"/>
      <c r="O445" s="216"/>
      <c r="P445" s="165"/>
      <c r="S445" s="445"/>
      <c r="T445" s="165"/>
      <c r="U445" s="445"/>
      <c r="V445" s="165"/>
      <c r="W445" s="165"/>
      <c r="Y445" s="311"/>
    </row>
    <row r="446" spans="2:25">
      <c r="B446" s="165"/>
      <c r="C446" s="165"/>
      <c r="D446" s="165"/>
      <c r="E446" s="165"/>
      <c r="F446" s="165"/>
      <c r="G446" s="165"/>
      <c r="H446" s="445"/>
      <c r="I446" s="445"/>
      <c r="J446" s="445"/>
      <c r="K446" s="445"/>
      <c r="L446" s="165"/>
      <c r="M446" s="216"/>
      <c r="N446" s="216"/>
      <c r="O446" s="216"/>
      <c r="P446" s="165"/>
      <c r="S446" s="445"/>
      <c r="T446" s="165"/>
      <c r="U446" s="445"/>
      <c r="V446" s="165"/>
      <c r="W446" s="165"/>
      <c r="Y446" s="311"/>
    </row>
    <row r="447" spans="2:25">
      <c r="B447" s="165"/>
      <c r="C447" s="165"/>
      <c r="D447" s="165"/>
      <c r="E447" s="165"/>
      <c r="F447" s="165"/>
      <c r="G447" s="165"/>
      <c r="H447" s="445"/>
      <c r="I447" s="445"/>
      <c r="J447" s="445"/>
      <c r="K447" s="445"/>
      <c r="L447" s="165"/>
      <c r="M447" s="216"/>
      <c r="N447" s="216"/>
      <c r="O447" s="216"/>
      <c r="P447" s="165"/>
      <c r="S447" s="445"/>
      <c r="T447" s="165"/>
      <c r="U447" s="445"/>
      <c r="V447" s="165"/>
      <c r="W447" s="165"/>
      <c r="Y447" s="311"/>
    </row>
    <row r="448" spans="2:25">
      <c r="B448" s="165"/>
      <c r="C448" s="165"/>
      <c r="D448" s="165"/>
      <c r="E448" s="165"/>
      <c r="F448" s="165"/>
      <c r="G448" s="165"/>
      <c r="H448" s="445"/>
      <c r="I448" s="445"/>
      <c r="J448" s="445"/>
      <c r="K448" s="445"/>
      <c r="L448" s="165"/>
      <c r="M448" s="216"/>
      <c r="N448" s="216"/>
      <c r="O448" s="216"/>
      <c r="P448" s="165"/>
      <c r="S448" s="445"/>
      <c r="T448" s="165"/>
      <c r="U448" s="445"/>
      <c r="V448" s="165"/>
      <c r="W448" s="165"/>
      <c r="Y448" s="311"/>
    </row>
    <row r="449" spans="2:25">
      <c r="B449" s="165"/>
      <c r="C449" s="165"/>
      <c r="D449" s="165"/>
      <c r="E449" s="165"/>
      <c r="F449" s="165"/>
      <c r="G449" s="165"/>
      <c r="H449" s="445"/>
      <c r="I449" s="445"/>
      <c r="J449" s="445"/>
      <c r="K449" s="445"/>
      <c r="L449" s="165"/>
      <c r="M449" s="216"/>
      <c r="N449" s="216"/>
      <c r="O449" s="216"/>
      <c r="P449" s="165"/>
      <c r="S449" s="445"/>
      <c r="T449" s="165"/>
      <c r="U449" s="445"/>
      <c r="V449" s="165"/>
      <c r="W449" s="165"/>
      <c r="Y449" s="311"/>
    </row>
    <row r="450" spans="2:25">
      <c r="B450" s="165"/>
      <c r="C450" s="165"/>
      <c r="D450" s="165"/>
      <c r="E450" s="165"/>
      <c r="F450" s="165"/>
      <c r="G450" s="165"/>
      <c r="H450" s="445"/>
      <c r="I450" s="445"/>
      <c r="J450" s="445"/>
      <c r="K450" s="445"/>
      <c r="L450" s="165"/>
      <c r="M450" s="216"/>
      <c r="N450" s="216"/>
      <c r="O450" s="216"/>
      <c r="P450" s="165"/>
      <c r="S450" s="445"/>
      <c r="T450" s="165"/>
      <c r="U450" s="445"/>
      <c r="V450" s="165"/>
      <c r="W450" s="165"/>
      <c r="Y450" s="311"/>
    </row>
    <row r="451" spans="2:25">
      <c r="B451" s="165"/>
      <c r="C451" s="165"/>
      <c r="D451" s="165"/>
      <c r="E451" s="165"/>
      <c r="F451" s="165"/>
      <c r="G451" s="165"/>
      <c r="H451" s="445"/>
      <c r="I451" s="445"/>
      <c r="J451" s="445"/>
      <c r="K451" s="445"/>
      <c r="L451" s="165"/>
      <c r="M451" s="216"/>
      <c r="N451" s="216"/>
      <c r="O451" s="216"/>
      <c r="P451" s="165"/>
      <c r="S451" s="445"/>
      <c r="T451" s="165"/>
      <c r="U451" s="445"/>
      <c r="V451" s="165"/>
      <c r="W451" s="165"/>
      <c r="Y451" s="311"/>
    </row>
    <row r="452" spans="2:25">
      <c r="B452" s="165"/>
      <c r="C452" s="165"/>
      <c r="D452" s="165"/>
      <c r="E452" s="165"/>
      <c r="F452" s="165"/>
      <c r="G452" s="165"/>
      <c r="H452" s="445"/>
      <c r="I452" s="445"/>
      <c r="J452" s="445"/>
      <c r="K452" s="445"/>
      <c r="L452" s="165"/>
      <c r="M452" s="216"/>
      <c r="N452" s="216"/>
      <c r="O452" s="216"/>
      <c r="P452" s="165"/>
      <c r="S452" s="445"/>
      <c r="T452" s="165"/>
      <c r="U452" s="445"/>
      <c r="V452" s="165"/>
      <c r="W452" s="165"/>
      <c r="Y452" s="311"/>
    </row>
    <row r="453" spans="2:25">
      <c r="B453" s="165"/>
      <c r="C453" s="165"/>
      <c r="D453" s="165"/>
      <c r="E453" s="165"/>
      <c r="F453" s="165"/>
      <c r="G453" s="165"/>
      <c r="H453" s="445"/>
      <c r="I453" s="445"/>
      <c r="J453" s="445"/>
      <c r="K453" s="445"/>
      <c r="L453" s="165"/>
      <c r="M453" s="216"/>
      <c r="N453" s="216"/>
      <c r="O453" s="216"/>
      <c r="P453" s="165"/>
      <c r="S453" s="445"/>
      <c r="T453" s="165"/>
      <c r="U453" s="445"/>
      <c r="V453" s="165"/>
      <c r="W453" s="165"/>
      <c r="Y453" s="311"/>
    </row>
    <row r="454" spans="2:25">
      <c r="B454" s="165"/>
      <c r="C454" s="165"/>
      <c r="D454" s="165"/>
      <c r="E454" s="165"/>
      <c r="F454" s="165"/>
      <c r="G454" s="165"/>
      <c r="H454" s="445"/>
      <c r="I454" s="445"/>
      <c r="J454" s="445"/>
      <c r="K454" s="445"/>
      <c r="L454" s="165"/>
      <c r="M454" s="216"/>
      <c r="N454" s="216"/>
      <c r="O454" s="216"/>
      <c r="P454" s="165"/>
      <c r="S454" s="445"/>
      <c r="T454" s="165"/>
      <c r="U454" s="445"/>
      <c r="V454" s="165"/>
      <c r="W454" s="165"/>
      <c r="Y454" s="311"/>
    </row>
    <row r="455" spans="2:25">
      <c r="B455" s="165"/>
      <c r="C455" s="165"/>
      <c r="D455" s="165"/>
      <c r="E455" s="165"/>
      <c r="F455" s="165"/>
      <c r="G455" s="165"/>
      <c r="H455" s="445"/>
      <c r="I455" s="445"/>
      <c r="J455" s="445"/>
      <c r="K455" s="445"/>
      <c r="L455" s="165"/>
      <c r="M455" s="216"/>
      <c r="N455" s="216"/>
      <c r="O455" s="216"/>
      <c r="P455" s="165"/>
      <c r="S455" s="445"/>
      <c r="T455" s="165"/>
      <c r="U455" s="445"/>
      <c r="V455" s="165"/>
      <c r="W455" s="165"/>
      <c r="Y455" s="311"/>
    </row>
    <row r="456" spans="2:25">
      <c r="B456" s="165"/>
      <c r="C456" s="165"/>
      <c r="D456" s="165"/>
      <c r="E456" s="165"/>
      <c r="F456" s="165"/>
      <c r="G456" s="165"/>
      <c r="H456" s="445"/>
      <c r="I456" s="445"/>
      <c r="J456" s="445"/>
      <c r="K456" s="445"/>
      <c r="L456" s="165"/>
      <c r="M456" s="216"/>
      <c r="N456" s="216"/>
      <c r="O456" s="216"/>
      <c r="P456" s="165"/>
      <c r="S456" s="445"/>
      <c r="T456" s="165"/>
      <c r="U456" s="445"/>
      <c r="V456" s="165"/>
      <c r="W456" s="165"/>
      <c r="Y456" s="311"/>
    </row>
    <row r="457" spans="2:25">
      <c r="B457" s="165"/>
      <c r="C457" s="165"/>
      <c r="D457" s="165"/>
      <c r="E457" s="165"/>
      <c r="F457" s="165"/>
      <c r="G457" s="165"/>
      <c r="H457" s="445"/>
      <c r="I457" s="445"/>
      <c r="J457" s="445"/>
      <c r="K457" s="445"/>
      <c r="L457" s="165"/>
      <c r="M457" s="216"/>
      <c r="N457" s="216"/>
      <c r="O457" s="216"/>
      <c r="P457" s="165"/>
      <c r="S457" s="445"/>
      <c r="T457" s="165"/>
      <c r="U457" s="445"/>
      <c r="V457" s="165"/>
      <c r="W457" s="165"/>
      <c r="Y457" s="311"/>
    </row>
    <row r="458" spans="2:25">
      <c r="B458" s="165"/>
      <c r="C458" s="165"/>
      <c r="D458" s="165"/>
      <c r="E458" s="165"/>
      <c r="F458" s="165"/>
      <c r="G458" s="165"/>
      <c r="H458" s="445"/>
      <c r="I458" s="445"/>
      <c r="J458" s="445"/>
      <c r="K458" s="445"/>
      <c r="L458" s="165"/>
      <c r="M458" s="216"/>
      <c r="N458" s="216"/>
      <c r="O458" s="216"/>
      <c r="P458" s="165"/>
      <c r="S458" s="445"/>
      <c r="T458" s="165"/>
      <c r="U458" s="445"/>
      <c r="V458" s="165"/>
      <c r="W458" s="165"/>
      <c r="Y458" s="311"/>
    </row>
    <row r="459" spans="2:25">
      <c r="B459" s="165"/>
      <c r="C459" s="165"/>
      <c r="D459" s="165"/>
      <c r="E459" s="165"/>
      <c r="F459" s="165"/>
      <c r="G459" s="165"/>
      <c r="H459" s="445"/>
      <c r="I459" s="445"/>
      <c r="J459" s="445"/>
      <c r="K459" s="445"/>
      <c r="L459" s="165"/>
      <c r="M459" s="216"/>
      <c r="N459" s="216"/>
      <c r="O459" s="216"/>
      <c r="P459" s="165"/>
      <c r="S459" s="445"/>
      <c r="T459" s="165"/>
      <c r="U459" s="445"/>
      <c r="V459" s="165"/>
      <c r="W459" s="165"/>
      <c r="Y459" s="311"/>
    </row>
    <row r="460" spans="2:25">
      <c r="B460" s="165"/>
      <c r="C460" s="165"/>
      <c r="D460" s="165"/>
      <c r="E460" s="165"/>
      <c r="F460" s="165"/>
      <c r="G460" s="165"/>
      <c r="H460" s="445"/>
      <c r="I460" s="445"/>
      <c r="J460" s="445"/>
      <c r="K460" s="445"/>
      <c r="L460" s="165"/>
      <c r="M460" s="216"/>
      <c r="N460" s="216"/>
      <c r="O460" s="216"/>
      <c r="P460" s="165"/>
      <c r="S460" s="445"/>
      <c r="T460" s="165"/>
      <c r="U460" s="445"/>
      <c r="V460" s="165"/>
      <c r="W460" s="165"/>
      <c r="Y460" s="311"/>
    </row>
    <row r="461" spans="2:25">
      <c r="B461" s="165"/>
      <c r="C461" s="165"/>
      <c r="D461" s="165"/>
      <c r="E461" s="165"/>
      <c r="F461" s="165"/>
      <c r="G461" s="165"/>
      <c r="H461" s="445"/>
      <c r="I461" s="445"/>
      <c r="J461" s="445"/>
      <c r="K461" s="445"/>
      <c r="L461" s="165"/>
      <c r="M461" s="216"/>
      <c r="N461" s="216"/>
      <c r="O461" s="216"/>
      <c r="P461" s="165"/>
      <c r="S461" s="445"/>
      <c r="T461" s="165"/>
      <c r="U461" s="445"/>
      <c r="V461" s="165"/>
      <c r="W461" s="165"/>
      <c r="Y461" s="311"/>
    </row>
    <row r="462" spans="2:25">
      <c r="B462" s="165"/>
      <c r="C462" s="165"/>
      <c r="D462" s="165"/>
      <c r="E462" s="165"/>
      <c r="F462" s="165"/>
      <c r="G462" s="165"/>
      <c r="H462" s="445"/>
      <c r="I462" s="445"/>
      <c r="J462" s="445"/>
      <c r="K462" s="445"/>
      <c r="L462" s="165"/>
      <c r="M462" s="216"/>
      <c r="N462" s="216"/>
      <c r="O462" s="216"/>
      <c r="P462" s="165"/>
      <c r="S462" s="445"/>
      <c r="T462" s="165"/>
      <c r="U462" s="445"/>
      <c r="V462" s="165"/>
      <c r="W462" s="165"/>
      <c r="Y462" s="311"/>
    </row>
    <row r="463" spans="2:25">
      <c r="B463" s="165"/>
      <c r="C463" s="165"/>
      <c r="D463" s="165"/>
      <c r="E463" s="165"/>
      <c r="F463" s="165"/>
      <c r="G463" s="165"/>
      <c r="H463" s="445"/>
      <c r="I463" s="445"/>
      <c r="J463" s="445"/>
      <c r="K463" s="445"/>
      <c r="L463" s="165"/>
      <c r="M463" s="216"/>
      <c r="N463" s="216"/>
      <c r="O463" s="216"/>
      <c r="P463" s="165"/>
      <c r="S463" s="445"/>
      <c r="T463" s="165"/>
      <c r="U463" s="445"/>
      <c r="V463" s="165"/>
      <c r="W463" s="165"/>
      <c r="Y463" s="311"/>
    </row>
    <row r="464" spans="2:25">
      <c r="B464" s="165"/>
      <c r="C464" s="165"/>
      <c r="D464" s="165"/>
      <c r="E464" s="165"/>
      <c r="F464" s="165"/>
      <c r="G464" s="165"/>
      <c r="H464" s="445"/>
      <c r="I464" s="445"/>
      <c r="J464" s="445"/>
      <c r="K464" s="445"/>
      <c r="L464" s="165"/>
      <c r="M464" s="216"/>
      <c r="N464" s="216"/>
      <c r="O464" s="216"/>
      <c r="P464" s="165"/>
      <c r="S464" s="445"/>
      <c r="T464" s="165"/>
      <c r="U464" s="445"/>
      <c r="V464" s="165"/>
      <c r="W464" s="165"/>
      <c r="Y464" s="311"/>
    </row>
    <row r="465" spans="2:25">
      <c r="B465" s="165"/>
      <c r="C465" s="165"/>
      <c r="D465" s="165"/>
      <c r="E465" s="165"/>
      <c r="F465" s="165"/>
      <c r="G465" s="165"/>
      <c r="H465" s="445"/>
      <c r="I465" s="445"/>
      <c r="J465" s="445"/>
      <c r="K465" s="445"/>
      <c r="L465" s="165"/>
      <c r="M465" s="216"/>
      <c r="N465" s="216"/>
      <c r="O465" s="216"/>
      <c r="P465" s="165"/>
      <c r="S465" s="445"/>
      <c r="T465" s="165"/>
      <c r="U465" s="445"/>
      <c r="V465" s="165"/>
      <c r="W465" s="165"/>
      <c r="Y465" s="311"/>
    </row>
    <row r="466" spans="2:25">
      <c r="B466" s="165"/>
      <c r="C466" s="165"/>
      <c r="D466" s="165"/>
      <c r="E466" s="165"/>
      <c r="F466" s="165"/>
      <c r="G466" s="165"/>
      <c r="H466" s="445"/>
      <c r="I466" s="445"/>
      <c r="J466" s="445"/>
      <c r="K466" s="445"/>
      <c r="L466" s="165"/>
      <c r="M466" s="216"/>
      <c r="N466" s="216"/>
      <c r="O466" s="216"/>
      <c r="P466" s="165"/>
      <c r="S466" s="445"/>
      <c r="T466" s="165"/>
      <c r="U466" s="445"/>
      <c r="V466" s="165"/>
      <c r="W466" s="165"/>
      <c r="Y466" s="311"/>
    </row>
    <row r="467" spans="2:25">
      <c r="B467" s="165"/>
      <c r="C467" s="165"/>
      <c r="D467" s="165"/>
      <c r="E467" s="165"/>
      <c r="F467" s="165"/>
      <c r="G467" s="165"/>
      <c r="H467" s="445"/>
      <c r="I467" s="445"/>
      <c r="J467" s="445"/>
      <c r="K467" s="445"/>
      <c r="L467" s="165"/>
      <c r="M467" s="216"/>
      <c r="N467" s="216"/>
      <c r="O467" s="216"/>
      <c r="P467" s="165"/>
      <c r="S467" s="445"/>
      <c r="T467" s="165"/>
      <c r="U467" s="445"/>
      <c r="V467" s="165"/>
      <c r="W467" s="165"/>
      <c r="Y467" s="311"/>
    </row>
    <row r="468" spans="2:25">
      <c r="B468" s="165"/>
      <c r="C468" s="165"/>
      <c r="D468" s="165"/>
      <c r="E468" s="165"/>
      <c r="F468" s="165"/>
      <c r="G468" s="165"/>
      <c r="H468" s="445"/>
      <c r="I468" s="445"/>
      <c r="J468" s="445"/>
      <c r="K468" s="445"/>
      <c r="L468" s="165"/>
      <c r="M468" s="216"/>
      <c r="N468" s="216"/>
      <c r="O468" s="216"/>
      <c r="P468" s="165"/>
      <c r="S468" s="445"/>
      <c r="T468" s="165"/>
      <c r="U468" s="445"/>
      <c r="V468" s="165"/>
      <c r="W468" s="165"/>
      <c r="Y468" s="311"/>
    </row>
    <row r="469" spans="2:25">
      <c r="B469" s="165"/>
      <c r="C469" s="165"/>
      <c r="D469" s="165"/>
      <c r="E469" s="165"/>
      <c r="F469" s="165"/>
      <c r="G469" s="165"/>
      <c r="H469" s="445"/>
      <c r="I469" s="445"/>
      <c r="J469" s="445"/>
      <c r="K469" s="445"/>
      <c r="L469" s="165"/>
      <c r="M469" s="216"/>
      <c r="N469" s="216"/>
      <c r="O469" s="216"/>
      <c r="P469" s="165"/>
      <c r="S469" s="445"/>
      <c r="T469" s="165"/>
      <c r="U469" s="445"/>
      <c r="V469" s="165"/>
      <c r="W469" s="165"/>
      <c r="Y469" s="311"/>
    </row>
    <row r="470" spans="2:25">
      <c r="B470" s="165"/>
      <c r="C470" s="165"/>
      <c r="D470" s="165"/>
      <c r="E470" s="165"/>
      <c r="F470" s="165"/>
      <c r="G470" s="165"/>
      <c r="H470" s="445"/>
      <c r="I470" s="445"/>
      <c r="J470" s="445"/>
      <c r="K470" s="445"/>
      <c r="L470" s="165"/>
      <c r="M470" s="216"/>
      <c r="N470" s="216"/>
      <c r="O470" s="216"/>
      <c r="P470" s="165"/>
      <c r="S470" s="445"/>
      <c r="T470" s="165"/>
      <c r="U470" s="445"/>
      <c r="V470" s="165"/>
      <c r="W470" s="165"/>
      <c r="Y470" s="311"/>
    </row>
    <row r="471" spans="2:25">
      <c r="B471" s="165"/>
      <c r="C471" s="165"/>
      <c r="D471" s="165"/>
      <c r="E471" s="165"/>
      <c r="F471" s="165"/>
      <c r="G471" s="165"/>
      <c r="H471" s="445"/>
      <c r="I471" s="445"/>
      <c r="J471" s="445"/>
      <c r="K471" s="445"/>
      <c r="L471" s="165"/>
      <c r="M471" s="216"/>
      <c r="N471" s="216"/>
      <c r="O471" s="216"/>
      <c r="P471" s="165"/>
      <c r="S471" s="445"/>
      <c r="T471" s="165"/>
      <c r="U471" s="445"/>
      <c r="V471" s="165"/>
      <c r="W471" s="165"/>
      <c r="Y471" s="311"/>
    </row>
    <row r="472" spans="2:25">
      <c r="B472" s="165"/>
      <c r="C472" s="165"/>
      <c r="D472" s="165"/>
      <c r="E472" s="165"/>
      <c r="F472" s="165"/>
      <c r="G472" s="165"/>
      <c r="H472" s="445"/>
      <c r="I472" s="445"/>
      <c r="J472" s="445"/>
      <c r="K472" s="445"/>
      <c r="L472" s="165"/>
      <c r="M472" s="216"/>
      <c r="N472" s="216"/>
      <c r="O472" s="216"/>
      <c r="P472" s="165"/>
      <c r="S472" s="445"/>
      <c r="T472" s="165"/>
      <c r="U472" s="445"/>
      <c r="V472" s="165"/>
      <c r="W472" s="165"/>
      <c r="Y472" s="311"/>
    </row>
    <row r="473" spans="2:25">
      <c r="B473" s="165"/>
      <c r="C473" s="165"/>
      <c r="D473" s="165"/>
      <c r="E473" s="165"/>
      <c r="F473" s="165"/>
      <c r="G473" s="165"/>
      <c r="H473" s="445"/>
      <c r="I473" s="445"/>
      <c r="J473" s="445"/>
      <c r="K473" s="445"/>
      <c r="L473" s="165"/>
      <c r="M473" s="216"/>
      <c r="N473" s="216"/>
      <c r="O473" s="216"/>
      <c r="P473" s="165"/>
      <c r="S473" s="445"/>
      <c r="T473" s="165"/>
      <c r="U473" s="445"/>
      <c r="V473" s="165"/>
      <c r="W473" s="165"/>
      <c r="Y473" s="311"/>
    </row>
    <row r="474" spans="2:25">
      <c r="B474" s="165"/>
      <c r="C474" s="165"/>
      <c r="D474" s="165"/>
      <c r="E474" s="165"/>
      <c r="F474" s="165"/>
      <c r="G474" s="165"/>
      <c r="H474" s="445"/>
      <c r="I474" s="445"/>
      <c r="J474" s="445"/>
      <c r="K474" s="445"/>
      <c r="L474" s="165"/>
      <c r="M474" s="216"/>
      <c r="N474" s="216"/>
      <c r="O474" s="216"/>
      <c r="P474" s="165"/>
      <c r="S474" s="445"/>
      <c r="T474" s="165"/>
      <c r="U474" s="445"/>
      <c r="V474" s="165"/>
      <c r="W474" s="165"/>
      <c r="Y474" s="311"/>
    </row>
    <row r="475" spans="2:25">
      <c r="B475" s="165"/>
      <c r="C475" s="165"/>
      <c r="D475" s="165"/>
      <c r="E475" s="165"/>
      <c r="F475" s="165"/>
      <c r="G475" s="165"/>
      <c r="H475" s="445"/>
      <c r="I475" s="445"/>
      <c r="J475" s="445"/>
      <c r="K475" s="445"/>
      <c r="L475" s="165"/>
      <c r="M475" s="216"/>
      <c r="N475" s="216"/>
      <c r="O475" s="216"/>
      <c r="P475" s="165"/>
      <c r="S475" s="445"/>
      <c r="T475" s="165"/>
      <c r="U475" s="445"/>
      <c r="V475" s="165"/>
      <c r="W475" s="165"/>
      <c r="Y475" s="311"/>
    </row>
    <row r="476" spans="2:25">
      <c r="B476" s="165"/>
      <c r="C476" s="165"/>
      <c r="D476" s="165"/>
      <c r="E476" s="165"/>
      <c r="F476" s="165"/>
      <c r="G476" s="165"/>
      <c r="H476" s="445"/>
      <c r="I476" s="445"/>
      <c r="J476" s="445"/>
      <c r="K476" s="445"/>
      <c r="L476" s="165"/>
      <c r="M476" s="216"/>
      <c r="N476" s="216"/>
      <c r="O476" s="216"/>
      <c r="P476" s="165"/>
      <c r="S476" s="445"/>
      <c r="T476" s="165"/>
      <c r="U476" s="445"/>
      <c r="V476" s="165"/>
      <c r="W476" s="165"/>
      <c r="Y476" s="311"/>
    </row>
    <row r="477" spans="2:25">
      <c r="B477" s="165"/>
      <c r="C477" s="165"/>
      <c r="D477" s="165"/>
      <c r="E477" s="165"/>
      <c r="F477" s="165"/>
      <c r="G477" s="165"/>
      <c r="H477" s="445"/>
      <c r="I477" s="445"/>
      <c r="J477" s="445"/>
      <c r="K477" s="445"/>
      <c r="L477" s="165"/>
      <c r="M477" s="216"/>
      <c r="N477" s="216"/>
      <c r="O477" s="216"/>
      <c r="P477" s="165"/>
      <c r="S477" s="445"/>
      <c r="T477" s="165"/>
      <c r="U477" s="445"/>
      <c r="V477" s="165"/>
      <c r="W477" s="165"/>
      <c r="Y477" s="311"/>
    </row>
    <row r="478" spans="2:25">
      <c r="B478" s="165"/>
      <c r="C478" s="165"/>
      <c r="D478" s="165"/>
      <c r="E478" s="165"/>
      <c r="F478" s="165"/>
      <c r="G478" s="165"/>
      <c r="H478" s="445"/>
      <c r="I478" s="445"/>
      <c r="J478" s="445"/>
      <c r="K478" s="445"/>
      <c r="L478" s="165"/>
      <c r="M478" s="216"/>
      <c r="N478" s="216"/>
      <c r="O478" s="216"/>
      <c r="P478" s="165"/>
      <c r="S478" s="445"/>
      <c r="T478" s="165"/>
      <c r="U478" s="445"/>
      <c r="V478" s="165"/>
      <c r="W478" s="165"/>
      <c r="Y478" s="311"/>
    </row>
    <row r="479" spans="2:25">
      <c r="B479" s="165"/>
      <c r="C479" s="165"/>
      <c r="D479" s="165"/>
      <c r="E479" s="165"/>
      <c r="F479" s="165"/>
      <c r="G479" s="165"/>
      <c r="H479" s="445"/>
      <c r="I479" s="445"/>
      <c r="J479" s="445"/>
      <c r="K479" s="445"/>
      <c r="L479" s="165"/>
      <c r="M479" s="216"/>
      <c r="N479" s="216"/>
      <c r="O479" s="216"/>
      <c r="P479" s="165"/>
      <c r="S479" s="445"/>
      <c r="T479" s="165"/>
      <c r="U479" s="445"/>
      <c r="V479" s="165"/>
      <c r="W479" s="165"/>
      <c r="Y479" s="311"/>
    </row>
    <row r="480" spans="2:25">
      <c r="B480" s="165"/>
      <c r="C480" s="165"/>
      <c r="D480" s="165"/>
      <c r="E480" s="165"/>
      <c r="F480" s="165"/>
      <c r="G480" s="165"/>
      <c r="H480" s="445"/>
      <c r="I480" s="445"/>
      <c r="J480" s="445"/>
      <c r="K480" s="445"/>
      <c r="L480" s="165"/>
      <c r="M480" s="216"/>
      <c r="N480" s="216"/>
      <c r="O480" s="216"/>
      <c r="P480" s="165"/>
      <c r="S480" s="445"/>
      <c r="T480" s="165"/>
      <c r="U480" s="445"/>
      <c r="V480" s="165"/>
      <c r="W480" s="165"/>
      <c r="Y480" s="311"/>
    </row>
    <row r="481" spans="2:25">
      <c r="B481" s="165"/>
      <c r="C481" s="165"/>
      <c r="D481" s="165"/>
      <c r="E481" s="165"/>
      <c r="F481" s="165"/>
      <c r="G481" s="165"/>
      <c r="H481" s="445"/>
      <c r="I481" s="445"/>
      <c r="J481" s="445"/>
      <c r="K481" s="445"/>
      <c r="L481" s="165"/>
      <c r="M481" s="216"/>
      <c r="N481" s="216"/>
      <c r="O481" s="216"/>
      <c r="P481" s="165"/>
      <c r="S481" s="445"/>
      <c r="T481" s="165"/>
      <c r="U481" s="445"/>
      <c r="V481" s="165"/>
      <c r="W481" s="165"/>
      <c r="Y481" s="311"/>
    </row>
    <row r="482" spans="2:25">
      <c r="B482" s="165"/>
      <c r="C482" s="165"/>
      <c r="D482" s="165"/>
      <c r="E482" s="165"/>
      <c r="F482" s="165"/>
      <c r="G482" s="165"/>
      <c r="H482" s="445"/>
      <c r="I482" s="445"/>
      <c r="J482" s="445"/>
      <c r="K482" s="445"/>
      <c r="L482" s="165"/>
      <c r="M482" s="216"/>
      <c r="N482" s="216"/>
      <c r="O482" s="216"/>
      <c r="P482" s="165"/>
      <c r="S482" s="445"/>
      <c r="T482" s="165"/>
      <c r="U482" s="445"/>
      <c r="V482" s="165"/>
      <c r="W482" s="165"/>
      <c r="Y482" s="311"/>
    </row>
    <row r="483" spans="2:25">
      <c r="B483" s="165"/>
      <c r="C483" s="165"/>
      <c r="D483" s="165"/>
      <c r="E483" s="165"/>
      <c r="F483" s="165"/>
      <c r="G483" s="165"/>
      <c r="H483" s="445"/>
      <c r="I483" s="445"/>
      <c r="J483" s="445"/>
      <c r="K483" s="445"/>
      <c r="L483" s="165"/>
      <c r="M483" s="216"/>
      <c r="N483" s="216"/>
      <c r="O483" s="216"/>
      <c r="P483" s="165"/>
      <c r="S483" s="445"/>
      <c r="T483" s="165"/>
      <c r="U483" s="445"/>
      <c r="V483" s="165"/>
      <c r="W483" s="165"/>
      <c r="Y483" s="311"/>
    </row>
    <row r="484" spans="2:25">
      <c r="B484" s="165"/>
      <c r="C484" s="165"/>
      <c r="D484" s="165"/>
      <c r="E484" s="165"/>
      <c r="F484" s="165"/>
      <c r="G484" s="165"/>
      <c r="H484" s="445"/>
      <c r="I484" s="445"/>
      <c r="J484" s="445"/>
      <c r="K484" s="445"/>
      <c r="L484" s="165"/>
      <c r="M484" s="216"/>
      <c r="N484" s="216"/>
      <c r="O484" s="216"/>
      <c r="P484" s="165"/>
      <c r="S484" s="445"/>
      <c r="T484" s="165"/>
      <c r="U484" s="445"/>
      <c r="V484" s="165"/>
      <c r="W484" s="165"/>
      <c r="Y484" s="311"/>
    </row>
    <row r="485" spans="2:25">
      <c r="B485" s="165"/>
      <c r="C485" s="165"/>
      <c r="D485" s="165"/>
      <c r="E485" s="165"/>
      <c r="F485" s="165"/>
      <c r="G485" s="165"/>
      <c r="H485" s="445"/>
      <c r="I485" s="445"/>
      <c r="J485" s="445"/>
      <c r="K485" s="445"/>
      <c r="L485" s="165"/>
      <c r="M485" s="216"/>
      <c r="N485" s="216"/>
      <c r="O485" s="216"/>
      <c r="P485" s="165"/>
      <c r="S485" s="445"/>
      <c r="T485" s="165"/>
      <c r="U485" s="445"/>
      <c r="V485" s="165"/>
      <c r="W485" s="165"/>
      <c r="Y485" s="311"/>
    </row>
    <row r="486" spans="2:25">
      <c r="B486" s="165"/>
      <c r="C486" s="165"/>
      <c r="D486" s="165"/>
      <c r="E486" s="165"/>
      <c r="F486" s="165"/>
      <c r="G486" s="165"/>
      <c r="H486" s="445"/>
      <c r="I486" s="445"/>
      <c r="J486" s="445"/>
      <c r="K486" s="445"/>
      <c r="L486" s="165"/>
      <c r="M486" s="216"/>
      <c r="N486" s="216"/>
      <c r="O486" s="216"/>
      <c r="P486" s="165"/>
      <c r="S486" s="445"/>
      <c r="T486" s="165"/>
      <c r="U486" s="445"/>
      <c r="V486" s="165"/>
      <c r="W486" s="165"/>
      <c r="Y486" s="311"/>
    </row>
    <row r="487" spans="2:25">
      <c r="B487" s="165"/>
      <c r="C487" s="165"/>
      <c r="D487" s="165"/>
      <c r="E487" s="165"/>
      <c r="F487" s="165"/>
      <c r="G487" s="165"/>
      <c r="H487" s="445"/>
      <c r="I487" s="445"/>
      <c r="J487" s="445"/>
      <c r="K487" s="445"/>
      <c r="L487" s="165"/>
      <c r="M487" s="216"/>
      <c r="N487" s="216"/>
      <c r="O487" s="216"/>
      <c r="P487" s="165"/>
      <c r="S487" s="445"/>
      <c r="T487" s="165"/>
      <c r="U487" s="445"/>
      <c r="V487" s="165"/>
      <c r="W487" s="165"/>
      <c r="Y487" s="311"/>
    </row>
    <row r="488" spans="2:25">
      <c r="B488" s="165"/>
      <c r="C488" s="165"/>
      <c r="D488" s="165"/>
      <c r="E488" s="165"/>
      <c r="F488" s="165"/>
      <c r="G488" s="165"/>
      <c r="H488" s="445"/>
      <c r="I488" s="445"/>
      <c r="J488" s="445"/>
      <c r="K488" s="445"/>
      <c r="L488" s="165"/>
      <c r="M488" s="216"/>
      <c r="N488" s="216"/>
      <c r="O488" s="216"/>
      <c r="P488" s="165"/>
      <c r="S488" s="445"/>
      <c r="T488" s="165"/>
      <c r="U488" s="445"/>
      <c r="V488" s="165"/>
      <c r="W488" s="165"/>
      <c r="Y488" s="311"/>
    </row>
    <row r="489" spans="2:25">
      <c r="B489" s="165"/>
      <c r="C489" s="165"/>
      <c r="D489" s="165"/>
      <c r="E489" s="165"/>
      <c r="F489" s="165"/>
      <c r="G489" s="165"/>
      <c r="H489" s="445"/>
      <c r="I489" s="445"/>
      <c r="J489" s="445"/>
      <c r="K489" s="445"/>
      <c r="L489" s="165"/>
      <c r="M489" s="216"/>
      <c r="N489" s="216"/>
      <c r="O489" s="216"/>
      <c r="P489" s="165"/>
      <c r="S489" s="445"/>
      <c r="T489" s="165"/>
      <c r="U489" s="445"/>
      <c r="V489" s="165"/>
      <c r="W489" s="165"/>
      <c r="Y489" s="311"/>
    </row>
    <row r="490" spans="2:25">
      <c r="B490" s="165"/>
      <c r="C490" s="165"/>
      <c r="D490" s="165"/>
      <c r="E490" s="165"/>
      <c r="F490" s="165"/>
      <c r="G490" s="165"/>
      <c r="H490" s="445"/>
      <c r="I490" s="445"/>
      <c r="J490" s="445"/>
      <c r="K490" s="445"/>
      <c r="L490" s="165"/>
      <c r="M490" s="216"/>
      <c r="N490" s="216"/>
      <c r="O490" s="216"/>
      <c r="P490" s="165"/>
      <c r="S490" s="445"/>
      <c r="T490" s="165"/>
      <c r="U490" s="445"/>
      <c r="V490" s="165"/>
      <c r="W490" s="165"/>
      <c r="Y490" s="311"/>
    </row>
    <row r="491" spans="2:25">
      <c r="B491" s="165"/>
      <c r="C491" s="165"/>
      <c r="D491" s="165"/>
      <c r="E491" s="165"/>
      <c r="F491" s="165"/>
      <c r="G491" s="165"/>
      <c r="H491" s="445"/>
      <c r="I491" s="445"/>
      <c r="J491" s="445"/>
      <c r="K491" s="445"/>
      <c r="L491" s="165"/>
      <c r="M491" s="216"/>
      <c r="N491" s="216"/>
      <c r="O491" s="216"/>
      <c r="P491" s="165"/>
      <c r="S491" s="445"/>
      <c r="T491" s="165"/>
      <c r="U491" s="445"/>
      <c r="V491" s="165"/>
      <c r="W491" s="165"/>
      <c r="Y491" s="311"/>
    </row>
    <row r="492" spans="2:25">
      <c r="B492" s="165"/>
      <c r="C492" s="165"/>
      <c r="D492" s="165"/>
      <c r="E492" s="165"/>
      <c r="F492" s="165"/>
      <c r="G492" s="165"/>
      <c r="H492" s="445"/>
      <c r="I492" s="445"/>
      <c r="J492" s="445"/>
      <c r="K492" s="445"/>
      <c r="L492" s="165"/>
      <c r="M492" s="216"/>
      <c r="N492" s="216"/>
      <c r="O492" s="216"/>
      <c r="P492" s="165"/>
      <c r="S492" s="445"/>
      <c r="T492" s="165"/>
      <c r="U492" s="445"/>
      <c r="V492" s="165"/>
      <c r="W492" s="165"/>
      <c r="Y492" s="311"/>
    </row>
    <row r="493" spans="2:25">
      <c r="B493" s="165"/>
      <c r="C493" s="165"/>
      <c r="D493" s="165"/>
      <c r="E493" s="165"/>
      <c r="F493" s="165"/>
      <c r="G493" s="165"/>
      <c r="H493" s="445"/>
      <c r="I493" s="445"/>
      <c r="J493" s="445"/>
      <c r="K493" s="445"/>
      <c r="L493" s="165"/>
      <c r="M493" s="216"/>
      <c r="N493" s="216"/>
      <c r="O493" s="216"/>
      <c r="P493" s="165"/>
      <c r="S493" s="445"/>
      <c r="T493" s="165"/>
      <c r="U493" s="445"/>
      <c r="V493" s="165"/>
      <c r="W493" s="165"/>
      <c r="Y493" s="311"/>
    </row>
    <row r="494" spans="2:25">
      <c r="B494" s="165"/>
      <c r="C494" s="165"/>
      <c r="D494" s="165"/>
      <c r="E494" s="165"/>
      <c r="F494" s="165"/>
      <c r="G494" s="165"/>
      <c r="H494" s="445"/>
      <c r="I494" s="445"/>
      <c r="J494" s="445"/>
      <c r="K494" s="445"/>
      <c r="L494" s="165"/>
      <c r="M494" s="216"/>
      <c r="N494" s="216"/>
      <c r="O494" s="216"/>
      <c r="P494" s="165"/>
      <c r="S494" s="445"/>
      <c r="T494" s="165"/>
      <c r="U494" s="445"/>
      <c r="V494" s="165"/>
      <c r="W494" s="165"/>
      <c r="Y494" s="311"/>
    </row>
    <row r="495" spans="2:25">
      <c r="B495" s="165"/>
      <c r="C495" s="165"/>
      <c r="D495" s="165"/>
      <c r="E495" s="165"/>
      <c r="F495" s="165"/>
      <c r="G495" s="165"/>
      <c r="H495" s="445"/>
      <c r="I495" s="445"/>
      <c r="J495" s="445"/>
      <c r="K495" s="445"/>
      <c r="L495" s="165"/>
      <c r="M495" s="216"/>
      <c r="N495" s="216"/>
      <c r="O495" s="216"/>
      <c r="P495" s="165"/>
      <c r="S495" s="445"/>
      <c r="T495" s="165"/>
      <c r="U495" s="445"/>
      <c r="V495" s="165"/>
      <c r="W495" s="165"/>
      <c r="Y495" s="311"/>
    </row>
    <row r="496" spans="2:25">
      <c r="B496" s="165"/>
      <c r="C496" s="165"/>
      <c r="D496" s="165"/>
      <c r="E496" s="165"/>
      <c r="F496" s="165"/>
      <c r="G496" s="165"/>
      <c r="H496" s="445"/>
      <c r="I496" s="445"/>
      <c r="J496" s="445"/>
      <c r="K496" s="445"/>
      <c r="L496" s="165"/>
      <c r="M496" s="216"/>
      <c r="N496" s="216"/>
      <c r="O496" s="216"/>
      <c r="P496" s="165"/>
      <c r="S496" s="445"/>
      <c r="T496" s="165"/>
      <c r="U496" s="445"/>
      <c r="V496" s="165"/>
      <c r="W496" s="165"/>
      <c r="Y496" s="311"/>
    </row>
    <row r="497" spans="2:25">
      <c r="B497" s="165"/>
      <c r="C497" s="165"/>
      <c r="D497" s="165"/>
      <c r="E497" s="165"/>
      <c r="F497" s="165"/>
      <c r="G497" s="165"/>
      <c r="H497" s="445"/>
      <c r="I497" s="445"/>
      <c r="J497" s="445"/>
      <c r="K497" s="445"/>
      <c r="L497" s="165"/>
      <c r="M497" s="216"/>
      <c r="N497" s="216"/>
      <c r="O497" s="216"/>
      <c r="P497" s="165"/>
      <c r="S497" s="445"/>
      <c r="T497" s="165"/>
      <c r="U497" s="445"/>
      <c r="V497" s="165"/>
      <c r="W497" s="165"/>
      <c r="Y497" s="311"/>
    </row>
    <row r="498" spans="2:25">
      <c r="B498" s="165"/>
      <c r="C498" s="165"/>
      <c r="D498" s="165"/>
      <c r="E498" s="165"/>
      <c r="F498" s="165"/>
      <c r="G498" s="165"/>
      <c r="H498" s="445"/>
      <c r="I498" s="445"/>
      <c r="J498" s="445"/>
      <c r="K498" s="445"/>
      <c r="L498" s="165"/>
      <c r="M498" s="216"/>
      <c r="N498" s="216"/>
      <c r="O498" s="216"/>
      <c r="P498" s="165"/>
      <c r="S498" s="445"/>
      <c r="T498" s="165"/>
      <c r="U498" s="445"/>
      <c r="V498" s="165"/>
      <c r="W498" s="165"/>
      <c r="Y498" s="311"/>
    </row>
    <row r="499" spans="2:25">
      <c r="B499" s="165"/>
      <c r="C499" s="165"/>
      <c r="D499" s="165"/>
      <c r="E499" s="165"/>
      <c r="F499" s="165"/>
      <c r="G499" s="165"/>
      <c r="H499" s="445"/>
      <c r="I499" s="445"/>
      <c r="J499" s="445"/>
      <c r="K499" s="445"/>
      <c r="L499" s="165"/>
      <c r="M499" s="216"/>
      <c r="N499" s="216"/>
      <c r="O499" s="216"/>
      <c r="P499" s="165"/>
      <c r="S499" s="445"/>
      <c r="T499" s="165"/>
      <c r="U499" s="445"/>
      <c r="V499" s="165"/>
      <c r="W499" s="165"/>
      <c r="Y499" s="311"/>
    </row>
    <row r="500" spans="2:25">
      <c r="B500" s="165"/>
      <c r="C500" s="165"/>
      <c r="D500" s="165"/>
      <c r="E500" s="165"/>
      <c r="F500" s="165"/>
      <c r="G500" s="165"/>
      <c r="H500" s="445"/>
      <c r="I500" s="445"/>
      <c r="J500" s="445"/>
      <c r="K500" s="445"/>
      <c r="L500" s="165"/>
      <c r="M500" s="216"/>
      <c r="N500" s="216"/>
      <c r="O500" s="216"/>
      <c r="P500" s="165"/>
      <c r="S500" s="445"/>
      <c r="T500" s="165"/>
      <c r="U500" s="445"/>
      <c r="V500" s="165"/>
      <c r="W500" s="165"/>
      <c r="Y500" s="311"/>
    </row>
    <row r="501" spans="2:25">
      <c r="B501" s="165"/>
      <c r="C501" s="165"/>
      <c r="D501" s="165"/>
      <c r="E501" s="165"/>
      <c r="F501" s="165"/>
      <c r="G501" s="165"/>
      <c r="H501" s="445"/>
      <c r="I501" s="445"/>
      <c r="J501" s="445"/>
      <c r="K501" s="445"/>
      <c r="L501" s="165"/>
      <c r="M501" s="216"/>
      <c r="N501" s="216"/>
      <c r="O501" s="216"/>
      <c r="P501" s="165"/>
      <c r="S501" s="445"/>
      <c r="T501" s="165"/>
      <c r="U501" s="445"/>
      <c r="V501" s="165"/>
      <c r="W501" s="165"/>
      <c r="Y501" s="311"/>
    </row>
    <row r="502" spans="2:25">
      <c r="B502" s="165"/>
      <c r="C502" s="165"/>
      <c r="D502" s="165"/>
      <c r="E502" s="165"/>
      <c r="F502" s="165"/>
      <c r="G502" s="165"/>
      <c r="H502" s="445"/>
      <c r="I502" s="445"/>
      <c r="J502" s="445"/>
      <c r="K502" s="445"/>
      <c r="L502" s="165"/>
      <c r="M502" s="216"/>
      <c r="N502" s="216"/>
      <c r="O502" s="216"/>
      <c r="P502" s="165"/>
      <c r="S502" s="445"/>
      <c r="T502" s="165"/>
      <c r="U502" s="445"/>
      <c r="V502" s="165"/>
      <c r="W502" s="165"/>
      <c r="Y502" s="311"/>
    </row>
    <row r="503" spans="2:25">
      <c r="B503" s="165"/>
      <c r="C503" s="165"/>
      <c r="D503" s="165"/>
      <c r="E503" s="165"/>
      <c r="F503" s="165"/>
      <c r="G503" s="165"/>
      <c r="H503" s="445"/>
      <c r="I503" s="445"/>
      <c r="J503" s="445"/>
      <c r="K503" s="445"/>
      <c r="L503" s="165"/>
      <c r="M503" s="216"/>
      <c r="N503" s="216"/>
      <c r="O503" s="216"/>
      <c r="P503" s="165"/>
      <c r="S503" s="445"/>
      <c r="T503" s="165"/>
      <c r="U503" s="445"/>
      <c r="V503" s="165"/>
      <c r="W503" s="165"/>
      <c r="Y503" s="311"/>
    </row>
    <row r="504" spans="2:25">
      <c r="B504" s="165"/>
      <c r="C504" s="165"/>
      <c r="D504" s="165"/>
      <c r="E504" s="165"/>
      <c r="F504" s="165"/>
      <c r="G504" s="165"/>
      <c r="H504" s="445"/>
      <c r="I504" s="445"/>
      <c r="J504" s="445"/>
      <c r="K504" s="445"/>
      <c r="L504" s="165"/>
      <c r="M504" s="216"/>
      <c r="N504" s="216"/>
      <c r="O504" s="216"/>
      <c r="P504" s="165"/>
      <c r="S504" s="445"/>
      <c r="T504" s="165"/>
      <c r="U504" s="445"/>
      <c r="V504" s="165"/>
      <c r="W504" s="165"/>
      <c r="Y504" s="311"/>
    </row>
    <row r="505" spans="2:25">
      <c r="B505" s="165"/>
      <c r="C505" s="165"/>
      <c r="D505" s="165"/>
      <c r="E505" s="165"/>
      <c r="F505" s="165"/>
      <c r="G505" s="165"/>
      <c r="H505" s="445"/>
      <c r="I505" s="445"/>
      <c r="J505" s="445"/>
      <c r="K505" s="445"/>
      <c r="L505" s="165"/>
      <c r="M505" s="216"/>
      <c r="N505" s="216"/>
      <c r="O505" s="216"/>
      <c r="P505" s="165"/>
      <c r="S505" s="445"/>
      <c r="T505" s="165"/>
      <c r="U505" s="445"/>
      <c r="V505" s="165"/>
      <c r="W505" s="165"/>
      <c r="Y505" s="311"/>
    </row>
    <row r="506" spans="2:25">
      <c r="B506" s="165"/>
      <c r="C506" s="165"/>
      <c r="D506" s="165"/>
      <c r="E506" s="165"/>
      <c r="F506" s="165"/>
      <c r="G506" s="165"/>
      <c r="H506" s="445"/>
      <c r="I506" s="445"/>
      <c r="J506" s="445"/>
      <c r="K506" s="445"/>
      <c r="L506" s="165"/>
      <c r="M506" s="216"/>
      <c r="N506" s="216"/>
      <c r="O506" s="216"/>
      <c r="P506" s="165"/>
      <c r="S506" s="445"/>
      <c r="T506" s="165"/>
      <c r="U506" s="445"/>
      <c r="V506" s="165"/>
      <c r="W506" s="165"/>
      <c r="Y506" s="311"/>
    </row>
    <row r="507" spans="2:25">
      <c r="B507" s="165"/>
      <c r="C507" s="165"/>
      <c r="D507" s="165"/>
      <c r="E507" s="165"/>
      <c r="F507" s="165"/>
      <c r="G507" s="165"/>
      <c r="H507" s="445"/>
      <c r="I507" s="445"/>
      <c r="J507" s="445"/>
      <c r="K507" s="445"/>
      <c r="L507" s="165"/>
      <c r="M507" s="216"/>
      <c r="N507" s="216"/>
      <c r="O507" s="216"/>
      <c r="P507" s="165"/>
      <c r="S507" s="445"/>
      <c r="T507" s="165"/>
      <c r="U507" s="445"/>
      <c r="V507" s="165"/>
      <c r="W507" s="165"/>
      <c r="Y507" s="311"/>
    </row>
    <row r="508" spans="2:25">
      <c r="B508" s="165"/>
      <c r="C508" s="165"/>
      <c r="D508" s="165"/>
      <c r="E508" s="165"/>
      <c r="F508" s="165"/>
      <c r="G508" s="165"/>
      <c r="H508" s="445"/>
      <c r="I508" s="445"/>
      <c r="J508" s="445"/>
      <c r="K508" s="445"/>
      <c r="L508" s="165"/>
      <c r="M508" s="216"/>
      <c r="N508" s="216"/>
      <c r="O508" s="216"/>
      <c r="P508" s="165"/>
      <c r="S508" s="445"/>
      <c r="T508" s="165"/>
      <c r="U508" s="445"/>
      <c r="V508" s="165"/>
      <c r="W508" s="165"/>
      <c r="Y508" s="311"/>
    </row>
    <row r="509" spans="2:25">
      <c r="B509" s="165"/>
      <c r="C509" s="165"/>
      <c r="D509" s="165"/>
      <c r="E509" s="165"/>
      <c r="F509" s="165"/>
      <c r="G509" s="165"/>
      <c r="H509" s="445"/>
      <c r="I509" s="445"/>
      <c r="J509" s="445"/>
      <c r="K509" s="445"/>
      <c r="L509" s="165"/>
      <c r="M509" s="216"/>
      <c r="N509" s="216"/>
      <c r="O509" s="216"/>
      <c r="P509" s="165"/>
      <c r="S509" s="445"/>
      <c r="T509" s="165"/>
      <c r="U509" s="445"/>
      <c r="V509" s="165"/>
      <c r="W509" s="165"/>
      <c r="Y509" s="311"/>
    </row>
    <row r="510" spans="2:25">
      <c r="B510" s="165"/>
      <c r="C510" s="165"/>
      <c r="D510" s="165"/>
      <c r="E510" s="165"/>
      <c r="F510" s="165"/>
      <c r="G510" s="165"/>
      <c r="H510" s="445"/>
      <c r="I510" s="445"/>
      <c r="J510" s="445"/>
      <c r="K510" s="445"/>
      <c r="L510" s="165"/>
      <c r="M510" s="216"/>
      <c r="N510" s="216"/>
      <c r="O510" s="216"/>
      <c r="P510" s="165"/>
      <c r="S510" s="445"/>
      <c r="T510" s="165"/>
      <c r="U510" s="445"/>
      <c r="V510" s="165"/>
      <c r="W510" s="165"/>
      <c r="Y510" s="311"/>
    </row>
    <row r="511" spans="2:25">
      <c r="B511" s="165"/>
      <c r="C511" s="165"/>
      <c r="D511" s="165"/>
      <c r="E511" s="165"/>
      <c r="F511" s="165"/>
      <c r="G511" s="165"/>
      <c r="H511" s="445"/>
      <c r="I511" s="445"/>
      <c r="J511" s="445"/>
      <c r="K511" s="445"/>
      <c r="L511" s="165"/>
      <c r="M511" s="216"/>
      <c r="N511" s="216"/>
      <c r="O511" s="216"/>
      <c r="P511" s="165"/>
      <c r="S511" s="445"/>
      <c r="T511" s="165"/>
      <c r="U511" s="445"/>
      <c r="V511" s="165"/>
      <c r="W511" s="165"/>
      <c r="Y511" s="311"/>
    </row>
    <row r="512" spans="2:25">
      <c r="B512" s="165"/>
      <c r="C512" s="165"/>
      <c r="D512" s="165"/>
      <c r="E512" s="165"/>
      <c r="F512" s="165"/>
      <c r="G512" s="165"/>
      <c r="H512" s="445"/>
      <c r="I512" s="445"/>
      <c r="J512" s="445"/>
      <c r="K512" s="445"/>
      <c r="L512" s="165"/>
      <c r="M512" s="216"/>
      <c r="N512" s="216"/>
      <c r="O512" s="216"/>
      <c r="P512" s="165"/>
      <c r="S512" s="445"/>
      <c r="T512" s="165"/>
      <c r="U512" s="445"/>
      <c r="V512" s="165"/>
      <c r="W512" s="165"/>
      <c r="Y512" s="311"/>
    </row>
    <row r="513" spans="2:25">
      <c r="B513" s="165"/>
      <c r="C513" s="165"/>
      <c r="D513" s="165"/>
      <c r="E513" s="165"/>
      <c r="F513" s="165"/>
      <c r="G513" s="165"/>
      <c r="H513" s="445"/>
      <c r="I513" s="445"/>
      <c r="J513" s="445"/>
      <c r="K513" s="445"/>
      <c r="L513" s="165"/>
      <c r="M513" s="216"/>
      <c r="N513" s="216"/>
      <c r="O513" s="216"/>
      <c r="P513" s="165"/>
      <c r="S513" s="445"/>
      <c r="T513" s="165"/>
      <c r="U513" s="445"/>
      <c r="V513" s="165"/>
      <c r="W513" s="165"/>
      <c r="Y513" s="311"/>
    </row>
    <row r="514" spans="2:25">
      <c r="B514" s="165"/>
      <c r="C514" s="165"/>
      <c r="D514" s="165"/>
      <c r="E514" s="165"/>
      <c r="F514" s="165"/>
      <c r="G514" s="165"/>
      <c r="H514" s="445"/>
      <c r="I514" s="445"/>
      <c r="J514" s="445"/>
      <c r="K514" s="445"/>
      <c r="L514" s="165"/>
      <c r="M514" s="216"/>
      <c r="N514" s="216"/>
      <c r="O514" s="216"/>
      <c r="P514" s="165"/>
      <c r="S514" s="445"/>
      <c r="T514" s="165"/>
      <c r="U514" s="445"/>
      <c r="V514" s="165"/>
      <c r="W514" s="165"/>
      <c r="Y514" s="311"/>
    </row>
    <row r="515" spans="2:25">
      <c r="B515" s="165"/>
      <c r="C515" s="165"/>
      <c r="D515" s="165"/>
      <c r="E515" s="165"/>
      <c r="F515" s="165"/>
      <c r="G515" s="165"/>
      <c r="H515" s="445"/>
      <c r="I515" s="445"/>
      <c r="J515" s="445"/>
      <c r="K515" s="445"/>
      <c r="L515" s="165"/>
      <c r="M515" s="216"/>
      <c r="N515" s="216"/>
      <c r="O515" s="216"/>
      <c r="P515" s="165"/>
      <c r="S515" s="445"/>
      <c r="T515" s="165"/>
      <c r="U515" s="445"/>
      <c r="V515" s="165"/>
      <c r="W515" s="165"/>
      <c r="Y515" s="311"/>
    </row>
    <row r="516" spans="2:25">
      <c r="B516" s="165"/>
      <c r="C516" s="165"/>
      <c r="D516" s="165"/>
      <c r="E516" s="165"/>
      <c r="F516" s="165"/>
      <c r="G516" s="165"/>
      <c r="H516" s="445"/>
      <c r="I516" s="445"/>
      <c r="J516" s="445"/>
      <c r="K516" s="445"/>
      <c r="L516" s="165"/>
      <c r="M516" s="216"/>
      <c r="N516" s="216"/>
      <c r="O516" s="216"/>
      <c r="P516" s="165"/>
      <c r="S516" s="445"/>
      <c r="T516" s="165"/>
      <c r="U516" s="445"/>
      <c r="V516" s="165"/>
      <c r="W516" s="165"/>
      <c r="Y516" s="311"/>
    </row>
    <row r="517" spans="2:25">
      <c r="B517" s="165"/>
      <c r="C517" s="165"/>
      <c r="D517" s="165"/>
      <c r="E517" s="165"/>
      <c r="F517" s="165"/>
      <c r="G517" s="165"/>
      <c r="H517" s="445"/>
      <c r="I517" s="445"/>
      <c r="J517" s="445"/>
      <c r="K517" s="445"/>
      <c r="L517" s="165"/>
      <c r="M517" s="216"/>
      <c r="N517" s="216"/>
      <c r="O517" s="216"/>
      <c r="P517" s="165"/>
      <c r="S517" s="445"/>
      <c r="T517" s="165"/>
      <c r="U517" s="445"/>
      <c r="V517" s="165"/>
      <c r="W517" s="165"/>
      <c r="Y517" s="311"/>
    </row>
    <row r="518" spans="2:25">
      <c r="B518" s="165"/>
      <c r="C518" s="165"/>
      <c r="D518" s="165"/>
      <c r="E518" s="165"/>
      <c r="F518" s="165"/>
      <c r="G518" s="165"/>
      <c r="H518" s="445"/>
      <c r="I518" s="445"/>
      <c r="J518" s="445"/>
      <c r="K518" s="445"/>
      <c r="L518" s="165"/>
      <c r="M518" s="216"/>
      <c r="N518" s="216"/>
      <c r="O518" s="216"/>
      <c r="P518" s="165"/>
      <c r="S518" s="445"/>
      <c r="T518" s="165"/>
      <c r="U518" s="445"/>
      <c r="V518" s="165"/>
      <c r="W518" s="165"/>
      <c r="Y518" s="311"/>
    </row>
    <row r="519" spans="2:25">
      <c r="B519" s="165"/>
      <c r="C519" s="165"/>
      <c r="D519" s="165"/>
      <c r="E519" s="165"/>
      <c r="F519" s="165"/>
      <c r="G519" s="165"/>
      <c r="H519" s="445"/>
      <c r="I519" s="445"/>
      <c r="J519" s="445"/>
      <c r="K519" s="445"/>
      <c r="L519" s="165"/>
      <c r="M519" s="216"/>
      <c r="N519" s="216"/>
      <c r="O519" s="216"/>
      <c r="P519" s="165"/>
      <c r="S519" s="445"/>
      <c r="T519" s="165"/>
      <c r="U519" s="445"/>
      <c r="V519" s="165"/>
      <c r="W519" s="165"/>
      <c r="Y519" s="311"/>
    </row>
    <row r="520" spans="2:25">
      <c r="B520" s="165"/>
      <c r="C520" s="165"/>
      <c r="D520" s="165"/>
      <c r="E520" s="165"/>
      <c r="F520" s="165"/>
      <c r="G520" s="165"/>
      <c r="H520" s="445"/>
      <c r="I520" s="445"/>
      <c r="J520" s="445"/>
      <c r="K520" s="445"/>
      <c r="L520" s="165"/>
      <c r="M520" s="216"/>
      <c r="N520" s="216"/>
      <c r="O520" s="216"/>
      <c r="P520" s="165"/>
      <c r="S520" s="445"/>
      <c r="T520" s="165"/>
      <c r="U520" s="445"/>
      <c r="V520" s="165"/>
      <c r="W520" s="165"/>
      <c r="Y520" s="311"/>
    </row>
    <row r="521" spans="2:25">
      <c r="B521" s="165"/>
      <c r="C521" s="165"/>
      <c r="D521" s="165"/>
      <c r="E521" s="165"/>
      <c r="F521" s="165"/>
      <c r="G521" s="165"/>
      <c r="H521" s="445"/>
      <c r="I521" s="445"/>
      <c r="J521" s="445"/>
      <c r="K521" s="445"/>
      <c r="L521" s="165"/>
      <c r="M521" s="216"/>
      <c r="N521" s="216"/>
      <c r="O521" s="216"/>
      <c r="P521" s="165"/>
      <c r="S521" s="445"/>
      <c r="T521" s="165"/>
      <c r="U521" s="445"/>
      <c r="V521" s="165"/>
      <c r="W521" s="165"/>
      <c r="Y521" s="311"/>
    </row>
    <row r="522" spans="2:25">
      <c r="B522" s="165"/>
      <c r="C522" s="165"/>
      <c r="D522" s="165"/>
      <c r="E522" s="165"/>
      <c r="F522" s="165"/>
      <c r="G522" s="165"/>
      <c r="H522" s="445"/>
      <c r="I522" s="445"/>
      <c r="J522" s="445"/>
      <c r="K522" s="445"/>
      <c r="L522" s="165"/>
      <c r="M522" s="216"/>
      <c r="N522" s="216"/>
      <c r="O522" s="216"/>
      <c r="P522" s="165"/>
      <c r="S522" s="445"/>
      <c r="T522" s="165"/>
      <c r="U522" s="445"/>
      <c r="V522" s="165"/>
      <c r="W522" s="165"/>
      <c r="Y522" s="311"/>
    </row>
    <row r="523" spans="2:25">
      <c r="B523" s="165"/>
      <c r="C523" s="165"/>
      <c r="D523" s="165"/>
      <c r="E523" s="165"/>
      <c r="F523" s="165"/>
      <c r="G523" s="165"/>
      <c r="H523" s="445"/>
      <c r="I523" s="445"/>
      <c r="J523" s="445"/>
      <c r="K523" s="445"/>
      <c r="L523" s="165"/>
      <c r="M523" s="216"/>
      <c r="N523" s="216"/>
      <c r="O523" s="216"/>
      <c r="P523" s="165"/>
      <c r="S523" s="445"/>
      <c r="T523" s="165"/>
      <c r="U523" s="445"/>
      <c r="V523" s="165"/>
      <c r="W523" s="165"/>
      <c r="Y523" s="311"/>
    </row>
    <row r="524" spans="2:25">
      <c r="B524" s="165"/>
      <c r="C524" s="165"/>
      <c r="D524" s="165"/>
      <c r="E524" s="165"/>
      <c r="F524" s="165"/>
      <c r="G524" s="165"/>
      <c r="H524" s="445"/>
      <c r="I524" s="445"/>
      <c r="J524" s="445"/>
      <c r="K524" s="445"/>
      <c r="L524" s="165"/>
      <c r="M524" s="216"/>
      <c r="N524" s="216"/>
      <c r="O524" s="216"/>
      <c r="P524" s="165"/>
      <c r="S524" s="445"/>
      <c r="T524" s="165"/>
      <c r="U524" s="445"/>
      <c r="V524" s="165"/>
      <c r="W524" s="165"/>
      <c r="Y524" s="311"/>
    </row>
    <row r="525" spans="2:25">
      <c r="B525" s="165"/>
      <c r="C525" s="165"/>
      <c r="D525" s="165"/>
      <c r="E525" s="165"/>
      <c r="F525" s="165"/>
      <c r="G525" s="165"/>
      <c r="H525" s="445"/>
      <c r="I525" s="445"/>
      <c r="J525" s="445"/>
      <c r="K525" s="445"/>
      <c r="L525" s="165"/>
      <c r="M525" s="216"/>
      <c r="N525" s="216"/>
      <c r="O525" s="216"/>
      <c r="P525" s="165"/>
      <c r="S525" s="445"/>
      <c r="T525" s="165"/>
      <c r="U525" s="445"/>
      <c r="V525" s="165"/>
      <c r="W525" s="165"/>
      <c r="Y525" s="311"/>
    </row>
    <row r="526" spans="2:25">
      <c r="B526" s="165"/>
      <c r="C526" s="165"/>
      <c r="D526" s="165"/>
      <c r="E526" s="165"/>
      <c r="F526" s="165"/>
      <c r="G526" s="165"/>
      <c r="H526" s="445"/>
      <c r="I526" s="445"/>
      <c r="J526" s="445"/>
      <c r="K526" s="445"/>
      <c r="L526" s="165"/>
      <c r="M526" s="216"/>
      <c r="N526" s="216"/>
      <c r="O526" s="216"/>
      <c r="P526" s="165"/>
      <c r="S526" s="445"/>
      <c r="T526" s="165"/>
      <c r="U526" s="445"/>
      <c r="V526" s="165"/>
      <c r="W526" s="165"/>
      <c r="Y526" s="311"/>
    </row>
    <row r="527" spans="2:25">
      <c r="B527" s="165"/>
      <c r="C527" s="165"/>
      <c r="D527" s="165"/>
      <c r="E527" s="165"/>
      <c r="F527" s="165"/>
      <c r="G527" s="165"/>
      <c r="H527" s="445"/>
      <c r="I527" s="445"/>
      <c r="J527" s="445"/>
      <c r="K527" s="445"/>
      <c r="L527" s="165"/>
      <c r="M527" s="216"/>
      <c r="N527" s="216"/>
      <c r="O527" s="216"/>
      <c r="P527" s="165"/>
      <c r="S527" s="445"/>
      <c r="T527" s="165"/>
      <c r="U527" s="445"/>
      <c r="V527" s="165"/>
      <c r="W527" s="165"/>
      <c r="Y527" s="311"/>
    </row>
    <row r="528" spans="2:25">
      <c r="B528" s="165"/>
      <c r="C528" s="165"/>
      <c r="D528" s="165"/>
      <c r="E528" s="165"/>
      <c r="F528" s="165"/>
      <c r="G528" s="165"/>
      <c r="H528" s="445"/>
      <c r="I528" s="445"/>
      <c r="J528" s="445"/>
      <c r="K528" s="445"/>
      <c r="L528" s="165"/>
      <c r="M528" s="216"/>
      <c r="N528" s="216"/>
      <c r="O528" s="216"/>
      <c r="P528" s="165"/>
      <c r="S528" s="445"/>
      <c r="T528" s="165"/>
      <c r="U528" s="445"/>
      <c r="V528" s="165"/>
      <c r="W528" s="165"/>
      <c r="Y528" s="311"/>
    </row>
    <row r="529" spans="2:25">
      <c r="B529" s="165"/>
      <c r="C529" s="165"/>
      <c r="D529" s="165"/>
      <c r="E529" s="165"/>
      <c r="F529" s="165"/>
      <c r="G529" s="165"/>
      <c r="H529" s="445"/>
      <c r="I529" s="445"/>
      <c r="J529" s="445"/>
      <c r="K529" s="445"/>
      <c r="L529" s="165"/>
      <c r="M529" s="216"/>
      <c r="N529" s="216"/>
      <c r="O529" s="216"/>
      <c r="P529" s="165"/>
      <c r="S529" s="445"/>
      <c r="T529" s="165"/>
      <c r="U529" s="445"/>
      <c r="V529" s="165"/>
      <c r="W529" s="165"/>
      <c r="Y529" s="311"/>
    </row>
    <row r="530" spans="2:25">
      <c r="B530" s="165"/>
      <c r="C530" s="165"/>
      <c r="D530" s="165"/>
      <c r="E530" s="165"/>
      <c r="F530" s="165"/>
      <c r="G530" s="165"/>
      <c r="H530" s="445"/>
      <c r="I530" s="445"/>
      <c r="J530" s="445"/>
      <c r="K530" s="445"/>
      <c r="L530" s="165"/>
      <c r="M530" s="216"/>
      <c r="N530" s="216"/>
      <c r="O530" s="216"/>
      <c r="P530" s="165"/>
      <c r="S530" s="445"/>
      <c r="T530" s="165"/>
      <c r="U530" s="445"/>
      <c r="V530" s="165"/>
      <c r="W530" s="165"/>
      <c r="Y530" s="311"/>
    </row>
    <row r="531" spans="2:25">
      <c r="B531" s="165"/>
      <c r="C531" s="165"/>
      <c r="D531" s="165"/>
      <c r="E531" s="165"/>
      <c r="F531" s="165"/>
      <c r="G531" s="165"/>
      <c r="H531" s="445"/>
      <c r="I531" s="445"/>
      <c r="J531" s="445"/>
      <c r="K531" s="445"/>
      <c r="L531" s="165"/>
      <c r="M531" s="216"/>
      <c r="N531" s="216"/>
      <c r="O531" s="216"/>
      <c r="P531" s="165"/>
      <c r="S531" s="445"/>
      <c r="T531" s="165"/>
      <c r="U531" s="445"/>
      <c r="V531" s="165"/>
      <c r="W531" s="165"/>
      <c r="Y531" s="311"/>
    </row>
    <row r="532" spans="2:25">
      <c r="B532" s="165"/>
      <c r="C532" s="165"/>
      <c r="D532" s="165"/>
      <c r="E532" s="165"/>
      <c r="F532" s="165"/>
      <c r="G532" s="165"/>
      <c r="H532" s="445"/>
      <c r="I532" s="445"/>
      <c r="J532" s="445"/>
      <c r="K532" s="445"/>
      <c r="L532" s="165"/>
      <c r="M532" s="216"/>
      <c r="N532" s="216"/>
      <c r="O532" s="216"/>
      <c r="P532" s="165"/>
      <c r="S532" s="445"/>
      <c r="T532" s="165"/>
      <c r="U532" s="445"/>
      <c r="V532" s="165"/>
      <c r="W532" s="165"/>
      <c r="Y532" s="311"/>
    </row>
    <row r="533" spans="2:25">
      <c r="B533" s="165"/>
      <c r="C533" s="165"/>
      <c r="D533" s="165"/>
      <c r="E533" s="165"/>
      <c r="F533" s="165"/>
      <c r="G533" s="165"/>
      <c r="H533" s="445"/>
      <c r="I533" s="445"/>
      <c r="J533" s="445"/>
      <c r="K533" s="445"/>
      <c r="L533" s="165"/>
      <c r="M533" s="216"/>
      <c r="N533" s="216"/>
      <c r="O533" s="216"/>
      <c r="P533" s="165"/>
      <c r="S533" s="445"/>
      <c r="T533" s="165"/>
      <c r="U533" s="445"/>
      <c r="V533" s="165"/>
      <c r="W533" s="165"/>
      <c r="Y533" s="311"/>
    </row>
    <row r="534" spans="2:25">
      <c r="B534" s="165"/>
      <c r="C534" s="165"/>
      <c r="D534" s="165"/>
      <c r="E534" s="165"/>
      <c r="F534" s="165"/>
      <c r="G534" s="165"/>
      <c r="H534" s="445"/>
      <c r="I534" s="445"/>
      <c r="J534" s="445"/>
      <c r="K534" s="445"/>
      <c r="L534" s="165"/>
      <c r="M534" s="216"/>
      <c r="N534" s="216"/>
      <c r="O534" s="216"/>
      <c r="P534" s="165"/>
      <c r="S534" s="445"/>
      <c r="T534" s="165"/>
      <c r="U534" s="445"/>
      <c r="V534" s="165"/>
      <c r="W534" s="165"/>
      <c r="Y534" s="311"/>
    </row>
    <row r="535" spans="2:25">
      <c r="B535" s="165"/>
      <c r="C535" s="165"/>
      <c r="D535" s="165"/>
      <c r="E535" s="165"/>
      <c r="F535" s="165"/>
      <c r="G535" s="165"/>
      <c r="H535" s="445"/>
      <c r="I535" s="445"/>
      <c r="J535" s="445"/>
      <c r="K535" s="445"/>
      <c r="L535" s="165"/>
      <c r="M535" s="216"/>
      <c r="N535" s="216"/>
      <c r="O535" s="216"/>
      <c r="P535" s="165"/>
      <c r="S535" s="445"/>
      <c r="T535" s="165"/>
      <c r="U535" s="445"/>
      <c r="V535" s="165"/>
      <c r="W535" s="165"/>
      <c r="Y535" s="311"/>
    </row>
    <row r="536" spans="2:25">
      <c r="B536" s="165"/>
      <c r="C536" s="165"/>
      <c r="D536" s="165"/>
      <c r="E536" s="165"/>
      <c r="F536" s="165"/>
      <c r="G536" s="165"/>
      <c r="H536" s="445"/>
      <c r="I536" s="445"/>
      <c r="J536" s="445"/>
      <c r="K536" s="445"/>
      <c r="L536" s="165"/>
      <c r="M536" s="216"/>
      <c r="N536" s="216"/>
      <c r="O536" s="216"/>
      <c r="P536" s="165"/>
      <c r="S536" s="445"/>
      <c r="T536" s="165"/>
      <c r="U536" s="445"/>
      <c r="V536" s="165"/>
      <c r="W536" s="165"/>
      <c r="Y536" s="311"/>
    </row>
    <row r="537" spans="2:25">
      <c r="B537" s="165"/>
      <c r="C537" s="165"/>
      <c r="D537" s="165"/>
      <c r="E537" s="165"/>
      <c r="F537" s="165"/>
      <c r="G537" s="165"/>
      <c r="H537" s="445"/>
      <c r="I537" s="445"/>
      <c r="J537" s="445"/>
      <c r="K537" s="445"/>
      <c r="L537" s="165"/>
      <c r="M537" s="216"/>
      <c r="N537" s="216"/>
      <c r="O537" s="216"/>
      <c r="P537" s="165"/>
      <c r="S537" s="445"/>
      <c r="T537" s="165"/>
      <c r="U537" s="445"/>
      <c r="V537" s="165"/>
      <c r="W537" s="165"/>
      <c r="Y537" s="311"/>
    </row>
    <row r="538" spans="2:25">
      <c r="B538" s="165"/>
      <c r="C538" s="165"/>
      <c r="D538" s="165"/>
      <c r="E538" s="165"/>
      <c r="F538" s="165"/>
      <c r="G538" s="165"/>
      <c r="H538" s="445"/>
      <c r="I538" s="445"/>
      <c r="J538" s="445"/>
      <c r="K538" s="445"/>
      <c r="L538" s="165"/>
      <c r="M538" s="216"/>
      <c r="N538" s="216"/>
      <c r="O538" s="216"/>
      <c r="P538" s="165"/>
      <c r="S538" s="445"/>
      <c r="T538" s="165"/>
      <c r="U538" s="445"/>
      <c r="V538" s="165"/>
      <c r="W538" s="165"/>
      <c r="Y538" s="311"/>
    </row>
    <row r="539" spans="2:25">
      <c r="B539" s="165"/>
      <c r="C539" s="165"/>
      <c r="D539" s="165"/>
      <c r="E539" s="165"/>
      <c r="F539" s="165"/>
      <c r="G539" s="165"/>
      <c r="H539" s="445"/>
      <c r="I539" s="445"/>
      <c r="J539" s="445"/>
      <c r="K539" s="445"/>
      <c r="L539" s="165"/>
      <c r="M539" s="216"/>
      <c r="N539" s="216"/>
      <c r="O539" s="216"/>
      <c r="P539" s="165"/>
      <c r="S539" s="445"/>
      <c r="T539" s="165"/>
      <c r="U539" s="445"/>
      <c r="V539" s="165"/>
      <c r="W539" s="165"/>
      <c r="Y539" s="311"/>
    </row>
    <row r="540" spans="2:25">
      <c r="B540" s="165"/>
      <c r="C540" s="165"/>
      <c r="D540" s="165"/>
      <c r="E540" s="165"/>
      <c r="F540" s="165"/>
      <c r="G540" s="165"/>
      <c r="H540" s="445"/>
      <c r="I540" s="445"/>
      <c r="J540" s="445"/>
      <c r="K540" s="445"/>
      <c r="L540" s="165"/>
      <c r="M540" s="216"/>
      <c r="N540" s="216"/>
      <c r="O540" s="216"/>
      <c r="P540" s="165"/>
      <c r="S540" s="445"/>
      <c r="T540" s="165"/>
      <c r="U540" s="445"/>
      <c r="V540" s="165"/>
      <c r="W540" s="165"/>
      <c r="Y540" s="311"/>
    </row>
    <row r="541" spans="2:25">
      <c r="B541" s="165"/>
      <c r="C541" s="165"/>
      <c r="D541" s="165"/>
      <c r="E541" s="165"/>
      <c r="F541" s="165"/>
      <c r="G541" s="165"/>
      <c r="H541" s="445"/>
      <c r="I541" s="445"/>
      <c r="J541" s="445"/>
      <c r="K541" s="445"/>
      <c r="L541" s="165"/>
      <c r="M541" s="216"/>
      <c r="N541" s="216"/>
      <c r="O541" s="216"/>
      <c r="P541" s="165"/>
      <c r="S541" s="445"/>
      <c r="T541" s="165"/>
      <c r="U541" s="445"/>
      <c r="V541" s="165"/>
      <c r="W541" s="165"/>
      <c r="Y541" s="311"/>
    </row>
    <row r="542" spans="2:25">
      <c r="B542" s="165"/>
      <c r="C542" s="165"/>
      <c r="D542" s="165"/>
      <c r="E542" s="165"/>
      <c r="F542" s="165"/>
      <c r="G542" s="165"/>
      <c r="H542" s="445"/>
      <c r="I542" s="445"/>
      <c r="J542" s="445"/>
      <c r="K542" s="445"/>
      <c r="L542" s="165"/>
      <c r="M542" s="216"/>
      <c r="N542" s="216"/>
      <c r="O542" s="216"/>
      <c r="P542" s="165"/>
      <c r="S542" s="445"/>
      <c r="T542" s="165"/>
      <c r="U542" s="445"/>
      <c r="V542" s="165"/>
      <c r="W542" s="165"/>
      <c r="Y542" s="311"/>
    </row>
    <row r="543" spans="2:25">
      <c r="B543" s="165"/>
      <c r="C543" s="165"/>
      <c r="D543" s="165"/>
      <c r="E543" s="165"/>
      <c r="F543" s="165"/>
      <c r="G543" s="165"/>
      <c r="H543" s="445"/>
      <c r="I543" s="445"/>
      <c r="J543" s="445"/>
      <c r="K543" s="445"/>
      <c r="L543" s="165"/>
      <c r="M543" s="216"/>
      <c r="N543" s="216"/>
      <c r="O543" s="216"/>
      <c r="P543" s="165"/>
      <c r="S543" s="445"/>
      <c r="T543" s="165"/>
      <c r="U543" s="445"/>
      <c r="V543" s="165"/>
      <c r="W543" s="165"/>
      <c r="Y543" s="311"/>
    </row>
    <row r="544" spans="2:25">
      <c r="B544" s="165"/>
      <c r="C544" s="165"/>
      <c r="D544" s="165"/>
      <c r="E544" s="165"/>
      <c r="F544" s="165"/>
      <c r="G544" s="165"/>
      <c r="H544" s="445"/>
      <c r="I544" s="445"/>
      <c r="J544" s="445"/>
      <c r="K544" s="445"/>
      <c r="L544" s="165"/>
      <c r="M544" s="216"/>
      <c r="N544" s="216"/>
      <c r="O544" s="216"/>
      <c r="P544" s="165"/>
      <c r="S544" s="445"/>
      <c r="T544" s="165"/>
      <c r="U544" s="445"/>
      <c r="V544" s="165"/>
      <c r="W544" s="165"/>
      <c r="Y544" s="311"/>
    </row>
    <row r="545" spans="2:25">
      <c r="B545" s="165"/>
      <c r="C545" s="165"/>
      <c r="D545" s="165"/>
      <c r="E545" s="165"/>
      <c r="F545" s="165"/>
      <c r="G545" s="165"/>
      <c r="H545" s="445"/>
      <c r="I545" s="445"/>
      <c r="J545" s="445"/>
      <c r="K545" s="445"/>
      <c r="L545" s="165"/>
      <c r="M545" s="216"/>
      <c r="N545" s="216"/>
      <c r="O545" s="216"/>
      <c r="P545" s="165"/>
      <c r="S545" s="445"/>
      <c r="T545" s="165"/>
      <c r="U545" s="445"/>
      <c r="V545" s="165"/>
      <c r="W545" s="165"/>
      <c r="Y545" s="311"/>
    </row>
    <row r="546" spans="2:25">
      <c r="B546" s="165"/>
      <c r="C546" s="165"/>
      <c r="D546" s="165"/>
      <c r="E546" s="165"/>
      <c r="F546" s="165"/>
      <c r="G546" s="165"/>
      <c r="H546" s="445"/>
      <c r="I546" s="445"/>
      <c r="J546" s="445"/>
      <c r="K546" s="445"/>
      <c r="L546" s="165"/>
      <c r="M546" s="216"/>
      <c r="N546" s="216"/>
      <c r="O546" s="216"/>
      <c r="P546" s="165"/>
      <c r="S546" s="445"/>
      <c r="T546" s="165"/>
      <c r="U546" s="445"/>
      <c r="V546" s="165"/>
      <c r="W546" s="165"/>
      <c r="Y546" s="311"/>
    </row>
    <row r="547" spans="2:25">
      <c r="B547" s="165"/>
      <c r="C547" s="165"/>
      <c r="D547" s="165"/>
      <c r="E547" s="165"/>
      <c r="F547" s="165"/>
      <c r="G547" s="165"/>
      <c r="H547" s="445"/>
      <c r="I547" s="445"/>
      <c r="J547" s="445"/>
      <c r="K547" s="445"/>
      <c r="L547" s="165"/>
      <c r="M547" s="216"/>
      <c r="N547" s="216"/>
      <c r="O547" s="216"/>
      <c r="P547" s="165"/>
      <c r="S547" s="445"/>
      <c r="T547" s="165"/>
      <c r="U547" s="445"/>
      <c r="V547" s="165"/>
      <c r="W547" s="165"/>
      <c r="Y547" s="311"/>
    </row>
    <row r="548" spans="2:25">
      <c r="B548" s="165"/>
      <c r="C548" s="165"/>
      <c r="D548" s="165"/>
      <c r="E548" s="165"/>
      <c r="F548" s="165"/>
      <c r="G548" s="165"/>
      <c r="H548" s="445"/>
      <c r="I548" s="445"/>
      <c r="J548" s="445"/>
      <c r="K548" s="445"/>
      <c r="L548" s="165"/>
      <c r="M548" s="216"/>
      <c r="N548" s="216"/>
      <c r="O548" s="216"/>
      <c r="P548" s="165"/>
      <c r="S548" s="445"/>
      <c r="T548" s="165"/>
      <c r="U548" s="445"/>
      <c r="V548" s="165"/>
      <c r="W548" s="165"/>
      <c r="Y548" s="311"/>
    </row>
    <row r="549" spans="2:25">
      <c r="B549" s="165"/>
      <c r="C549" s="165"/>
      <c r="D549" s="165"/>
      <c r="E549" s="165"/>
      <c r="F549" s="165"/>
      <c r="G549" s="165"/>
      <c r="H549" s="445"/>
      <c r="I549" s="445"/>
      <c r="J549" s="445"/>
      <c r="K549" s="445"/>
      <c r="L549" s="165"/>
      <c r="M549" s="216"/>
      <c r="N549" s="216"/>
      <c r="O549" s="216"/>
      <c r="P549" s="165"/>
      <c r="S549" s="445"/>
      <c r="T549" s="165"/>
      <c r="U549" s="445"/>
      <c r="V549" s="165"/>
      <c r="W549" s="165"/>
      <c r="Y549" s="311"/>
    </row>
    <row r="550" spans="2:25">
      <c r="B550" s="165"/>
      <c r="C550" s="165"/>
      <c r="D550" s="165"/>
      <c r="E550" s="165"/>
      <c r="F550" s="165"/>
      <c r="G550" s="165"/>
      <c r="H550" s="445"/>
      <c r="I550" s="445"/>
      <c r="J550" s="445"/>
      <c r="K550" s="445"/>
      <c r="L550" s="165"/>
      <c r="M550" s="216"/>
      <c r="N550" s="216"/>
      <c r="O550" s="216"/>
      <c r="P550" s="165"/>
      <c r="S550" s="445"/>
      <c r="T550" s="165"/>
      <c r="U550" s="445"/>
      <c r="V550" s="165"/>
      <c r="W550" s="165"/>
      <c r="Y550" s="311"/>
    </row>
    <row r="551" spans="2:25">
      <c r="B551" s="165"/>
      <c r="C551" s="165"/>
      <c r="D551" s="165"/>
      <c r="E551" s="165"/>
      <c r="F551" s="165"/>
      <c r="G551" s="165"/>
      <c r="H551" s="445"/>
      <c r="I551" s="445"/>
      <c r="J551" s="445"/>
      <c r="K551" s="445"/>
      <c r="L551" s="165"/>
      <c r="M551" s="216"/>
      <c r="N551" s="216"/>
      <c r="O551" s="216"/>
      <c r="P551" s="165"/>
      <c r="S551" s="445"/>
      <c r="T551" s="165"/>
      <c r="U551" s="445"/>
      <c r="V551" s="165"/>
      <c r="W551" s="165"/>
      <c r="Y551" s="311"/>
    </row>
    <row r="552" spans="2:25">
      <c r="B552" s="165"/>
      <c r="C552" s="165"/>
      <c r="D552" s="165"/>
      <c r="E552" s="165"/>
      <c r="F552" s="165"/>
      <c r="G552" s="165"/>
      <c r="H552" s="445"/>
      <c r="I552" s="445"/>
      <c r="J552" s="445"/>
      <c r="K552" s="445"/>
      <c r="L552" s="165"/>
      <c r="M552" s="216"/>
      <c r="N552" s="216"/>
      <c r="O552" s="216"/>
      <c r="P552" s="165"/>
      <c r="S552" s="445"/>
      <c r="T552" s="165"/>
      <c r="U552" s="445"/>
      <c r="V552" s="165"/>
      <c r="W552" s="165"/>
      <c r="Y552" s="311"/>
    </row>
    <row r="553" spans="2:25">
      <c r="B553" s="165"/>
      <c r="C553" s="165"/>
      <c r="D553" s="165"/>
      <c r="E553" s="165"/>
      <c r="F553" s="165"/>
      <c r="G553" s="165"/>
      <c r="H553" s="445"/>
      <c r="I553" s="445"/>
      <c r="J553" s="445"/>
      <c r="K553" s="445"/>
      <c r="L553" s="165"/>
      <c r="M553" s="216"/>
      <c r="N553" s="216"/>
      <c r="O553" s="216"/>
      <c r="P553" s="165"/>
      <c r="S553" s="445"/>
      <c r="T553" s="165"/>
      <c r="U553" s="445"/>
      <c r="V553" s="165"/>
      <c r="W553" s="165"/>
      <c r="Y553" s="311"/>
    </row>
    <row r="554" spans="2:25">
      <c r="B554" s="165"/>
      <c r="C554" s="165"/>
      <c r="D554" s="165"/>
      <c r="E554" s="165"/>
      <c r="F554" s="165"/>
      <c r="G554" s="165"/>
      <c r="H554" s="445"/>
      <c r="I554" s="445"/>
      <c r="J554" s="445"/>
      <c r="K554" s="445"/>
      <c r="L554" s="165"/>
      <c r="M554" s="216"/>
      <c r="N554" s="216"/>
      <c r="O554" s="216"/>
      <c r="P554" s="165"/>
      <c r="S554" s="445"/>
      <c r="T554" s="165"/>
      <c r="U554" s="445"/>
      <c r="V554" s="165"/>
      <c r="W554" s="165"/>
      <c r="Y554" s="311"/>
    </row>
    <row r="555" spans="2:25">
      <c r="B555" s="165"/>
      <c r="C555" s="165"/>
      <c r="D555" s="165"/>
      <c r="E555" s="165"/>
      <c r="F555" s="165"/>
      <c r="G555" s="165"/>
      <c r="H555" s="445"/>
      <c r="I555" s="445"/>
      <c r="J555" s="445"/>
      <c r="K555" s="445"/>
      <c r="L555" s="165"/>
      <c r="M555" s="216"/>
      <c r="N555" s="216"/>
      <c r="O555" s="216"/>
      <c r="P555" s="165"/>
      <c r="S555" s="445"/>
      <c r="T555" s="165"/>
      <c r="U555" s="445"/>
      <c r="V555" s="165"/>
      <c r="W555" s="165"/>
      <c r="Y555" s="311"/>
    </row>
    <row r="556" spans="2:25">
      <c r="B556" s="165"/>
      <c r="C556" s="165"/>
      <c r="D556" s="165"/>
      <c r="E556" s="165"/>
      <c r="F556" s="165"/>
      <c r="G556" s="165"/>
      <c r="H556" s="445"/>
      <c r="I556" s="445"/>
      <c r="J556" s="445"/>
      <c r="K556" s="445"/>
      <c r="L556" s="165"/>
      <c r="M556" s="216"/>
      <c r="N556" s="216"/>
      <c r="O556" s="216"/>
      <c r="P556" s="165"/>
      <c r="S556" s="445"/>
      <c r="T556" s="165"/>
      <c r="U556" s="445"/>
      <c r="V556" s="165"/>
      <c r="W556" s="165"/>
      <c r="Y556" s="311"/>
    </row>
    <row r="557" spans="2:25">
      <c r="B557" s="165"/>
      <c r="C557" s="165"/>
      <c r="D557" s="165"/>
      <c r="E557" s="165"/>
      <c r="F557" s="165"/>
      <c r="G557" s="165"/>
      <c r="H557" s="445"/>
      <c r="I557" s="445"/>
      <c r="J557" s="445"/>
      <c r="K557" s="445"/>
      <c r="L557" s="165"/>
      <c r="M557" s="216"/>
      <c r="N557" s="216"/>
      <c r="O557" s="216"/>
      <c r="P557" s="165"/>
      <c r="S557" s="445"/>
      <c r="T557" s="165"/>
      <c r="U557" s="445"/>
      <c r="V557" s="165"/>
      <c r="W557" s="165"/>
      <c r="Y557" s="311"/>
    </row>
    <row r="558" spans="2:25">
      <c r="B558" s="165"/>
      <c r="C558" s="165"/>
      <c r="D558" s="165"/>
      <c r="E558" s="165"/>
      <c r="F558" s="165"/>
      <c r="G558" s="165"/>
      <c r="H558" s="445"/>
      <c r="I558" s="445"/>
      <c r="J558" s="445"/>
      <c r="K558" s="445"/>
      <c r="L558" s="165"/>
      <c r="M558" s="216"/>
      <c r="N558" s="216"/>
      <c r="O558" s="216"/>
      <c r="P558" s="165"/>
      <c r="S558" s="445"/>
      <c r="T558" s="165"/>
      <c r="U558" s="445"/>
      <c r="V558" s="165"/>
      <c r="W558" s="165"/>
      <c r="Y558" s="311"/>
    </row>
    <row r="559" spans="2:25">
      <c r="B559" s="165"/>
      <c r="C559" s="165"/>
      <c r="D559" s="165"/>
      <c r="E559" s="165"/>
      <c r="F559" s="165"/>
      <c r="G559" s="165"/>
      <c r="H559" s="445"/>
      <c r="I559" s="445"/>
      <c r="J559" s="445"/>
      <c r="K559" s="445"/>
      <c r="L559" s="165"/>
      <c r="M559" s="216"/>
      <c r="N559" s="216"/>
      <c r="O559" s="216"/>
      <c r="P559" s="165"/>
      <c r="S559" s="445"/>
      <c r="T559" s="165"/>
      <c r="U559" s="445"/>
      <c r="V559" s="165"/>
      <c r="W559" s="165"/>
      <c r="Y559" s="311"/>
    </row>
    <row r="560" spans="2:25">
      <c r="B560" s="165"/>
      <c r="C560" s="165"/>
      <c r="D560" s="165"/>
      <c r="E560" s="165"/>
      <c r="F560" s="165"/>
      <c r="G560" s="165"/>
      <c r="H560" s="445"/>
      <c r="I560" s="445"/>
      <c r="J560" s="445"/>
      <c r="K560" s="445"/>
      <c r="L560" s="165"/>
      <c r="M560" s="216"/>
      <c r="N560" s="216"/>
      <c r="O560" s="216"/>
      <c r="P560" s="165"/>
      <c r="S560" s="445"/>
      <c r="T560" s="165"/>
      <c r="U560" s="445"/>
      <c r="V560" s="165"/>
      <c r="W560" s="165"/>
      <c r="Y560" s="311"/>
    </row>
    <row r="561" spans="2:25">
      <c r="B561" s="165"/>
      <c r="C561" s="165"/>
      <c r="D561" s="165"/>
      <c r="E561" s="165"/>
      <c r="F561" s="165"/>
      <c r="G561" s="165"/>
      <c r="H561" s="445"/>
      <c r="I561" s="445"/>
      <c r="J561" s="445"/>
      <c r="K561" s="445"/>
      <c r="L561" s="165"/>
      <c r="M561" s="216"/>
      <c r="N561" s="216"/>
      <c r="O561" s="216"/>
      <c r="P561" s="165"/>
      <c r="S561" s="445"/>
      <c r="T561" s="165"/>
      <c r="U561" s="445"/>
      <c r="V561" s="165"/>
      <c r="W561" s="165"/>
      <c r="Y561" s="311"/>
    </row>
    <row r="562" spans="2:25">
      <c r="B562" s="165"/>
      <c r="C562" s="165"/>
      <c r="D562" s="165"/>
      <c r="E562" s="165"/>
      <c r="F562" s="165"/>
      <c r="G562" s="165"/>
      <c r="H562" s="445"/>
      <c r="I562" s="445"/>
      <c r="J562" s="445"/>
      <c r="K562" s="445"/>
      <c r="L562" s="165"/>
      <c r="M562" s="216"/>
      <c r="N562" s="216"/>
      <c r="O562" s="216"/>
      <c r="P562" s="165"/>
      <c r="S562" s="445"/>
      <c r="T562" s="165"/>
      <c r="U562" s="445"/>
      <c r="V562" s="165"/>
      <c r="W562" s="165"/>
      <c r="Y562" s="311"/>
    </row>
    <row r="563" spans="2:25">
      <c r="B563" s="165"/>
      <c r="C563" s="165"/>
      <c r="D563" s="165"/>
      <c r="E563" s="165"/>
      <c r="F563" s="165"/>
      <c r="G563" s="165"/>
      <c r="H563" s="445"/>
      <c r="I563" s="445"/>
      <c r="J563" s="445"/>
      <c r="K563" s="445"/>
      <c r="L563" s="165"/>
      <c r="M563" s="216"/>
      <c r="N563" s="216"/>
      <c r="O563" s="216"/>
      <c r="P563" s="165"/>
      <c r="S563" s="445"/>
      <c r="T563" s="165"/>
      <c r="U563" s="445"/>
      <c r="V563" s="165"/>
      <c r="W563" s="165"/>
      <c r="Y563" s="311"/>
    </row>
    <row r="564" spans="2:25">
      <c r="B564" s="165"/>
      <c r="C564" s="165"/>
      <c r="D564" s="165"/>
      <c r="E564" s="165"/>
      <c r="F564" s="165"/>
      <c r="G564" s="165"/>
      <c r="H564" s="445"/>
      <c r="I564" s="445"/>
      <c r="J564" s="445"/>
      <c r="K564" s="445"/>
      <c r="L564" s="165"/>
      <c r="M564" s="216"/>
      <c r="N564" s="216"/>
      <c r="O564" s="216"/>
      <c r="P564" s="165"/>
      <c r="S564" s="445"/>
      <c r="T564" s="165"/>
      <c r="U564" s="445"/>
      <c r="V564" s="165"/>
      <c r="W564" s="165"/>
      <c r="Y564" s="311"/>
    </row>
    <row r="565" spans="2:25">
      <c r="B565" s="165"/>
      <c r="C565" s="165"/>
      <c r="D565" s="165"/>
      <c r="E565" s="165"/>
      <c r="F565" s="165"/>
      <c r="G565" s="165"/>
      <c r="H565" s="445"/>
      <c r="I565" s="445"/>
      <c r="J565" s="445"/>
      <c r="K565" s="445"/>
      <c r="L565" s="165"/>
      <c r="M565" s="216"/>
      <c r="N565" s="216"/>
      <c r="O565" s="216"/>
      <c r="P565" s="165"/>
      <c r="S565" s="445"/>
      <c r="T565" s="165"/>
      <c r="U565" s="445"/>
      <c r="V565" s="165"/>
      <c r="W565" s="165"/>
      <c r="Y565" s="311"/>
    </row>
    <row r="566" spans="2:25">
      <c r="B566" s="165"/>
      <c r="C566" s="165"/>
      <c r="D566" s="165"/>
      <c r="E566" s="165"/>
      <c r="F566" s="165"/>
      <c r="G566" s="165"/>
      <c r="H566" s="445"/>
      <c r="I566" s="445"/>
      <c r="J566" s="445"/>
      <c r="K566" s="445"/>
      <c r="L566" s="165"/>
      <c r="M566" s="216"/>
      <c r="N566" s="216"/>
      <c r="O566" s="216"/>
      <c r="P566" s="165"/>
      <c r="S566" s="445"/>
      <c r="T566" s="165"/>
      <c r="U566" s="445"/>
      <c r="V566" s="165"/>
      <c r="W566" s="165"/>
      <c r="Y566" s="311"/>
    </row>
    <row r="567" spans="2:25">
      <c r="B567" s="165"/>
      <c r="C567" s="165"/>
      <c r="D567" s="165"/>
      <c r="E567" s="165"/>
      <c r="F567" s="165"/>
      <c r="G567" s="165"/>
      <c r="H567" s="445"/>
      <c r="I567" s="445"/>
      <c r="J567" s="445"/>
      <c r="K567" s="445"/>
      <c r="L567" s="165"/>
      <c r="M567" s="216"/>
      <c r="N567" s="216"/>
      <c r="O567" s="216"/>
      <c r="P567" s="165"/>
      <c r="S567" s="445"/>
      <c r="T567" s="165"/>
      <c r="U567" s="445"/>
      <c r="V567" s="165"/>
      <c r="W567" s="165"/>
      <c r="Y567" s="311"/>
    </row>
    <row r="568" spans="2:25">
      <c r="B568" s="165"/>
      <c r="C568" s="165"/>
      <c r="D568" s="165"/>
      <c r="E568" s="165"/>
      <c r="F568" s="165"/>
      <c r="G568" s="165"/>
      <c r="H568" s="445"/>
      <c r="I568" s="445"/>
      <c r="J568" s="445"/>
      <c r="K568" s="445"/>
      <c r="L568" s="165"/>
      <c r="M568" s="216"/>
      <c r="N568" s="216"/>
      <c r="O568" s="216"/>
      <c r="P568" s="165"/>
      <c r="S568" s="445"/>
      <c r="T568" s="165"/>
      <c r="U568" s="445"/>
      <c r="V568" s="165"/>
      <c r="W568" s="165"/>
      <c r="Y568" s="311"/>
    </row>
    <row r="569" spans="2:25">
      <c r="B569" s="165"/>
      <c r="C569" s="165"/>
      <c r="D569" s="165"/>
      <c r="E569" s="165"/>
      <c r="F569" s="165"/>
      <c r="G569" s="165"/>
      <c r="H569" s="445"/>
      <c r="I569" s="445"/>
      <c r="J569" s="445"/>
      <c r="K569" s="445"/>
      <c r="L569" s="165"/>
      <c r="M569" s="216"/>
      <c r="N569" s="216"/>
      <c r="O569" s="216"/>
      <c r="P569" s="165"/>
      <c r="S569" s="445"/>
      <c r="T569" s="165"/>
      <c r="U569" s="445"/>
      <c r="V569" s="165"/>
      <c r="W569" s="165"/>
      <c r="Y569" s="311"/>
    </row>
    <row r="570" spans="2:25">
      <c r="B570" s="165"/>
      <c r="C570" s="165"/>
      <c r="D570" s="165"/>
      <c r="E570" s="165"/>
      <c r="F570" s="165"/>
      <c r="G570" s="165"/>
      <c r="H570" s="445"/>
      <c r="I570" s="445"/>
      <c r="J570" s="445"/>
      <c r="K570" s="445"/>
      <c r="L570" s="165"/>
      <c r="M570" s="216"/>
      <c r="N570" s="216"/>
      <c r="O570" s="216"/>
      <c r="P570" s="165"/>
      <c r="S570" s="445"/>
      <c r="T570" s="165"/>
      <c r="U570" s="445"/>
      <c r="V570" s="165"/>
      <c r="W570" s="165"/>
      <c r="Y570" s="311"/>
    </row>
    <row r="571" spans="2:25">
      <c r="B571" s="165"/>
      <c r="C571" s="165"/>
      <c r="D571" s="165"/>
      <c r="E571" s="165"/>
      <c r="F571" s="165"/>
      <c r="G571" s="165"/>
      <c r="H571" s="445"/>
      <c r="I571" s="445"/>
      <c r="J571" s="445"/>
      <c r="K571" s="445"/>
      <c r="L571" s="165"/>
      <c r="M571" s="216"/>
      <c r="N571" s="216"/>
      <c r="O571" s="216"/>
      <c r="P571" s="165"/>
      <c r="S571" s="445"/>
      <c r="T571" s="165"/>
      <c r="U571" s="445"/>
      <c r="V571" s="165"/>
      <c r="W571" s="165"/>
      <c r="Y571" s="311"/>
    </row>
    <row r="572" spans="2:25">
      <c r="B572" s="165"/>
      <c r="C572" s="165"/>
      <c r="D572" s="165"/>
      <c r="E572" s="165"/>
      <c r="F572" s="165"/>
      <c r="G572" s="165"/>
      <c r="H572" s="445"/>
      <c r="I572" s="445"/>
      <c r="J572" s="445"/>
      <c r="K572" s="445"/>
      <c r="L572" s="165"/>
      <c r="M572" s="216"/>
      <c r="N572" s="216"/>
      <c r="O572" s="216"/>
      <c r="P572" s="165"/>
      <c r="S572" s="445"/>
      <c r="T572" s="165"/>
      <c r="U572" s="445"/>
      <c r="V572" s="165"/>
      <c r="W572" s="165"/>
      <c r="Y572" s="311"/>
    </row>
    <row r="573" spans="2:25">
      <c r="B573" s="165"/>
      <c r="C573" s="165"/>
      <c r="D573" s="165"/>
      <c r="E573" s="165"/>
      <c r="F573" s="165"/>
      <c r="G573" s="165"/>
      <c r="H573" s="445"/>
      <c r="I573" s="445"/>
      <c r="J573" s="445"/>
      <c r="K573" s="445"/>
      <c r="L573" s="165"/>
      <c r="M573" s="216"/>
      <c r="N573" s="216"/>
      <c r="O573" s="216"/>
      <c r="P573" s="165"/>
      <c r="S573" s="445"/>
      <c r="T573" s="165"/>
      <c r="U573" s="445"/>
      <c r="V573" s="165"/>
      <c r="W573" s="165"/>
      <c r="Y573" s="311"/>
    </row>
    <row r="574" spans="2:25">
      <c r="B574" s="165"/>
      <c r="C574" s="165"/>
      <c r="D574" s="165"/>
      <c r="E574" s="165"/>
      <c r="F574" s="165"/>
      <c r="G574" s="165"/>
      <c r="H574" s="445"/>
      <c r="I574" s="445"/>
      <c r="J574" s="445"/>
      <c r="K574" s="445"/>
      <c r="L574" s="165"/>
      <c r="M574" s="216"/>
      <c r="N574" s="216"/>
      <c r="O574" s="216"/>
      <c r="P574" s="165"/>
      <c r="S574" s="445"/>
      <c r="T574" s="165"/>
      <c r="U574" s="445"/>
      <c r="V574" s="165"/>
      <c r="W574" s="165"/>
      <c r="Y574" s="311"/>
    </row>
    <row r="575" spans="2:25">
      <c r="B575" s="165"/>
      <c r="C575" s="165"/>
      <c r="D575" s="165"/>
      <c r="E575" s="165"/>
      <c r="F575" s="165"/>
      <c r="G575" s="165"/>
      <c r="H575" s="445"/>
      <c r="I575" s="445"/>
      <c r="J575" s="445"/>
      <c r="K575" s="445"/>
      <c r="L575" s="165"/>
      <c r="M575" s="216"/>
      <c r="N575" s="216"/>
      <c r="O575" s="216"/>
      <c r="P575" s="165"/>
      <c r="S575" s="445"/>
      <c r="T575" s="165"/>
      <c r="U575" s="445"/>
      <c r="V575" s="165"/>
      <c r="W575" s="165"/>
      <c r="Y575" s="311"/>
    </row>
    <row r="576" spans="2:25">
      <c r="B576" s="165"/>
      <c r="C576" s="165"/>
      <c r="D576" s="165"/>
      <c r="E576" s="165"/>
      <c r="F576" s="165"/>
      <c r="G576" s="165"/>
      <c r="H576" s="445"/>
      <c r="I576" s="445"/>
      <c r="J576" s="445"/>
      <c r="K576" s="445"/>
      <c r="L576" s="165"/>
      <c r="M576" s="216"/>
      <c r="N576" s="216"/>
      <c r="O576" s="216"/>
      <c r="P576" s="165"/>
      <c r="S576" s="445"/>
      <c r="T576" s="165"/>
      <c r="U576" s="445"/>
      <c r="V576" s="165"/>
      <c r="W576" s="165"/>
      <c r="Y576" s="311"/>
    </row>
    <row r="577" spans="2:25">
      <c r="B577" s="165"/>
      <c r="C577" s="165"/>
      <c r="D577" s="165"/>
      <c r="E577" s="165"/>
      <c r="F577" s="165"/>
      <c r="G577" s="165"/>
      <c r="H577" s="445"/>
      <c r="I577" s="445"/>
      <c r="J577" s="445"/>
      <c r="K577" s="445"/>
      <c r="L577" s="165"/>
      <c r="M577" s="216"/>
      <c r="N577" s="216"/>
      <c r="O577" s="216"/>
      <c r="P577" s="165"/>
      <c r="S577" s="445"/>
      <c r="T577" s="165"/>
      <c r="U577" s="445"/>
      <c r="V577" s="165"/>
      <c r="W577" s="165"/>
      <c r="Y577" s="311"/>
    </row>
    <row r="578" spans="2:25">
      <c r="B578" s="165"/>
      <c r="C578" s="165"/>
      <c r="D578" s="165"/>
      <c r="E578" s="165"/>
      <c r="F578" s="165"/>
      <c r="G578" s="165"/>
      <c r="H578" s="445"/>
      <c r="I578" s="445"/>
      <c r="J578" s="445"/>
      <c r="K578" s="445"/>
      <c r="L578" s="165"/>
      <c r="M578" s="216"/>
      <c r="N578" s="216"/>
      <c r="O578" s="216"/>
      <c r="P578" s="165"/>
      <c r="S578" s="445"/>
      <c r="T578" s="165"/>
      <c r="U578" s="445"/>
      <c r="V578" s="165"/>
      <c r="W578" s="165"/>
      <c r="Y578" s="311"/>
    </row>
    <row r="579" spans="2:25">
      <c r="B579" s="165"/>
      <c r="C579" s="165"/>
      <c r="D579" s="165"/>
      <c r="E579" s="165"/>
      <c r="F579" s="165"/>
      <c r="G579" s="165"/>
      <c r="H579" s="445"/>
      <c r="I579" s="445"/>
      <c r="J579" s="445"/>
      <c r="K579" s="445"/>
      <c r="L579" s="165"/>
      <c r="M579" s="216"/>
      <c r="N579" s="216"/>
      <c r="O579" s="216"/>
      <c r="P579" s="165"/>
      <c r="S579" s="445"/>
      <c r="T579" s="165"/>
      <c r="U579" s="445"/>
      <c r="V579" s="165"/>
      <c r="W579" s="165"/>
      <c r="Y579" s="311"/>
    </row>
    <row r="580" spans="2:25">
      <c r="B580" s="165"/>
      <c r="C580" s="165"/>
      <c r="D580" s="165"/>
      <c r="E580" s="165"/>
      <c r="F580" s="165"/>
      <c r="G580" s="165"/>
      <c r="H580" s="445"/>
      <c r="I580" s="445"/>
      <c r="J580" s="445"/>
      <c r="K580" s="445"/>
      <c r="L580" s="165"/>
      <c r="M580" s="216"/>
      <c r="N580" s="216"/>
      <c r="O580" s="216"/>
      <c r="P580" s="165"/>
      <c r="S580" s="445"/>
      <c r="T580" s="165"/>
      <c r="U580" s="445"/>
      <c r="V580" s="165"/>
      <c r="W580" s="165"/>
      <c r="Y580" s="311"/>
    </row>
    <row r="581" spans="2:25">
      <c r="B581" s="165"/>
      <c r="C581" s="165"/>
      <c r="D581" s="165"/>
      <c r="E581" s="165"/>
      <c r="F581" s="165"/>
      <c r="G581" s="165"/>
      <c r="H581" s="445"/>
      <c r="I581" s="445"/>
      <c r="J581" s="445"/>
      <c r="K581" s="445"/>
      <c r="L581" s="165"/>
      <c r="M581" s="216"/>
      <c r="N581" s="216"/>
      <c r="O581" s="216"/>
      <c r="P581" s="165"/>
      <c r="S581" s="445"/>
      <c r="T581" s="165"/>
      <c r="U581" s="445"/>
      <c r="V581" s="165"/>
      <c r="W581" s="165"/>
      <c r="Y581" s="311"/>
    </row>
    <row r="582" spans="2:25">
      <c r="B582" s="165"/>
      <c r="C582" s="165"/>
      <c r="D582" s="165"/>
      <c r="E582" s="165"/>
      <c r="F582" s="165"/>
      <c r="G582" s="165"/>
      <c r="H582" s="445"/>
      <c r="I582" s="445"/>
      <c r="J582" s="445"/>
      <c r="K582" s="445"/>
      <c r="L582" s="165"/>
      <c r="M582" s="216"/>
      <c r="N582" s="216"/>
      <c r="O582" s="216"/>
      <c r="P582" s="165"/>
      <c r="S582" s="445"/>
      <c r="T582" s="165"/>
      <c r="U582" s="445"/>
      <c r="V582" s="165"/>
      <c r="W582" s="165"/>
      <c r="Y582" s="311"/>
    </row>
    <row r="583" spans="2:25">
      <c r="B583" s="165"/>
      <c r="C583" s="165"/>
      <c r="D583" s="165"/>
      <c r="E583" s="165"/>
      <c r="F583" s="165"/>
      <c r="G583" s="165"/>
      <c r="H583" s="445"/>
      <c r="I583" s="445"/>
      <c r="J583" s="445"/>
      <c r="K583" s="445"/>
      <c r="L583" s="165"/>
      <c r="M583" s="216"/>
      <c r="N583" s="216"/>
      <c r="O583" s="216"/>
      <c r="P583" s="165"/>
      <c r="S583" s="445"/>
      <c r="T583" s="165"/>
      <c r="U583" s="445"/>
      <c r="V583" s="165"/>
      <c r="W583" s="165"/>
      <c r="Y583" s="311"/>
    </row>
    <row r="584" spans="2:25">
      <c r="B584" s="165"/>
      <c r="C584" s="165"/>
      <c r="D584" s="165"/>
      <c r="E584" s="165"/>
      <c r="F584" s="165"/>
      <c r="G584" s="165"/>
      <c r="H584" s="445"/>
      <c r="I584" s="445"/>
      <c r="J584" s="445"/>
      <c r="K584" s="445"/>
      <c r="L584" s="165"/>
      <c r="M584" s="216"/>
      <c r="N584" s="216"/>
      <c r="O584" s="216"/>
      <c r="P584" s="165"/>
      <c r="S584" s="445"/>
      <c r="T584" s="165"/>
      <c r="U584" s="445"/>
      <c r="V584" s="165"/>
      <c r="W584" s="165"/>
      <c r="Y584" s="311"/>
    </row>
    <row r="585" spans="2:25">
      <c r="B585" s="165"/>
      <c r="C585" s="165"/>
      <c r="D585" s="165"/>
      <c r="E585" s="165"/>
      <c r="F585" s="165"/>
      <c r="G585" s="165"/>
      <c r="H585" s="445"/>
      <c r="I585" s="445"/>
      <c r="J585" s="445"/>
      <c r="K585" s="445"/>
      <c r="L585" s="165"/>
      <c r="M585" s="216"/>
      <c r="N585" s="216"/>
      <c r="O585" s="216"/>
      <c r="P585" s="165"/>
      <c r="S585" s="445"/>
      <c r="T585" s="165"/>
      <c r="U585" s="445"/>
      <c r="V585" s="165"/>
      <c r="W585" s="165"/>
      <c r="Y585" s="311"/>
    </row>
    <row r="586" spans="2:25">
      <c r="B586" s="165"/>
      <c r="C586" s="165"/>
      <c r="D586" s="165"/>
      <c r="E586" s="165"/>
      <c r="F586" s="165"/>
      <c r="G586" s="165"/>
      <c r="H586" s="445"/>
      <c r="I586" s="445"/>
      <c r="J586" s="445"/>
      <c r="K586" s="445"/>
      <c r="L586" s="165"/>
      <c r="M586" s="216"/>
      <c r="N586" s="216"/>
      <c r="O586" s="216"/>
      <c r="P586" s="165"/>
      <c r="S586" s="445"/>
      <c r="T586" s="165"/>
      <c r="U586" s="445"/>
      <c r="V586" s="165"/>
      <c r="W586" s="165"/>
      <c r="Y586" s="311"/>
    </row>
    <row r="587" spans="2:25">
      <c r="B587" s="165"/>
      <c r="C587" s="165"/>
      <c r="D587" s="165"/>
      <c r="E587" s="165"/>
      <c r="F587" s="165"/>
      <c r="G587" s="165"/>
      <c r="H587" s="445"/>
      <c r="I587" s="445"/>
      <c r="J587" s="445"/>
      <c r="K587" s="445"/>
      <c r="L587" s="165"/>
      <c r="M587" s="216"/>
      <c r="N587" s="216"/>
      <c r="O587" s="216"/>
      <c r="P587" s="165"/>
      <c r="S587" s="445"/>
      <c r="T587" s="165"/>
      <c r="U587" s="445"/>
      <c r="V587" s="165"/>
      <c r="W587" s="165"/>
      <c r="Y587" s="311"/>
    </row>
    <row r="588" spans="2:25">
      <c r="B588" s="165"/>
      <c r="C588" s="165"/>
      <c r="D588" s="165"/>
      <c r="E588" s="165"/>
      <c r="F588" s="165"/>
      <c r="G588" s="165"/>
      <c r="H588" s="445"/>
      <c r="I588" s="445"/>
      <c r="J588" s="445"/>
      <c r="K588" s="445"/>
      <c r="L588" s="165"/>
      <c r="M588" s="216"/>
      <c r="N588" s="216"/>
      <c r="O588" s="216"/>
      <c r="P588" s="165"/>
      <c r="S588" s="445"/>
      <c r="T588" s="165"/>
      <c r="U588" s="445"/>
      <c r="V588" s="165"/>
      <c r="W588" s="165"/>
      <c r="Y588" s="311"/>
    </row>
    <row r="589" spans="2:25">
      <c r="B589" s="165"/>
      <c r="C589" s="165"/>
      <c r="D589" s="165"/>
      <c r="E589" s="165"/>
      <c r="F589" s="165"/>
      <c r="G589" s="165"/>
      <c r="H589" s="445"/>
      <c r="I589" s="445"/>
      <c r="J589" s="445"/>
      <c r="K589" s="445"/>
      <c r="L589" s="165"/>
      <c r="M589" s="216"/>
      <c r="N589" s="216"/>
      <c r="O589" s="216"/>
      <c r="P589" s="165"/>
      <c r="S589" s="445"/>
      <c r="T589" s="165"/>
      <c r="U589" s="445"/>
      <c r="V589" s="165"/>
      <c r="W589" s="165"/>
      <c r="Y589" s="311"/>
    </row>
    <row r="590" spans="2:25">
      <c r="B590" s="165"/>
      <c r="C590" s="165"/>
      <c r="D590" s="165"/>
      <c r="E590" s="165"/>
      <c r="F590" s="165"/>
      <c r="G590" s="165"/>
      <c r="H590" s="445"/>
      <c r="I590" s="445"/>
      <c r="J590" s="445"/>
      <c r="K590" s="445"/>
      <c r="L590" s="165"/>
      <c r="M590" s="216"/>
      <c r="N590" s="216"/>
      <c r="O590" s="216"/>
      <c r="P590" s="165"/>
      <c r="S590" s="445"/>
      <c r="T590" s="165"/>
      <c r="U590" s="445"/>
      <c r="V590" s="165"/>
      <c r="W590" s="165"/>
      <c r="Y590" s="311"/>
    </row>
    <row r="591" spans="2:25">
      <c r="B591" s="165"/>
      <c r="C591" s="165"/>
      <c r="D591" s="165"/>
      <c r="E591" s="165"/>
      <c r="F591" s="165"/>
      <c r="G591" s="165"/>
      <c r="H591" s="445"/>
      <c r="I591" s="445"/>
      <c r="J591" s="445"/>
      <c r="K591" s="445"/>
      <c r="L591" s="165"/>
      <c r="M591" s="216"/>
      <c r="N591" s="216"/>
      <c r="O591" s="216"/>
      <c r="P591" s="165"/>
      <c r="S591" s="445"/>
      <c r="T591" s="165"/>
      <c r="U591" s="445"/>
      <c r="V591" s="165"/>
      <c r="W591" s="165"/>
      <c r="Y591" s="311"/>
    </row>
    <row r="592" spans="2:25">
      <c r="B592" s="165"/>
      <c r="C592" s="165"/>
      <c r="D592" s="165"/>
      <c r="E592" s="165"/>
      <c r="F592" s="165"/>
      <c r="G592" s="165"/>
      <c r="H592" s="445"/>
      <c r="I592" s="445"/>
      <c r="J592" s="445"/>
      <c r="K592" s="445"/>
      <c r="L592" s="165"/>
      <c r="M592" s="216"/>
      <c r="N592" s="216"/>
      <c r="O592" s="216"/>
      <c r="P592" s="165"/>
      <c r="S592" s="445"/>
      <c r="T592" s="165"/>
      <c r="U592" s="445"/>
      <c r="V592" s="165"/>
      <c r="W592" s="165"/>
      <c r="Y592" s="311"/>
    </row>
    <row r="593" spans="2:25">
      <c r="B593" s="165"/>
      <c r="C593" s="165"/>
      <c r="D593" s="165"/>
      <c r="E593" s="165"/>
      <c r="F593" s="165"/>
      <c r="G593" s="165"/>
      <c r="H593" s="445"/>
      <c r="I593" s="445"/>
      <c r="J593" s="445"/>
      <c r="K593" s="445"/>
      <c r="L593" s="165"/>
      <c r="M593" s="216"/>
      <c r="N593" s="216"/>
      <c r="O593" s="216"/>
      <c r="P593" s="165"/>
      <c r="S593" s="445"/>
      <c r="T593" s="165"/>
      <c r="U593" s="445"/>
      <c r="V593" s="165"/>
      <c r="W593" s="165"/>
      <c r="Y593" s="311"/>
    </row>
    <row r="594" spans="2:25">
      <c r="B594" s="165"/>
      <c r="C594" s="165"/>
      <c r="D594" s="165"/>
      <c r="E594" s="165"/>
      <c r="F594" s="165"/>
      <c r="G594" s="165"/>
      <c r="H594" s="445"/>
      <c r="I594" s="445"/>
      <c r="J594" s="445"/>
      <c r="K594" s="445"/>
      <c r="L594" s="165"/>
      <c r="M594" s="216"/>
      <c r="N594" s="216"/>
      <c r="O594" s="216"/>
      <c r="P594" s="165"/>
      <c r="S594" s="445"/>
      <c r="T594" s="165"/>
      <c r="U594" s="445"/>
      <c r="V594" s="165"/>
      <c r="W594" s="165"/>
      <c r="Y594" s="311"/>
    </row>
    <row r="595" spans="2:25">
      <c r="B595" s="165"/>
      <c r="C595" s="165"/>
      <c r="D595" s="165"/>
      <c r="E595" s="165"/>
      <c r="F595" s="165"/>
      <c r="G595" s="165"/>
      <c r="H595" s="445"/>
      <c r="I595" s="445"/>
      <c r="J595" s="445"/>
      <c r="K595" s="445"/>
      <c r="L595" s="165"/>
      <c r="M595" s="216"/>
      <c r="N595" s="216"/>
      <c r="O595" s="216"/>
      <c r="P595" s="165"/>
      <c r="S595" s="445"/>
      <c r="T595" s="165"/>
      <c r="U595" s="445"/>
      <c r="V595" s="165"/>
      <c r="W595" s="165"/>
      <c r="Y595" s="311"/>
    </row>
    <row r="596" spans="2:25">
      <c r="B596" s="165"/>
      <c r="C596" s="165"/>
      <c r="D596" s="165"/>
      <c r="E596" s="165"/>
      <c r="F596" s="165"/>
      <c r="G596" s="165"/>
      <c r="H596" s="445"/>
      <c r="I596" s="445"/>
      <c r="J596" s="445"/>
      <c r="K596" s="445"/>
      <c r="L596" s="165"/>
      <c r="M596" s="216"/>
      <c r="N596" s="216"/>
      <c r="O596" s="216"/>
      <c r="P596" s="165"/>
      <c r="S596" s="445"/>
      <c r="T596" s="165"/>
      <c r="U596" s="445"/>
      <c r="V596" s="165"/>
      <c r="W596" s="165"/>
      <c r="Y596" s="311"/>
    </row>
    <row r="597" spans="2:25">
      <c r="B597" s="165"/>
      <c r="C597" s="165"/>
      <c r="D597" s="165"/>
      <c r="E597" s="165"/>
      <c r="F597" s="165"/>
      <c r="G597" s="165"/>
      <c r="H597" s="445"/>
      <c r="I597" s="445"/>
      <c r="J597" s="445"/>
      <c r="K597" s="445"/>
      <c r="L597" s="165"/>
      <c r="M597" s="216"/>
      <c r="N597" s="216"/>
      <c r="O597" s="216"/>
      <c r="P597" s="165"/>
      <c r="S597" s="445"/>
      <c r="T597" s="165"/>
      <c r="U597" s="445"/>
      <c r="V597" s="165"/>
      <c r="W597" s="165"/>
      <c r="Y597" s="311"/>
    </row>
    <row r="598" spans="2:25">
      <c r="B598" s="165"/>
      <c r="C598" s="165"/>
      <c r="D598" s="165"/>
      <c r="E598" s="165"/>
      <c r="F598" s="165"/>
      <c r="G598" s="165"/>
      <c r="H598" s="445"/>
      <c r="I598" s="445"/>
      <c r="J598" s="445"/>
      <c r="K598" s="445"/>
      <c r="L598" s="165"/>
      <c r="M598" s="216"/>
      <c r="N598" s="216"/>
      <c r="O598" s="216"/>
      <c r="P598" s="165"/>
      <c r="S598" s="445"/>
      <c r="T598" s="165"/>
      <c r="U598" s="445"/>
      <c r="V598" s="165"/>
      <c r="W598" s="165"/>
      <c r="Y598" s="311"/>
    </row>
    <row r="599" spans="2:25">
      <c r="B599" s="165"/>
      <c r="C599" s="165"/>
      <c r="D599" s="165"/>
      <c r="E599" s="165"/>
      <c r="F599" s="165"/>
      <c r="G599" s="165"/>
      <c r="H599" s="445"/>
      <c r="I599" s="445"/>
      <c r="J599" s="445"/>
      <c r="K599" s="445"/>
      <c r="L599" s="165"/>
      <c r="M599" s="216"/>
      <c r="N599" s="216"/>
      <c r="O599" s="216"/>
      <c r="P599" s="165"/>
      <c r="S599" s="445"/>
      <c r="T599" s="165"/>
      <c r="U599" s="445"/>
      <c r="V599" s="165"/>
      <c r="W599" s="165"/>
      <c r="Y599" s="311"/>
    </row>
    <row r="600" spans="2:25">
      <c r="B600" s="165"/>
      <c r="C600" s="165"/>
      <c r="D600" s="165"/>
      <c r="E600" s="165"/>
      <c r="F600" s="165"/>
      <c r="G600" s="165"/>
      <c r="H600" s="445"/>
      <c r="I600" s="445"/>
      <c r="J600" s="445"/>
      <c r="K600" s="445"/>
      <c r="L600" s="165"/>
      <c r="M600" s="216"/>
      <c r="N600" s="216"/>
      <c r="O600" s="216"/>
      <c r="P600" s="165"/>
      <c r="S600" s="445"/>
      <c r="T600" s="165"/>
      <c r="U600" s="445"/>
      <c r="V600" s="165"/>
      <c r="W600" s="165"/>
      <c r="Y600" s="311"/>
    </row>
    <row r="601" spans="2:25">
      <c r="B601" s="165"/>
      <c r="C601" s="165"/>
      <c r="D601" s="165"/>
      <c r="E601" s="165"/>
      <c r="F601" s="165"/>
      <c r="G601" s="165"/>
      <c r="H601" s="445"/>
      <c r="I601" s="445"/>
      <c r="J601" s="445"/>
      <c r="K601" s="445"/>
      <c r="L601" s="165"/>
      <c r="M601" s="216"/>
      <c r="N601" s="216"/>
      <c r="O601" s="216"/>
      <c r="P601" s="165"/>
      <c r="S601" s="445"/>
      <c r="T601" s="165"/>
      <c r="U601" s="445"/>
      <c r="V601" s="165"/>
      <c r="W601" s="165"/>
      <c r="Y601" s="311"/>
    </row>
    <row r="602" spans="2:25">
      <c r="B602" s="165"/>
      <c r="C602" s="165"/>
      <c r="D602" s="165"/>
      <c r="E602" s="165"/>
      <c r="F602" s="165"/>
      <c r="G602" s="165"/>
      <c r="H602" s="445"/>
      <c r="I602" s="445"/>
      <c r="J602" s="445"/>
      <c r="K602" s="445"/>
      <c r="L602" s="165"/>
      <c r="M602" s="216"/>
      <c r="N602" s="216"/>
      <c r="O602" s="216"/>
      <c r="P602" s="165"/>
      <c r="S602" s="445"/>
      <c r="T602" s="165"/>
      <c r="U602" s="445"/>
      <c r="V602" s="165"/>
      <c r="W602" s="165"/>
      <c r="Y602" s="311"/>
    </row>
    <row r="603" spans="2:25">
      <c r="B603" s="165"/>
      <c r="C603" s="165"/>
      <c r="D603" s="165"/>
      <c r="E603" s="165"/>
      <c r="F603" s="165"/>
      <c r="G603" s="165"/>
      <c r="H603" s="445"/>
      <c r="I603" s="445"/>
      <c r="J603" s="445"/>
      <c r="K603" s="445"/>
      <c r="L603" s="165"/>
      <c r="M603" s="216"/>
      <c r="N603" s="216"/>
      <c r="O603" s="216"/>
      <c r="P603" s="165"/>
      <c r="S603" s="445"/>
      <c r="T603" s="165"/>
      <c r="U603" s="445"/>
      <c r="V603" s="165"/>
      <c r="W603" s="165"/>
      <c r="Y603" s="311"/>
    </row>
    <row r="604" spans="2:25">
      <c r="B604" s="165"/>
      <c r="C604" s="165"/>
      <c r="D604" s="165"/>
      <c r="E604" s="165"/>
      <c r="F604" s="165"/>
      <c r="G604" s="165"/>
      <c r="H604" s="445"/>
      <c r="I604" s="445"/>
      <c r="J604" s="445"/>
      <c r="K604" s="445"/>
      <c r="L604" s="165"/>
      <c r="M604" s="216"/>
      <c r="N604" s="216"/>
      <c r="O604" s="216"/>
      <c r="P604" s="165"/>
      <c r="S604" s="445"/>
      <c r="T604" s="165"/>
      <c r="U604" s="445"/>
      <c r="V604" s="165"/>
      <c r="W604" s="165"/>
      <c r="Y604" s="311"/>
    </row>
    <row r="605" spans="2:25">
      <c r="B605" s="165"/>
      <c r="C605" s="165"/>
      <c r="D605" s="165"/>
      <c r="E605" s="165"/>
      <c r="F605" s="165"/>
      <c r="G605" s="165"/>
      <c r="H605" s="445"/>
      <c r="I605" s="445"/>
      <c r="J605" s="445"/>
      <c r="K605" s="445"/>
      <c r="L605" s="165"/>
      <c r="M605" s="216"/>
      <c r="N605" s="216"/>
      <c r="O605" s="216"/>
      <c r="P605" s="165"/>
      <c r="S605" s="445"/>
      <c r="T605" s="165"/>
      <c r="U605" s="445"/>
      <c r="V605" s="165"/>
      <c r="W605" s="165"/>
      <c r="Y605" s="311"/>
    </row>
    <row r="606" spans="2:25">
      <c r="B606" s="165"/>
      <c r="C606" s="165"/>
      <c r="D606" s="165"/>
      <c r="E606" s="165"/>
      <c r="F606" s="165"/>
      <c r="G606" s="165"/>
      <c r="H606" s="445"/>
      <c r="I606" s="445"/>
      <c r="J606" s="445"/>
      <c r="K606" s="445"/>
      <c r="L606" s="165"/>
      <c r="M606" s="216"/>
      <c r="N606" s="216"/>
      <c r="O606" s="216"/>
      <c r="P606" s="165"/>
      <c r="S606" s="445"/>
      <c r="T606" s="165"/>
      <c r="U606" s="445"/>
      <c r="V606" s="165"/>
      <c r="W606" s="165"/>
      <c r="Y606" s="311"/>
    </row>
    <row r="607" spans="2:25">
      <c r="B607" s="165"/>
      <c r="C607" s="165"/>
      <c r="D607" s="165"/>
      <c r="E607" s="165"/>
      <c r="F607" s="165"/>
      <c r="G607" s="165"/>
      <c r="H607" s="445"/>
      <c r="I607" s="445"/>
      <c r="J607" s="445"/>
      <c r="K607" s="445"/>
      <c r="L607" s="165"/>
      <c r="M607" s="216"/>
      <c r="N607" s="216"/>
      <c r="O607" s="216"/>
      <c r="P607" s="165"/>
      <c r="S607" s="445"/>
      <c r="T607" s="165"/>
      <c r="U607" s="445"/>
      <c r="V607" s="165"/>
      <c r="W607" s="165"/>
      <c r="Y607" s="311"/>
    </row>
    <row r="608" spans="2:25">
      <c r="B608" s="165"/>
      <c r="C608" s="165"/>
      <c r="D608" s="165"/>
      <c r="E608" s="165"/>
      <c r="F608" s="165"/>
      <c r="G608" s="165"/>
      <c r="H608" s="445"/>
      <c r="I608" s="445"/>
      <c r="J608" s="445"/>
      <c r="K608" s="445"/>
      <c r="L608" s="165"/>
      <c r="M608" s="216"/>
      <c r="N608" s="216"/>
      <c r="O608" s="216"/>
      <c r="P608" s="165"/>
      <c r="S608" s="445"/>
      <c r="T608" s="165"/>
      <c r="U608" s="445"/>
      <c r="V608" s="165"/>
      <c r="W608" s="165"/>
      <c r="Y608" s="311"/>
    </row>
    <row r="609" spans="2:25">
      <c r="B609" s="165"/>
      <c r="C609" s="165"/>
      <c r="D609" s="165"/>
      <c r="E609" s="165"/>
      <c r="F609" s="165"/>
      <c r="G609" s="165"/>
      <c r="H609" s="445"/>
      <c r="I609" s="445"/>
      <c r="J609" s="445"/>
      <c r="K609" s="445"/>
      <c r="L609" s="165"/>
      <c r="M609" s="216"/>
      <c r="N609" s="216"/>
      <c r="O609" s="216"/>
      <c r="P609" s="165"/>
      <c r="S609" s="445"/>
      <c r="T609" s="165"/>
      <c r="U609" s="445"/>
      <c r="V609" s="165"/>
      <c r="W609" s="165"/>
      <c r="Y609" s="311"/>
    </row>
    <row r="610" spans="2:25">
      <c r="B610" s="165"/>
      <c r="C610" s="165"/>
      <c r="D610" s="165"/>
      <c r="E610" s="165"/>
      <c r="F610" s="165"/>
      <c r="G610" s="165"/>
      <c r="H610" s="445"/>
      <c r="I610" s="445"/>
      <c r="J610" s="445"/>
      <c r="K610" s="445"/>
      <c r="L610" s="165"/>
      <c r="M610" s="216"/>
      <c r="N610" s="216"/>
      <c r="O610" s="216"/>
      <c r="P610" s="165"/>
      <c r="S610" s="445"/>
      <c r="T610" s="165"/>
      <c r="U610" s="445"/>
      <c r="V610" s="165"/>
      <c r="W610" s="165"/>
      <c r="Y610" s="311"/>
    </row>
    <row r="611" spans="2:25">
      <c r="B611" s="165"/>
      <c r="C611" s="165"/>
      <c r="D611" s="165"/>
      <c r="E611" s="165"/>
      <c r="F611" s="165"/>
      <c r="G611" s="165"/>
      <c r="H611" s="445"/>
      <c r="I611" s="445"/>
      <c r="J611" s="445"/>
      <c r="K611" s="445"/>
      <c r="L611" s="165"/>
      <c r="M611" s="216"/>
      <c r="N611" s="216"/>
      <c r="O611" s="216"/>
      <c r="P611" s="165"/>
      <c r="S611" s="445"/>
      <c r="T611" s="165"/>
      <c r="U611" s="445"/>
      <c r="V611" s="165"/>
      <c r="W611" s="165"/>
      <c r="Y611" s="311"/>
    </row>
    <row r="612" spans="2:25">
      <c r="B612" s="165"/>
      <c r="C612" s="165"/>
      <c r="D612" s="165"/>
      <c r="E612" s="165"/>
      <c r="F612" s="165"/>
      <c r="G612" s="165"/>
      <c r="H612" s="445"/>
      <c r="I612" s="445"/>
      <c r="J612" s="445"/>
      <c r="K612" s="445"/>
      <c r="L612" s="165"/>
      <c r="M612" s="216"/>
      <c r="N612" s="216"/>
      <c r="O612" s="216"/>
      <c r="P612" s="165"/>
      <c r="S612" s="445"/>
      <c r="T612" s="165"/>
      <c r="U612" s="445"/>
      <c r="V612" s="165"/>
      <c r="W612" s="165"/>
      <c r="Y612" s="311"/>
    </row>
    <row r="613" spans="2:25">
      <c r="B613" s="165"/>
      <c r="C613" s="165"/>
      <c r="D613" s="165"/>
      <c r="E613" s="165"/>
      <c r="F613" s="165"/>
      <c r="G613" s="165"/>
      <c r="H613" s="445"/>
      <c r="I613" s="445"/>
      <c r="J613" s="445"/>
      <c r="K613" s="445"/>
      <c r="L613" s="165"/>
      <c r="M613" s="216"/>
      <c r="N613" s="216"/>
      <c r="O613" s="216"/>
      <c r="P613" s="165"/>
      <c r="S613" s="445"/>
      <c r="T613" s="165"/>
      <c r="U613" s="445"/>
      <c r="V613" s="165"/>
      <c r="W613" s="165"/>
      <c r="Y613" s="311"/>
    </row>
    <row r="614" spans="2:25">
      <c r="B614" s="165"/>
      <c r="C614" s="165"/>
      <c r="D614" s="165"/>
      <c r="E614" s="165"/>
      <c r="F614" s="165"/>
      <c r="G614" s="165"/>
      <c r="H614" s="445"/>
      <c r="I614" s="445"/>
      <c r="J614" s="445"/>
      <c r="K614" s="445"/>
      <c r="L614" s="165"/>
      <c r="M614" s="216"/>
      <c r="N614" s="216"/>
      <c r="O614" s="216"/>
      <c r="P614" s="165"/>
      <c r="S614" s="445"/>
      <c r="T614" s="165"/>
      <c r="U614" s="445"/>
      <c r="V614" s="165"/>
      <c r="W614" s="165"/>
      <c r="Y614" s="311"/>
    </row>
    <row r="615" spans="2:25">
      <c r="B615" s="165"/>
      <c r="C615" s="165"/>
      <c r="D615" s="165"/>
      <c r="E615" s="165"/>
      <c r="F615" s="165"/>
      <c r="G615" s="165"/>
      <c r="H615" s="445"/>
      <c r="I615" s="445"/>
      <c r="J615" s="445"/>
      <c r="K615" s="445"/>
      <c r="L615" s="165"/>
      <c r="M615" s="216"/>
      <c r="N615" s="216"/>
      <c r="O615" s="216"/>
      <c r="P615" s="165"/>
      <c r="S615" s="445"/>
      <c r="T615" s="165"/>
      <c r="U615" s="445"/>
      <c r="V615" s="165"/>
      <c r="W615" s="165"/>
      <c r="Y615" s="311"/>
    </row>
    <row r="616" spans="2:25">
      <c r="B616" s="165"/>
      <c r="C616" s="165"/>
      <c r="D616" s="165"/>
      <c r="E616" s="165"/>
      <c r="F616" s="165"/>
      <c r="G616" s="165"/>
      <c r="H616" s="445"/>
      <c r="I616" s="445"/>
      <c r="J616" s="445"/>
      <c r="K616" s="445"/>
      <c r="L616" s="165"/>
      <c r="M616" s="216"/>
      <c r="N616" s="216"/>
      <c r="O616" s="216"/>
      <c r="P616" s="165"/>
      <c r="S616" s="445"/>
      <c r="T616" s="165"/>
      <c r="U616" s="445"/>
      <c r="V616" s="165"/>
      <c r="W616" s="165"/>
      <c r="Y616" s="311"/>
    </row>
    <row r="617" spans="2:25">
      <c r="B617" s="165"/>
      <c r="C617" s="165"/>
      <c r="D617" s="165"/>
      <c r="E617" s="165"/>
      <c r="F617" s="165"/>
      <c r="G617" s="165"/>
      <c r="H617" s="445"/>
      <c r="I617" s="445"/>
      <c r="J617" s="445"/>
      <c r="K617" s="445"/>
      <c r="L617" s="165"/>
      <c r="M617" s="216"/>
      <c r="N617" s="216"/>
      <c r="O617" s="216"/>
      <c r="P617" s="165"/>
      <c r="S617" s="445"/>
      <c r="T617" s="165"/>
      <c r="U617" s="445"/>
      <c r="V617" s="165"/>
      <c r="W617" s="165"/>
      <c r="Y617" s="311"/>
    </row>
    <row r="618" spans="2:25">
      <c r="B618" s="165"/>
      <c r="C618" s="165"/>
      <c r="D618" s="165"/>
      <c r="E618" s="165"/>
      <c r="F618" s="165"/>
      <c r="G618" s="165"/>
      <c r="H618" s="445"/>
      <c r="I618" s="445"/>
      <c r="J618" s="445"/>
      <c r="K618" s="445"/>
      <c r="L618" s="165"/>
      <c r="M618" s="216"/>
      <c r="N618" s="216"/>
      <c r="O618" s="216"/>
      <c r="P618" s="165"/>
      <c r="S618" s="445"/>
      <c r="T618" s="165"/>
      <c r="U618" s="445"/>
      <c r="V618" s="165"/>
      <c r="W618" s="165"/>
      <c r="Y618" s="311"/>
    </row>
    <row r="619" spans="2:25">
      <c r="B619" s="165"/>
      <c r="C619" s="165"/>
      <c r="D619" s="165"/>
      <c r="E619" s="165"/>
      <c r="F619" s="165"/>
      <c r="G619" s="165"/>
      <c r="H619" s="445"/>
      <c r="I619" s="445"/>
      <c r="J619" s="445"/>
      <c r="K619" s="445"/>
      <c r="L619" s="165"/>
      <c r="M619" s="216"/>
      <c r="N619" s="216"/>
      <c r="O619" s="216"/>
      <c r="P619" s="165"/>
      <c r="S619" s="445"/>
      <c r="T619" s="165"/>
      <c r="U619" s="445"/>
      <c r="V619" s="165"/>
      <c r="W619" s="165"/>
      <c r="Y619" s="311"/>
    </row>
    <row r="620" spans="2:25">
      <c r="B620" s="165"/>
      <c r="C620" s="165"/>
      <c r="D620" s="165"/>
      <c r="E620" s="165"/>
      <c r="F620" s="165"/>
      <c r="G620" s="165"/>
      <c r="H620" s="445"/>
      <c r="I620" s="445"/>
      <c r="J620" s="445"/>
      <c r="K620" s="445"/>
      <c r="L620" s="165"/>
      <c r="M620" s="216"/>
      <c r="N620" s="216"/>
      <c r="O620" s="216"/>
      <c r="P620" s="165"/>
      <c r="S620" s="445"/>
      <c r="T620" s="165"/>
      <c r="U620" s="445"/>
      <c r="V620" s="165"/>
      <c r="W620" s="165"/>
      <c r="Y620" s="311"/>
    </row>
    <row r="621" spans="2:25">
      <c r="B621" s="165"/>
      <c r="C621" s="165"/>
      <c r="D621" s="165"/>
      <c r="E621" s="165"/>
      <c r="F621" s="165"/>
      <c r="G621" s="165"/>
      <c r="H621" s="445"/>
      <c r="I621" s="445"/>
      <c r="J621" s="445"/>
      <c r="K621" s="445"/>
      <c r="L621" s="165"/>
      <c r="M621" s="216"/>
      <c r="N621" s="216"/>
      <c r="O621" s="216"/>
      <c r="P621" s="165"/>
      <c r="S621" s="445"/>
      <c r="T621" s="165"/>
      <c r="U621" s="445"/>
      <c r="V621" s="165"/>
      <c r="W621" s="165"/>
      <c r="Y621" s="311"/>
    </row>
    <row r="622" spans="2:25">
      <c r="B622" s="165"/>
      <c r="C622" s="165"/>
      <c r="D622" s="165"/>
      <c r="E622" s="165"/>
      <c r="F622" s="165"/>
      <c r="G622" s="165"/>
      <c r="H622" s="445"/>
      <c r="I622" s="445"/>
      <c r="J622" s="445"/>
      <c r="K622" s="445"/>
      <c r="L622" s="165"/>
      <c r="M622" s="216"/>
      <c r="N622" s="216"/>
      <c r="O622" s="216"/>
      <c r="P622" s="165"/>
      <c r="S622" s="445"/>
      <c r="T622" s="165"/>
      <c r="U622" s="445"/>
      <c r="V622" s="165"/>
      <c r="W622" s="165"/>
      <c r="Y622" s="311"/>
    </row>
    <row r="623" spans="2:25">
      <c r="B623" s="165"/>
      <c r="C623" s="165"/>
      <c r="D623" s="165"/>
      <c r="E623" s="165"/>
      <c r="F623" s="165"/>
      <c r="G623" s="165"/>
      <c r="H623" s="445"/>
      <c r="I623" s="445"/>
      <c r="J623" s="445"/>
      <c r="K623" s="445"/>
      <c r="L623" s="165"/>
      <c r="M623" s="216"/>
      <c r="N623" s="216"/>
      <c r="O623" s="216"/>
      <c r="P623" s="165"/>
      <c r="S623" s="445"/>
      <c r="T623" s="165"/>
      <c r="U623" s="445"/>
      <c r="V623" s="165"/>
      <c r="W623" s="165"/>
      <c r="Y623" s="311"/>
    </row>
    <row r="624" spans="2:25">
      <c r="B624" s="165"/>
      <c r="C624" s="165"/>
      <c r="D624" s="165"/>
      <c r="E624" s="165"/>
      <c r="F624" s="165"/>
      <c r="G624" s="165"/>
      <c r="H624" s="445"/>
      <c r="I624" s="445"/>
      <c r="J624" s="445"/>
      <c r="K624" s="445"/>
      <c r="L624" s="165"/>
      <c r="M624" s="216"/>
      <c r="N624" s="216"/>
      <c r="O624" s="216"/>
      <c r="P624" s="165"/>
      <c r="S624" s="445"/>
      <c r="T624" s="165"/>
      <c r="U624" s="445"/>
      <c r="V624" s="165"/>
      <c r="W624" s="165"/>
      <c r="Y624" s="311"/>
    </row>
    <row r="625" spans="2:25">
      <c r="B625" s="165"/>
      <c r="C625" s="165"/>
      <c r="D625" s="165"/>
      <c r="E625" s="165"/>
      <c r="F625" s="165"/>
      <c r="G625" s="165"/>
      <c r="H625" s="445"/>
      <c r="I625" s="445"/>
      <c r="J625" s="445"/>
      <c r="K625" s="445"/>
      <c r="L625" s="165"/>
      <c r="M625" s="216"/>
      <c r="N625" s="216"/>
      <c r="O625" s="216"/>
      <c r="P625" s="165"/>
      <c r="S625" s="445"/>
      <c r="T625" s="165"/>
      <c r="U625" s="445"/>
      <c r="V625" s="165"/>
      <c r="W625" s="165"/>
      <c r="Y625" s="311"/>
    </row>
    <row r="626" spans="2:25">
      <c r="B626" s="165"/>
      <c r="C626" s="165"/>
      <c r="D626" s="165"/>
      <c r="E626" s="165"/>
      <c r="F626" s="165"/>
      <c r="G626" s="165"/>
      <c r="H626" s="445"/>
      <c r="I626" s="445"/>
      <c r="J626" s="445"/>
      <c r="K626" s="445"/>
      <c r="L626" s="165"/>
      <c r="M626" s="216"/>
      <c r="N626" s="216"/>
      <c r="O626" s="216"/>
      <c r="P626" s="165"/>
      <c r="S626" s="445"/>
      <c r="T626" s="165"/>
      <c r="U626" s="445"/>
      <c r="V626" s="165"/>
      <c r="W626" s="165"/>
      <c r="Y626" s="311"/>
    </row>
    <row r="627" spans="2:25">
      <c r="B627" s="165"/>
      <c r="C627" s="165"/>
      <c r="D627" s="165"/>
      <c r="E627" s="165"/>
      <c r="F627" s="165"/>
      <c r="G627" s="165"/>
      <c r="H627" s="445"/>
      <c r="I627" s="445"/>
      <c r="J627" s="445"/>
      <c r="K627" s="445"/>
      <c r="L627" s="165"/>
      <c r="M627" s="216"/>
      <c r="N627" s="216"/>
      <c r="O627" s="216"/>
      <c r="P627" s="165"/>
      <c r="S627" s="445"/>
      <c r="T627" s="165"/>
      <c r="U627" s="445"/>
      <c r="V627" s="165"/>
      <c r="W627" s="165"/>
      <c r="Y627" s="311"/>
    </row>
    <row r="628" spans="2:25">
      <c r="B628" s="165"/>
      <c r="C628" s="165"/>
      <c r="D628" s="165"/>
      <c r="E628" s="165"/>
      <c r="F628" s="165"/>
      <c r="G628" s="165"/>
      <c r="H628" s="445"/>
      <c r="I628" s="445"/>
      <c r="J628" s="445"/>
      <c r="K628" s="445"/>
      <c r="L628" s="165"/>
      <c r="M628" s="216"/>
      <c r="N628" s="216"/>
      <c r="O628" s="216"/>
      <c r="P628" s="165"/>
      <c r="S628" s="445"/>
      <c r="T628" s="165"/>
      <c r="U628" s="445"/>
      <c r="V628" s="165"/>
      <c r="W628" s="165"/>
      <c r="Y628" s="311"/>
    </row>
    <row r="629" spans="2:25">
      <c r="B629" s="165"/>
      <c r="C629" s="165"/>
      <c r="D629" s="165"/>
      <c r="E629" s="165"/>
      <c r="F629" s="165"/>
      <c r="G629" s="165"/>
      <c r="H629" s="445"/>
      <c r="I629" s="445"/>
      <c r="J629" s="445"/>
      <c r="K629" s="445"/>
      <c r="L629" s="165"/>
      <c r="M629" s="216"/>
      <c r="N629" s="216"/>
      <c r="O629" s="216"/>
      <c r="P629" s="165"/>
      <c r="S629" s="445"/>
      <c r="T629" s="165"/>
      <c r="U629" s="445"/>
      <c r="V629" s="165"/>
      <c r="W629" s="165"/>
      <c r="Y629" s="311"/>
    </row>
    <row r="630" spans="2:25">
      <c r="B630" s="165"/>
      <c r="C630" s="165"/>
      <c r="D630" s="165"/>
      <c r="E630" s="165"/>
      <c r="F630" s="165"/>
      <c r="G630" s="165"/>
      <c r="H630" s="445"/>
      <c r="I630" s="445"/>
      <c r="J630" s="445"/>
      <c r="K630" s="445"/>
      <c r="L630" s="165"/>
      <c r="M630" s="216"/>
      <c r="N630" s="216"/>
      <c r="O630" s="216"/>
      <c r="P630" s="165"/>
      <c r="S630" s="445"/>
      <c r="T630" s="165"/>
      <c r="U630" s="445"/>
      <c r="V630" s="165"/>
      <c r="W630" s="165"/>
      <c r="Y630" s="311"/>
    </row>
    <row r="631" spans="2:25">
      <c r="B631" s="165"/>
      <c r="C631" s="165"/>
      <c r="D631" s="165"/>
      <c r="E631" s="165"/>
      <c r="F631" s="165"/>
      <c r="G631" s="165"/>
      <c r="H631" s="445"/>
      <c r="I631" s="445"/>
      <c r="J631" s="445"/>
      <c r="K631" s="445"/>
      <c r="L631" s="165"/>
      <c r="M631" s="216"/>
      <c r="N631" s="216"/>
      <c r="O631" s="216"/>
      <c r="P631" s="165"/>
      <c r="S631" s="445"/>
      <c r="T631" s="165"/>
      <c r="U631" s="445"/>
      <c r="V631" s="165"/>
      <c r="W631" s="165"/>
      <c r="Y631" s="311"/>
    </row>
    <row r="632" spans="2:25">
      <c r="B632" s="165"/>
      <c r="C632" s="165"/>
      <c r="D632" s="165"/>
      <c r="E632" s="165"/>
      <c r="F632" s="165"/>
      <c r="G632" s="165"/>
      <c r="H632" s="445"/>
      <c r="I632" s="445"/>
      <c r="J632" s="445"/>
      <c r="K632" s="445"/>
      <c r="L632" s="165"/>
      <c r="M632" s="216"/>
      <c r="N632" s="216"/>
      <c r="O632" s="216"/>
      <c r="P632" s="165"/>
      <c r="S632" s="445"/>
      <c r="T632" s="165"/>
      <c r="U632" s="445"/>
      <c r="V632" s="165"/>
      <c r="W632" s="165"/>
      <c r="Y632" s="311"/>
    </row>
    <row r="633" spans="2:25">
      <c r="B633" s="165"/>
      <c r="C633" s="165"/>
      <c r="D633" s="165"/>
      <c r="E633" s="165"/>
      <c r="F633" s="165"/>
      <c r="G633" s="165"/>
      <c r="H633" s="445"/>
      <c r="I633" s="445"/>
      <c r="J633" s="445"/>
      <c r="K633" s="445"/>
      <c r="L633" s="165"/>
      <c r="M633" s="216"/>
      <c r="N633" s="216"/>
      <c r="O633" s="216"/>
      <c r="P633" s="165"/>
      <c r="S633" s="445"/>
      <c r="T633" s="165"/>
      <c r="U633" s="445"/>
      <c r="V633" s="165"/>
      <c r="W633" s="165"/>
      <c r="Y633" s="311"/>
    </row>
    <row r="634" spans="2:25">
      <c r="B634" s="165"/>
      <c r="C634" s="165"/>
      <c r="D634" s="165"/>
      <c r="E634" s="165"/>
      <c r="F634" s="165"/>
      <c r="G634" s="165"/>
      <c r="H634" s="445"/>
      <c r="I634" s="445"/>
      <c r="J634" s="445"/>
      <c r="K634" s="445"/>
      <c r="L634" s="165"/>
      <c r="M634" s="216"/>
      <c r="N634" s="216"/>
      <c r="O634" s="216"/>
      <c r="P634" s="165"/>
      <c r="S634" s="445"/>
      <c r="T634" s="165"/>
      <c r="U634" s="445"/>
      <c r="V634" s="165"/>
      <c r="W634" s="165"/>
      <c r="Y634" s="311"/>
    </row>
    <row r="635" spans="2:25">
      <c r="B635" s="165"/>
      <c r="C635" s="165"/>
      <c r="D635" s="165"/>
      <c r="E635" s="165"/>
      <c r="F635" s="165"/>
      <c r="G635" s="165"/>
      <c r="H635" s="445"/>
      <c r="I635" s="445"/>
      <c r="J635" s="445"/>
      <c r="K635" s="445"/>
      <c r="L635" s="165"/>
      <c r="M635" s="216"/>
      <c r="N635" s="216"/>
      <c r="O635" s="216"/>
      <c r="P635" s="165"/>
      <c r="S635" s="445"/>
      <c r="T635" s="165"/>
      <c r="U635" s="445"/>
      <c r="V635" s="165"/>
      <c r="W635" s="165"/>
      <c r="Y635" s="311"/>
    </row>
    <row r="636" spans="2:25">
      <c r="B636" s="165"/>
      <c r="C636" s="165"/>
      <c r="D636" s="165"/>
      <c r="E636" s="165"/>
      <c r="F636" s="165"/>
      <c r="G636" s="165"/>
      <c r="H636" s="445"/>
      <c r="I636" s="445"/>
      <c r="J636" s="445"/>
      <c r="K636" s="445"/>
      <c r="L636" s="165"/>
      <c r="M636" s="216"/>
      <c r="N636" s="216"/>
      <c r="O636" s="216"/>
      <c r="P636" s="165"/>
      <c r="S636" s="445"/>
      <c r="T636" s="165"/>
      <c r="U636" s="445"/>
      <c r="V636" s="165"/>
      <c r="W636" s="165"/>
      <c r="Y636" s="311"/>
    </row>
    <row r="637" spans="2:25">
      <c r="B637" s="165"/>
      <c r="C637" s="165"/>
      <c r="D637" s="165"/>
      <c r="E637" s="165"/>
      <c r="F637" s="165"/>
      <c r="G637" s="165"/>
      <c r="H637" s="445"/>
      <c r="I637" s="445"/>
      <c r="J637" s="445"/>
      <c r="K637" s="445"/>
      <c r="L637" s="165"/>
      <c r="M637" s="216"/>
      <c r="N637" s="216"/>
      <c r="O637" s="216"/>
      <c r="P637" s="165"/>
      <c r="S637" s="445"/>
      <c r="T637" s="165"/>
      <c r="U637" s="445"/>
      <c r="V637" s="165"/>
      <c r="W637" s="165"/>
      <c r="Y637" s="311"/>
    </row>
    <row r="638" spans="2:25">
      <c r="B638" s="165"/>
      <c r="C638" s="165"/>
      <c r="D638" s="165"/>
      <c r="E638" s="165"/>
      <c r="F638" s="165"/>
      <c r="G638" s="165"/>
      <c r="H638" s="445"/>
      <c r="I638" s="445"/>
      <c r="J638" s="445"/>
      <c r="K638" s="445"/>
      <c r="L638" s="165"/>
      <c r="M638" s="216"/>
      <c r="N638" s="216"/>
      <c r="O638" s="216"/>
      <c r="P638" s="165"/>
      <c r="S638" s="445"/>
      <c r="T638" s="165"/>
      <c r="U638" s="445"/>
      <c r="V638" s="165"/>
      <c r="W638" s="165"/>
      <c r="Y638" s="311"/>
    </row>
    <row r="639" spans="2:25">
      <c r="B639" s="165"/>
      <c r="C639" s="165"/>
      <c r="D639" s="165"/>
      <c r="E639" s="165"/>
      <c r="F639" s="165"/>
      <c r="G639" s="165"/>
      <c r="H639" s="445"/>
      <c r="I639" s="445"/>
      <c r="J639" s="445"/>
      <c r="K639" s="445"/>
      <c r="L639" s="165"/>
      <c r="M639" s="216"/>
      <c r="N639" s="216"/>
      <c r="O639" s="216"/>
      <c r="P639" s="165"/>
      <c r="S639" s="445"/>
      <c r="T639" s="165"/>
      <c r="U639" s="445"/>
      <c r="V639" s="165"/>
      <c r="W639" s="165"/>
      <c r="Y639" s="311"/>
    </row>
    <row r="640" spans="2:25">
      <c r="B640" s="165"/>
      <c r="C640" s="165"/>
      <c r="D640" s="165"/>
      <c r="E640" s="165"/>
      <c r="F640" s="165"/>
      <c r="G640" s="165"/>
      <c r="H640" s="445"/>
      <c r="I640" s="445"/>
      <c r="J640" s="445"/>
      <c r="K640" s="445"/>
      <c r="L640" s="165"/>
      <c r="M640" s="216"/>
      <c r="N640" s="216"/>
      <c r="O640" s="216"/>
      <c r="P640" s="165"/>
      <c r="S640" s="445"/>
      <c r="T640" s="165"/>
      <c r="U640" s="445"/>
      <c r="V640" s="165"/>
      <c r="W640" s="165"/>
      <c r="Y640" s="311"/>
    </row>
    <row r="641" spans="2:25">
      <c r="B641" s="165"/>
      <c r="C641" s="165"/>
      <c r="D641" s="165"/>
      <c r="E641" s="165"/>
      <c r="F641" s="165"/>
      <c r="G641" s="165"/>
      <c r="H641" s="445"/>
      <c r="I641" s="445"/>
      <c r="J641" s="445"/>
      <c r="K641" s="445"/>
      <c r="L641" s="165"/>
      <c r="M641" s="216"/>
      <c r="N641" s="216"/>
      <c r="O641" s="216"/>
      <c r="P641" s="165"/>
      <c r="S641" s="445"/>
      <c r="T641" s="165"/>
      <c r="U641" s="445"/>
      <c r="V641" s="165"/>
      <c r="W641" s="165"/>
      <c r="Y641" s="311"/>
    </row>
    <row r="642" spans="2:25">
      <c r="B642" s="165"/>
      <c r="C642" s="165"/>
      <c r="D642" s="165"/>
      <c r="E642" s="165"/>
      <c r="F642" s="165"/>
      <c r="G642" s="165"/>
      <c r="H642" s="445"/>
      <c r="I642" s="445"/>
      <c r="J642" s="445"/>
      <c r="K642" s="445"/>
      <c r="L642" s="165"/>
      <c r="M642" s="216"/>
      <c r="N642" s="216"/>
      <c r="O642" s="216"/>
      <c r="P642" s="165"/>
      <c r="S642" s="445"/>
      <c r="T642" s="165"/>
      <c r="U642" s="445"/>
      <c r="V642" s="165"/>
      <c r="W642" s="165"/>
      <c r="Y642" s="311"/>
    </row>
    <row r="643" spans="2:25">
      <c r="B643" s="165"/>
      <c r="C643" s="165"/>
      <c r="D643" s="165"/>
      <c r="E643" s="165"/>
      <c r="F643" s="165"/>
      <c r="G643" s="165"/>
      <c r="H643" s="445"/>
      <c r="I643" s="445"/>
      <c r="J643" s="445"/>
      <c r="K643" s="445"/>
      <c r="L643" s="165"/>
      <c r="M643" s="216"/>
      <c r="N643" s="216"/>
      <c r="O643" s="216"/>
      <c r="P643" s="165"/>
      <c r="S643" s="445"/>
      <c r="T643" s="165"/>
      <c r="U643" s="445"/>
      <c r="V643" s="165"/>
      <c r="W643" s="165"/>
      <c r="Y643" s="311"/>
    </row>
    <row r="644" spans="2:25">
      <c r="B644" s="165"/>
      <c r="C644" s="165"/>
      <c r="D644" s="165"/>
      <c r="E644" s="165"/>
      <c r="F644" s="165"/>
      <c r="G644" s="165"/>
      <c r="H644" s="445"/>
      <c r="I644" s="445"/>
      <c r="J644" s="445"/>
      <c r="K644" s="445"/>
      <c r="L644" s="165"/>
      <c r="M644" s="216"/>
      <c r="N644" s="216"/>
      <c r="O644" s="216"/>
      <c r="P644" s="165"/>
      <c r="S644" s="445"/>
      <c r="T644" s="165"/>
      <c r="U644" s="445"/>
      <c r="V644" s="165"/>
      <c r="W644" s="165"/>
      <c r="Y644" s="311"/>
    </row>
    <row r="645" spans="2:25">
      <c r="B645" s="165"/>
      <c r="C645" s="165"/>
      <c r="D645" s="165"/>
      <c r="E645" s="165"/>
      <c r="F645" s="165"/>
      <c r="G645" s="165"/>
      <c r="H645" s="445"/>
      <c r="I645" s="445"/>
      <c r="J645" s="445"/>
      <c r="K645" s="445"/>
      <c r="L645" s="165"/>
      <c r="M645" s="216"/>
      <c r="N645" s="216"/>
      <c r="O645" s="216"/>
      <c r="P645" s="165"/>
      <c r="S645" s="445"/>
      <c r="T645" s="165"/>
      <c r="U645" s="445"/>
      <c r="V645" s="165"/>
      <c r="W645" s="165"/>
      <c r="Y645" s="311"/>
    </row>
    <row r="646" spans="2:25">
      <c r="B646" s="165"/>
      <c r="C646" s="165"/>
      <c r="D646" s="165"/>
      <c r="E646" s="165"/>
      <c r="F646" s="165"/>
      <c r="G646" s="165"/>
      <c r="H646" s="445"/>
      <c r="I646" s="445"/>
      <c r="J646" s="445"/>
      <c r="K646" s="445"/>
      <c r="L646" s="165"/>
      <c r="M646" s="216"/>
      <c r="N646" s="216"/>
      <c r="O646" s="216"/>
      <c r="P646" s="165"/>
      <c r="S646" s="445"/>
      <c r="T646" s="165"/>
      <c r="U646" s="445"/>
      <c r="V646" s="165"/>
      <c r="W646" s="165"/>
      <c r="Y646" s="311"/>
    </row>
    <row r="647" spans="2:25">
      <c r="B647" s="165"/>
      <c r="C647" s="165"/>
      <c r="D647" s="165"/>
      <c r="E647" s="165"/>
      <c r="F647" s="165"/>
      <c r="G647" s="165"/>
      <c r="H647" s="445"/>
      <c r="I647" s="445"/>
      <c r="J647" s="445"/>
      <c r="K647" s="445"/>
      <c r="L647" s="165"/>
      <c r="M647" s="216"/>
      <c r="N647" s="216"/>
      <c r="O647" s="216"/>
      <c r="P647" s="165"/>
      <c r="S647" s="445"/>
      <c r="T647" s="165"/>
      <c r="U647" s="445"/>
      <c r="V647" s="165"/>
      <c r="W647" s="165"/>
      <c r="Y647" s="311"/>
    </row>
    <row r="648" spans="2:25">
      <c r="B648" s="165"/>
      <c r="C648" s="165"/>
      <c r="D648" s="165"/>
      <c r="E648" s="165"/>
      <c r="F648" s="165"/>
      <c r="G648" s="165"/>
      <c r="H648" s="445"/>
      <c r="I648" s="445"/>
      <c r="J648" s="445"/>
      <c r="K648" s="445"/>
      <c r="L648" s="165"/>
      <c r="M648" s="216"/>
      <c r="N648" s="216"/>
      <c r="O648" s="216"/>
      <c r="P648" s="165"/>
      <c r="S648" s="445"/>
      <c r="T648" s="165"/>
      <c r="U648" s="445"/>
      <c r="V648" s="165"/>
      <c r="W648" s="165"/>
      <c r="Y648" s="311"/>
    </row>
    <row r="649" spans="2:25">
      <c r="B649" s="165"/>
      <c r="C649" s="165"/>
      <c r="D649" s="165"/>
      <c r="E649" s="165"/>
      <c r="F649" s="165"/>
      <c r="G649" s="165"/>
      <c r="H649" s="445"/>
      <c r="I649" s="445"/>
      <c r="J649" s="445"/>
      <c r="K649" s="445"/>
      <c r="L649" s="165"/>
      <c r="M649" s="216"/>
      <c r="N649" s="216"/>
      <c r="O649" s="216"/>
      <c r="P649" s="165"/>
      <c r="S649" s="445"/>
      <c r="T649" s="165"/>
      <c r="U649" s="445"/>
      <c r="V649" s="165"/>
      <c r="W649" s="165"/>
      <c r="Y649" s="311"/>
    </row>
    <row r="650" spans="2:25">
      <c r="B650" s="165"/>
      <c r="C650" s="165"/>
      <c r="D650" s="165"/>
      <c r="E650" s="165"/>
      <c r="F650" s="165"/>
      <c r="G650" s="165"/>
      <c r="H650" s="445"/>
      <c r="I650" s="445"/>
      <c r="J650" s="445"/>
      <c r="K650" s="445"/>
      <c r="L650" s="165"/>
      <c r="M650" s="216"/>
      <c r="N650" s="216"/>
      <c r="O650" s="216"/>
      <c r="P650" s="165"/>
      <c r="S650" s="445"/>
      <c r="T650" s="165"/>
      <c r="U650" s="445"/>
      <c r="V650" s="165"/>
      <c r="W650" s="165"/>
      <c r="Y650" s="311"/>
    </row>
    <row r="651" spans="2:25">
      <c r="B651" s="165"/>
      <c r="C651" s="165"/>
      <c r="D651" s="165"/>
      <c r="E651" s="165"/>
      <c r="F651" s="165"/>
      <c r="G651" s="165"/>
      <c r="H651" s="445"/>
      <c r="I651" s="445"/>
      <c r="J651" s="445"/>
      <c r="K651" s="445"/>
      <c r="L651" s="165"/>
      <c r="M651" s="216"/>
      <c r="N651" s="216"/>
      <c r="O651" s="216"/>
      <c r="P651" s="165"/>
      <c r="S651" s="445"/>
      <c r="T651" s="165"/>
      <c r="U651" s="445"/>
      <c r="V651" s="165"/>
      <c r="W651" s="165"/>
      <c r="Y651" s="311"/>
    </row>
    <row r="652" spans="2:25">
      <c r="B652" s="165"/>
      <c r="C652" s="165"/>
      <c r="D652" s="165"/>
      <c r="E652" s="165"/>
      <c r="F652" s="165"/>
      <c r="G652" s="165"/>
      <c r="H652" s="445"/>
      <c r="I652" s="445"/>
      <c r="J652" s="445"/>
      <c r="K652" s="445"/>
      <c r="L652" s="165"/>
      <c r="M652" s="216"/>
      <c r="N652" s="216"/>
      <c r="O652" s="216"/>
      <c r="P652" s="165"/>
      <c r="S652" s="445"/>
      <c r="T652" s="165"/>
      <c r="U652" s="445"/>
      <c r="V652" s="165"/>
      <c r="W652" s="165"/>
      <c r="Y652" s="31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1378"/>
  <sheetViews>
    <sheetView topLeftCell="S1" workbookViewId="0">
      <selection activeCell="K2" sqref="K2:N2"/>
    </sheetView>
  </sheetViews>
  <sheetFormatPr baseColWidth="10" defaultColWidth="8.83203125" defaultRowHeight="14" x14ac:dyDescent="0"/>
  <cols>
    <col min="1" max="1" width="4.6640625" style="143" customWidth="1"/>
    <col min="2" max="2" width="8.6640625" style="143" customWidth="1"/>
    <col min="3" max="3" width="24.6640625" style="143" customWidth="1"/>
    <col min="4" max="5" width="8.6640625" style="143" customWidth="1"/>
    <col min="6" max="6" width="4.6640625" style="143" customWidth="1"/>
    <col min="7" max="10" width="8.83203125" style="143"/>
    <col min="11" max="11" width="24.6640625" style="428" customWidth="1"/>
    <col min="12" max="14" width="8.83203125" style="428"/>
    <col min="15" max="15" width="8.83203125" style="424"/>
    <col min="16" max="18" width="15.6640625" style="186" customWidth="1"/>
    <col min="19" max="19" width="4.6640625" style="186" customWidth="1"/>
    <col min="20" max="23" width="8.83203125" style="186"/>
    <col min="24" max="24" width="24.6640625" style="186" customWidth="1"/>
    <col min="25" max="26" width="8.83203125" style="424"/>
    <col min="27" max="28" width="8.83203125" style="186"/>
    <col min="29" max="31" width="15.6640625" style="186" customWidth="1"/>
    <col min="32" max="32" width="8.83203125" style="186"/>
    <col min="33" max="33" width="8.83203125" style="143"/>
    <col min="34" max="34" width="16.6640625" style="143" customWidth="1"/>
    <col min="35" max="38" width="8.83203125" style="143"/>
    <col min="39" max="41" width="12.6640625" style="143" customWidth="1"/>
    <col min="42" max="16384" width="8.83203125" style="143"/>
  </cols>
  <sheetData>
    <row r="2" spans="2:45" ht="30" customHeight="1">
      <c r="B2" s="579" t="s">
        <v>466</v>
      </c>
      <c r="C2" s="579"/>
      <c r="D2" s="579"/>
      <c r="E2" s="579"/>
      <c r="K2" s="580"/>
      <c r="L2" s="580"/>
      <c r="M2" s="580"/>
      <c r="N2" s="580"/>
      <c r="O2" s="185"/>
      <c r="P2" s="185"/>
      <c r="Q2" s="185"/>
      <c r="R2" s="185"/>
      <c r="S2" s="185"/>
      <c r="T2" s="185"/>
      <c r="U2" s="185"/>
      <c r="V2" s="185"/>
      <c r="W2" s="185"/>
      <c r="X2" s="185"/>
      <c r="Y2" s="185" t="s">
        <v>1249</v>
      </c>
      <c r="Z2" s="185"/>
      <c r="AA2" s="185"/>
      <c r="AB2" s="185"/>
      <c r="AC2" s="185"/>
      <c r="AD2" s="185"/>
      <c r="AE2" s="185"/>
      <c r="AF2" s="185"/>
      <c r="AG2" s="189"/>
      <c r="AH2" s="189"/>
      <c r="AI2" s="190"/>
      <c r="AJ2" s="190"/>
      <c r="AK2" s="580"/>
      <c r="AL2" s="580"/>
      <c r="AM2" s="580"/>
      <c r="AN2" s="580"/>
      <c r="AO2" s="367"/>
      <c r="AP2" s="149"/>
    </row>
    <row r="3" spans="2:45" ht="42">
      <c r="B3" s="408" t="s">
        <v>467</v>
      </c>
      <c r="C3" s="408" t="s">
        <v>468</v>
      </c>
      <c r="D3" s="408" t="s">
        <v>956</v>
      </c>
      <c r="E3" s="408" t="s">
        <v>1294</v>
      </c>
      <c r="F3" s="367"/>
      <c r="G3" s="541" t="s">
        <v>970</v>
      </c>
      <c r="H3" s="409" t="s">
        <v>957</v>
      </c>
      <c r="I3" s="409" t="s">
        <v>961</v>
      </c>
      <c r="J3" s="409" t="s">
        <v>960</v>
      </c>
      <c r="K3" s="410" t="s">
        <v>959</v>
      </c>
      <c r="L3" s="410" t="s">
        <v>956</v>
      </c>
      <c r="M3" s="410" t="s">
        <v>1294</v>
      </c>
      <c r="N3" s="410" t="s">
        <v>958</v>
      </c>
      <c r="O3" s="411" t="s">
        <v>966</v>
      </c>
      <c r="P3" s="412" t="s">
        <v>1262</v>
      </c>
      <c r="Q3" s="412" t="s">
        <v>1262</v>
      </c>
      <c r="R3" s="412" t="s">
        <v>1262</v>
      </c>
      <c r="S3" s="303"/>
      <c r="T3" s="409" t="s">
        <v>971</v>
      </c>
      <c r="U3" s="409" t="s">
        <v>957</v>
      </c>
      <c r="V3" s="409" t="s">
        <v>961</v>
      </c>
      <c r="W3" s="409" t="s">
        <v>960</v>
      </c>
      <c r="X3" s="410" t="s">
        <v>959</v>
      </c>
      <c r="Y3" s="410" t="s">
        <v>956</v>
      </c>
      <c r="Z3" s="410" t="s">
        <v>1294</v>
      </c>
      <c r="AA3" s="409" t="s">
        <v>1125</v>
      </c>
      <c r="AB3" s="411" t="s">
        <v>966</v>
      </c>
      <c r="AC3" s="412" t="s">
        <v>1262</v>
      </c>
      <c r="AD3" s="412" t="s">
        <v>1262</v>
      </c>
      <c r="AE3" s="412" t="s">
        <v>1262</v>
      </c>
      <c r="AF3" s="188"/>
      <c r="AG3" s="413" t="s">
        <v>967</v>
      </c>
      <c r="AH3" s="414" t="s">
        <v>961</v>
      </c>
      <c r="AI3" s="415" t="s">
        <v>970</v>
      </c>
      <c r="AJ3" s="416" t="s">
        <v>971</v>
      </c>
      <c r="AK3" s="417" t="s">
        <v>1222</v>
      </c>
      <c r="AL3" s="367"/>
      <c r="AM3" s="576" t="s">
        <v>1256</v>
      </c>
      <c r="AN3" s="563" t="s">
        <v>1257</v>
      </c>
      <c r="AO3" s="563" t="s">
        <v>1258</v>
      </c>
      <c r="AP3" s="149"/>
    </row>
    <row r="4" spans="2:45" ht="12.75" customHeight="1">
      <c r="B4" s="146">
        <v>1</v>
      </c>
      <c r="C4" s="418" t="s">
        <v>469</v>
      </c>
      <c r="D4" s="418">
        <v>1</v>
      </c>
      <c r="E4" s="379" t="s">
        <v>1322</v>
      </c>
      <c r="F4" s="149"/>
      <c r="G4" s="514">
        <v>101</v>
      </c>
      <c r="H4" s="199">
        <v>1</v>
      </c>
      <c r="I4" s="566" t="s">
        <v>30</v>
      </c>
      <c r="J4" s="211">
        <f>INDEX($B$4:$B$1003,MATCH(K4,$C$4:$C$1003,0))</f>
        <v>1</v>
      </c>
      <c r="K4" s="199" t="s">
        <v>469</v>
      </c>
      <c r="L4" s="199">
        <f>INDEX($D$4:$D$1003,MATCH(K4,$C$4:$C$1003,0))</f>
        <v>1</v>
      </c>
      <c r="M4" s="199" t="str">
        <f>INDEX($E$4:$E$1003,MATCH(K4,$C$4:$C$1003,0))</f>
        <v>Earth</v>
      </c>
      <c r="N4" s="199">
        <v>10</v>
      </c>
      <c r="O4" s="213">
        <f>N4/SUM(N$4:N$21)</f>
        <v>7.6923076923076927E-2</v>
      </c>
      <c r="P4" s="213">
        <v>0.01</v>
      </c>
      <c r="Q4" s="213"/>
      <c r="R4" s="213"/>
      <c r="S4" s="184"/>
      <c r="T4" s="514">
        <v>1001</v>
      </c>
      <c r="U4" s="210">
        <v>1</v>
      </c>
      <c r="V4" s="566" t="s">
        <v>972</v>
      </c>
      <c r="W4" s="211" t="e">
        <f>INDEX($B$4:$B$1003,MATCH(X4,$C$4:$C$1003,0))</f>
        <v>#N/A</v>
      </c>
      <c r="X4" s="212"/>
      <c r="Y4" s="199" t="e">
        <f>INDEX($D$4:$D$1003,MATCH(X4,$C$4:$C$1003,0))</f>
        <v>#N/A</v>
      </c>
      <c r="Z4" s="199" t="e">
        <f>INDEX($E$4:$E$1003,MATCH(X4,$C$4:$C$1003,0))</f>
        <v>#N/A</v>
      </c>
      <c r="AA4" s="199"/>
      <c r="AB4" s="213"/>
      <c r="AC4" s="213"/>
      <c r="AD4" s="213"/>
      <c r="AE4" s="213"/>
      <c r="AF4" s="184"/>
      <c r="AG4" s="199">
        <v>1</v>
      </c>
      <c r="AH4" s="239" t="s">
        <v>972</v>
      </c>
      <c r="AI4" s="249">
        <v>101</v>
      </c>
      <c r="AJ4" s="230">
        <v>1001</v>
      </c>
      <c r="AK4" s="298">
        <v>127</v>
      </c>
      <c r="AM4" s="577"/>
      <c r="AN4" s="564"/>
      <c r="AO4" s="564"/>
    </row>
    <row r="5" spans="2:45" ht="15" customHeight="1">
      <c r="B5" s="146">
        <v>2</v>
      </c>
      <c r="C5" s="418" t="s">
        <v>114</v>
      </c>
      <c r="D5" s="418">
        <v>2</v>
      </c>
      <c r="E5" s="379" t="s">
        <v>1322</v>
      </c>
      <c r="F5" s="149"/>
      <c r="G5" s="514">
        <v>101</v>
      </c>
      <c r="H5" s="199">
        <v>2</v>
      </c>
      <c r="I5" s="567"/>
      <c r="J5" s="211">
        <f t="shared" ref="J5:J68" si="0">INDEX($B$4:$B$1003,MATCH(K5,$C$4:$C$1003,0))</f>
        <v>4</v>
      </c>
      <c r="K5" s="199" t="s">
        <v>470</v>
      </c>
      <c r="L5" s="199">
        <f t="shared" ref="L5:L68" si="1">INDEX($D$4:$D$1003,MATCH(K5,$C$4:$C$1003,0))</f>
        <v>1</v>
      </c>
      <c r="M5" s="199" t="str">
        <f t="shared" ref="M5:M68" si="2">INDEX($E$4:$E$1003,MATCH(K5,$C$4:$C$1003,0))</f>
        <v>Water</v>
      </c>
      <c r="N5" s="199">
        <v>20</v>
      </c>
      <c r="O5" s="213">
        <f t="shared" ref="O5:O68" si="3">N5/SUM(N$4:N$21)</f>
        <v>0.15384615384615385</v>
      </c>
      <c r="P5" s="213"/>
      <c r="Q5" s="213"/>
      <c r="R5" s="213"/>
      <c r="S5" s="184"/>
      <c r="T5" s="515">
        <v>1001</v>
      </c>
      <c r="U5" s="210">
        <v>2</v>
      </c>
      <c r="V5" s="567"/>
      <c r="W5" s="211" t="e">
        <f t="shared" ref="W5:W68" si="4">INDEX($B$4:$B$1003,MATCH(X5,$C$4:$C$1003,0))</f>
        <v>#N/A</v>
      </c>
      <c r="X5" s="212"/>
      <c r="Y5" s="199" t="e">
        <f t="shared" ref="Y5:Y68" si="5">INDEX($D$4:$D$1003,MATCH(X5,$C$4:$C$1003,0))</f>
        <v>#N/A</v>
      </c>
      <c r="Z5" s="199" t="e">
        <f t="shared" ref="Z5:Z68" si="6">INDEX($E$4:$E$1003,MATCH(X5,$C$4:$C$1003,0))</f>
        <v>#N/A</v>
      </c>
      <c r="AA5" s="199"/>
      <c r="AB5" s="213"/>
      <c r="AC5" s="213"/>
      <c r="AD5" s="213"/>
      <c r="AE5" s="213"/>
      <c r="AF5" s="184"/>
      <c r="AG5" s="199">
        <v>2</v>
      </c>
      <c r="AH5" s="239" t="s">
        <v>973</v>
      </c>
      <c r="AI5" s="249">
        <v>101</v>
      </c>
      <c r="AJ5" s="230">
        <v>1002</v>
      </c>
      <c r="AK5" s="298">
        <v>127</v>
      </c>
      <c r="AM5" s="578"/>
      <c r="AN5" s="565"/>
      <c r="AO5" s="565"/>
    </row>
    <row r="6" spans="2:45" ht="15" customHeight="1">
      <c r="B6" s="146">
        <v>3</v>
      </c>
      <c r="C6" s="418" t="s">
        <v>117</v>
      </c>
      <c r="D6" s="418">
        <v>3</v>
      </c>
      <c r="E6" s="379" t="s">
        <v>1322</v>
      </c>
      <c r="F6" s="149"/>
      <c r="G6" s="514">
        <v>101</v>
      </c>
      <c r="H6" s="199">
        <v>3</v>
      </c>
      <c r="I6" s="567"/>
      <c r="J6" s="211">
        <f t="shared" si="0"/>
        <v>7</v>
      </c>
      <c r="K6" s="199" t="s">
        <v>115</v>
      </c>
      <c r="L6" s="199">
        <f t="shared" si="1"/>
        <v>1</v>
      </c>
      <c r="M6" s="199" t="str">
        <f t="shared" si="2"/>
        <v>Dark</v>
      </c>
      <c r="N6" s="199">
        <v>100</v>
      </c>
      <c r="O6" s="213">
        <f t="shared" si="3"/>
        <v>0.76923076923076927</v>
      </c>
      <c r="P6" s="213"/>
      <c r="Q6" s="213"/>
      <c r="R6" s="213"/>
      <c r="S6" s="184"/>
      <c r="T6" s="517">
        <v>1001</v>
      </c>
      <c r="U6" s="210">
        <v>3</v>
      </c>
      <c r="V6" s="569"/>
      <c r="W6" s="211" t="e">
        <f t="shared" si="4"/>
        <v>#N/A</v>
      </c>
      <c r="X6" s="212"/>
      <c r="Y6" s="199" t="e">
        <f t="shared" si="5"/>
        <v>#N/A</v>
      </c>
      <c r="Z6" s="199" t="e">
        <f t="shared" si="6"/>
        <v>#N/A</v>
      </c>
      <c r="AA6" s="199"/>
      <c r="AB6" s="213"/>
      <c r="AC6" s="213"/>
      <c r="AD6" s="213"/>
      <c r="AE6" s="213"/>
      <c r="AF6" s="184"/>
      <c r="AG6" s="199">
        <v>3</v>
      </c>
      <c r="AH6" s="239" t="s">
        <v>974</v>
      </c>
      <c r="AI6" s="249">
        <v>101</v>
      </c>
      <c r="AJ6" s="230">
        <v>1003</v>
      </c>
      <c r="AK6" s="298">
        <v>127</v>
      </c>
      <c r="AM6" s="570" t="s">
        <v>1260</v>
      </c>
      <c r="AN6" s="573"/>
      <c r="AO6" s="570" t="s">
        <v>1261</v>
      </c>
      <c r="AQ6" s="518" t="s">
        <v>1353</v>
      </c>
      <c r="AR6" s="518"/>
      <c r="AS6" s="519"/>
    </row>
    <row r="7" spans="2:45" ht="15" customHeight="1">
      <c r="B7" s="146">
        <v>4</v>
      </c>
      <c r="C7" s="418" t="s">
        <v>470</v>
      </c>
      <c r="D7" s="418">
        <v>1</v>
      </c>
      <c r="E7" s="379" t="s">
        <v>1323</v>
      </c>
      <c r="F7" s="149"/>
      <c r="G7" s="514">
        <v>101</v>
      </c>
      <c r="H7" s="199">
        <v>4</v>
      </c>
      <c r="I7" s="567"/>
      <c r="J7" s="211"/>
      <c r="K7" s="199"/>
      <c r="L7" s="199"/>
      <c r="M7" s="199"/>
      <c r="N7" s="199"/>
      <c r="O7" s="213">
        <f t="shared" si="3"/>
        <v>0</v>
      </c>
      <c r="P7" s="213"/>
      <c r="Q7" s="213"/>
      <c r="R7" s="213"/>
      <c r="S7" s="184"/>
      <c r="T7" s="514">
        <v>1002</v>
      </c>
      <c r="U7" s="210">
        <v>1</v>
      </c>
      <c r="V7" s="566" t="s">
        <v>973</v>
      </c>
      <c r="W7" s="211" t="e">
        <f t="shared" si="4"/>
        <v>#N/A</v>
      </c>
      <c r="X7" s="212"/>
      <c r="Y7" s="199" t="e">
        <f t="shared" si="5"/>
        <v>#N/A</v>
      </c>
      <c r="Z7" s="199" t="e">
        <f t="shared" si="6"/>
        <v>#N/A</v>
      </c>
      <c r="AA7" s="199"/>
      <c r="AB7" s="213"/>
      <c r="AC7" s="213"/>
      <c r="AD7" s="213"/>
      <c r="AE7" s="213"/>
      <c r="AF7" s="184"/>
      <c r="AG7" s="144">
        <v>4</v>
      </c>
      <c r="AH7" s="240" t="s">
        <v>976</v>
      </c>
      <c r="AI7" s="250">
        <v>102</v>
      </c>
      <c r="AJ7" s="231">
        <v>1004</v>
      </c>
      <c r="AK7" s="296">
        <v>127</v>
      </c>
      <c r="AM7" s="571"/>
      <c r="AN7" s="574"/>
      <c r="AO7" s="571"/>
      <c r="AQ7" s="518"/>
      <c r="AR7" s="478"/>
      <c r="AS7" s="479" t="s">
        <v>1350</v>
      </c>
    </row>
    <row r="8" spans="2:45" ht="15" customHeight="1">
      <c r="B8" s="146">
        <v>5</v>
      </c>
      <c r="C8" s="418" t="s">
        <v>471</v>
      </c>
      <c r="D8" s="418">
        <v>2</v>
      </c>
      <c r="E8" s="379" t="s">
        <v>1323</v>
      </c>
      <c r="F8" s="149"/>
      <c r="G8" s="514">
        <v>101</v>
      </c>
      <c r="H8" s="199">
        <v>5</v>
      </c>
      <c r="I8" s="567"/>
      <c r="J8" s="211"/>
      <c r="K8" s="199"/>
      <c r="L8" s="199"/>
      <c r="M8" s="199"/>
      <c r="N8" s="199"/>
      <c r="O8" s="213">
        <f t="shared" si="3"/>
        <v>0</v>
      </c>
      <c r="P8" s="213"/>
      <c r="Q8" s="213"/>
      <c r="R8" s="213"/>
      <c r="S8" s="184"/>
      <c r="T8" s="515">
        <v>1002</v>
      </c>
      <c r="U8" s="210">
        <v>2</v>
      </c>
      <c r="V8" s="567"/>
      <c r="W8" s="211" t="e">
        <f t="shared" si="4"/>
        <v>#N/A</v>
      </c>
      <c r="X8" s="212"/>
      <c r="Y8" s="199" t="e">
        <f t="shared" si="5"/>
        <v>#N/A</v>
      </c>
      <c r="Z8" s="199" t="e">
        <f t="shared" si="6"/>
        <v>#N/A</v>
      </c>
      <c r="AA8" s="199"/>
      <c r="AB8" s="213"/>
      <c r="AC8" s="213"/>
      <c r="AD8" s="213"/>
      <c r="AE8" s="213"/>
      <c r="AF8" s="184"/>
      <c r="AG8" s="144">
        <v>5</v>
      </c>
      <c r="AH8" s="240" t="s">
        <v>977</v>
      </c>
      <c r="AI8" s="250">
        <v>102</v>
      </c>
      <c r="AJ8" s="231">
        <v>1005</v>
      </c>
      <c r="AK8" s="296">
        <v>127</v>
      </c>
      <c r="AM8" s="572"/>
      <c r="AN8" s="575"/>
      <c r="AO8" s="572"/>
      <c r="AQ8" s="518" t="s">
        <v>1354</v>
      </c>
      <c r="AR8" s="519" t="s">
        <v>1352</v>
      </c>
      <c r="AS8" s="379"/>
    </row>
    <row r="9" spans="2:45" ht="15" customHeight="1">
      <c r="B9" s="146">
        <v>6</v>
      </c>
      <c r="C9" s="418" t="s">
        <v>472</v>
      </c>
      <c r="D9" s="418">
        <v>3</v>
      </c>
      <c r="E9" s="379" t="s">
        <v>1323</v>
      </c>
      <c r="F9" s="149"/>
      <c r="G9" s="514">
        <v>101</v>
      </c>
      <c r="H9" s="199">
        <v>6</v>
      </c>
      <c r="I9" s="567"/>
      <c r="J9" s="211"/>
      <c r="K9" s="199"/>
      <c r="L9" s="199"/>
      <c r="M9" s="199"/>
      <c r="N9" s="199"/>
      <c r="O9" s="213">
        <f t="shared" si="3"/>
        <v>0</v>
      </c>
      <c r="P9" s="213"/>
      <c r="Q9" s="213"/>
      <c r="R9" s="213"/>
      <c r="S9" s="184"/>
      <c r="T9" s="517">
        <v>1002</v>
      </c>
      <c r="U9" s="210">
        <v>3</v>
      </c>
      <c r="V9" s="569"/>
      <c r="W9" s="211" t="e">
        <f t="shared" si="4"/>
        <v>#N/A</v>
      </c>
      <c r="X9" s="212"/>
      <c r="Y9" s="199" t="e">
        <f t="shared" si="5"/>
        <v>#N/A</v>
      </c>
      <c r="Z9" s="199" t="e">
        <f t="shared" si="6"/>
        <v>#N/A</v>
      </c>
      <c r="AA9" s="199"/>
      <c r="AB9" s="213"/>
      <c r="AC9" s="213"/>
      <c r="AD9" s="213"/>
      <c r="AE9" s="213"/>
      <c r="AF9" s="184"/>
      <c r="AG9" s="144">
        <v>6</v>
      </c>
      <c r="AH9" s="240" t="s">
        <v>975</v>
      </c>
      <c r="AI9" s="250">
        <v>102</v>
      </c>
      <c r="AJ9" s="231">
        <v>1006</v>
      </c>
      <c r="AK9" s="296">
        <v>127</v>
      </c>
      <c r="AM9" s="570" t="s">
        <v>1261</v>
      </c>
      <c r="AN9" s="570" t="s">
        <v>1259</v>
      </c>
      <c r="AO9" s="573"/>
      <c r="AQ9" s="518"/>
      <c r="AR9" s="478"/>
      <c r="AS9" s="479" t="s">
        <v>1351</v>
      </c>
    </row>
    <row r="10" spans="2:45" ht="15" customHeight="1">
      <c r="B10" s="146">
        <v>7</v>
      </c>
      <c r="C10" s="419" t="s">
        <v>115</v>
      </c>
      <c r="D10" s="419">
        <v>1</v>
      </c>
      <c r="E10" s="379" t="s">
        <v>1324</v>
      </c>
      <c r="F10" s="149"/>
      <c r="G10" s="514">
        <v>101</v>
      </c>
      <c r="H10" s="199">
        <v>7</v>
      </c>
      <c r="I10" s="567"/>
      <c r="J10" s="211"/>
      <c r="K10" s="369"/>
      <c r="L10" s="199"/>
      <c r="M10" s="199"/>
      <c r="N10" s="199"/>
      <c r="O10" s="213">
        <f t="shared" si="3"/>
        <v>0</v>
      </c>
      <c r="P10" s="213"/>
      <c r="Q10" s="213"/>
      <c r="R10" s="213"/>
      <c r="S10" s="184"/>
      <c r="T10" s="514">
        <v>1003</v>
      </c>
      <c r="U10" s="210">
        <v>1</v>
      </c>
      <c r="V10" s="566" t="s">
        <v>974</v>
      </c>
      <c r="W10" s="211" t="e">
        <f t="shared" si="4"/>
        <v>#N/A</v>
      </c>
      <c r="X10" s="212"/>
      <c r="Y10" s="199" t="e">
        <f t="shared" si="5"/>
        <v>#N/A</v>
      </c>
      <c r="Z10" s="199" t="e">
        <f t="shared" si="6"/>
        <v>#N/A</v>
      </c>
      <c r="AA10" s="199"/>
      <c r="AB10" s="213"/>
      <c r="AC10" s="213"/>
      <c r="AD10" s="213"/>
      <c r="AE10" s="213"/>
      <c r="AF10" s="184"/>
      <c r="AG10" s="144">
        <v>7</v>
      </c>
      <c r="AH10" s="240" t="s">
        <v>978</v>
      </c>
      <c r="AI10" s="250">
        <v>102</v>
      </c>
      <c r="AJ10" s="231">
        <v>1007</v>
      </c>
      <c r="AK10" s="296">
        <v>127</v>
      </c>
      <c r="AM10" s="571"/>
      <c r="AN10" s="571"/>
      <c r="AO10" s="574"/>
      <c r="AQ10" s="519" t="s">
        <v>1355</v>
      </c>
      <c r="AR10" s="518"/>
      <c r="AS10" s="145"/>
    </row>
    <row r="11" spans="2:45" ht="15" customHeight="1">
      <c r="B11" s="146">
        <v>8</v>
      </c>
      <c r="C11" s="419" t="s">
        <v>116</v>
      </c>
      <c r="D11" s="419">
        <v>2</v>
      </c>
      <c r="E11" s="379" t="s">
        <v>1324</v>
      </c>
      <c r="F11" s="149"/>
      <c r="G11" s="514">
        <v>101</v>
      </c>
      <c r="H11" s="199">
        <v>8</v>
      </c>
      <c r="I11" s="567"/>
      <c r="J11" s="211"/>
      <c r="K11" s="369"/>
      <c r="L11" s="199"/>
      <c r="M11" s="199"/>
      <c r="N11" s="199"/>
      <c r="O11" s="213">
        <f t="shared" si="3"/>
        <v>0</v>
      </c>
      <c r="P11" s="213"/>
      <c r="Q11" s="213"/>
      <c r="R11" s="213"/>
      <c r="S11" s="184"/>
      <c r="T11" s="515">
        <v>1003</v>
      </c>
      <c r="U11" s="210">
        <v>2</v>
      </c>
      <c r="V11" s="567"/>
      <c r="W11" s="211" t="e">
        <f t="shared" si="4"/>
        <v>#N/A</v>
      </c>
      <c r="X11" s="212"/>
      <c r="Y11" s="199" t="e">
        <f t="shared" si="5"/>
        <v>#N/A</v>
      </c>
      <c r="Z11" s="199" t="e">
        <f t="shared" si="6"/>
        <v>#N/A</v>
      </c>
      <c r="AA11" s="199"/>
      <c r="AB11" s="213"/>
      <c r="AC11" s="213"/>
      <c r="AD11" s="213"/>
      <c r="AE11" s="213"/>
      <c r="AF11" s="184"/>
      <c r="AG11" s="144">
        <v>8</v>
      </c>
      <c r="AH11" s="240" t="s">
        <v>979</v>
      </c>
      <c r="AI11" s="250">
        <v>102</v>
      </c>
      <c r="AJ11" s="231">
        <v>1008</v>
      </c>
      <c r="AK11" s="296">
        <v>127</v>
      </c>
      <c r="AM11" s="572"/>
      <c r="AN11" s="572"/>
      <c r="AO11" s="575"/>
    </row>
    <row r="12" spans="2:45" ht="15.75" customHeight="1" thickBot="1">
      <c r="B12" s="146">
        <v>9</v>
      </c>
      <c r="C12" s="419" t="s">
        <v>473</v>
      </c>
      <c r="D12" s="419">
        <v>3</v>
      </c>
      <c r="E12" s="379" t="s">
        <v>1324</v>
      </c>
      <c r="F12" s="149"/>
      <c r="G12" s="514">
        <v>101</v>
      </c>
      <c r="H12" s="199">
        <v>9</v>
      </c>
      <c r="I12" s="567"/>
      <c r="J12" s="211"/>
      <c r="K12" s="369"/>
      <c r="L12" s="199"/>
      <c r="M12" s="199"/>
      <c r="N12" s="199"/>
      <c r="O12" s="213">
        <f t="shared" si="3"/>
        <v>0</v>
      </c>
      <c r="P12" s="213"/>
      <c r="Q12" s="213"/>
      <c r="R12" s="213"/>
      <c r="S12" s="184"/>
      <c r="T12" s="516">
        <v>1003</v>
      </c>
      <c r="U12" s="363">
        <v>3</v>
      </c>
      <c r="V12" s="568"/>
      <c r="W12" s="354" t="e">
        <f t="shared" si="4"/>
        <v>#N/A</v>
      </c>
      <c r="X12" s="355"/>
      <c r="Y12" s="353" t="e">
        <f t="shared" si="5"/>
        <v>#N/A</v>
      </c>
      <c r="Z12" s="353" t="e">
        <f t="shared" si="6"/>
        <v>#N/A</v>
      </c>
      <c r="AA12" s="353"/>
      <c r="AB12" s="357"/>
      <c r="AC12" s="357"/>
      <c r="AD12" s="357"/>
      <c r="AE12" s="357"/>
      <c r="AF12" s="184"/>
      <c r="AG12" s="144">
        <v>9</v>
      </c>
      <c r="AH12" s="240" t="s">
        <v>980</v>
      </c>
      <c r="AI12" s="250">
        <v>102</v>
      </c>
      <c r="AJ12" s="231">
        <v>1009</v>
      </c>
      <c r="AK12" s="296">
        <v>127</v>
      </c>
      <c r="AM12" s="570" t="s">
        <v>1349</v>
      </c>
      <c r="AN12" s="573"/>
      <c r="AO12" s="570" t="s">
        <v>1261</v>
      </c>
    </row>
    <row r="13" spans="2:45" ht="15" customHeight="1">
      <c r="B13" s="146">
        <v>10</v>
      </c>
      <c r="C13" s="419" t="s">
        <v>119</v>
      </c>
      <c r="D13" s="419">
        <v>2</v>
      </c>
      <c r="E13" s="379" t="s">
        <v>1322</v>
      </c>
      <c r="F13" s="149"/>
      <c r="G13" s="514">
        <v>101</v>
      </c>
      <c r="H13" s="199">
        <v>10</v>
      </c>
      <c r="I13" s="567"/>
      <c r="J13" s="211"/>
      <c r="K13" s="199"/>
      <c r="L13" s="199"/>
      <c r="M13" s="199"/>
      <c r="N13" s="199"/>
      <c r="O13" s="213">
        <f t="shared" si="3"/>
        <v>0</v>
      </c>
      <c r="P13" s="213"/>
      <c r="Q13" s="213"/>
      <c r="R13" s="213"/>
      <c r="S13" s="184"/>
      <c r="T13" s="546">
        <v>1004</v>
      </c>
      <c r="U13" s="358">
        <v>1</v>
      </c>
      <c r="V13" s="561" t="s">
        <v>976</v>
      </c>
      <c r="W13" s="359" t="e">
        <f t="shared" si="4"/>
        <v>#N/A</v>
      </c>
      <c r="X13" s="360"/>
      <c r="Y13" s="361" t="e">
        <f t="shared" si="5"/>
        <v>#N/A</v>
      </c>
      <c r="Z13" s="361" t="e">
        <f t="shared" si="6"/>
        <v>#N/A</v>
      </c>
      <c r="AA13" s="361"/>
      <c r="AB13" s="362"/>
      <c r="AC13" s="362"/>
      <c r="AD13" s="362"/>
      <c r="AE13" s="362"/>
      <c r="AF13" s="184"/>
      <c r="AG13" s="144">
        <v>10</v>
      </c>
      <c r="AH13" s="240" t="s">
        <v>982</v>
      </c>
      <c r="AI13" s="250">
        <v>103</v>
      </c>
      <c r="AJ13" s="231">
        <v>1010</v>
      </c>
      <c r="AK13" s="296">
        <v>127</v>
      </c>
      <c r="AM13" s="571"/>
      <c r="AN13" s="574"/>
      <c r="AO13" s="571"/>
    </row>
    <row r="14" spans="2:45" ht="15" customHeight="1">
      <c r="B14" s="146">
        <v>11</v>
      </c>
      <c r="C14" s="419" t="s">
        <v>123</v>
      </c>
      <c r="D14" s="419">
        <v>3</v>
      </c>
      <c r="E14" s="379" t="s">
        <v>1322</v>
      </c>
      <c r="F14" s="149"/>
      <c r="G14" s="514">
        <v>101</v>
      </c>
      <c r="H14" s="199">
        <v>11</v>
      </c>
      <c r="I14" s="567"/>
      <c r="J14" s="211"/>
      <c r="K14" s="199"/>
      <c r="L14" s="199"/>
      <c r="M14" s="199"/>
      <c r="N14" s="199"/>
      <c r="O14" s="213">
        <f t="shared" si="3"/>
        <v>0</v>
      </c>
      <c r="P14" s="213"/>
      <c r="Q14" s="213"/>
      <c r="R14" s="213"/>
      <c r="S14" s="184"/>
      <c r="T14" s="512">
        <v>1004</v>
      </c>
      <c r="U14" s="192">
        <v>2</v>
      </c>
      <c r="V14" s="561"/>
      <c r="W14" s="193" t="e">
        <f t="shared" si="4"/>
        <v>#N/A</v>
      </c>
      <c r="X14" s="194"/>
      <c r="Y14" s="195" t="e">
        <f t="shared" si="5"/>
        <v>#N/A</v>
      </c>
      <c r="Z14" s="195" t="e">
        <f t="shared" si="6"/>
        <v>#N/A</v>
      </c>
      <c r="AA14" s="195"/>
      <c r="AB14" s="196"/>
      <c r="AC14" s="196"/>
      <c r="AD14" s="196"/>
      <c r="AE14" s="196"/>
      <c r="AF14" s="184"/>
      <c r="AG14" s="144">
        <v>11</v>
      </c>
      <c r="AH14" s="240" t="s">
        <v>983</v>
      </c>
      <c r="AI14" s="250">
        <v>103</v>
      </c>
      <c r="AJ14" s="231">
        <v>1011</v>
      </c>
      <c r="AK14" s="296">
        <v>127</v>
      </c>
      <c r="AM14" s="572"/>
      <c r="AN14" s="575"/>
      <c r="AO14" s="572"/>
    </row>
    <row r="15" spans="2:45" ht="15" customHeight="1">
      <c r="B15" s="146">
        <v>12</v>
      </c>
      <c r="C15" s="419" t="s">
        <v>120</v>
      </c>
      <c r="D15" s="419">
        <v>2</v>
      </c>
      <c r="E15" s="379" t="s">
        <v>1325</v>
      </c>
      <c r="F15" s="149"/>
      <c r="G15" s="514">
        <v>101</v>
      </c>
      <c r="H15" s="199">
        <v>12</v>
      </c>
      <c r="I15" s="567"/>
      <c r="J15" s="211"/>
      <c r="K15" s="199"/>
      <c r="L15" s="199"/>
      <c r="M15" s="199"/>
      <c r="N15" s="199"/>
      <c r="O15" s="213">
        <f t="shared" si="3"/>
        <v>0</v>
      </c>
      <c r="P15" s="213"/>
      <c r="Q15" s="213"/>
      <c r="R15" s="213"/>
      <c r="S15" s="184"/>
      <c r="T15" s="513">
        <v>1004</v>
      </c>
      <c r="U15" s="192">
        <v>3</v>
      </c>
      <c r="V15" s="562"/>
      <c r="W15" s="193" t="e">
        <f t="shared" si="4"/>
        <v>#N/A</v>
      </c>
      <c r="X15" s="194"/>
      <c r="Y15" s="195" t="e">
        <f t="shared" si="5"/>
        <v>#N/A</v>
      </c>
      <c r="Z15" s="195" t="e">
        <f t="shared" si="6"/>
        <v>#N/A</v>
      </c>
      <c r="AA15" s="195"/>
      <c r="AB15" s="196"/>
      <c r="AC15" s="196"/>
      <c r="AD15" s="196"/>
      <c r="AE15" s="196"/>
      <c r="AF15" s="184"/>
      <c r="AG15" s="144">
        <v>12</v>
      </c>
      <c r="AH15" s="240" t="s">
        <v>981</v>
      </c>
      <c r="AI15" s="250">
        <v>103</v>
      </c>
      <c r="AJ15" s="231">
        <v>1012</v>
      </c>
      <c r="AK15" s="296">
        <v>127</v>
      </c>
    </row>
    <row r="16" spans="2:45" ht="12.75" customHeight="1">
      <c r="B16" s="146">
        <v>13</v>
      </c>
      <c r="C16" s="419" t="s">
        <v>124</v>
      </c>
      <c r="D16" s="419">
        <v>3</v>
      </c>
      <c r="E16" s="379" t="s">
        <v>1325</v>
      </c>
      <c r="F16" s="149"/>
      <c r="G16" s="514">
        <v>101</v>
      </c>
      <c r="H16" s="199">
        <v>13</v>
      </c>
      <c r="I16" s="567"/>
      <c r="J16" s="211"/>
      <c r="K16" s="199"/>
      <c r="L16" s="199"/>
      <c r="M16" s="199"/>
      <c r="N16" s="199"/>
      <c r="O16" s="213">
        <f t="shared" si="3"/>
        <v>0</v>
      </c>
      <c r="P16" s="213"/>
      <c r="Q16" s="213"/>
      <c r="R16" s="213"/>
      <c r="S16" s="184"/>
      <c r="T16" s="511">
        <v>1005</v>
      </c>
      <c r="U16" s="192">
        <v>1</v>
      </c>
      <c r="V16" s="560" t="s">
        <v>977</v>
      </c>
      <c r="W16" s="193" t="e">
        <f t="shared" si="4"/>
        <v>#N/A</v>
      </c>
      <c r="X16" s="194"/>
      <c r="Y16" s="195" t="e">
        <f t="shared" si="5"/>
        <v>#N/A</v>
      </c>
      <c r="Z16" s="195" t="e">
        <f t="shared" si="6"/>
        <v>#N/A</v>
      </c>
      <c r="AA16" s="195"/>
      <c r="AB16" s="196"/>
      <c r="AC16" s="196"/>
      <c r="AD16" s="196"/>
      <c r="AE16" s="196"/>
      <c r="AF16" s="184"/>
      <c r="AG16" s="144">
        <v>13</v>
      </c>
      <c r="AH16" s="240" t="s">
        <v>984</v>
      </c>
      <c r="AI16" s="250">
        <v>103</v>
      </c>
      <c r="AJ16" s="231">
        <v>1013</v>
      </c>
      <c r="AK16" s="296">
        <v>127</v>
      </c>
    </row>
    <row r="17" spans="2:37">
      <c r="B17" s="146">
        <v>14</v>
      </c>
      <c r="C17" s="419" t="s">
        <v>121</v>
      </c>
      <c r="D17" s="419">
        <v>2</v>
      </c>
      <c r="E17" s="379" t="s">
        <v>1326</v>
      </c>
      <c r="F17" s="149"/>
      <c r="G17" s="514">
        <v>101</v>
      </c>
      <c r="H17" s="199">
        <v>14</v>
      </c>
      <c r="I17" s="567"/>
      <c r="J17" s="211"/>
      <c r="K17" s="199"/>
      <c r="L17" s="199"/>
      <c r="M17" s="199"/>
      <c r="N17" s="199"/>
      <c r="O17" s="213">
        <f t="shared" si="3"/>
        <v>0</v>
      </c>
      <c r="P17" s="213"/>
      <c r="Q17" s="213"/>
      <c r="R17" s="213"/>
      <c r="S17" s="184"/>
      <c r="T17" s="512">
        <v>1005</v>
      </c>
      <c r="U17" s="192">
        <v>2</v>
      </c>
      <c r="V17" s="561"/>
      <c r="W17" s="193" t="e">
        <f t="shared" si="4"/>
        <v>#N/A</v>
      </c>
      <c r="X17" s="194"/>
      <c r="Y17" s="195" t="e">
        <f t="shared" si="5"/>
        <v>#N/A</v>
      </c>
      <c r="Z17" s="195" t="e">
        <f t="shared" si="6"/>
        <v>#N/A</v>
      </c>
      <c r="AA17" s="195"/>
      <c r="AB17" s="196"/>
      <c r="AC17" s="196"/>
      <c r="AD17" s="196"/>
      <c r="AE17" s="196"/>
      <c r="AF17" s="184"/>
      <c r="AG17" s="144">
        <v>14</v>
      </c>
      <c r="AH17" s="240" t="s">
        <v>985</v>
      </c>
      <c r="AI17" s="250">
        <v>103</v>
      </c>
      <c r="AJ17" s="231">
        <v>1014</v>
      </c>
      <c r="AK17" s="296">
        <v>127</v>
      </c>
    </row>
    <row r="18" spans="2:37">
      <c r="B18" s="146">
        <v>15</v>
      </c>
      <c r="C18" s="419" t="s">
        <v>125</v>
      </c>
      <c r="D18" s="419">
        <v>3</v>
      </c>
      <c r="E18" s="379" t="s">
        <v>1326</v>
      </c>
      <c r="F18" s="149"/>
      <c r="G18" s="514">
        <v>101</v>
      </c>
      <c r="H18" s="199">
        <v>15</v>
      </c>
      <c r="I18" s="567"/>
      <c r="J18" s="211"/>
      <c r="K18" s="199"/>
      <c r="L18" s="199"/>
      <c r="M18" s="199"/>
      <c r="N18" s="199"/>
      <c r="O18" s="213">
        <f t="shared" si="3"/>
        <v>0</v>
      </c>
      <c r="P18" s="213"/>
      <c r="Q18" s="213"/>
      <c r="R18" s="213"/>
      <c r="S18" s="184"/>
      <c r="T18" s="513">
        <v>1005</v>
      </c>
      <c r="U18" s="192">
        <v>3</v>
      </c>
      <c r="V18" s="562"/>
      <c r="W18" s="193" t="e">
        <f t="shared" si="4"/>
        <v>#N/A</v>
      </c>
      <c r="X18" s="194"/>
      <c r="Y18" s="195" t="e">
        <f t="shared" si="5"/>
        <v>#N/A</v>
      </c>
      <c r="Z18" s="195" t="e">
        <f t="shared" si="6"/>
        <v>#N/A</v>
      </c>
      <c r="AA18" s="195"/>
      <c r="AB18" s="196"/>
      <c r="AC18" s="196"/>
      <c r="AD18" s="196"/>
      <c r="AE18" s="196"/>
      <c r="AF18" s="184"/>
      <c r="AG18" s="144">
        <v>15</v>
      </c>
      <c r="AH18" s="240" t="s">
        <v>986</v>
      </c>
      <c r="AI18" s="250">
        <v>103</v>
      </c>
      <c r="AJ18" s="231">
        <v>1015</v>
      </c>
      <c r="AK18" s="296">
        <v>127</v>
      </c>
    </row>
    <row r="19" spans="2:37" ht="12.75" customHeight="1">
      <c r="B19" s="146">
        <v>16</v>
      </c>
      <c r="C19" s="419" t="s">
        <v>122</v>
      </c>
      <c r="D19" s="419">
        <v>2</v>
      </c>
      <c r="E19" s="379" t="s">
        <v>1323</v>
      </c>
      <c r="F19" s="149"/>
      <c r="G19" s="514">
        <v>101</v>
      </c>
      <c r="H19" s="199">
        <v>16</v>
      </c>
      <c r="I19" s="567"/>
      <c r="J19" s="211"/>
      <c r="K19" s="199"/>
      <c r="L19" s="199"/>
      <c r="M19" s="199"/>
      <c r="N19" s="199"/>
      <c r="O19" s="213">
        <f t="shared" si="3"/>
        <v>0</v>
      </c>
      <c r="P19" s="213"/>
      <c r="Q19" s="213"/>
      <c r="R19" s="213"/>
      <c r="S19" s="184"/>
      <c r="T19" s="511">
        <v>1006</v>
      </c>
      <c r="U19" s="192">
        <v>1</v>
      </c>
      <c r="V19" s="560" t="s">
        <v>975</v>
      </c>
      <c r="W19" s="193" t="e">
        <f t="shared" si="4"/>
        <v>#N/A</v>
      </c>
      <c r="X19" s="194"/>
      <c r="Y19" s="195" t="e">
        <f t="shared" si="5"/>
        <v>#N/A</v>
      </c>
      <c r="Z19" s="195" t="e">
        <f t="shared" si="6"/>
        <v>#N/A</v>
      </c>
      <c r="AA19" s="195"/>
      <c r="AB19" s="196"/>
      <c r="AC19" s="196"/>
      <c r="AD19" s="196"/>
      <c r="AE19" s="196"/>
      <c r="AF19" s="184"/>
      <c r="AG19" s="144">
        <v>16</v>
      </c>
      <c r="AH19" s="240" t="s">
        <v>987</v>
      </c>
      <c r="AI19" s="250">
        <v>104</v>
      </c>
      <c r="AJ19" s="231">
        <v>1016</v>
      </c>
      <c r="AK19" s="296">
        <v>127</v>
      </c>
    </row>
    <row r="20" spans="2:37">
      <c r="B20" s="146">
        <v>17</v>
      </c>
      <c r="C20" s="419" t="s">
        <v>126</v>
      </c>
      <c r="D20" s="419">
        <v>3</v>
      </c>
      <c r="E20" s="379" t="s">
        <v>1323</v>
      </c>
      <c r="F20" s="149"/>
      <c r="G20" s="514">
        <v>101</v>
      </c>
      <c r="H20" s="199">
        <v>17</v>
      </c>
      <c r="I20" s="567"/>
      <c r="J20" s="211"/>
      <c r="K20" s="199"/>
      <c r="L20" s="199"/>
      <c r="M20" s="199"/>
      <c r="N20" s="199"/>
      <c r="O20" s="213">
        <f t="shared" si="3"/>
        <v>0</v>
      </c>
      <c r="P20" s="213"/>
      <c r="Q20" s="213"/>
      <c r="R20" s="213"/>
      <c r="S20" s="184"/>
      <c r="T20" s="512">
        <v>1006</v>
      </c>
      <c r="U20" s="192">
        <v>2</v>
      </c>
      <c r="V20" s="561"/>
      <c r="W20" s="193" t="e">
        <f t="shared" si="4"/>
        <v>#N/A</v>
      </c>
      <c r="X20" s="194"/>
      <c r="Y20" s="195" t="e">
        <f t="shared" si="5"/>
        <v>#N/A</v>
      </c>
      <c r="Z20" s="195" t="e">
        <f t="shared" si="6"/>
        <v>#N/A</v>
      </c>
      <c r="AA20" s="195"/>
      <c r="AB20" s="196"/>
      <c r="AC20" s="196"/>
      <c r="AD20" s="196"/>
      <c r="AE20" s="196"/>
      <c r="AF20" s="184"/>
      <c r="AG20" s="144">
        <v>17</v>
      </c>
      <c r="AH20" s="240" t="s">
        <v>988</v>
      </c>
      <c r="AI20" s="250">
        <v>104</v>
      </c>
      <c r="AJ20" s="231">
        <v>1017</v>
      </c>
      <c r="AK20" s="296">
        <v>127</v>
      </c>
    </row>
    <row r="21" spans="2:37" ht="15" thickBot="1">
      <c r="B21" s="146">
        <v>18</v>
      </c>
      <c r="C21" s="418" t="s">
        <v>474</v>
      </c>
      <c r="D21" s="418">
        <v>3</v>
      </c>
      <c r="E21" s="379" t="s">
        <v>1324</v>
      </c>
      <c r="F21" s="149"/>
      <c r="G21" s="514">
        <v>101</v>
      </c>
      <c r="H21" s="353">
        <v>18</v>
      </c>
      <c r="I21" s="568"/>
      <c r="J21" s="354"/>
      <c r="K21" s="353"/>
      <c r="L21" s="353"/>
      <c r="M21" s="353"/>
      <c r="N21" s="353"/>
      <c r="O21" s="357">
        <f t="shared" si="3"/>
        <v>0</v>
      </c>
      <c r="P21" s="357"/>
      <c r="Q21" s="357"/>
      <c r="R21" s="357"/>
      <c r="S21" s="184"/>
      <c r="T21" s="513">
        <v>1006</v>
      </c>
      <c r="U21" s="192">
        <v>3</v>
      </c>
      <c r="V21" s="562"/>
      <c r="W21" s="193" t="e">
        <f t="shared" si="4"/>
        <v>#N/A</v>
      </c>
      <c r="X21" s="194"/>
      <c r="Y21" s="195" t="e">
        <f t="shared" si="5"/>
        <v>#N/A</v>
      </c>
      <c r="Z21" s="195" t="e">
        <f t="shared" si="6"/>
        <v>#N/A</v>
      </c>
      <c r="AA21" s="195"/>
      <c r="AB21" s="196"/>
      <c r="AC21" s="196"/>
      <c r="AD21" s="196"/>
      <c r="AE21" s="196"/>
      <c r="AF21" s="184"/>
      <c r="AG21" s="144">
        <v>18</v>
      </c>
      <c r="AH21" s="240" t="s">
        <v>989</v>
      </c>
      <c r="AI21" s="250">
        <v>104</v>
      </c>
      <c r="AJ21" s="231">
        <v>1018</v>
      </c>
      <c r="AK21" s="296">
        <v>127</v>
      </c>
    </row>
    <row r="22" spans="2:37" ht="12.75" customHeight="1">
      <c r="B22" s="146">
        <v>19</v>
      </c>
      <c r="C22" s="418" t="s">
        <v>475</v>
      </c>
      <c r="D22" s="418">
        <v>4</v>
      </c>
      <c r="E22" s="379" t="s">
        <v>1324</v>
      </c>
      <c r="F22" s="149"/>
      <c r="G22" s="506">
        <v>102</v>
      </c>
      <c r="H22" s="370">
        <v>1</v>
      </c>
      <c r="I22" s="555" t="s">
        <v>25</v>
      </c>
      <c r="J22" s="371">
        <f t="shared" si="0"/>
        <v>10</v>
      </c>
      <c r="K22" s="146" t="s">
        <v>119</v>
      </c>
      <c r="L22" s="370">
        <f t="shared" si="1"/>
        <v>2</v>
      </c>
      <c r="M22" s="370" t="str">
        <f t="shared" si="2"/>
        <v>Earth</v>
      </c>
      <c r="N22" s="370">
        <v>60</v>
      </c>
      <c r="O22" s="372">
        <f>N22/SUM(N$4:N$21)</f>
        <v>0.46153846153846156</v>
      </c>
      <c r="P22" s="372"/>
      <c r="Q22" s="372"/>
      <c r="R22" s="372"/>
      <c r="S22" s="184"/>
      <c r="T22" s="511">
        <v>1007</v>
      </c>
      <c r="U22" s="192">
        <v>1</v>
      </c>
      <c r="V22" s="560" t="s">
        <v>978</v>
      </c>
      <c r="W22" s="193" t="e">
        <f t="shared" si="4"/>
        <v>#N/A</v>
      </c>
      <c r="X22" s="194"/>
      <c r="Y22" s="195" t="e">
        <f t="shared" si="5"/>
        <v>#N/A</v>
      </c>
      <c r="Z22" s="195" t="e">
        <f t="shared" si="6"/>
        <v>#N/A</v>
      </c>
      <c r="AA22" s="195"/>
      <c r="AB22" s="196"/>
      <c r="AC22" s="196"/>
      <c r="AD22" s="196"/>
      <c r="AE22" s="196"/>
      <c r="AF22" s="184"/>
      <c r="AG22" s="144">
        <v>19</v>
      </c>
      <c r="AH22" s="240" t="s">
        <v>990</v>
      </c>
      <c r="AI22" s="250">
        <v>104</v>
      </c>
      <c r="AJ22" s="231">
        <v>1019</v>
      </c>
      <c r="AK22" s="296">
        <v>127</v>
      </c>
    </row>
    <row r="23" spans="2:37">
      <c r="B23" s="146">
        <v>20</v>
      </c>
      <c r="C23" s="418" t="s">
        <v>476</v>
      </c>
      <c r="D23" s="418">
        <v>5</v>
      </c>
      <c r="E23" s="379" t="s">
        <v>1324</v>
      </c>
      <c r="F23" s="149"/>
      <c r="G23" s="542">
        <v>102</v>
      </c>
      <c r="H23" s="144">
        <v>2</v>
      </c>
      <c r="I23" s="556"/>
      <c r="J23" s="18">
        <f t="shared" si="0"/>
        <v>12</v>
      </c>
      <c r="K23" s="146" t="s">
        <v>120</v>
      </c>
      <c r="L23" s="144">
        <f t="shared" si="1"/>
        <v>2</v>
      </c>
      <c r="M23" s="144" t="str">
        <f t="shared" si="2"/>
        <v>Air</v>
      </c>
      <c r="N23" s="144">
        <v>60</v>
      </c>
      <c r="O23" s="187">
        <f t="shared" si="3"/>
        <v>0.46153846153846156</v>
      </c>
      <c r="P23" s="187"/>
      <c r="Q23" s="187"/>
      <c r="R23" s="187"/>
      <c r="S23" s="184"/>
      <c r="T23" s="512">
        <v>1007</v>
      </c>
      <c r="U23" s="192">
        <v>2</v>
      </c>
      <c r="V23" s="561"/>
      <c r="W23" s="193" t="e">
        <f t="shared" si="4"/>
        <v>#N/A</v>
      </c>
      <c r="X23" s="194"/>
      <c r="Y23" s="195" t="e">
        <f t="shared" si="5"/>
        <v>#N/A</v>
      </c>
      <c r="Z23" s="195" t="e">
        <f t="shared" si="6"/>
        <v>#N/A</v>
      </c>
      <c r="AA23" s="195"/>
      <c r="AB23" s="196"/>
      <c r="AC23" s="196"/>
      <c r="AD23" s="196"/>
      <c r="AE23" s="196"/>
      <c r="AF23" s="184"/>
      <c r="AG23" s="144">
        <v>20</v>
      </c>
      <c r="AH23" s="240" t="s">
        <v>991</v>
      </c>
      <c r="AI23" s="250">
        <v>104</v>
      </c>
      <c r="AJ23" s="231">
        <v>1020</v>
      </c>
      <c r="AK23" s="296">
        <v>127</v>
      </c>
    </row>
    <row r="24" spans="2:37">
      <c r="B24" s="146">
        <v>21</v>
      </c>
      <c r="C24" s="418" t="s">
        <v>477</v>
      </c>
      <c r="D24" s="418">
        <v>4</v>
      </c>
      <c r="E24" s="379" t="s">
        <v>1327</v>
      </c>
      <c r="F24" s="149"/>
      <c r="G24" s="542">
        <v>102</v>
      </c>
      <c r="H24" s="144">
        <v>3</v>
      </c>
      <c r="I24" s="556"/>
      <c r="J24" s="18">
        <f t="shared" si="0"/>
        <v>14</v>
      </c>
      <c r="K24" s="146" t="s">
        <v>121</v>
      </c>
      <c r="L24" s="144">
        <f t="shared" si="1"/>
        <v>2</v>
      </c>
      <c r="M24" s="144" t="str">
        <f t="shared" si="2"/>
        <v>Fire</v>
      </c>
      <c r="N24" s="144">
        <v>60</v>
      </c>
      <c r="O24" s="187">
        <f t="shared" si="3"/>
        <v>0.46153846153846156</v>
      </c>
      <c r="P24" s="187"/>
      <c r="Q24" s="187"/>
      <c r="R24" s="187"/>
      <c r="S24" s="184"/>
      <c r="T24" s="513">
        <v>1007</v>
      </c>
      <c r="U24" s="192">
        <v>3</v>
      </c>
      <c r="V24" s="562"/>
      <c r="W24" s="193" t="e">
        <f t="shared" si="4"/>
        <v>#N/A</v>
      </c>
      <c r="X24" s="194"/>
      <c r="Y24" s="195" t="e">
        <f t="shared" si="5"/>
        <v>#N/A</v>
      </c>
      <c r="Z24" s="195" t="e">
        <f t="shared" si="6"/>
        <v>#N/A</v>
      </c>
      <c r="AA24" s="195"/>
      <c r="AB24" s="196"/>
      <c r="AC24" s="196"/>
      <c r="AD24" s="196"/>
      <c r="AE24" s="196"/>
      <c r="AF24" s="184"/>
      <c r="AG24" s="144">
        <v>21</v>
      </c>
      <c r="AH24" s="240" t="s">
        <v>992</v>
      </c>
      <c r="AI24" s="250">
        <v>104</v>
      </c>
      <c r="AJ24" s="231">
        <v>1021</v>
      </c>
      <c r="AK24" s="296">
        <v>127</v>
      </c>
    </row>
    <row r="25" spans="2:37" ht="12.75" customHeight="1">
      <c r="B25" s="146">
        <v>22</v>
      </c>
      <c r="C25" s="418" t="s">
        <v>478</v>
      </c>
      <c r="D25" s="418">
        <v>5</v>
      </c>
      <c r="E25" s="379" t="s">
        <v>1327</v>
      </c>
      <c r="F25" s="149"/>
      <c r="G25" s="542">
        <v>102</v>
      </c>
      <c r="H25" s="144">
        <v>4</v>
      </c>
      <c r="I25" s="556"/>
      <c r="J25" s="18">
        <f t="shared" si="0"/>
        <v>16</v>
      </c>
      <c r="K25" s="146" t="s">
        <v>122</v>
      </c>
      <c r="L25" s="144">
        <f t="shared" si="1"/>
        <v>2</v>
      </c>
      <c r="M25" s="144" t="str">
        <f t="shared" si="2"/>
        <v>Water</v>
      </c>
      <c r="N25" s="144">
        <v>60</v>
      </c>
      <c r="O25" s="187">
        <f t="shared" si="3"/>
        <v>0.46153846153846156</v>
      </c>
      <c r="P25" s="187"/>
      <c r="Q25" s="187"/>
      <c r="R25" s="187"/>
      <c r="S25" s="184"/>
      <c r="T25" s="511">
        <v>1008</v>
      </c>
      <c r="U25" s="192">
        <v>1</v>
      </c>
      <c r="V25" s="560" t="s">
        <v>979</v>
      </c>
      <c r="W25" s="193" t="e">
        <f t="shared" si="4"/>
        <v>#N/A</v>
      </c>
      <c r="X25" s="194"/>
      <c r="Y25" s="195" t="e">
        <f t="shared" si="5"/>
        <v>#N/A</v>
      </c>
      <c r="Z25" s="195" t="e">
        <f t="shared" si="6"/>
        <v>#N/A</v>
      </c>
      <c r="AA25" s="195"/>
      <c r="AB25" s="196"/>
      <c r="AC25" s="196"/>
      <c r="AD25" s="196"/>
      <c r="AE25" s="196"/>
      <c r="AF25" s="184"/>
      <c r="AG25" s="144">
        <v>22</v>
      </c>
      <c r="AH25" s="240" t="s">
        <v>993</v>
      </c>
      <c r="AI25" s="250">
        <v>105</v>
      </c>
      <c r="AJ25" s="231">
        <v>1022</v>
      </c>
      <c r="AK25" s="296">
        <v>127</v>
      </c>
    </row>
    <row r="26" spans="2:37">
      <c r="B26" s="146">
        <v>23</v>
      </c>
      <c r="C26" s="418" t="s">
        <v>479</v>
      </c>
      <c r="D26" s="418">
        <v>6</v>
      </c>
      <c r="E26" s="379" t="s">
        <v>1327</v>
      </c>
      <c r="F26" s="149"/>
      <c r="G26" s="542">
        <v>102</v>
      </c>
      <c r="H26" s="144">
        <v>5</v>
      </c>
      <c r="I26" s="556"/>
      <c r="J26" s="18">
        <f t="shared" si="0"/>
        <v>24</v>
      </c>
      <c r="K26" s="373" t="s">
        <v>135</v>
      </c>
      <c r="L26" s="144">
        <f t="shared" si="1"/>
        <v>1</v>
      </c>
      <c r="M26" s="144" t="str">
        <f t="shared" si="2"/>
        <v>Earth</v>
      </c>
      <c r="N26" s="144">
        <v>30</v>
      </c>
      <c r="O26" s="187">
        <f t="shared" si="3"/>
        <v>0.23076923076923078</v>
      </c>
      <c r="P26" s="187"/>
      <c r="Q26" s="187"/>
      <c r="R26" s="187"/>
      <c r="S26" s="184"/>
      <c r="T26" s="512">
        <v>1008</v>
      </c>
      <c r="U26" s="192">
        <v>2</v>
      </c>
      <c r="V26" s="561"/>
      <c r="W26" s="193" t="e">
        <f t="shared" si="4"/>
        <v>#N/A</v>
      </c>
      <c r="X26" s="194"/>
      <c r="Y26" s="195" t="e">
        <f t="shared" si="5"/>
        <v>#N/A</v>
      </c>
      <c r="Z26" s="195" t="e">
        <f t="shared" si="6"/>
        <v>#N/A</v>
      </c>
      <c r="AA26" s="195"/>
      <c r="AB26" s="196"/>
      <c r="AC26" s="196"/>
      <c r="AD26" s="196"/>
      <c r="AE26" s="196"/>
      <c r="AF26" s="184"/>
      <c r="AG26" s="144">
        <v>23</v>
      </c>
      <c r="AH26" s="240" t="s">
        <v>994</v>
      </c>
      <c r="AI26" s="250">
        <v>105</v>
      </c>
      <c r="AJ26" s="231">
        <v>1023</v>
      </c>
      <c r="AK26" s="296">
        <v>127</v>
      </c>
    </row>
    <row r="27" spans="2:37">
      <c r="B27" s="146">
        <v>24</v>
      </c>
      <c r="C27" s="418" t="s">
        <v>135</v>
      </c>
      <c r="D27" s="418">
        <v>1</v>
      </c>
      <c r="E27" s="379" t="s">
        <v>1322</v>
      </c>
      <c r="F27" s="149"/>
      <c r="G27" s="542">
        <v>102</v>
      </c>
      <c r="H27" s="144">
        <v>6</v>
      </c>
      <c r="I27" s="556"/>
      <c r="J27" s="18">
        <f t="shared" si="0"/>
        <v>33</v>
      </c>
      <c r="K27" s="374" t="s">
        <v>487</v>
      </c>
      <c r="L27" s="144">
        <f t="shared" si="1"/>
        <v>2</v>
      </c>
      <c r="M27" s="144" t="str">
        <f t="shared" si="2"/>
        <v>Dark</v>
      </c>
      <c r="N27" s="144">
        <v>10</v>
      </c>
      <c r="O27" s="187">
        <f t="shared" si="3"/>
        <v>7.6923076923076927E-2</v>
      </c>
      <c r="P27" s="187"/>
      <c r="Q27" s="187"/>
      <c r="R27" s="187"/>
      <c r="S27" s="184"/>
      <c r="T27" s="513">
        <v>1008</v>
      </c>
      <c r="U27" s="192">
        <v>3</v>
      </c>
      <c r="V27" s="562"/>
      <c r="W27" s="193" t="e">
        <f t="shared" si="4"/>
        <v>#N/A</v>
      </c>
      <c r="X27" s="194"/>
      <c r="Y27" s="195" t="e">
        <f t="shared" si="5"/>
        <v>#N/A</v>
      </c>
      <c r="Z27" s="195" t="e">
        <f t="shared" si="6"/>
        <v>#N/A</v>
      </c>
      <c r="AA27" s="195"/>
      <c r="AB27" s="196"/>
      <c r="AC27" s="196"/>
      <c r="AD27" s="196"/>
      <c r="AE27" s="196"/>
      <c r="AF27" s="184"/>
      <c r="AG27" s="144">
        <v>24</v>
      </c>
      <c r="AH27" s="240" t="s">
        <v>995</v>
      </c>
      <c r="AI27" s="250">
        <v>105</v>
      </c>
      <c r="AJ27" s="231">
        <v>1024</v>
      </c>
      <c r="AK27" s="296">
        <v>127</v>
      </c>
    </row>
    <row r="28" spans="2:37" ht="12.75" customHeight="1">
      <c r="B28" s="146">
        <v>25</v>
      </c>
      <c r="C28" s="418" t="s">
        <v>146</v>
      </c>
      <c r="D28" s="418">
        <v>2</v>
      </c>
      <c r="E28" s="379" t="s">
        <v>1322</v>
      </c>
      <c r="F28" s="149"/>
      <c r="G28" s="542">
        <v>102</v>
      </c>
      <c r="H28" s="144">
        <v>7</v>
      </c>
      <c r="I28" s="556"/>
      <c r="J28" s="18">
        <f t="shared" si="0"/>
        <v>36</v>
      </c>
      <c r="K28" s="374" t="s">
        <v>130</v>
      </c>
      <c r="L28" s="144">
        <f t="shared" si="1"/>
        <v>1</v>
      </c>
      <c r="M28" s="144" t="str">
        <f t="shared" si="2"/>
        <v>Water</v>
      </c>
      <c r="N28" s="144">
        <v>10</v>
      </c>
      <c r="O28" s="187">
        <f t="shared" si="3"/>
        <v>7.6923076923076927E-2</v>
      </c>
      <c r="P28" s="187"/>
      <c r="Q28" s="187"/>
      <c r="R28" s="187"/>
      <c r="S28" s="184"/>
      <c r="T28" s="511">
        <v>1009</v>
      </c>
      <c r="U28" s="192">
        <v>1</v>
      </c>
      <c r="V28" s="560" t="s">
        <v>980</v>
      </c>
      <c r="W28" s="193" t="e">
        <f t="shared" si="4"/>
        <v>#N/A</v>
      </c>
      <c r="X28" s="194"/>
      <c r="Y28" s="195" t="e">
        <f t="shared" si="5"/>
        <v>#N/A</v>
      </c>
      <c r="Z28" s="195" t="e">
        <f t="shared" si="6"/>
        <v>#N/A</v>
      </c>
      <c r="AA28" s="195"/>
      <c r="AB28" s="196"/>
      <c r="AC28" s="196"/>
      <c r="AD28" s="196"/>
      <c r="AE28" s="196"/>
      <c r="AF28" s="184"/>
      <c r="AG28" s="144">
        <v>25</v>
      </c>
      <c r="AH28" s="240" t="s">
        <v>996</v>
      </c>
      <c r="AI28" s="250">
        <v>105</v>
      </c>
      <c r="AJ28" s="231">
        <v>1025</v>
      </c>
      <c r="AK28" s="296">
        <v>127</v>
      </c>
    </row>
    <row r="29" spans="2:37">
      <c r="B29" s="146">
        <v>26</v>
      </c>
      <c r="C29" s="418" t="s">
        <v>480</v>
      </c>
      <c r="D29" s="418">
        <v>3</v>
      </c>
      <c r="E29" s="379" t="s">
        <v>1322</v>
      </c>
      <c r="F29" s="149"/>
      <c r="G29" s="542">
        <v>102</v>
      </c>
      <c r="H29" s="144">
        <v>8</v>
      </c>
      <c r="I29" s="556"/>
      <c r="J29" s="18">
        <f t="shared" si="0"/>
        <v>40</v>
      </c>
      <c r="K29" s="374" t="s">
        <v>492</v>
      </c>
      <c r="L29" s="144">
        <f t="shared" si="1"/>
        <v>1</v>
      </c>
      <c r="M29" s="144" t="str">
        <f t="shared" si="2"/>
        <v>Fire</v>
      </c>
      <c r="N29" s="144">
        <v>5</v>
      </c>
      <c r="O29" s="187">
        <f t="shared" si="3"/>
        <v>3.8461538461538464E-2</v>
      </c>
      <c r="P29" s="187"/>
      <c r="Q29" s="187"/>
      <c r="R29" s="187"/>
      <c r="S29" s="184"/>
      <c r="T29" s="512">
        <v>1009</v>
      </c>
      <c r="U29" s="192">
        <v>2</v>
      </c>
      <c r="V29" s="561"/>
      <c r="W29" s="193" t="e">
        <f t="shared" si="4"/>
        <v>#N/A</v>
      </c>
      <c r="X29" s="194"/>
      <c r="Y29" s="195" t="e">
        <f t="shared" si="5"/>
        <v>#N/A</v>
      </c>
      <c r="Z29" s="195" t="e">
        <f t="shared" si="6"/>
        <v>#N/A</v>
      </c>
      <c r="AA29" s="195"/>
      <c r="AB29" s="196"/>
      <c r="AC29" s="196"/>
      <c r="AD29" s="196"/>
      <c r="AE29" s="196"/>
      <c r="AF29" s="184"/>
      <c r="AG29" s="144">
        <v>26</v>
      </c>
      <c r="AH29" s="240" t="s">
        <v>997</v>
      </c>
      <c r="AI29" s="250">
        <v>105</v>
      </c>
      <c r="AJ29" s="231">
        <v>1026</v>
      </c>
      <c r="AK29" s="296">
        <v>127</v>
      </c>
    </row>
    <row r="30" spans="2:37">
      <c r="B30" s="146">
        <v>27</v>
      </c>
      <c r="C30" s="418" t="s">
        <v>481</v>
      </c>
      <c r="D30" s="418">
        <v>4</v>
      </c>
      <c r="E30" s="379" t="s">
        <v>1322</v>
      </c>
      <c r="F30" s="149"/>
      <c r="G30" s="542">
        <v>102</v>
      </c>
      <c r="H30" s="144">
        <v>9</v>
      </c>
      <c r="I30" s="556"/>
      <c r="J30" s="18">
        <f t="shared" si="0"/>
        <v>45</v>
      </c>
      <c r="K30" s="374" t="s">
        <v>132</v>
      </c>
      <c r="L30" s="144">
        <f t="shared" si="1"/>
        <v>1</v>
      </c>
      <c r="M30" s="144" t="str">
        <f t="shared" si="2"/>
        <v>Light</v>
      </c>
      <c r="N30" s="144">
        <v>10</v>
      </c>
      <c r="O30" s="187">
        <f t="shared" si="3"/>
        <v>7.6923076923076927E-2</v>
      </c>
      <c r="P30" s="187"/>
      <c r="Q30" s="187"/>
      <c r="R30" s="187"/>
      <c r="S30" s="184"/>
      <c r="T30" s="513">
        <v>1009</v>
      </c>
      <c r="U30" s="192">
        <v>3</v>
      </c>
      <c r="V30" s="562"/>
      <c r="W30" s="193" t="e">
        <f t="shared" si="4"/>
        <v>#N/A</v>
      </c>
      <c r="X30" s="194"/>
      <c r="Y30" s="195" t="e">
        <f t="shared" si="5"/>
        <v>#N/A</v>
      </c>
      <c r="Z30" s="195" t="e">
        <f t="shared" si="6"/>
        <v>#N/A</v>
      </c>
      <c r="AA30" s="195"/>
      <c r="AB30" s="196"/>
      <c r="AC30" s="196"/>
      <c r="AD30" s="196"/>
      <c r="AE30" s="196"/>
      <c r="AF30" s="184"/>
      <c r="AG30" s="144">
        <v>27</v>
      </c>
      <c r="AH30" s="240" t="s">
        <v>998</v>
      </c>
      <c r="AI30" s="250">
        <v>105</v>
      </c>
      <c r="AJ30" s="231">
        <v>1027</v>
      </c>
      <c r="AK30" s="296">
        <v>127</v>
      </c>
    </row>
    <row r="31" spans="2:37" ht="12.75" customHeight="1">
      <c r="B31" s="146">
        <v>28</v>
      </c>
      <c r="C31" s="418" t="s">
        <v>482</v>
      </c>
      <c r="D31" s="418">
        <v>1</v>
      </c>
      <c r="E31" s="379" t="s">
        <v>1325</v>
      </c>
      <c r="F31" s="149"/>
      <c r="G31" s="542">
        <v>102</v>
      </c>
      <c r="H31" s="144">
        <v>10</v>
      </c>
      <c r="I31" s="556"/>
      <c r="J31" s="18"/>
      <c r="K31" s="144"/>
      <c r="L31" s="144"/>
      <c r="M31" s="144"/>
      <c r="N31" s="144"/>
      <c r="O31" s="187">
        <f t="shared" si="3"/>
        <v>0</v>
      </c>
      <c r="P31" s="187"/>
      <c r="Q31" s="187"/>
      <c r="R31" s="187"/>
      <c r="S31" s="184"/>
      <c r="T31" s="511">
        <v>1010</v>
      </c>
      <c r="U31" s="192">
        <v>1</v>
      </c>
      <c r="V31" s="560" t="s">
        <v>982</v>
      </c>
      <c r="W31" s="193" t="e">
        <f t="shared" si="4"/>
        <v>#N/A</v>
      </c>
      <c r="X31" s="194"/>
      <c r="Y31" s="195" t="e">
        <f t="shared" si="5"/>
        <v>#N/A</v>
      </c>
      <c r="Z31" s="195" t="e">
        <f t="shared" si="6"/>
        <v>#N/A</v>
      </c>
      <c r="AA31" s="195"/>
      <c r="AB31" s="196"/>
      <c r="AC31" s="196"/>
      <c r="AD31" s="196"/>
      <c r="AE31" s="196"/>
      <c r="AF31" s="184"/>
      <c r="AG31" s="144">
        <v>28</v>
      </c>
      <c r="AH31" s="240" t="s">
        <v>1129</v>
      </c>
      <c r="AI31" s="250">
        <v>106</v>
      </c>
      <c r="AJ31" s="231">
        <v>1028</v>
      </c>
      <c r="AK31" s="296">
        <v>127</v>
      </c>
    </row>
    <row r="32" spans="2:37">
      <c r="B32" s="146">
        <v>29</v>
      </c>
      <c r="C32" s="418" t="s">
        <v>483</v>
      </c>
      <c r="D32" s="418">
        <v>2</v>
      </c>
      <c r="E32" s="379" t="s">
        <v>1325</v>
      </c>
      <c r="F32" s="149"/>
      <c r="G32" s="542">
        <v>102</v>
      </c>
      <c r="H32" s="144">
        <v>11</v>
      </c>
      <c r="I32" s="556"/>
      <c r="J32" s="18"/>
      <c r="K32" s="144"/>
      <c r="L32" s="144"/>
      <c r="M32" s="144"/>
      <c r="N32" s="144"/>
      <c r="O32" s="187">
        <f t="shared" si="3"/>
        <v>0</v>
      </c>
      <c r="P32" s="187"/>
      <c r="Q32" s="187"/>
      <c r="R32" s="187"/>
      <c r="S32" s="184"/>
      <c r="T32" s="512">
        <v>1010</v>
      </c>
      <c r="U32" s="192">
        <v>2</v>
      </c>
      <c r="V32" s="561"/>
      <c r="W32" s="193" t="e">
        <f t="shared" si="4"/>
        <v>#N/A</v>
      </c>
      <c r="X32" s="194"/>
      <c r="Y32" s="195" t="e">
        <f t="shared" si="5"/>
        <v>#N/A</v>
      </c>
      <c r="Z32" s="195" t="e">
        <f t="shared" si="6"/>
        <v>#N/A</v>
      </c>
      <c r="AA32" s="195"/>
      <c r="AB32" s="196"/>
      <c r="AC32" s="196"/>
      <c r="AD32" s="196"/>
      <c r="AE32" s="196"/>
      <c r="AF32" s="184"/>
      <c r="AG32" s="144">
        <v>29</v>
      </c>
      <c r="AH32" s="240" t="s">
        <v>1130</v>
      </c>
      <c r="AI32" s="250">
        <v>106</v>
      </c>
      <c r="AJ32" s="231">
        <v>1029</v>
      </c>
      <c r="AK32" s="296">
        <v>127</v>
      </c>
    </row>
    <row r="33" spans="2:37">
      <c r="B33" s="146">
        <v>30</v>
      </c>
      <c r="C33" s="418" t="s">
        <v>484</v>
      </c>
      <c r="D33" s="418">
        <v>3</v>
      </c>
      <c r="E33" s="379" t="s">
        <v>1325</v>
      </c>
      <c r="F33" s="149"/>
      <c r="G33" s="542">
        <v>102</v>
      </c>
      <c r="H33" s="144">
        <v>12</v>
      </c>
      <c r="I33" s="556"/>
      <c r="J33" s="18"/>
      <c r="K33" s="144"/>
      <c r="L33" s="144"/>
      <c r="M33" s="144"/>
      <c r="N33" s="144"/>
      <c r="O33" s="187">
        <f t="shared" si="3"/>
        <v>0</v>
      </c>
      <c r="P33" s="187"/>
      <c r="Q33" s="187"/>
      <c r="R33" s="187"/>
      <c r="S33" s="184"/>
      <c r="T33" s="513">
        <v>1010</v>
      </c>
      <c r="U33" s="192">
        <v>3</v>
      </c>
      <c r="V33" s="562"/>
      <c r="W33" s="193" t="e">
        <f t="shared" si="4"/>
        <v>#N/A</v>
      </c>
      <c r="X33" s="194"/>
      <c r="Y33" s="195" t="e">
        <f t="shared" si="5"/>
        <v>#N/A</v>
      </c>
      <c r="Z33" s="195" t="e">
        <f t="shared" si="6"/>
        <v>#N/A</v>
      </c>
      <c r="AA33" s="195"/>
      <c r="AB33" s="196"/>
      <c r="AC33" s="196"/>
      <c r="AD33" s="196"/>
      <c r="AE33" s="196"/>
      <c r="AF33" s="184"/>
      <c r="AG33" s="144">
        <v>30</v>
      </c>
      <c r="AH33" s="240" t="s">
        <v>1131</v>
      </c>
      <c r="AI33" s="250">
        <v>106</v>
      </c>
      <c r="AJ33" s="231">
        <v>1030</v>
      </c>
      <c r="AK33" s="296">
        <v>127</v>
      </c>
    </row>
    <row r="34" spans="2:37" ht="12.75" customHeight="1">
      <c r="B34" s="146">
        <v>31</v>
      </c>
      <c r="C34" s="418" t="s">
        <v>485</v>
      </c>
      <c r="D34" s="418">
        <v>4</v>
      </c>
      <c r="E34" s="379" t="s">
        <v>1325</v>
      </c>
      <c r="F34" s="149"/>
      <c r="G34" s="542">
        <v>102</v>
      </c>
      <c r="H34" s="144">
        <v>13</v>
      </c>
      <c r="I34" s="556"/>
      <c r="J34" s="18"/>
      <c r="K34" s="144"/>
      <c r="L34" s="144"/>
      <c r="M34" s="144"/>
      <c r="N34" s="144"/>
      <c r="O34" s="187">
        <f t="shared" si="3"/>
        <v>0</v>
      </c>
      <c r="P34" s="187"/>
      <c r="Q34" s="187"/>
      <c r="R34" s="187"/>
      <c r="S34" s="184"/>
      <c r="T34" s="511">
        <v>1011</v>
      </c>
      <c r="U34" s="192">
        <v>1</v>
      </c>
      <c r="V34" s="560" t="s">
        <v>983</v>
      </c>
      <c r="W34" s="193" t="e">
        <f t="shared" si="4"/>
        <v>#N/A</v>
      </c>
      <c r="X34" s="194"/>
      <c r="Y34" s="195" t="e">
        <f t="shared" si="5"/>
        <v>#N/A</v>
      </c>
      <c r="Z34" s="195" t="e">
        <f t="shared" si="6"/>
        <v>#N/A</v>
      </c>
      <c r="AA34" s="195"/>
      <c r="AB34" s="196"/>
      <c r="AC34" s="196"/>
      <c r="AD34" s="196"/>
      <c r="AE34" s="196"/>
      <c r="AF34" s="184"/>
      <c r="AG34" s="144">
        <v>31</v>
      </c>
      <c r="AH34" s="240" t="s">
        <v>1132</v>
      </c>
      <c r="AI34" s="250">
        <v>106</v>
      </c>
      <c r="AJ34" s="231">
        <v>1031</v>
      </c>
      <c r="AK34" s="296">
        <v>127</v>
      </c>
    </row>
    <row r="35" spans="2:37">
      <c r="B35" s="146">
        <v>32</v>
      </c>
      <c r="C35" s="418" t="s">
        <v>486</v>
      </c>
      <c r="D35" s="418">
        <v>5</v>
      </c>
      <c r="E35" s="379" t="s">
        <v>1325</v>
      </c>
      <c r="F35" s="149"/>
      <c r="G35" s="542">
        <v>102</v>
      </c>
      <c r="H35" s="144">
        <v>14</v>
      </c>
      <c r="I35" s="556"/>
      <c r="J35" s="18"/>
      <c r="K35" s="144"/>
      <c r="L35" s="144"/>
      <c r="M35" s="144"/>
      <c r="N35" s="144"/>
      <c r="O35" s="187">
        <f t="shared" si="3"/>
        <v>0</v>
      </c>
      <c r="P35" s="187"/>
      <c r="Q35" s="187"/>
      <c r="R35" s="187"/>
      <c r="S35" s="184"/>
      <c r="T35" s="512">
        <v>1011</v>
      </c>
      <c r="U35" s="192">
        <v>2</v>
      </c>
      <c r="V35" s="561"/>
      <c r="W35" s="193" t="e">
        <f t="shared" si="4"/>
        <v>#N/A</v>
      </c>
      <c r="X35" s="194"/>
      <c r="Y35" s="195" t="e">
        <f t="shared" si="5"/>
        <v>#N/A</v>
      </c>
      <c r="Z35" s="195" t="e">
        <f t="shared" si="6"/>
        <v>#N/A</v>
      </c>
      <c r="AA35" s="195"/>
      <c r="AB35" s="196"/>
      <c r="AC35" s="196"/>
      <c r="AD35" s="196"/>
      <c r="AE35" s="196"/>
      <c r="AF35" s="184"/>
      <c r="AG35" s="144">
        <v>32</v>
      </c>
      <c r="AH35" s="240" t="s">
        <v>1133</v>
      </c>
      <c r="AI35" s="250">
        <v>106</v>
      </c>
      <c r="AJ35" s="231">
        <v>1032</v>
      </c>
      <c r="AK35" s="296">
        <v>127</v>
      </c>
    </row>
    <row r="36" spans="2:37">
      <c r="B36" s="146">
        <v>33</v>
      </c>
      <c r="C36" s="418" t="s">
        <v>487</v>
      </c>
      <c r="D36" s="418">
        <v>2</v>
      </c>
      <c r="E36" s="379" t="s">
        <v>1324</v>
      </c>
      <c r="F36" s="149"/>
      <c r="G36" s="542">
        <v>102</v>
      </c>
      <c r="H36" s="144">
        <v>15</v>
      </c>
      <c r="I36" s="556"/>
      <c r="J36" s="18"/>
      <c r="K36" s="144"/>
      <c r="L36" s="144"/>
      <c r="M36" s="144"/>
      <c r="N36" s="144"/>
      <c r="O36" s="187">
        <f t="shared" si="3"/>
        <v>0</v>
      </c>
      <c r="P36" s="187"/>
      <c r="Q36" s="187"/>
      <c r="R36" s="187"/>
      <c r="S36" s="184"/>
      <c r="T36" s="513">
        <v>1011</v>
      </c>
      <c r="U36" s="192">
        <v>3</v>
      </c>
      <c r="V36" s="562"/>
      <c r="W36" s="193" t="e">
        <f t="shared" si="4"/>
        <v>#N/A</v>
      </c>
      <c r="X36" s="194"/>
      <c r="Y36" s="195" t="e">
        <f t="shared" si="5"/>
        <v>#N/A</v>
      </c>
      <c r="Z36" s="195" t="e">
        <f t="shared" si="6"/>
        <v>#N/A</v>
      </c>
      <c r="AA36" s="195"/>
      <c r="AB36" s="196"/>
      <c r="AC36" s="196"/>
      <c r="AD36" s="196"/>
      <c r="AE36" s="196"/>
      <c r="AF36" s="184"/>
      <c r="AG36" s="144">
        <v>33</v>
      </c>
      <c r="AH36" s="240" t="s">
        <v>1134</v>
      </c>
      <c r="AI36" s="250">
        <v>106</v>
      </c>
      <c r="AJ36" s="231">
        <v>1033</v>
      </c>
      <c r="AK36" s="296">
        <v>127</v>
      </c>
    </row>
    <row r="37" spans="2:37" ht="12.75" customHeight="1">
      <c r="B37" s="146">
        <v>34</v>
      </c>
      <c r="C37" s="418" t="s">
        <v>488</v>
      </c>
      <c r="D37" s="418">
        <v>3</v>
      </c>
      <c r="E37" s="379" t="s">
        <v>1324</v>
      </c>
      <c r="F37" s="149"/>
      <c r="G37" s="542">
        <v>102</v>
      </c>
      <c r="H37" s="144">
        <v>16</v>
      </c>
      <c r="I37" s="556"/>
      <c r="J37" s="18"/>
      <c r="K37" s="144"/>
      <c r="L37" s="144"/>
      <c r="M37" s="144"/>
      <c r="N37" s="144"/>
      <c r="O37" s="187">
        <f t="shared" si="3"/>
        <v>0</v>
      </c>
      <c r="P37" s="187"/>
      <c r="Q37" s="187"/>
      <c r="R37" s="187"/>
      <c r="S37" s="184"/>
      <c r="T37" s="511">
        <v>1012</v>
      </c>
      <c r="U37" s="192">
        <v>1</v>
      </c>
      <c r="V37" s="560" t="s">
        <v>981</v>
      </c>
      <c r="W37" s="193" t="e">
        <f t="shared" si="4"/>
        <v>#N/A</v>
      </c>
      <c r="X37" s="194"/>
      <c r="Y37" s="195" t="e">
        <f t="shared" si="5"/>
        <v>#N/A</v>
      </c>
      <c r="Z37" s="195" t="e">
        <f t="shared" si="6"/>
        <v>#N/A</v>
      </c>
      <c r="AA37" s="195"/>
      <c r="AB37" s="196"/>
      <c r="AC37" s="196"/>
      <c r="AD37" s="196"/>
      <c r="AE37" s="196"/>
      <c r="AF37" s="184"/>
      <c r="AG37" s="200">
        <v>34</v>
      </c>
      <c r="AH37" s="241" t="s">
        <v>1005</v>
      </c>
      <c r="AI37" s="251">
        <v>107</v>
      </c>
      <c r="AJ37" s="232">
        <v>1034</v>
      </c>
      <c r="AK37" s="300">
        <v>127</v>
      </c>
    </row>
    <row r="38" spans="2:37">
      <c r="B38" s="146">
        <v>35</v>
      </c>
      <c r="C38" s="418" t="s">
        <v>489</v>
      </c>
      <c r="D38" s="418">
        <v>4</v>
      </c>
      <c r="E38" s="379" t="s">
        <v>1324</v>
      </c>
      <c r="F38" s="149"/>
      <c r="G38" s="542">
        <v>102</v>
      </c>
      <c r="H38" s="144">
        <v>17</v>
      </c>
      <c r="I38" s="556"/>
      <c r="J38" s="18"/>
      <c r="K38" s="144"/>
      <c r="L38" s="144"/>
      <c r="M38" s="144"/>
      <c r="N38" s="144"/>
      <c r="O38" s="187">
        <f t="shared" si="3"/>
        <v>0</v>
      </c>
      <c r="P38" s="187"/>
      <c r="Q38" s="187"/>
      <c r="R38" s="187"/>
      <c r="S38" s="184"/>
      <c r="T38" s="512">
        <v>1012</v>
      </c>
      <c r="U38" s="192">
        <v>2</v>
      </c>
      <c r="V38" s="561"/>
      <c r="W38" s="193" t="e">
        <f t="shared" si="4"/>
        <v>#N/A</v>
      </c>
      <c r="X38" s="194"/>
      <c r="Y38" s="195" t="e">
        <f t="shared" si="5"/>
        <v>#N/A</v>
      </c>
      <c r="Z38" s="195" t="e">
        <f t="shared" si="6"/>
        <v>#N/A</v>
      </c>
      <c r="AA38" s="195"/>
      <c r="AB38" s="196"/>
      <c r="AC38" s="196"/>
      <c r="AD38" s="196"/>
      <c r="AE38" s="196"/>
      <c r="AF38" s="184"/>
      <c r="AG38" s="200">
        <v>35</v>
      </c>
      <c r="AH38" s="241" t="s">
        <v>1006</v>
      </c>
      <c r="AI38" s="251">
        <v>107</v>
      </c>
      <c r="AJ38" s="232">
        <v>1035</v>
      </c>
      <c r="AK38" s="300">
        <v>127</v>
      </c>
    </row>
    <row r="39" spans="2:37" ht="15" thickBot="1">
      <c r="B39" s="146">
        <v>36</v>
      </c>
      <c r="C39" s="418" t="s">
        <v>130</v>
      </c>
      <c r="D39" s="418">
        <v>1</v>
      </c>
      <c r="E39" s="379" t="s">
        <v>1323</v>
      </c>
      <c r="F39" s="149"/>
      <c r="G39" s="507">
        <v>102</v>
      </c>
      <c r="H39" s="375">
        <v>18</v>
      </c>
      <c r="I39" s="557"/>
      <c r="J39" s="376"/>
      <c r="K39" s="375"/>
      <c r="L39" s="375"/>
      <c r="M39" s="375"/>
      <c r="N39" s="375"/>
      <c r="O39" s="356">
        <f t="shared" si="3"/>
        <v>0</v>
      </c>
      <c r="P39" s="356"/>
      <c r="Q39" s="356"/>
      <c r="R39" s="356"/>
      <c r="S39" s="184"/>
      <c r="T39" s="513">
        <v>1012</v>
      </c>
      <c r="U39" s="192">
        <v>3</v>
      </c>
      <c r="V39" s="562"/>
      <c r="W39" s="193" t="e">
        <f t="shared" si="4"/>
        <v>#N/A</v>
      </c>
      <c r="X39" s="194"/>
      <c r="Y39" s="195" t="e">
        <f t="shared" si="5"/>
        <v>#N/A</v>
      </c>
      <c r="Z39" s="195" t="e">
        <f t="shared" si="6"/>
        <v>#N/A</v>
      </c>
      <c r="AA39" s="195"/>
      <c r="AB39" s="196"/>
      <c r="AC39" s="196"/>
      <c r="AD39" s="196"/>
      <c r="AE39" s="196"/>
      <c r="AF39" s="184"/>
      <c r="AG39" s="200">
        <v>36</v>
      </c>
      <c r="AH39" s="241" t="s">
        <v>1007</v>
      </c>
      <c r="AI39" s="251">
        <v>107</v>
      </c>
      <c r="AJ39" s="232">
        <v>1036</v>
      </c>
      <c r="AK39" s="300">
        <v>127</v>
      </c>
    </row>
    <row r="40" spans="2:37" ht="12.75" customHeight="1">
      <c r="B40" s="146">
        <v>37</v>
      </c>
      <c r="C40" s="418" t="s">
        <v>198</v>
      </c>
      <c r="D40" s="418">
        <v>2</v>
      </c>
      <c r="E40" s="379" t="s">
        <v>1323</v>
      </c>
      <c r="F40" s="149"/>
      <c r="G40" s="506">
        <v>103</v>
      </c>
      <c r="H40" s="370">
        <v>1</v>
      </c>
      <c r="I40" s="555" t="s">
        <v>26</v>
      </c>
      <c r="J40" s="371">
        <f t="shared" si="0"/>
        <v>24</v>
      </c>
      <c r="K40" s="377" t="s">
        <v>135</v>
      </c>
      <c r="L40" s="370">
        <f t="shared" si="1"/>
        <v>1</v>
      </c>
      <c r="M40" s="370" t="str">
        <f t="shared" si="2"/>
        <v>Earth</v>
      </c>
      <c r="N40" s="144">
        <v>10</v>
      </c>
      <c r="O40" s="372">
        <f>N40/SUM(N$4:N$21)</f>
        <v>7.6923076923076927E-2</v>
      </c>
      <c r="P40" s="372"/>
      <c r="Q40" s="372"/>
      <c r="R40" s="372"/>
      <c r="S40" s="184"/>
      <c r="T40" s="511">
        <v>1013</v>
      </c>
      <c r="U40" s="192">
        <v>1</v>
      </c>
      <c r="V40" s="560" t="s">
        <v>984</v>
      </c>
      <c r="W40" s="193" t="e">
        <f t="shared" si="4"/>
        <v>#N/A</v>
      </c>
      <c r="X40" s="194"/>
      <c r="Y40" s="195" t="e">
        <f t="shared" si="5"/>
        <v>#N/A</v>
      </c>
      <c r="Z40" s="195" t="e">
        <f t="shared" si="6"/>
        <v>#N/A</v>
      </c>
      <c r="AA40" s="195"/>
      <c r="AB40" s="196"/>
      <c r="AC40" s="196"/>
      <c r="AD40" s="196"/>
      <c r="AE40" s="196"/>
      <c r="AF40" s="184"/>
      <c r="AG40" s="200">
        <v>37</v>
      </c>
      <c r="AH40" s="241" t="s">
        <v>1008</v>
      </c>
      <c r="AI40" s="251">
        <v>107</v>
      </c>
      <c r="AJ40" s="232">
        <v>1037</v>
      </c>
      <c r="AK40" s="300">
        <v>127</v>
      </c>
    </row>
    <row r="41" spans="2:37">
      <c r="B41" s="146">
        <v>38</v>
      </c>
      <c r="C41" s="418" t="s">
        <v>490</v>
      </c>
      <c r="D41" s="418">
        <v>3</v>
      </c>
      <c r="E41" s="379" t="s">
        <v>1323</v>
      </c>
      <c r="F41" s="149"/>
      <c r="G41" s="542">
        <v>103</v>
      </c>
      <c r="H41" s="144">
        <v>2</v>
      </c>
      <c r="I41" s="556"/>
      <c r="J41" s="18">
        <f t="shared" si="0"/>
        <v>33</v>
      </c>
      <c r="K41" s="378" t="s">
        <v>487</v>
      </c>
      <c r="L41" s="144">
        <f t="shared" si="1"/>
        <v>2</v>
      </c>
      <c r="M41" s="144" t="str">
        <f t="shared" si="2"/>
        <v>Dark</v>
      </c>
      <c r="N41" s="144">
        <v>10</v>
      </c>
      <c r="O41" s="187">
        <f t="shared" si="3"/>
        <v>7.6923076923076927E-2</v>
      </c>
      <c r="P41" s="187"/>
      <c r="Q41" s="187"/>
      <c r="R41" s="187"/>
      <c r="S41" s="184"/>
      <c r="T41" s="512">
        <v>1013</v>
      </c>
      <c r="U41" s="192">
        <v>2</v>
      </c>
      <c r="V41" s="561"/>
      <c r="W41" s="193" t="e">
        <f t="shared" si="4"/>
        <v>#N/A</v>
      </c>
      <c r="X41" s="194"/>
      <c r="Y41" s="195" t="e">
        <f t="shared" si="5"/>
        <v>#N/A</v>
      </c>
      <c r="Z41" s="195" t="e">
        <f t="shared" si="6"/>
        <v>#N/A</v>
      </c>
      <c r="AA41" s="195"/>
      <c r="AB41" s="196"/>
      <c r="AC41" s="196"/>
      <c r="AD41" s="196"/>
      <c r="AE41" s="196"/>
      <c r="AF41" s="184"/>
      <c r="AG41" s="200">
        <v>38</v>
      </c>
      <c r="AH41" s="241" t="s">
        <v>1009</v>
      </c>
      <c r="AI41" s="251">
        <v>107</v>
      </c>
      <c r="AJ41" s="232">
        <v>1038</v>
      </c>
      <c r="AK41" s="300">
        <v>127</v>
      </c>
    </row>
    <row r="42" spans="2:37">
      <c r="B42" s="146">
        <v>39</v>
      </c>
      <c r="C42" s="418" t="s">
        <v>491</v>
      </c>
      <c r="D42" s="418">
        <v>4</v>
      </c>
      <c r="E42" s="379" t="s">
        <v>1323</v>
      </c>
      <c r="F42" s="149"/>
      <c r="G42" s="542">
        <v>103</v>
      </c>
      <c r="H42" s="144">
        <v>3</v>
      </c>
      <c r="I42" s="556"/>
      <c r="J42" s="18">
        <f t="shared" si="0"/>
        <v>36</v>
      </c>
      <c r="K42" s="378" t="s">
        <v>130</v>
      </c>
      <c r="L42" s="144">
        <f t="shared" si="1"/>
        <v>1</v>
      </c>
      <c r="M42" s="144" t="str">
        <f t="shared" si="2"/>
        <v>Water</v>
      </c>
      <c r="N42" s="144">
        <v>10</v>
      </c>
      <c r="O42" s="187">
        <f t="shared" si="3"/>
        <v>7.6923076923076927E-2</v>
      </c>
      <c r="P42" s="187"/>
      <c r="Q42" s="187"/>
      <c r="R42" s="187"/>
      <c r="S42" s="184"/>
      <c r="T42" s="513">
        <v>1013</v>
      </c>
      <c r="U42" s="192">
        <v>3</v>
      </c>
      <c r="V42" s="562"/>
      <c r="W42" s="193" t="e">
        <f t="shared" si="4"/>
        <v>#N/A</v>
      </c>
      <c r="X42" s="194"/>
      <c r="Y42" s="195" t="e">
        <f t="shared" si="5"/>
        <v>#N/A</v>
      </c>
      <c r="Z42" s="195" t="e">
        <f t="shared" si="6"/>
        <v>#N/A</v>
      </c>
      <c r="AA42" s="195"/>
      <c r="AB42" s="196"/>
      <c r="AC42" s="196"/>
      <c r="AD42" s="196"/>
      <c r="AE42" s="196"/>
      <c r="AF42" s="184"/>
      <c r="AG42" s="200">
        <v>39</v>
      </c>
      <c r="AH42" s="241" t="s">
        <v>1010</v>
      </c>
      <c r="AI42" s="251">
        <v>107</v>
      </c>
      <c r="AJ42" s="232">
        <v>1039</v>
      </c>
      <c r="AK42" s="300">
        <v>127</v>
      </c>
    </row>
    <row r="43" spans="2:37" ht="12.75" customHeight="1">
      <c r="B43" s="146">
        <v>40</v>
      </c>
      <c r="C43" s="418" t="s">
        <v>492</v>
      </c>
      <c r="D43" s="418">
        <v>1</v>
      </c>
      <c r="E43" s="379" t="s">
        <v>1326</v>
      </c>
      <c r="F43" s="149"/>
      <c r="G43" s="542">
        <v>103</v>
      </c>
      <c r="H43" s="144">
        <v>4</v>
      </c>
      <c r="I43" s="556"/>
      <c r="J43" s="18">
        <f t="shared" si="0"/>
        <v>40</v>
      </c>
      <c r="K43" s="377" t="s">
        <v>492</v>
      </c>
      <c r="L43" s="144">
        <f t="shared" si="1"/>
        <v>1</v>
      </c>
      <c r="M43" s="144" t="str">
        <f t="shared" si="2"/>
        <v>Fire</v>
      </c>
      <c r="N43" s="144">
        <v>10</v>
      </c>
      <c r="O43" s="187">
        <f t="shared" si="3"/>
        <v>7.6923076923076927E-2</v>
      </c>
      <c r="P43" s="187"/>
      <c r="Q43" s="187"/>
      <c r="R43" s="187"/>
      <c r="S43" s="184"/>
      <c r="T43" s="511">
        <v>1014</v>
      </c>
      <c r="U43" s="192">
        <v>1</v>
      </c>
      <c r="V43" s="560" t="s">
        <v>985</v>
      </c>
      <c r="W43" s="193" t="e">
        <f t="shared" si="4"/>
        <v>#N/A</v>
      </c>
      <c r="X43" s="194"/>
      <c r="Y43" s="195" t="e">
        <f t="shared" si="5"/>
        <v>#N/A</v>
      </c>
      <c r="Z43" s="195" t="e">
        <f t="shared" si="6"/>
        <v>#N/A</v>
      </c>
      <c r="AA43" s="195"/>
      <c r="AB43" s="196"/>
      <c r="AC43" s="196"/>
      <c r="AD43" s="196"/>
      <c r="AE43" s="196"/>
      <c r="AF43" s="184"/>
      <c r="AG43" s="200">
        <v>40</v>
      </c>
      <c r="AH43" s="241" t="s">
        <v>1011</v>
      </c>
      <c r="AI43" s="251">
        <v>108</v>
      </c>
      <c r="AJ43" s="232">
        <v>1040</v>
      </c>
      <c r="AK43" s="300">
        <v>127</v>
      </c>
    </row>
    <row r="44" spans="2:37">
      <c r="B44" s="146">
        <v>41</v>
      </c>
      <c r="C44" s="418" t="s">
        <v>493</v>
      </c>
      <c r="D44" s="418">
        <v>2</v>
      </c>
      <c r="E44" s="379" t="s">
        <v>1326</v>
      </c>
      <c r="F44" s="149"/>
      <c r="G44" s="542">
        <v>103</v>
      </c>
      <c r="H44" s="144">
        <v>5</v>
      </c>
      <c r="I44" s="556"/>
      <c r="J44" s="18">
        <f t="shared" si="0"/>
        <v>45</v>
      </c>
      <c r="K44" s="377" t="s">
        <v>132</v>
      </c>
      <c r="L44" s="144">
        <f t="shared" si="1"/>
        <v>1</v>
      </c>
      <c r="M44" s="144" t="str">
        <f t="shared" si="2"/>
        <v>Light</v>
      </c>
      <c r="N44" s="144">
        <v>10</v>
      </c>
      <c r="O44" s="187">
        <f t="shared" si="3"/>
        <v>7.6923076923076927E-2</v>
      </c>
      <c r="P44" s="187"/>
      <c r="Q44" s="187"/>
      <c r="R44" s="187"/>
      <c r="S44" s="184"/>
      <c r="T44" s="512">
        <v>1014</v>
      </c>
      <c r="U44" s="192">
        <v>2</v>
      </c>
      <c r="V44" s="561"/>
      <c r="W44" s="193" t="e">
        <f t="shared" si="4"/>
        <v>#N/A</v>
      </c>
      <c r="X44" s="194"/>
      <c r="Y44" s="195" t="e">
        <f t="shared" si="5"/>
        <v>#N/A</v>
      </c>
      <c r="Z44" s="195" t="e">
        <f t="shared" si="6"/>
        <v>#N/A</v>
      </c>
      <c r="AA44" s="195"/>
      <c r="AB44" s="196"/>
      <c r="AC44" s="196"/>
      <c r="AD44" s="196"/>
      <c r="AE44" s="196"/>
      <c r="AF44" s="184"/>
      <c r="AG44" s="200">
        <v>41</v>
      </c>
      <c r="AH44" s="241" t="s">
        <v>1012</v>
      </c>
      <c r="AI44" s="251">
        <v>108</v>
      </c>
      <c r="AJ44" s="232">
        <v>1041</v>
      </c>
      <c r="AK44" s="300">
        <v>127</v>
      </c>
    </row>
    <row r="45" spans="2:37">
      <c r="B45" s="146">
        <v>42</v>
      </c>
      <c r="C45" s="418" t="s">
        <v>494</v>
      </c>
      <c r="D45" s="418">
        <v>3</v>
      </c>
      <c r="E45" s="379" t="s">
        <v>1326</v>
      </c>
      <c r="F45" s="149"/>
      <c r="G45" s="542">
        <v>103</v>
      </c>
      <c r="H45" s="144">
        <v>6</v>
      </c>
      <c r="I45" s="556"/>
      <c r="J45" s="18">
        <f t="shared" si="0"/>
        <v>50</v>
      </c>
      <c r="K45" s="146" t="s">
        <v>497</v>
      </c>
      <c r="L45" s="144">
        <f t="shared" si="1"/>
        <v>2</v>
      </c>
      <c r="M45" s="144" t="str">
        <f t="shared" si="2"/>
        <v>Earth</v>
      </c>
      <c r="N45" s="144">
        <v>10</v>
      </c>
      <c r="O45" s="187">
        <f t="shared" si="3"/>
        <v>7.6923076923076927E-2</v>
      </c>
      <c r="P45" s="187"/>
      <c r="Q45" s="187"/>
      <c r="R45" s="187"/>
      <c r="S45" s="184"/>
      <c r="T45" s="513">
        <v>1014</v>
      </c>
      <c r="U45" s="192">
        <v>3</v>
      </c>
      <c r="V45" s="562"/>
      <c r="W45" s="193" t="e">
        <f t="shared" si="4"/>
        <v>#N/A</v>
      </c>
      <c r="X45" s="194"/>
      <c r="Y45" s="195" t="e">
        <f t="shared" si="5"/>
        <v>#N/A</v>
      </c>
      <c r="Z45" s="195" t="e">
        <f t="shared" si="6"/>
        <v>#N/A</v>
      </c>
      <c r="AA45" s="195"/>
      <c r="AB45" s="196"/>
      <c r="AC45" s="196"/>
      <c r="AD45" s="196"/>
      <c r="AE45" s="196"/>
      <c r="AF45" s="184"/>
      <c r="AG45" s="200">
        <v>42</v>
      </c>
      <c r="AH45" s="241" t="s">
        <v>1013</v>
      </c>
      <c r="AI45" s="251">
        <v>108</v>
      </c>
      <c r="AJ45" s="232">
        <v>1042</v>
      </c>
      <c r="AK45" s="300">
        <v>127</v>
      </c>
    </row>
    <row r="46" spans="2:37" ht="12.75" customHeight="1">
      <c r="B46" s="146">
        <v>43</v>
      </c>
      <c r="C46" s="418" t="s">
        <v>495</v>
      </c>
      <c r="D46" s="418">
        <v>4</v>
      </c>
      <c r="E46" s="379" t="s">
        <v>1326</v>
      </c>
      <c r="F46" s="149"/>
      <c r="G46" s="542">
        <v>103</v>
      </c>
      <c r="H46" s="144">
        <v>7</v>
      </c>
      <c r="I46" s="556"/>
      <c r="J46" s="18">
        <f t="shared" si="0"/>
        <v>54</v>
      </c>
      <c r="K46" s="146" t="s">
        <v>131</v>
      </c>
      <c r="L46" s="144">
        <f t="shared" si="1"/>
        <v>3</v>
      </c>
      <c r="M46" s="144" t="str">
        <f t="shared" si="2"/>
        <v>Earth</v>
      </c>
      <c r="N46" s="144">
        <v>10</v>
      </c>
      <c r="O46" s="187">
        <f t="shared" si="3"/>
        <v>7.6923076923076927E-2</v>
      </c>
      <c r="P46" s="187"/>
      <c r="Q46" s="187"/>
      <c r="R46" s="187"/>
      <c r="S46" s="184"/>
      <c r="T46" s="511">
        <v>1015</v>
      </c>
      <c r="U46" s="192">
        <v>1</v>
      </c>
      <c r="V46" s="560" t="s">
        <v>986</v>
      </c>
      <c r="W46" s="193" t="e">
        <f t="shared" si="4"/>
        <v>#N/A</v>
      </c>
      <c r="X46" s="194"/>
      <c r="Y46" s="195" t="e">
        <f t="shared" si="5"/>
        <v>#N/A</v>
      </c>
      <c r="Z46" s="195" t="e">
        <f t="shared" si="6"/>
        <v>#N/A</v>
      </c>
      <c r="AA46" s="195"/>
      <c r="AB46" s="196"/>
      <c r="AC46" s="196"/>
      <c r="AD46" s="196"/>
      <c r="AE46" s="196"/>
      <c r="AF46" s="184"/>
      <c r="AG46" s="200">
        <v>43</v>
      </c>
      <c r="AH46" s="241" t="s">
        <v>1014</v>
      </c>
      <c r="AI46" s="251">
        <v>108</v>
      </c>
      <c r="AJ46" s="232">
        <v>1043</v>
      </c>
      <c r="AK46" s="300">
        <v>127</v>
      </c>
    </row>
    <row r="47" spans="2:37">
      <c r="B47" s="146">
        <v>44</v>
      </c>
      <c r="C47" s="418" t="s">
        <v>496</v>
      </c>
      <c r="D47" s="418">
        <v>5</v>
      </c>
      <c r="E47" s="379" t="s">
        <v>1326</v>
      </c>
      <c r="F47" s="149"/>
      <c r="G47" s="542">
        <v>103</v>
      </c>
      <c r="H47" s="144">
        <v>8</v>
      </c>
      <c r="I47" s="556"/>
      <c r="J47" s="18">
        <f t="shared" si="0"/>
        <v>57</v>
      </c>
      <c r="K47" s="146" t="s">
        <v>502</v>
      </c>
      <c r="L47" s="144">
        <f t="shared" si="1"/>
        <v>1</v>
      </c>
      <c r="M47" s="144" t="str">
        <f t="shared" si="2"/>
        <v>Dark</v>
      </c>
      <c r="N47" s="144">
        <v>10</v>
      </c>
      <c r="O47" s="187">
        <f t="shared" si="3"/>
        <v>7.6923076923076927E-2</v>
      </c>
      <c r="P47" s="187"/>
      <c r="Q47" s="187"/>
      <c r="R47" s="187"/>
      <c r="S47" s="184"/>
      <c r="T47" s="512">
        <v>1015</v>
      </c>
      <c r="U47" s="192">
        <v>2</v>
      </c>
      <c r="V47" s="561"/>
      <c r="W47" s="193" t="e">
        <f t="shared" si="4"/>
        <v>#N/A</v>
      </c>
      <c r="X47" s="194"/>
      <c r="Y47" s="195" t="e">
        <f t="shared" si="5"/>
        <v>#N/A</v>
      </c>
      <c r="Z47" s="195" t="e">
        <f t="shared" si="6"/>
        <v>#N/A</v>
      </c>
      <c r="AA47" s="195"/>
      <c r="AB47" s="196"/>
      <c r="AC47" s="196"/>
      <c r="AD47" s="196"/>
      <c r="AE47" s="196"/>
      <c r="AF47" s="184"/>
      <c r="AG47" s="200">
        <v>44</v>
      </c>
      <c r="AH47" s="241" t="s">
        <v>1015</v>
      </c>
      <c r="AI47" s="251">
        <v>108</v>
      </c>
      <c r="AJ47" s="232">
        <v>1044</v>
      </c>
      <c r="AK47" s="300">
        <v>127</v>
      </c>
    </row>
    <row r="48" spans="2:37">
      <c r="B48" s="146">
        <v>45</v>
      </c>
      <c r="C48" s="418" t="s">
        <v>132</v>
      </c>
      <c r="D48" s="418">
        <v>1</v>
      </c>
      <c r="E48" s="379" t="s">
        <v>1327</v>
      </c>
      <c r="F48" s="149"/>
      <c r="G48" s="542">
        <v>103</v>
      </c>
      <c r="H48" s="144">
        <v>9</v>
      </c>
      <c r="I48" s="556"/>
      <c r="J48" s="18">
        <f t="shared" si="0"/>
        <v>62</v>
      </c>
      <c r="K48" s="146" t="s">
        <v>507</v>
      </c>
      <c r="L48" s="144">
        <f t="shared" si="1"/>
        <v>1</v>
      </c>
      <c r="M48" s="144" t="str">
        <f t="shared" si="2"/>
        <v>Dark</v>
      </c>
      <c r="N48" s="144">
        <v>10</v>
      </c>
      <c r="O48" s="187">
        <f t="shared" si="3"/>
        <v>7.6923076923076927E-2</v>
      </c>
      <c r="P48" s="187"/>
      <c r="Q48" s="187"/>
      <c r="R48" s="187"/>
      <c r="S48" s="184"/>
      <c r="T48" s="513">
        <v>1015</v>
      </c>
      <c r="U48" s="192">
        <v>3</v>
      </c>
      <c r="V48" s="562"/>
      <c r="W48" s="193" t="e">
        <f t="shared" si="4"/>
        <v>#N/A</v>
      </c>
      <c r="X48" s="194"/>
      <c r="Y48" s="195" t="e">
        <f t="shared" si="5"/>
        <v>#N/A</v>
      </c>
      <c r="Z48" s="195" t="e">
        <f t="shared" si="6"/>
        <v>#N/A</v>
      </c>
      <c r="AA48" s="195"/>
      <c r="AB48" s="196"/>
      <c r="AC48" s="196"/>
      <c r="AD48" s="196"/>
      <c r="AE48" s="196"/>
      <c r="AF48" s="184"/>
      <c r="AG48" s="200">
        <v>45</v>
      </c>
      <c r="AH48" s="241" t="s">
        <v>1016</v>
      </c>
      <c r="AI48" s="251">
        <v>108</v>
      </c>
      <c r="AJ48" s="232">
        <v>1045</v>
      </c>
      <c r="AK48" s="300">
        <v>127</v>
      </c>
    </row>
    <row r="49" spans="2:37" ht="12.75" customHeight="1">
      <c r="B49" s="146">
        <v>46</v>
      </c>
      <c r="C49" s="418" t="s">
        <v>134</v>
      </c>
      <c r="D49" s="418">
        <v>2</v>
      </c>
      <c r="E49" s="379" t="s">
        <v>1327</v>
      </c>
      <c r="F49" s="149"/>
      <c r="G49" s="542">
        <v>103</v>
      </c>
      <c r="H49" s="144">
        <v>10</v>
      </c>
      <c r="I49" s="556"/>
      <c r="J49" s="18">
        <f t="shared" si="0"/>
        <v>66</v>
      </c>
      <c r="K49" s="146" t="s">
        <v>511</v>
      </c>
      <c r="L49" s="144">
        <f t="shared" si="1"/>
        <v>3</v>
      </c>
      <c r="M49" s="144" t="str">
        <f t="shared" si="2"/>
        <v>Fire</v>
      </c>
      <c r="N49" s="144">
        <v>10</v>
      </c>
      <c r="O49" s="187">
        <f t="shared" si="3"/>
        <v>7.6923076923076927E-2</v>
      </c>
      <c r="P49" s="187"/>
      <c r="Q49" s="187"/>
      <c r="R49" s="187"/>
      <c r="S49" s="184"/>
      <c r="T49" s="511">
        <v>1016</v>
      </c>
      <c r="U49" s="192">
        <v>1</v>
      </c>
      <c r="V49" s="560" t="s">
        <v>987</v>
      </c>
      <c r="W49" s="193" t="e">
        <f t="shared" si="4"/>
        <v>#N/A</v>
      </c>
      <c r="X49" s="194"/>
      <c r="Y49" s="195" t="e">
        <f t="shared" si="5"/>
        <v>#N/A</v>
      </c>
      <c r="Z49" s="195" t="e">
        <f t="shared" si="6"/>
        <v>#N/A</v>
      </c>
      <c r="AA49" s="195"/>
      <c r="AB49" s="196"/>
      <c r="AC49" s="196"/>
      <c r="AD49" s="196"/>
      <c r="AE49" s="196"/>
      <c r="AF49" s="184"/>
      <c r="AG49" s="200">
        <v>46</v>
      </c>
      <c r="AH49" s="241" t="s">
        <v>1017</v>
      </c>
      <c r="AI49" s="251">
        <v>109</v>
      </c>
      <c r="AJ49" s="232">
        <v>1046</v>
      </c>
      <c r="AK49" s="300">
        <v>127</v>
      </c>
    </row>
    <row r="50" spans="2:37">
      <c r="B50" s="146">
        <v>47</v>
      </c>
      <c r="C50" s="418" t="s">
        <v>145</v>
      </c>
      <c r="D50" s="418">
        <v>3</v>
      </c>
      <c r="E50" s="379" t="s">
        <v>1327</v>
      </c>
      <c r="F50" s="149"/>
      <c r="G50" s="542">
        <v>103</v>
      </c>
      <c r="H50" s="144">
        <v>11</v>
      </c>
      <c r="I50" s="556"/>
      <c r="J50" s="18">
        <f t="shared" si="0"/>
        <v>85</v>
      </c>
      <c r="K50" s="146" t="s">
        <v>528</v>
      </c>
      <c r="L50" s="144">
        <f t="shared" si="1"/>
        <v>2</v>
      </c>
      <c r="M50" s="144" t="str">
        <f t="shared" si="2"/>
        <v>Fire</v>
      </c>
      <c r="N50" s="144">
        <v>10</v>
      </c>
      <c r="O50" s="187">
        <f t="shared" si="3"/>
        <v>7.6923076923076927E-2</v>
      </c>
      <c r="P50" s="187"/>
      <c r="Q50" s="187"/>
      <c r="R50" s="187"/>
      <c r="S50" s="184"/>
      <c r="T50" s="512">
        <v>1016</v>
      </c>
      <c r="U50" s="192">
        <v>2</v>
      </c>
      <c r="V50" s="561"/>
      <c r="W50" s="193" t="e">
        <f t="shared" si="4"/>
        <v>#N/A</v>
      </c>
      <c r="X50" s="194"/>
      <c r="Y50" s="195" t="e">
        <f t="shared" si="5"/>
        <v>#N/A</v>
      </c>
      <c r="Z50" s="195" t="e">
        <f t="shared" si="6"/>
        <v>#N/A</v>
      </c>
      <c r="AA50" s="195"/>
      <c r="AB50" s="196"/>
      <c r="AC50" s="196"/>
      <c r="AD50" s="196"/>
      <c r="AE50" s="196"/>
      <c r="AF50" s="184"/>
      <c r="AG50" s="200">
        <v>47</v>
      </c>
      <c r="AH50" s="241" t="s">
        <v>1018</v>
      </c>
      <c r="AI50" s="251">
        <v>109</v>
      </c>
      <c r="AJ50" s="232">
        <v>1047</v>
      </c>
      <c r="AK50" s="300">
        <v>127</v>
      </c>
    </row>
    <row r="51" spans="2:37">
      <c r="B51" s="146">
        <v>48</v>
      </c>
      <c r="C51" s="418" t="s">
        <v>142</v>
      </c>
      <c r="D51" s="418">
        <v>4</v>
      </c>
      <c r="E51" s="379" t="s">
        <v>1327</v>
      </c>
      <c r="F51" s="149"/>
      <c r="G51" s="542">
        <v>103</v>
      </c>
      <c r="H51" s="144">
        <v>12</v>
      </c>
      <c r="I51" s="556"/>
      <c r="J51" s="18">
        <f t="shared" si="0"/>
        <v>90</v>
      </c>
      <c r="K51" s="146" t="s">
        <v>167</v>
      </c>
      <c r="L51" s="144">
        <f t="shared" si="1"/>
        <v>3</v>
      </c>
      <c r="M51" s="144" t="str">
        <f t="shared" si="2"/>
        <v>Dark</v>
      </c>
      <c r="N51" s="144">
        <v>10</v>
      </c>
      <c r="O51" s="187">
        <f t="shared" si="3"/>
        <v>7.6923076923076927E-2</v>
      </c>
      <c r="P51" s="187"/>
      <c r="Q51" s="187"/>
      <c r="R51" s="187"/>
      <c r="S51" s="184"/>
      <c r="T51" s="513">
        <v>1016</v>
      </c>
      <c r="U51" s="192">
        <v>3</v>
      </c>
      <c r="V51" s="562"/>
      <c r="W51" s="193" t="e">
        <f t="shared" si="4"/>
        <v>#N/A</v>
      </c>
      <c r="X51" s="194"/>
      <c r="Y51" s="195" t="e">
        <f t="shared" si="5"/>
        <v>#N/A</v>
      </c>
      <c r="Z51" s="195" t="e">
        <f t="shared" si="6"/>
        <v>#N/A</v>
      </c>
      <c r="AA51" s="195"/>
      <c r="AB51" s="196"/>
      <c r="AC51" s="196"/>
      <c r="AD51" s="196"/>
      <c r="AE51" s="196"/>
      <c r="AF51" s="184"/>
      <c r="AG51" s="200">
        <v>48</v>
      </c>
      <c r="AH51" s="241" t="s">
        <v>1019</v>
      </c>
      <c r="AI51" s="251">
        <v>109</v>
      </c>
      <c r="AJ51" s="232">
        <v>1048</v>
      </c>
      <c r="AK51" s="300">
        <v>127</v>
      </c>
    </row>
    <row r="52" spans="2:37" ht="12.75" customHeight="1">
      <c r="B52" s="146">
        <v>49</v>
      </c>
      <c r="C52" s="418" t="s">
        <v>215</v>
      </c>
      <c r="D52" s="418">
        <v>5</v>
      </c>
      <c r="E52" s="379" t="s">
        <v>1327</v>
      </c>
      <c r="F52" s="149"/>
      <c r="G52" s="542">
        <v>103</v>
      </c>
      <c r="H52" s="144">
        <v>13</v>
      </c>
      <c r="I52" s="556"/>
      <c r="J52" s="18">
        <f t="shared" si="0"/>
        <v>99</v>
      </c>
      <c r="K52" s="146" t="s">
        <v>538</v>
      </c>
      <c r="L52" s="144">
        <f t="shared" si="1"/>
        <v>2</v>
      </c>
      <c r="M52" s="144" t="str">
        <f t="shared" si="2"/>
        <v>Fire</v>
      </c>
      <c r="N52" s="144">
        <v>10</v>
      </c>
      <c r="O52" s="187">
        <f t="shared" si="3"/>
        <v>7.6923076923076927E-2</v>
      </c>
      <c r="P52" s="187"/>
      <c r="Q52" s="187"/>
      <c r="R52" s="187"/>
      <c r="S52" s="184"/>
      <c r="T52" s="511">
        <v>1017</v>
      </c>
      <c r="U52" s="192">
        <v>1</v>
      </c>
      <c r="V52" s="560" t="s">
        <v>988</v>
      </c>
      <c r="W52" s="193" t="e">
        <f t="shared" si="4"/>
        <v>#N/A</v>
      </c>
      <c r="X52" s="194"/>
      <c r="Y52" s="195" t="e">
        <f t="shared" si="5"/>
        <v>#N/A</v>
      </c>
      <c r="Z52" s="195" t="e">
        <f t="shared" si="6"/>
        <v>#N/A</v>
      </c>
      <c r="AA52" s="195"/>
      <c r="AB52" s="196"/>
      <c r="AC52" s="196"/>
      <c r="AD52" s="196"/>
      <c r="AE52" s="196"/>
      <c r="AF52" s="184"/>
      <c r="AG52" s="200">
        <v>49</v>
      </c>
      <c r="AH52" s="241" t="s">
        <v>1020</v>
      </c>
      <c r="AI52" s="251">
        <v>109</v>
      </c>
      <c r="AJ52" s="232">
        <v>1049</v>
      </c>
      <c r="AK52" s="300">
        <v>127</v>
      </c>
    </row>
    <row r="53" spans="2:37">
      <c r="B53" s="146">
        <v>50</v>
      </c>
      <c r="C53" s="418" t="s">
        <v>497</v>
      </c>
      <c r="D53" s="418">
        <v>2</v>
      </c>
      <c r="E53" s="379" t="s">
        <v>1322</v>
      </c>
      <c r="F53" s="149"/>
      <c r="G53" s="542">
        <v>103</v>
      </c>
      <c r="H53" s="144">
        <v>14</v>
      </c>
      <c r="I53" s="556"/>
      <c r="J53" s="18">
        <f t="shared" si="0"/>
        <v>102</v>
      </c>
      <c r="K53" s="146" t="s">
        <v>541</v>
      </c>
      <c r="L53" s="144">
        <f t="shared" si="1"/>
        <v>2</v>
      </c>
      <c r="M53" s="144" t="str">
        <f t="shared" si="2"/>
        <v>Earth</v>
      </c>
      <c r="N53" s="144">
        <v>10</v>
      </c>
      <c r="O53" s="187">
        <f t="shared" si="3"/>
        <v>7.6923076923076927E-2</v>
      </c>
      <c r="P53" s="187"/>
      <c r="Q53" s="187"/>
      <c r="R53" s="187"/>
      <c r="S53" s="184"/>
      <c r="T53" s="512">
        <v>1017</v>
      </c>
      <c r="U53" s="192">
        <v>2</v>
      </c>
      <c r="V53" s="561"/>
      <c r="W53" s="193" t="e">
        <f t="shared" si="4"/>
        <v>#N/A</v>
      </c>
      <c r="X53" s="194"/>
      <c r="Y53" s="195" t="e">
        <f t="shared" si="5"/>
        <v>#N/A</v>
      </c>
      <c r="Z53" s="195" t="e">
        <f t="shared" si="6"/>
        <v>#N/A</v>
      </c>
      <c r="AA53" s="195"/>
      <c r="AB53" s="196"/>
      <c r="AC53" s="196"/>
      <c r="AD53" s="196"/>
      <c r="AE53" s="196"/>
      <c r="AF53" s="184"/>
      <c r="AG53" s="200">
        <v>50</v>
      </c>
      <c r="AH53" s="241" t="s">
        <v>1021</v>
      </c>
      <c r="AI53" s="251">
        <v>109</v>
      </c>
      <c r="AJ53" s="232">
        <v>1050</v>
      </c>
      <c r="AK53" s="300">
        <v>127</v>
      </c>
    </row>
    <row r="54" spans="2:37">
      <c r="B54" s="146">
        <v>51</v>
      </c>
      <c r="C54" s="418" t="s">
        <v>143</v>
      </c>
      <c r="D54" s="418">
        <v>3</v>
      </c>
      <c r="E54" s="379" t="s">
        <v>1322</v>
      </c>
      <c r="F54" s="149"/>
      <c r="G54" s="542">
        <v>103</v>
      </c>
      <c r="H54" s="144">
        <v>15</v>
      </c>
      <c r="I54" s="556"/>
      <c r="J54" s="18">
        <f t="shared" si="0"/>
        <v>110</v>
      </c>
      <c r="K54" s="146" t="s">
        <v>549</v>
      </c>
      <c r="L54" s="144">
        <f t="shared" si="1"/>
        <v>3</v>
      </c>
      <c r="M54" s="144" t="str">
        <f t="shared" si="2"/>
        <v>Fire</v>
      </c>
      <c r="N54" s="144">
        <v>10</v>
      </c>
      <c r="O54" s="187">
        <f t="shared" si="3"/>
        <v>7.6923076923076927E-2</v>
      </c>
      <c r="P54" s="187"/>
      <c r="Q54" s="187"/>
      <c r="R54" s="187"/>
      <c r="S54" s="184"/>
      <c r="T54" s="513">
        <v>1017</v>
      </c>
      <c r="U54" s="192">
        <v>3</v>
      </c>
      <c r="V54" s="562"/>
      <c r="W54" s="193" t="e">
        <f t="shared" si="4"/>
        <v>#N/A</v>
      </c>
      <c r="X54" s="194"/>
      <c r="Y54" s="195" t="e">
        <f t="shared" si="5"/>
        <v>#N/A</v>
      </c>
      <c r="Z54" s="195" t="e">
        <f t="shared" si="6"/>
        <v>#N/A</v>
      </c>
      <c r="AA54" s="195"/>
      <c r="AB54" s="196"/>
      <c r="AC54" s="196"/>
      <c r="AD54" s="196"/>
      <c r="AE54" s="196"/>
      <c r="AF54" s="184"/>
      <c r="AG54" s="200">
        <v>51</v>
      </c>
      <c r="AH54" s="241" t="s">
        <v>1022</v>
      </c>
      <c r="AI54" s="251">
        <v>109</v>
      </c>
      <c r="AJ54" s="232">
        <v>1051</v>
      </c>
      <c r="AK54" s="300">
        <v>127</v>
      </c>
    </row>
    <row r="55" spans="2:37" ht="12.75" customHeight="1">
      <c r="B55" s="146">
        <v>52</v>
      </c>
      <c r="C55" s="418" t="s">
        <v>498</v>
      </c>
      <c r="D55" s="418">
        <v>4</v>
      </c>
      <c r="E55" s="379" t="s">
        <v>1322</v>
      </c>
      <c r="F55" s="149"/>
      <c r="G55" s="542">
        <v>103</v>
      </c>
      <c r="H55" s="144">
        <v>16</v>
      </c>
      <c r="I55" s="556"/>
      <c r="J55" s="18">
        <f t="shared" si="0"/>
        <v>113</v>
      </c>
      <c r="K55" s="146" t="s">
        <v>552</v>
      </c>
      <c r="L55" s="144">
        <f t="shared" si="1"/>
        <v>2</v>
      </c>
      <c r="M55" s="144" t="str">
        <f t="shared" si="2"/>
        <v>Fire</v>
      </c>
      <c r="N55" s="144">
        <v>10</v>
      </c>
      <c r="O55" s="187">
        <f t="shared" si="3"/>
        <v>7.6923076923076927E-2</v>
      </c>
      <c r="P55" s="187"/>
      <c r="Q55" s="187"/>
      <c r="R55" s="187"/>
      <c r="S55" s="184"/>
      <c r="T55" s="511">
        <v>1018</v>
      </c>
      <c r="U55" s="192">
        <v>1</v>
      </c>
      <c r="V55" s="560" t="s">
        <v>989</v>
      </c>
      <c r="W55" s="193" t="e">
        <f t="shared" si="4"/>
        <v>#N/A</v>
      </c>
      <c r="X55" s="194"/>
      <c r="Y55" s="195" t="e">
        <f t="shared" si="5"/>
        <v>#N/A</v>
      </c>
      <c r="Z55" s="195" t="e">
        <f t="shared" si="6"/>
        <v>#N/A</v>
      </c>
      <c r="AA55" s="195"/>
      <c r="AB55" s="196"/>
      <c r="AC55" s="196"/>
      <c r="AD55" s="196"/>
      <c r="AE55" s="196"/>
      <c r="AF55" s="184"/>
      <c r="AG55" s="200">
        <v>52</v>
      </c>
      <c r="AH55" s="241" t="s">
        <v>1023</v>
      </c>
      <c r="AI55" s="251">
        <v>110</v>
      </c>
      <c r="AJ55" s="232">
        <v>1052</v>
      </c>
      <c r="AK55" s="300">
        <v>127</v>
      </c>
    </row>
    <row r="56" spans="2:37">
      <c r="B56" s="146">
        <v>53</v>
      </c>
      <c r="C56" s="418" t="s">
        <v>499</v>
      </c>
      <c r="D56" s="418">
        <v>5</v>
      </c>
      <c r="E56" s="379" t="s">
        <v>1322</v>
      </c>
      <c r="F56" s="149"/>
      <c r="G56" s="542">
        <v>103</v>
      </c>
      <c r="H56" s="144">
        <v>17</v>
      </c>
      <c r="I56" s="556"/>
      <c r="J56" s="18"/>
      <c r="K56" s="144"/>
      <c r="L56" s="144"/>
      <c r="M56" s="144"/>
      <c r="N56" s="144"/>
      <c r="O56" s="187">
        <f t="shared" si="3"/>
        <v>0</v>
      </c>
      <c r="P56" s="187"/>
      <c r="Q56" s="187"/>
      <c r="R56" s="187"/>
      <c r="S56" s="184"/>
      <c r="T56" s="512">
        <v>1018</v>
      </c>
      <c r="U56" s="192">
        <v>2</v>
      </c>
      <c r="V56" s="561"/>
      <c r="W56" s="193" t="e">
        <f t="shared" si="4"/>
        <v>#N/A</v>
      </c>
      <c r="X56" s="194"/>
      <c r="Y56" s="195" t="e">
        <f t="shared" si="5"/>
        <v>#N/A</v>
      </c>
      <c r="Z56" s="195" t="e">
        <f t="shared" si="6"/>
        <v>#N/A</v>
      </c>
      <c r="AA56" s="195"/>
      <c r="AB56" s="196"/>
      <c r="AC56" s="196"/>
      <c r="AD56" s="196"/>
      <c r="AE56" s="196"/>
      <c r="AF56" s="184"/>
      <c r="AG56" s="200">
        <v>53</v>
      </c>
      <c r="AH56" s="241" t="s">
        <v>1024</v>
      </c>
      <c r="AI56" s="251">
        <v>110</v>
      </c>
      <c r="AJ56" s="232">
        <v>1053</v>
      </c>
      <c r="AK56" s="300">
        <v>127</v>
      </c>
    </row>
    <row r="57" spans="2:37" ht="15" thickBot="1">
      <c r="B57" s="146">
        <v>54</v>
      </c>
      <c r="C57" s="418" t="s">
        <v>131</v>
      </c>
      <c r="D57" s="418">
        <v>3</v>
      </c>
      <c r="E57" s="379" t="s">
        <v>1322</v>
      </c>
      <c r="F57" s="149"/>
      <c r="G57" s="508">
        <v>103</v>
      </c>
      <c r="H57" s="375">
        <v>18</v>
      </c>
      <c r="I57" s="557"/>
      <c r="J57" s="376"/>
      <c r="K57" s="375"/>
      <c r="L57" s="375"/>
      <c r="M57" s="375"/>
      <c r="N57" s="375"/>
      <c r="O57" s="356">
        <f t="shared" si="3"/>
        <v>0</v>
      </c>
      <c r="P57" s="356"/>
      <c r="Q57" s="356"/>
      <c r="R57" s="356"/>
      <c r="S57" s="184"/>
      <c r="T57" s="513">
        <v>1018</v>
      </c>
      <c r="U57" s="192">
        <v>3</v>
      </c>
      <c r="V57" s="562"/>
      <c r="W57" s="193" t="e">
        <f t="shared" si="4"/>
        <v>#N/A</v>
      </c>
      <c r="X57" s="194"/>
      <c r="Y57" s="195" t="e">
        <f t="shared" si="5"/>
        <v>#N/A</v>
      </c>
      <c r="Z57" s="195" t="e">
        <f t="shared" si="6"/>
        <v>#N/A</v>
      </c>
      <c r="AA57" s="195"/>
      <c r="AB57" s="196"/>
      <c r="AC57" s="196"/>
      <c r="AD57" s="196"/>
      <c r="AE57" s="196"/>
      <c r="AF57" s="184"/>
      <c r="AG57" s="200">
        <v>54</v>
      </c>
      <c r="AH57" s="241" t="s">
        <v>1025</v>
      </c>
      <c r="AI57" s="251">
        <v>110</v>
      </c>
      <c r="AJ57" s="232">
        <v>1054</v>
      </c>
      <c r="AK57" s="300">
        <v>127</v>
      </c>
    </row>
    <row r="58" spans="2:37" ht="12.75" customHeight="1">
      <c r="B58" s="146">
        <v>55</v>
      </c>
      <c r="C58" s="418" t="s">
        <v>500</v>
      </c>
      <c r="D58" s="418">
        <v>4</v>
      </c>
      <c r="E58" s="379" t="s">
        <v>1322</v>
      </c>
      <c r="F58" s="149"/>
      <c r="G58" s="506">
        <v>104</v>
      </c>
      <c r="H58" s="370">
        <v>1</v>
      </c>
      <c r="I58" s="555" t="s">
        <v>27</v>
      </c>
      <c r="J58" s="371">
        <f t="shared" si="0"/>
        <v>69</v>
      </c>
      <c r="K58" s="146" t="s">
        <v>149</v>
      </c>
      <c r="L58" s="370">
        <f t="shared" si="1"/>
        <v>2</v>
      </c>
      <c r="M58" s="370" t="str">
        <f t="shared" si="2"/>
        <v>Earth</v>
      </c>
      <c r="N58" s="144">
        <v>10</v>
      </c>
      <c r="O58" s="372">
        <f>N58/SUM(N$4:N$21)</f>
        <v>7.6923076923076927E-2</v>
      </c>
      <c r="P58" s="372"/>
      <c r="Q58" s="372"/>
      <c r="R58" s="372"/>
      <c r="S58" s="184"/>
      <c r="T58" s="511">
        <v>1019</v>
      </c>
      <c r="U58" s="192">
        <v>1</v>
      </c>
      <c r="V58" s="560" t="s">
        <v>990</v>
      </c>
      <c r="W58" s="193" t="e">
        <f t="shared" si="4"/>
        <v>#N/A</v>
      </c>
      <c r="X58" s="194"/>
      <c r="Y58" s="195" t="e">
        <f t="shared" si="5"/>
        <v>#N/A</v>
      </c>
      <c r="Z58" s="195" t="e">
        <f t="shared" si="6"/>
        <v>#N/A</v>
      </c>
      <c r="AA58" s="195"/>
      <c r="AB58" s="196"/>
      <c r="AC58" s="196"/>
      <c r="AD58" s="196"/>
      <c r="AE58" s="196"/>
      <c r="AF58" s="184"/>
      <c r="AG58" s="200">
        <v>55</v>
      </c>
      <c r="AH58" s="241" t="s">
        <v>1026</v>
      </c>
      <c r="AI58" s="251">
        <v>110</v>
      </c>
      <c r="AJ58" s="232">
        <v>1055</v>
      </c>
      <c r="AK58" s="300">
        <v>127</v>
      </c>
    </row>
    <row r="59" spans="2:37">
      <c r="B59" s="146">
        <v>56</v>
      </c>
      <c r="C59" s="418" t="s">
        <v>501</v>
      </c>
      <c r="D59" s="418">
        <v>5</v>
      </c>
      <c r="E59" s="379" t="s">
        <v>1322</v>
      </c>
      <c r="F59" s="149"/>
      <c r="G59" s="542">
        <v>104</v>
      </c>
      <c r="H59" s="144">
        <v>2</v>
      </c>
      <c r="I59" s="556"/>
      <c r="J59" s="18">
        <f t="shared" si="0"/>
        <v>73</v>
      </c>
      <c r="K59" s="146" t="s">
        <v>516</v>
      </c>
      <c r="L59" s="144">
        <f t="shared" si="1"/>
        <v>2</v>
      </c>
      <c r="M59" s="144" t="str">
        <f t="shared" si="2"/>
        <v>Earth</v>
      </c>
      <c r="N59" s="144">
        <v>10</v>
      </c>
      <c r="O59" s="187">
        <f t="shared" si="3"/>
        <v>7.6923076923076927E-2</v>
      </c>
      <c r="P59" s="187"/>
      <c r="Q59" s="187"/>
      <c r="R59" s="187"/>
      <c r="S59" s="184"/>
      <c r="T59" s="512">
        <v>1019</v>
      </c>
      <c r="U59" s="192">
        <v>2</v>
      </c>
      <c r="V59" s="561"/>
      <c r="W59" s="193" t="e">
        <f t="shared" si="4"/>
        <v>#N/A</v>
      </c>
      <c r="X59" s="194"/>
      <c r="Y59" s="195" t="e">
        <f t="shared" si="5"/>
        <v>#N/A</v>
      </c>
      <c r="Z59" s="195" t="e">
        <f t="shared" si="6"/>
        <v>#N/A</v>
      </c>
      <c r="AA59" s="195"/>
      <c r="AB59" s="196"/>
      <c r="AC59" s="196"/>
      <c r="AD59" s="196"/>
      <c r="AE59" s="196"/>
      <c r="AF59" s="184"/>
      <c r="AG59" s="200">
        <v>56</v>
      </c>
      <c r="AH59" s="241" t="s">
        <v>1027</v>
      </c>
      <c r="AI59" s="251">
        <v>110</v>
      </c>
      <c r="AJ59" s="232">
        <v>1056</v>
      </c>
      <c r="AK59" s="300">
        <v>127</v>
      </c>
    </row>
    <row r="60" spans="2:37">
      <c r="B60" s="146">
        <v>57</v>
      </c>
      <c r="C60" s="418" t="s">
        <v>502</v>
      </c>
      <c r="D60" s="418">
        <v>1</v>
      </c>
      <c r="E60" s="379" t="s">
        <v>1324</v>
      </c>
      <c r="F60" s="149"/>
      <c r="G60" s="542">
        <v>104</v>
      </c>
      <c r="H60" s="144">
        <v>3</v>
      </c>
      <c r="I60" s="556"/>
      <c r="J60" s="18">
        <f t="shared" si="0"/>
        <v>75</v>
      </c>
      <c r="K60" s="146" t="s">
        <v>518</v>
      </c>
      <c r="L60" s="144">
        <f t="shared" si="1"/>
        <v>3</v>
      </c>
      <c r="M60" s="144" t="str">
        <f t="shared" si="2"/>
        <v>Earth</v>
      </c>
      <c r="N60" s="144">
        <v>10</v>
      </c>
      <c r="O60" s="187">
        <f t="shared" si="3"/>
        <v>7.6923076923076927E-2</v>
      </c>
      <c r="P60" s="187"/>
      <c r="Q60" s="187"/>
      <c r="R60" s="187"/>
      <c r="S60" s="184"/>
      <c r="T60" s="513">
        <v>1019</v>
      </c>
      <c r="U60" s="192">
        <v>3</v>
      </c>
      <c r="V60" s="562"/>
      <c r="W60" s="193" t="e">
        <f t="shared" si="4"/>
        <v>#N/A</v>
      </c>
      <c r="X60" s="194"/>
      <c r="Y60" s="195" t="e">
        <f t="shared" si="5"/>
        <v>#N/A</v>
      </c>
      <c r="Z60" s="195" t="e">
        <f t="shared" si="6"/>
        <v>#N/A</v>
      </c>
      <c r="AA60" s="195"/>
      <c r="AB60" s="196"/>
      <c r="AC60" s="196"/>
      <c r="AD60" s="196"/>
      <c r="AE60" s="196"/>
      <c r="AF60" s="184"/>
      <c r="AG60" s="200">
        <v>57</v>
      </c>
      <c r="AH60" s="241" t="s">
        <v>1028</v>
      </c>
      <c r="AI60" s="251">
        <v>110</v>
      </c>
      <c r="AJ60" s="232">
        <v>1057</v>
      </c>
      <c r="AK60" s="300">
        <v>127</v>
      </c>
    </row>
    <row r="61" spans="2:37" ht="12.75" customHeight="1">
      <c r="B61" s="146">
        <v>58</v>
      </c>
      <c r="C61" s="418" t="s">
        <v>503</v>
      </c>
      <c r="D61" s="418">
        <v>2</v>
      </c>
      <c r="E61" s="379" t="s">
        <v>1324</v>
      </c>
      <c r="F61" s="149"/>
      <c r="G61" s="542">
        <v>104</v>
      </c>
      <c r="H61" s="144">
        <v>4</v>
      </c>
      <c r="I61" s="556"/>
      <c r="J61" s="18">
        <f t="shared" si="0"/>
        <v>77</v>
      </c>
      <c r="K61" s="146" t="s">
        <v>520</v>
      </c>
      <c r="L61" s="144">
        <f t="shared" si="1"/>
        <v>2</v>
      </c>
      <c r="M61" s="144" t="str">
        <f t="shared" si="2"/>
        <v>Earth</v>
      </c>
      <c r="N61" s="144">
        <v>10</v>
      </c>
      <c r="O61" s="187">
        <f t="shared" si="3"/>
        <v>7.6923076923076927E-2</v>
      </c>
      <c r="P61" s="187"/>
      <c r="Q61" s="187"/>
      <c r="R61" s="187"/>
      <c r="S61" s="184"/>
      <c r="T61" s="511">
        <v>1020</v>
      </c>
      <c r="U61" s="192">
        <v>1</v>
      </c>
      <c r="V61" s="560" t="s">
        <v>991</v>
      </c>
      <c r="W61" s="193" t="e">
        <f t="shared" si="4"/>
        <v>#N/A</v>
      </c>
      <c r="X61" s="194"/>
      <c r="Y61" s="195" t="e">
        <f t="shared" si="5"/>
        <v>#N/A</v>
      </c>
      <c r="Z61" s="195" t="e">
        <f t="shared" si="6"/>
        <v>#N/A</v>
      </c>
      <c r="AA61" s="195"/>
      <c r="AB61" s="196"/>
      <c r="AC61" s="196"/>
      <c r="AD61" s="196"/>
      <c r="AE61" s="196"/>
      <c r="AF61" s="184"/>
      <c r="AG61" s="200">
        <v>58</v>
      </c>
      <c r="AH61" s="241" t="s">
        <v>1135</v>
      </c>
      <c r="AI61" s="251">
        <v>111</v>
      </c>
      <c r="AJ61" s="232">
        <v>1058</v>
      </c>
      <c r="AK61" s="300">
        <v>127</v>
      </c>
    </row>
    <row r="62" spans="2:37">
      <c r="B62" s="146">
        <v>59</v>
      </c>
      <c r="C62" s="418" t="s">
        <v>504</v>
      </c>
      <c r="D62" s="418">
        <v>3</v>
      </c>
      <c r="E62" s="379" t="s">
        <v>1324</v>
      </c>
      <c r="F62" s="149"/>
      <c r="G62" s="542">
        <v>104</v>
      </c>
      <c r="H62" s="144">
        <v>5</v>
      </c>
      <c r="I62" s="556"/>
      <c r="J62" s="18">
        <f t="shared" si="0"/>
        <v>102</v>
      </c>
      <c r="K62" s="146" t="s">
        <v>541</v>
      </c>
      <c r="L62" s="144">
        <f t="shared" si="1"/>
        <v>2</v>
      </c>
      <c r="M62" s="144" t="str">
        <f t="shared" si="2"/>
        <v>Earth</v>
      </c>
      <c r="N62" s="144">
        <v>10</v>
      </c>
      <c r="O62" s="187">
        <f t="shared" si="3"/>
        <v>7.6923076923076927E-2</v>
      </c>
      <c r="P62" s="187"/>
      <c r="Q62" s="187"/>
      <c r="R62" s="187"/>
      <c r="S62" s="184"/>
      <c r="T62" s="512">
        <v>1020</v>
      </c>
      <c r="U62" s="192">
        <v>2</v>
      </c>
      <c r="V62" s="561"/>
      <c r="W62" s="193" t="e">
        <f t="shared" si="4"/>
        <v>#N/A</v>
      </c>
      <c r="X62" s="194"/>
      <c r="Y62" s="195" t="e">
        <f t="shared" si="5"/>
        <v>#N/A</v>
      </c>
      <c r="Z62" s="195" t="e">
        <f t="shared" si="6"/>
        <v>#N/A</v>
      </c>
      <c r="AA62" s="195"/>
      <c r="AB62" s="196"/>
      <c r="AC62" s="196"/>
      <c r="AD62" s="196"/>
      <c r="AE62" s="196"/>
      <c r="AF62" s="184"/>
      <c r="AG62" s="200">
        <v>59</v>
      </c>
      <c r="AH62" s="241" t="s">
        <v>1136</v>
      </c>
      <c r="AI62" s="251">
        <v>111</v>
      </c>
      <c r="AJ62" s="232">
        <v>1059</v>
      </c>
      <c r="AK62" s="300">
        <v>127</v>
      </c>
    </row>
    <row r="63" spans="2:37">
      <c r="B63" s="146">
        <v>60</v>
      </c>
      <c r="C63" s="418" t="s">
        <v>505</v>
      </c>
      <c r="D63" s="418">
        <v>4</v>
      </c>
      <c r="E63" s="379" t="s">
        <v>1327</v>
      </c>
      <c r="F63" s="149"/>
      <c r="G63" s="542">
        <v>104</v>
      </c>
      <c r="H63" s="144">
        <v>6</v>
      </c>
      <c r="I63" s="556"/>
      <c r="J63" s="18">
        <f t="shared" si="0"/>
        <v>110</v>
      </c>
      <c r="K63" s="146" t="s">
        <v>549</v>
      </c>
      <c r="L63" s="144">
        <f t="shared" si="1"/>
        <v>3</v>
      </c>
      <c r="M63" s="144" t="str">
        <f t="shared" si="2"/>
        <v>Fire</v>
      </c>
      <c r="N63" s="144">
        <v>10</v>
      </c>
      <c r="O63" s="187">
        <f t="shared" si="3"/>
        <v>7.6923076923076927E-2</v>
      </c>
      <c r="P63" s="187"/>
      <c r="Q63" s="187"/>
      <c r="R63" s="187"/>
      <c r="S63" s="184"/>
      <c r="T63" s="513">
        <v>1020</v>
      </c>
      <c r="U63" s="192">
        <v>3</v>
      </c>
      <c r="V63" s="562"/>
      <c r="W63" s="193" t="e">
        <f t="shared" si="4"/>
        <v>#N/A</v>
      </c>
      <c r="X63" s="194"/>
      <c r="Y63" s="195" t="e">
        <f t="shared" si="5"/>
        <v>#N/A</v>
      </c>
      <c r="Z63" s="195" t="e">
        <f t="shared" si="6"/>
        <v>#N/A</v>
      </c>
      <c r="AA63" s="195"/>
      <c r="AB63" s="196"/>
      <c r="AC63" s="196"/>
      <c r="AD63" s="196"/>
      <c r="AE63" s="196"/>
      <c r="AF63" s="184"/>
      <c r="AG63" s="200">
        <v>60</v>
      </c>
      <c r="AH63" s="241" t="s">
        <v>1137</v>
      </c>
      <c r="AI63" s="251">
        <v>111</v>
      </c>
      <c r="AJ63" s="232">
        <v>1060</v>
      </c>
      <c r="AK63" s="300">
        <v>127</v>
      </c>
    </row>
    <row r="64" spans="2:37" ht="12.75" customHeight="1">
      <c r="B64" s="146">
        <v>61</v>
      </c>
      <c r="C64" s="418" t="s">
        <v>506</v>
      </c>
      <c r="D64" s="418">
        <v>5</v>
      </c>
      <c r="E64" s="379" t="s">
        <v>1327</v>
      </c>
      <c r="F64" s="149"/>
      <c r="G64" s="542">
        <v>104</v>
      </c>
      <c r="H64" s="144">
        <v>7</v>
      </c>
      <c r="I64" s="556"/>
      <c r="J64" s="18">
        <f t="shared" si="0"/>
        <v>113</v>
      </c>
      <c r="K64" s="146" t="s">
        <v>552</v>
      </c>
      <c r="L64" s="144">
        <f t="shared" si="1"/>
        <v>2</v>
      </c>
      <c r="M64" s="144" t="str">
        <f t="shared" si="2"/>
        <v>Fire</v>
      </c>
      <c r="N64" s="144">
        <v>10</v>
      </c>
      <c r="O64" s="187">
        <f t="shared" si="3"/>
        <v>7.6923076923076927E-2</v>
      </c>
      <c r="P64" s="187"/>
      <c r="Q64" s="187"/>
      <c r="R64" s="187"/>
      <c r="S64" s="184"/>
      <c r="T64" s="511">
        <v>1021</v>
      </c>
      <c r="U64" s="192">
        <v>1</v>
      </c>
      <c r="V64" s="560" t="s">
        <v>992</v>
      </c>
      <c r="W64" s="193" t="e">
        <f t="shared" si="4"/>
        <v>#N/A</v>
      </c>
      <c r="X64" s="194"/>
      <c r="Y64" s="195" t="e">
        <f t="shared" si="5"/>
        <v>#N/A</v>
      </c>
      <c r="Z64" s="195" t="e">
        <f t="shared" si="6"/>
        <v>#N/A</v>
      </c>
      <c r="AA64" s="195"/>
      <c r="AB64" s="196"/>
      <c r="AC64" s="196"/>
      <c r="AD64" s="196"/>
      <c r="AE64" s="196"/>
      <c r="AF64" s="184"/>
      <c r="AG64" s="200">
        <v>61</v>
      </c>
      <c r="AH64" s="241" t="s">
        <v>1138</v>
      </c>
      <c r="AI64" s="251">
        <v>111</v>
      </c>
      <c r="AJ64" s="232">
        <v>1061</v>
      </c>
      <c r="AK64" s="300">
        <v>127</v>
      </c>
    </row>
    <row r="65" spans="2:37">
      <c r="B65" s="146">
        <v>62</v>
      </c>
      <c r="C65" s="418" t="s">
        <v>507</v>
      </c>
      <c r="D65" s="418">
        <v>1</v>
      </c>
      <c r="E65" s="379" t="s">
        <v>1324</v>
      </c>
      <c r="F65" s="149"/>
      <c r="G65" s="542">
        <v>104</v>
      </c>
      <c r="H65" s="144">
        <v>8</v>
      </c>
      <c r="I65" s="556"/>
      <c r="J65" s="18">
        <f t="shared" si="0"/>
        <v>121</v>
      </c>
      <c r="K65" s="146" t="s">
        <v>560</v>
      </c>
      <c r="L65" s="144">
        <f t="shared" si="1"/>
        <v>3</v>
      </c>
      <c r="M65" s="144" t="str">
        <f t="shared" si="2"/>
        <v>Earth</v>
      </c>
      <c r="N65" s="144">
        <v>10</v>
      </c>
      <c r="O65" s="187">
        <f t="shared" si="3"/>
        <v>7.6923076923076927E-2</v>
      </c>
      <c r="P65" s="187"/>
      <c r="Q65" s="187"/>
      <c r="R65" s="187"/>
      <c r="S65" s="184"/>
      <c r="T65" s="512">
        <v>1021</v>
      </c>
      <c r="U65" s="192">
        <v>2</v>
      </c>
      <c r="V65" s="561"/>
      <c r="W65" s="193" t="e">
        <f t="shared" si="4"/>
        <v>#N/A</v>
      </c>
      <c r="X65" s="194"/>
      <c r="Y65" s="195" t="e">
        <f t="shared" si="5"/>
        <v>#N/A</v>
      </c>
      <c r="Z65" s="195" t="e">
        <f t="shared" si="6"/>
        <v>#N/A</v>
      </c>
      <c r="AA65" s="195"/>
      <c r="AB65" s="196"/>
      <c r="AC65" s="196"/>
      <c r="AD65" s="196"/>
      <c r="AE65" s="196"/>
      <c r="AF65" s="184"/>
      <c r="AG65" s="200">
        <v>62</v>
      </c>
      <c r="AH65" s="241" t="s">
        <v>1139</v>
      </c>
      <c r="AI65" s="251">
        <v>111</v>
      </c>
      <c r="AJ65" s="232">
        <v>1062</v>
      </c>
      <c r="AK65" s="300">
        <v>127</v>
      </c>
    </row>
    <row r="66" spans="2:37">
      <c r="B66" s="146">
        <v>63</v>
      </c>
      <c r="C66" s="418" t="s">
        <v>508</v>
      </c>
      <c r="D66" s="418">
        <v>2</v>
      </c>
      <c r="E66" s="379" t="s">
        <v>1324</v>
      </c>
      <c r="F66" s="149"/>
      <c r="G66" s="542">
        <v>104</v>
      </c>
      <c r="H66" s="144">
        <v>9</v>
      </c>
      <c r="I66" s="556"/>
      <c r="J66" s="18">
        <f t="shared" si="0"/>
        <v>123</v>
      </c>
      <c r="K66" s="146" t="s">
        <v>562</v>
      </c>
      <c r="L66" s="144">
        <f t="shared" si="1"/>
        <v>3</v>
      </c>
      <c r="M66" s="144" t="str">
        <f t="shared" si="2"/>
        <v>Air</v>
      </c>
      <c r="N66" s="144">
        <v>10</v>
      </c>
      <c r="O66" s="187">
        <f t="shared" si="3"/>
        <v>7.6923076923076927E-2</v>
      </c>
      <c r="P66" s="187"/>
      <c r="Q66" s="187"/>
      <c r="R66" s="187"/>
      <c r="S66" s="184"/>
      <c r="T66" s="513">
        <v>1021</v>
      </c>
      <c r="U66" s="192">
        <v>3</v>
      </c>
      <c r="V66" s="562"/>
      <c r="W66" s="193" t="e">
        <f t="shared" si="4"/>
        <v>#N/A</v>
      </c>
      <c r="X66" s="194"/>
      <c r="Y66" s="195" t="e">
        <f t="shared" si="5"/>
        <v>#N/A</v>
      </c>
      <c r="Z66" s="195" t="e">
        <f t="shared" si="6"/>
        <v>#N/A</v>
      </c>
      <c r="AA66" s="195"/>
      <c r="AB66" s="196"/>
      <c r="AC66" s="196"/>
      <c r="AD66" s="196"/>
      <c r="AE66" s="196"/>
      <c r="AF66" s="184"/>
      <c r="AG66" s="200">
        <v>63</v>
      </c>
      <c r="AH66" s="241" t="s">
        <v>1140</v>
      </c>
      <c r="AI66" s="251">
        <v>111</v>
      </c>
      <c r="AJ66" s="232">
        <v>1063</v>
      </c>
      <c r="AK66" s="300">
        <v>127</v>
      </c>
    </row>
    <row r="67" spans="2:37" ht="12.75" customHeight="1">
      <c r="B67" s="146">
        <v>64</v>
      </c>
      <c r="C67" s="418" t="s">
        <v>509</v>
      </c>
      <c r="D67" s="418">
        <v>3</v>
      </c>
      <c r="E67" s="379" t="s">
        <v>1324</v>
      </c>
      <c r="F67" s="149"/>
      <c r="G67" s="542">
        <v>104</v>
      </c>
      <c r="H67" s="144">
        <v>10</v>
      </c>
      <c r="I67" s="556"/>
      <c r="J67" s="18">
        <f t="shared" si="0"/>
        <v>125</v>
      </c>
      <c r="K67" s="379" t="s">
        <v>564</v>
      </c>
      <c r="L67" s="144">
        <f t="shared" si="1"/>
        <v>3</v>
      </c>
      <c r="M67" s="144" t="str">
        <f t="shared" si="2"/>
        <v>Fire</v>
      </c>
      <c r="N67" s="144">
        <v>10</v>
      </c>
      <c r="O67" s="187">
        <f t="shared" si="3"/>
        <v>7.6923076923076927E-2</v>
      </c>
      <c r="P67" s="187"/>
      <c r="Q67" s="187"/>
      <c r="R67" s="187"/>
      <c r="S67" s="184"/>
      <c r="T67" s="511">
        <v>1022</v>
      </c>
      <c r="U67" s="192">
        <v>1</v>
      </c>
      <c r="V67" s="560" t="s">
        <v>993</v>
      </c>
      <c r="W67" s="193" t="e">
        <f t="shared" si="4"/>
        <v>#N/A</v>
      </c>
      <c r="X67" s="194"/>
      <c r="Y67" s="195" t="e">
        <f t="shared" si="5"/>
        <v>#N/A</v>
      </c>
      <c r="Z67" s="195" t="e">
        <f t="shared" si="6"/>
        <v>#N/A</v>
      </c>
      <c r="AA67" s="195"/>
      <c r="AB67" s="196"/>
      <c r="AC67" s="196"/>
      <c r="AD67" s="196"/>
      <c r="AE67" s="196"/>
      <c r="AF67" s="184"/>
      <c r="AG67" s="144">
        <v>64</v>
      </c>
      <c r="AH67" s="240" t="s">
        <v>1035</v>
      </c>
      <c r="AI67" s="250">
        <v>112</v>
      </c>
      <c r="AJ67" s="231">
        <v>1064</v>
      </c>
      <c r="AK67" s="296">
        <v>127</v>
      </c>
    </row>
    <row r="68" spans="2:37">
      <c r="B68" s="146">
        <v>65</v>
      </c>
      <c r="C68" s="418" t="s">
        <v>510</v>
      </c>
      <c r="D68" s="418">
        <v>4</v>
      </c>
      <c r="E68" s="379" t="s">
        <v>1324</v>
      </c>
      <c r="F68" s="149"/>
      <c r="G68" s="542">
        <v>104</v>
      </c>
      <c r="H68" s="144">
        <v>11</v>
      </c>
      <c r="I68" s="556"/>
      <c r="J68" s="18">
        <f t="shared" si="0"/>
        <v>127</v>
      </c>
      <c r="K68" s="379" t="s">
        <v>566</v>
      </c>
      <c r="L68" s="144">
        <f t="shared" si="1"/>
        <v>3</v>
      </c>
      <c r="M68" s="144" t="str">
        <f t="shared" si="2"/>
        <v>Water</v>
      </c>
      <c r="N68" s="144">
        <v>10</v>
      </c>
      <c r="O68" s="187">
        <f t="shared" si="3"/>
        <v>7.6923076923076927E-2</v>
      </c>
      <c r="P68" s="187"/>
      <c r="Q68" s="187"/>
      <c r="R68" s="187"/>
      <c r="S68" s="184"/>
      <c r="T68" s="512">
        <v>1022</v>
      </c>
      <c r="U68" s="192">
        <v>2</v>
      </c>
      <c r="V68" s="561"/>
      <c r="W68" s="193" t="e">
        <f t="shared" si="4"/>
        <v>#N/A</v>
      </c>
      <c r="X68" s="194"/>
      <c r="Y68" s="195" t="e">
        <f t="shared" si="5"/>
        <v>#N/A</v>
      </c>
      <c r="Z68" s="195" t="e">
        <f t="shared" si="6"/>
        <v>#N/A</v>
      </c>
      <c r="AA68" s="195"/>
      <c r="AB68" s="196"/>
      <c r="AC68" s="196"/>
      <c r="AD68" s="196"/>
      <c r="AE68" s="196"/>
      <c r="AF68" s="184"/>
      <c r="AG68" s="144">
        <v>65</v>
      </c>
      <c r="AH68" s="240" t="s">
        <v>1036</v>
      </c>
      <c r="AI68" s="250">
        <v>112</v>
      </c>
      <c r="AJ68" s="231">
        <v>1065</v>
      </c>
      <c r="AK68" s="296">
        <v>127</v>
      </c>
    </row>
    <row r="69" spans="2:37">
      <c r="B69" s="146">
        <v>66</v>
      </c>
      <c r="C69" s="418" t="s">
        <v>511</v>
      </c>
      <c r="D69" s="418">
        <v>3</v>
      </c>
      <c r="E69" s="379" t="s">
        <v>1326</v>
      </c>
      <c r="F69" s="149"/>
      <c r="G69" s="542">
        <v>104</v>
      </c>
      <c r="H69" s="144">
        <v>12</v>
      </c>
      <c r="I69" s="556"/>
      <c r="J69" s="18">
        <f t="shared" ref="J69:J132" si="7">INDEX($B$4:$B$1003,MATCH(K69,$C$4:$C$1003,0))</f>
        <v>148</v>
      </c>
      <c r="K69" s="146" t="s">
        <v>585</v>
      </c>
      <c r="L69" s="144">
        <f t="shared" ref="L69:L132" si="8">INDEX($D$4:$D$1003,MATCH(K69,$C$4:$C$1003,0))</f>
        <v>1</v>
      </c>
      <c r="M69" s="144" t="str">
        <f t="shared" ref="M69:M132" si="9">INDEX($E$4:$E$1003,MATCH(K69,$C$4:$C$1003,0))</f>
        <v>Dark</v>
      </c>
      <c r="N69" s="144">
        <v>10</v>
      </c>
      <c r="O69" s="187">
        <f t="shared" ref="O69:O75" si="10">N69/SUM(N$4:N$21)</f>
        <v>7.6923076923076927E-2</v>
      </c>
      <c r="P69" s="187"/>
      <c r="Q69" s="187"/>
      <c r="R69" s="187"/>
      <c r="S69" s="184"/>
      <c r="T69" s="513">
        <v>1022</v>
      </c>
      <c r="U69" s="192">
        <v>3</v>
      </c>
      <c r="V69" s="562"/>
      <c r="W69" s="193" t="e">
        <f t="shared" ref="W69:W132" si="11">INDEX($B$4:$B$1003,MATCH(X69,$C$4:$C$1003,0))</f>
        <v>#N/A</v>
      </c>
      <c r="X69" s="194"/>
      <c r="Y69" s="195" t="e">
        <f t="shared" ref="Y69:Y132" si="12">INDEX($D$4:$D$1003,MATCH(X69,$C$4:$C$1003,0))</f>
        <v>#N/A</v>
      </c>
      <c r="Z69" s="195" t="e">
        <f t="shared" ref="Z69:Z132" si="13">INDEX($E$4:$E$1003,MATCH(X69,$C$4:$C$1003,0))</f>
        <v>#N/A</v>
      </c>
      <c r="AA69" s="195"/>
      <c r="AB69" s="196"/>
      <c r="AC69" s="196"/>
      <c r="AD69" s="196"/>
      <c r="AE69" s="196"/>
      <c r="AF69" s="184"/>
      <c r="AG69" s="144">
        <v>66</v>
      </c>
      <c r="AH69" s="240" t="s">
        <v>1037</v>
      </c>
      <c r="AI69" s="250">
        <v>112</v>
      </c>
      <c r="AJ69" s="231">
        <v>1066</v>
      </c>
      <c r="AK69" s="296">
        <v>127</v>
      </c>
    </row>
    <row r="70" spans="2:37" ht="12.75" customHeight="1">
      <c r="B70" s="146">
        <v>67</v>
      </c>
      <c r="C70" s="418" t="s">
        <v>512</v>
      </c>
      <c r="D70" s="418">
        <v>4</v>
      </c>
      <c r="E70" s="379" t="s">
        <v>1326</v>
      </c>
      <c r="F70" s="149"/>
      <c r="G70" s="542">
        <v>104</v>
      </c>
      <c r="H70" s="144">
        <v>13</v>
      </c>
      <c r="I70" s="556"/>
      <c r="J70" s="18">
        <f t="shared" si="7"/>
        <v>156</v>
      </c>
      <c r="K70" s="146" t="s">
        <v>593</v>
      </c>
      <c r="L70" s="144">
        <f t="shared" si="8"/>
        <v>1</v>
      </c>
      <c r="M70" s="144" t="str">
        <f t="shared" si="9"/>
        <v>Dark</v>
      </c>
      <c r="N70" s="144">
        <v>10</v>
      </c>
      <c r="O70" s="187">
        <f t="shared" si="10"/>
        <v>7.6923076923076927E-2</v>
      </c>
      <c r="P70" s="187"/>
      <c r="Q70" s="187"/>
      <c r="R70" s="187"/>
      <c r="S70" s="184"/>
      <c r="T70" s="511">
        <v>1023</v>
      </c>
      <c r="U70" s="192">
        <v>1</v>
      </c>
      <c r="V70" s="560" t="s">
        <v>994</v>
      </c>
      <c r="W70" s="193" t="e">
        <f t="shared" si="11"/>
        <v>#N/A</v>
      </c>
      <c r="X70" s="194"/>
      <c r="Y70" s="195" t="e">
        <f t="shared" si="12"/>
        <v>#N/A</v>
      </c>
      <c r="Z70" s="195" t="e">
        <f t="shared" si="13"/>
        <v>#N/A</v>
      </c>
      <c r="AA70" s="195"/>
      <c r="AB70" s="196"/>
      <c r="AC70" s="196"/>
      <c r="AD70" s="196"/>
      <c r="AE70" s="196"/>
      <c r="AF70" s="184"/>
      <c r="AG70" s="144">
        <v>67</v>
      </c>
      <c r="AH70" s="240" t="s">
        <v>1038</v>
      </c>
      <c r="AI70" s="250">
        <v>112</v>
      </c>
      <c r="AJ70" s="231">
        <v>1067</v>
      </c>
      <c r="AK70" s="296">
        <v>127</v>
      </c>
    </row>
    <row r="71" spans="2:37">
      <c r="B71" s="146">
        <v>68</v>
      </c>
      <c r="C71" s="418" t="s">
        <v>513</v>
      </c>
      <c r="D71" s="418">
        <v>5</v>
      </c>
      <c r="E71" s="379" t="s">
        <v>1326</v>
      </c>
      <c r="F71" s="149"/>
      <c r="G71" s="542">
        <v>104</v>
      </c>
      <c r="H71" s="144">
        <v>14</v>
      </c>
      <c r="I71" s="556"/>
      <c r="J71" s="18"/>
      <c r="K71" s="144"/>
      <c r="L71" s="144"/>
      <c r="M71" s="144"/>
      <c r="N71" s="144"/>
      <c r="O71" s="187">
        <f t="shared" si="10"/>
        <v>0</v>
      </c>
      <c r="P71" s="187"/>
      <c r="Q71" s="187"/>
      <c r="R71" s="187"/>
      <c r="S71" s="184"/>
      <c r="T71" s="512">
        <v>1023</v>
      </c>
      <c r="U71" s="192">
        <v>2</v>
      </c>
      <c r="V71" s="561"/>
      <c r="W71" s="193" t="e">
        <f t="shared" si="11"/>
        <v>#N/A</v>
      </c>
      <c r="X71" s="194"/>
      <c r="Y71" s="195" t="e">
        <f t="shared" si="12"/>
        <v>#N/A</v>
      </c>
      <c r="Z71" s="195" t="e">
        <f t="shared" si="13"/>
        <v>#N/A</v>
      </c>
      <c r="AA71" s="195"/>
      <c r="AB71" s="196"/>
      <c r="AC71" s="196"/>
      <c r="AD71" s="196"/>
      <c r="AE71" s="196"/>
      <c r="AF71" s="184"/>
      <c r="AG71" s="144">
        <v>68</v>
      </c>
      <c r="AH71" s="240" t="s">
        <v>1039</v>
      </c>
      <c r="AI71" s="250">
        <v>112</v>
      </c>
      <c r="AJ71" s="231">
        <v>1068</v>
      </c>
      <c r="AK71" s="296">
        <v>127</v>
      </c>
    </row>
    <row r="72" spans="2:37">
      <c r="B72" s="146">
        <v>69</v>
      </c>
      <c r="C72" s="418" t="s">
        <v>149</v>
      </c>
      <c r="D72" s="418">
        <v>2</v>
      </c>
      <c r="E72" s="379" t="s">
        <v>1322</v>
      </c>
      <c r="F72" s="149"/>
      <c r="G72" s="542">
        <v>104</v>
      </c>
      <c r="H72" s="144">
        <v>15</v>
      </c>
      <c r="I72" s="556"/>
      <c r="J72" s="18"/>
      <c r="K72" s="144"/>
      <c r="L72" s="144"/>
      <c r="M72" s="144"/>
      <c r="N72" s="144"/>
      <c r="O72" s="187">
        <f t="shared" si="10"/>
        <v>0</v>
      </c>
      <c r="P72" s="187"/>
      <c r="Q72" s="187"/>
      <c r="R72" s="187"/>
      <c r="S72" s="184"/>
      <c r="T72" s="513">
        <v>1023</v>
      </c>
      <c r="U72" s="192">
        <v>3</v>
      </c>
      <c r="V72" s="562"/>
      <c r="W72" s="193" t="e">
        <f t="shared" si="11"/>
        <v>#N/A</v>
      </c>
      <c r="X72" s="194"/>
      <c r="Y72" s="195" t="e">
        <f t="shared" si="12"/>
        <v>#N/A</v>
      </c>
      <c r="Z72" s="195" t="e">
        <f t="shared" si="13"/>
        <v>#N/A</v>
      </c>
      <c r="AA72" s="195"/>
      <c r="AB72" s="196"/>
      <c r="AC72" s="196"/>
      <c r="AD72" s="196"/>
      <c r="AE72" s="196"/>
      <c r="AF72" s="184"/>
      <c r="AG72" s="144">
        <v>69</v>
      </c>
      <c r="AH72" s="240" t="s">
        <v>1040</v>
      </c>
      <c r="AI72" s="250">
        <v>112</v>
      </c>
      <c r="AJ72" s="231">
        <v>1069</v>
      </c>
      <c r="AK72" s="296">
        <v>127</v>
      </c>
    </row>
    <row r="73" spans="2:37" ht="12.75" customHeight="1">
      <c r="B73" s="146">
        <v>70</v>
      </c>
      <c r="C73" s="418" t="s">
        <v>154</v>
      </c>
      <c r="D73" s="418">
        <v>3</v>
      </c>
      <c r="E73" s="379" t="s">
        <v>1322</v>
      </c>
      <c r="F73" s="149"/>
      <c r="G73" s="542">
        <v>104</v>
      </c>
      <c r="H73" s="144">
        <v>16</v>
      </c>
      <c r="I73" s="556"/>
      <c r="J73" s="18"/>
      <c r="K73" s="144"/>
      <c r="L73" s="144"/>
      <c r="M73" s="144"/>
      <c r="N73" s="144"/>
      <c r="O73" s="187">
        <f t="shared" si="10"/>
        <v>0</v>
      </c>
      <c r="P73" s="187"/>
      <c r="Q73" s="187"/>
      <c r="R73" s="187"/>
      <c r="S73" s="184"/>
      <c r="T73" s="511">
        <v>1024</v>
      </c>
      <c r="U73" s="192">
        <v>1</v>
      </c>
      <c r="V73" s="560" t="s">
        <v>995</v>
      </c>
      <c r="W73" s="193" t="e">
        <f t="shared" si="11"/>
        <v>#N/A</v>
      </c>
      <c r="X73" s="194"/>
      <c r="Y73" s="195" t="e">
        <f t="shared" si="12"/>
        <v>#N/A</v>
      </c>
      <c r="Z73" s="195" t="e">
        <f t="shared" si="13"/>
        <v>#N/A</v>
      </c>
      <c r="AA73" s="195"/>
      <c r="AB73" s="196"/>
      <c r="AC73" s="196"/>
      <c r="AD73" s="196"/>
      <c r="AE73" s="196"/>
      <c r="AF73" s="184"/>
      <c r="AG73" s="144">
        <v>70</v>
      </c>
      <c r="AH73" s="240" t="s">
        <v>1041</v>
      </c>
      <c r="AI73" s="250">
        <v>113</v>
      </c>
      <c r="AJ73" s="231">
        <v>1070</v>
      </c>
      <c r="AK73" s="296">
        <v>127</v>
      </c>
    </row>
    <row r="74" spans="2:37">
      <c r="B74" s="146">
        <v>71</v>
      </c>
      <c r="C74" s="418" t="s">
        <v>514</v>
      </c>
      <c r="D74" s="418">
        <v>4</v>
      </c>
      <c r="E74" s="379" t="s">
        <v>1322</v>
      </c>
      <c r="F74" s="149"/>
      <c r="G74" s="542">
        <v>104</v>
      </c>
      <c r="H74" s="144">
        <v>17</v>
      </c>
      <c r="I74" s="556"/>
      <c r="J74" s="18"/>
      <c r="K74" s="144"/>
      <c r="L74" s="144"/>
      <c r="M74" s="144"/>
      <c r="N74" s="144"/>
      <c r="O74" s="187">
        <f t="shared" si="10"/>
        <v>0</v>
      </c>
      <c r="P74" s="187"/>
      <c r="Q74" s="187"/>
      <c r="R74" s="187"/>
      <c r="S74" s="184"/>
      <c r="T74" s="512">
        <v>1024</v>
      </c>
      <c r="U74" s="192">
        <v>2</v>
      </c>
      <c r="V74" s="561"/>
      <c r="W74" s="193" t="e">
        <f t="shared" si="11"/>
        <v>#N/A</v>
      </c>
      <c r="X74" s="194"/>
      <c r="Y74" s="195" t="e">
        <f t="shared" si="12"/>
        <v>#N/A</v>
      </c>
      <c r="Z74" s="195" t="e">
        <f t="shared" si="13"/>
        <v>#N/A</v>
      </c>
      <c r="AA74" s="195"/>
      <c r="AB74" s="196"/>
      <c r="AC74" s="196"/>
      <c r="AD74" s="196"/>
      <c r="AE74" s="196"/>
      <c r="AF74" s="184"/>
      <c r="AG74" s="144">
        <v>71</v>
      </c>
      <c r="AH74" s="240" t="s">
        <v>1042</v>
      </c>
      <c r="AI74" s="250">
        <v>113</v>
      </c>
      <c r="AJ74" s="231">
        <v>1071</v>
      </c>
      <c r="AK74" s="296">
        <v>127</v>
      </c>
    </row>
    <row r="75" spans="2:37" ht="15" thickBot="1">
      <c r="B75" s="146">
        <v>72</v>
      </c>
      <c r="C75" s="418" t="s">
        <v>515</v>
      </c>
      <c r="D75" s="418">
        <v>5</v>
      </c>
      <c r="E75" s="379" t="s">
        <v>1322</v>
      </c>
      <c r="F75" s="149"/>
      <c r="G75" s="508">
        <v>104</v>
      </c>
      <c r="H75" s="375">
        <v>18</v>
      </c>
      <c r="I75" s="557"/>
      <c r="J75" s="376"/>
      <c r="K75" s="375"/>
      <c r="L75" s="375"/>
      <c r="M75" s="375"/>
      <c r="N75" s="375"/>
      <c r="O75" s="356">
        <f t="shared" si="10"/>
        <v>0</v>
      </c>
      <c r="P75" s="356"/>
      <c r="Q75" s="356"/>
      <c r="R75" s="356"/>
      <c r="S75" s="184"/>
      <c r="T75" s="513">
        <v>1024</v>
      </c>
      <c r="U75" s="192">
        <v>3</v>
      </c>
      <c r="V75" s="562"/>
      <c r="W75" s="193" t="e">
        <f t="shared" si="11"/>
        <v>#N/A</v>
      </c>
      <c r="X75" s="194"/>
      <c r="Y75" s="195" t="e">
        <f t="shared" si="12"/>
        <v>#N/A</v>
      </c>
      <c r="Z75" s="195" t="e">
        <f t="shared" si="13"/>
        <v>#N/A</v>
      </c>
      <c r="AA75" s="195"/>
      <c r="AB75" s="196"/>
      <c r="AC75" s="196"/>
      <c r="AD75" s="196"/>
      <c r="AE75" s="196"/>
      <c r="AF75" s="184"/>
      <c r="AG75" s="144">
        <v>72</v>
      </c>
      <c r="AH75" s="240" t="s">
        <v>1043</v>
      </c>
      <c r="AI75" s="250">
        <v>113</v>
      </c>
      <c r="AJ75" s="231">
        <v>1072</v>
      </c>
      <c r="AK75" s="296">
        <v>127</v>
      </c>
    </row>
    <row r="76" spans="2:37" ht="12.75" customHeight="1">
      <c r="B76" s="146">
        <v>73</v>
      </c>
      <c r="C76" s="418" t="s">
        <v>516</v>
      </c>
      <c r="D76" s="418">
        <v>2</v>
      </c>
      <c r="E76" s="379" t="s">
        <v>1322</v>
      </c>
      <c r="F76" s="149"/>
      <c r="G76" s="506">
        <v>105</v>
      </c>
      <c r="H76" s="370">
        <v>1</v>
      </c>
      <c r="I76" s="555" t="s">
        <v>28</v>
      </c>
      <c r="J76" s="371">
        <f t="shared" si="7"/>
        <v>85</v>
      </c>
      <c r="K76" s="146" t="s">
        <v>528</v>
      </c>
      <c r="L76" s="370">
        <f t="shared" si="8"/>
        <v>2</v>
      </c>
      <c r="M76" s="370" t="str">
        <f t="shared" si="9"/>
        <v>Fire</v>
      </c>
      <c r="N76" s="144">
        <v>10</v>
      </c>
      <c r="O76" s="372">
        <f>N76/SUM(N$4:N$21)</f>
        <v>7.6923076923076927E-2</v>
      </c>
      <c r="P76" s="372"/>
      <c r="Q76" s="372"/>
      <c r="R76" s="372"/>
      <c r="S76" s="184"/>
      <c r="T76" s="511">
        <v>1025</v>
      </c>
      <c r="U76" s="192">
        <v>1</v>
      </c>
      <c r="V76" s="560" t="s">
        <v>996</v>
      </c>
      <c r="W76" s="193" t="e">
        <f t="shared" si="11"/>
        <v>#N/A</v>
      </c>
      <c r="X76" s="194"/>
      <c r="Y76" s="195" t="e">
        <f t="shared" si="12"/>
        <v>#N/A</v>
      </c>
      <c r="Z76" s="195" t="e">
        <f t="shared" si="13"/>
        <v>#N/A</v>
      </c>
      <c r="AA76" s="195"/>
      <c r="AB76" s="196"/>
      <c r="AC76" s="196"/>
      <c r="AD76" s="196"/>
      <c r="AE76" s="196"/>
      <c r="AF76" s="184"/>
      <c r="AG76" s="144">
        <v>73</v>
      </c>
      <c r="AH76" s="240" t="s">
        <v>1044</v>
      </c>
      <c r="AI76" s="250">
        <v>113</v>
      </c>
      <c r="AJ76" s="231">
        <v>1073</v>
      </c>
      <c r="AK76" s="296">
        <v>127</v>
      </c>
    </row>
    <row r="77" spans="2:37">
      <c r="B77" s="146">
        <v>74</v>
      </c>
      <c r="C77" s="418" t="s">
        <v>517</v>
      </c>
      <c r="D77" s="418">
        <v>3</v>
      </c>
      <c r="E77" s="379" t="s">
        <v>1322</v>
      </c>
      <c r="F77" s="149"/>
      <c r="G77" s="542">
        <v>105</v>
      </c>
      <c r="H77" s="144">
        <v>2</v>
      </c>
      <c r="I77" s="556"/>
      <c r="J77" s="18">
        <f t="shared" si="7"/>
        <v>90</v>
      </c>
      <c r="K77" s="146" t="s">
        <v>167</v>
      </c>
      <c r="L77" s="144">
        <f t="shared" si="8"/>
        <v>3</v>
      </c>
      <c r="M77" s="144" t="str">
        <f t="shared" si="9"/>
        <v>Dark</v>
      </c>
      <c r="N77" s="144">
        <v>10</v>
      </c>
      <c r="O77" s="187">
        <f t="shared" ref="O77:O93" si="14">N77/SUM(N$4:N$21)</f>
        <v>7.6923076923076927E-2</v>
      </c>
      <c r="P77" s="187"/>
      <c r="Q77" s="187"/>
      <c r="R77" s="187"/>
      <c r="S77" s="184"/>
      <c r="T77" s="512">
        <v>1025</v>
      </c>
      <c r="U77" s="192">
        <v>2</v>
      </c>
      <c r="V77" s="561"/>
      <c r="W77" s="193" t="e">
        <f t="shared" si="11"/>
        <v>#N/A</v>
      </c>
      <c r="X77" s="194"/>
      <c r="Y77" s="195" t="e">
        <f t="shared" si="12"/>
        <v>#N/A</v>
      </c>
      <c r="Z77" s="195" t="e">
        <f t="shared" si="13"/>
        <v>#N/A</v>
      </c>
      <c r="AA77" s="195"/>
      <c r="AB77" s="196"/>
      <c r="AC77" s="196"/>
      <c r="AD77" s="196"/>
      <c r="AE77" s="196"/>
      <c r="AF77" s="184"/>
      <c r="AG77" s="144">
        <v>74</v>
      </c>
      <c r="AH77" s="240" t="s">
        <v>1045</v>
      </c>
      <c r="AI77" s="250">
        <v>113</v>
      </c>
      <c r="AJ77" s="231">
        <v>1074</v>
      </c>
      <c r="AK77" s="296">
        <v>127</v>
      </c>
    </row>
    <row r="78" spans="2:37">
      <c r="B78" s="146">
        <v>75</v>
      </c>
      <c r="C78" s="418" t="s">
        <v>518</v>
      </c>
      <c r="D78" s="418">
        <v>3</v>
      </c>
      <c r="E78" s="379" t="s">
        <v>1322</v>
      </c>
      <c r="F78" s="149"/>
      <c r="G78" s="542">
        <v>105</v>
      </c>
      <c r="H78" s="144">
        <v>3</v>
      </c>
      <c r="I78" s="556"/>
      <c r="J78" s="18">
        <f t="shared" si="7"/>
        <v>99</v>
      </c>
      <c r="K78" s="146" t="s">
        <v>538</v>
      </c>
      <c r="L78" s="144">
        <f t="shared" si="8"/>
        <v>2</v>
      </c>
      <c r="M78" s="144" t="str">
        <f t="shared" si="9"/>
        <v>Fire</v>
      </c>
      <c r="N78" s="144">
        <v>10</v>
      </c>
      <c r="O78" s="187">
        <f t="shared" si="14"/>
        <v>7.6923076923076927E-2</v>
      </c>
      <c r="P78" s="187"/>
      <c r="Q78" s="187"/>
      <c r="R78" s="187"/>
      <c r="S78" s="184"/>
      <c r="T78" s="513">
        <v>1025</v>
      </c>
      <c r="U78" s="192">
        <v>3</v>
      </c>
      <c r="V78" s="562"/>
      <c r="W78" s="193" t="e">
        <f t="shared" si="11"/>
        <v>#N/A</v>
      </c>
      <c r="X78" s="194"/>
      <c r="Y78" s="195" t="e">
        <f t="shared" si="12"/>
        <v>#N/A</v>
      </c>
      <c r="Z78" s="195" t="e">
        <f t="shared" si="13"/>
        <v>#N/A</v>
      </c>
      <c r="AA78" s="195"/>
      <c r="AB78" s="196"/>
      <c r="AC78" s="196"/>
      <c r="AD78" s="196"/>
      <c r="AE78" s="196"/>
      <c r="AF78" s="184"/>
      <c r="AG78" s="144">
        <v>75</v>
      </c>
      <c r="AH78" s="240" t="s">
        <v>1046</v>
      </c>
      <c r="AI78" s="250">
        <v>113</v>
      </c>
      <c r="AJ78" s="231">
        <v>1075</v>
      </c>
      <c r="AK78" s="296">
        <v>127</v>
      </c>
    </row>
    <row r="79" spans="2:37" ht="12.75" customHeight="1">
      <c r="B79" s="146">
        <v>76</v>
      </c>
      <c r="C79" s="418" t="s">
        <v>519</v>
      </c>
      <c r="D79" s="418">
        <v>4</v>
      </c>
      <c r="E79" s="379" t="s">
        <v>1322</v>
      </c>
      <c r="F79" s="149"/>
      <c r="G79" s="542">
        <v>105</v>
      </c>
      <c r="H79" s="144">
        <v>4</v>
      </c>
      <c r="I79" s="556"/>
      <c r="J79" s="18">
        <f t="shared" si="7"/>
        <v>132</v>
      </c>
      <c r="K79" s="146" t="s">
        <v>569</v>
      </c>
      <c r="L79" s="144">
        <f t="shared" si="8"/>
        <v>2</v>
      </c>
      <c r="M79" s="144" t="str">
        <f t="shared" si="9"/>
        <v>Dark</v>
      </c>
      <c r="N79" s="144">
        <v>10</v>
      </c>
      <c r="O79" s="187">
        <f t="shared" si="14"/>
        <v>7.6923076923076927E-2</v>
      </c>
      <c r="P79" s="187"/>
      <c r="Q79" s="187"/>
      <c r="R79" s="187"/>
      <c r="S79" s="184"/>
      <c r="T79" s="511">
        <v>1026</v>
      </c>
      <c r="U79" s="192">
        <v>1</v>
      </c>
      <c r="V79" s="560" t="s">
        <v>997</v>
      </c>
      <c r="W79" s="193" t="e">
        <f t="shared" si="11"/>
        <v>#N/A</v>
      </c>
      <c r="X79" s="194"/>
      <c r="Y79" s="195" t="e">
        <f t="shared" si="12"/>
        <v>#N/A</v>
      </c>
      <c r="Z79" s="195" t="e">
        <f t="shared" si="13"/>
        <v>#N/A</v>
      </c>
      <c r="AA79" s="195"/>
      <c r="AB79" s="196"/>
      <c r="AC79" s="196"/>
      <c r="AD79" s="196"/>
      <c r="AE79" s="196"/>
      <c r="AF79" s="184"/>
      <c r="AG79" s="144">
        <v>76</v>
      </c>
      <c r="AH79" s="240" t="s">
        <v>1047</v>
      </c>
      <c r="AI79" s="250">
        <v>114</v>
      </c>
      <c r="AJ79" s="231">
        <v>1076</v>
      </c>
      <c r="AK79" s="296">
        <v>127</v>
      </c>
    </row>
    <row r="80" spans="2:37">
      <c r="B80" s="146">
        <v>77</v>
      </c>
      <c r="C80" s="418" t="s">
        <v>520</v>
      </c>
      <c r="D80" s="418">
        <v>2</v>
      </c>
      <c r="E80" s="379" t="s">
        <v>1322</v>
      </c>
      <c r="F80" s="149"/>
      <c r="G80" s="542">
        <v>105</v>
      </c>
      <c r="H80" s="144">
        <v>5</v>
      </c>
      <c r="I80" s="556"/>
      <c r="J80" s="18">
        <f t="shared" si="7"/>
        <v>135</v>
      </c>
      <c r="K80" s="146" t="s">
        <v>572</v>
      </c>
      <c r="L80" s="144">
        <f t="shared" si="8"/>
        <v>2</v>
      </c>
      <c r="M80" s="144" t="str">
        <f t="shared" si="9"/>
        <v>Earth</v>
      </c>
      <c r="N80" s="144">
        <v>10</v>
      </c>
      <c r="O80" s="187">
        <f t="shared" si="14"/>
        <v>7.6923076923076927E-2</v>
      </c>
      <c r="P80" s="187"/>
      <c r="Q80" s="187"/>
      <c r="R80" s="187"/>
      <c r="S80" s="184"/>
      <c r="T80" s="512">
        <v>1026</v>
      </c>
      <c r="U80" s="192">
        <v>2</v>
      </c>
      <c r="V80" s="561"/>
      <c r="W80" s="193" t="e">
        <f t="shared" si="11"/>
        <v>#N/A</v>
      </c>
      <c r="X80" s="194"/>
      <c r="Y80" s="195" t="e">
        <f t="shared" si="12"/>
        <v>#N/A</v>
      </c>
      <c r="Z80" s="195" t="e">
        <f t="shared" si="13"/>
        <v>#N/A</v>
      </c>
      <c r="AA80" s="195"/>
      <c r="AB80" s="196"/>
      <c r="AC80" s="196"/>
      <c r="AD80" s="196"/>
      <c r="AE80" s="196"/>
      <c r="AF80" s="184"/>
      <c r="AG80" s="144">
        <v>77</v>
      </c>
      <c r="AH80" s="240" t="s">
        <v>1048</v>
      </c>
      <c r="AI80" s="250">
        <v>114</v>
      </c>
      <c r="AJ80" s="231">
        <v>1077</v>
      </c>
      <c r="AK80" s="296">
        <v>127</v>
      </c>
    </row>
    <row r="81" spans="2:37">
      <c r="B81" s="146">
        <v>78</v>
      </c>
      <c r="C81" s="418" t="s">
        <v>521</v>
      </c>
      <c r="D81" s="418">
        <v>3</v>
      </c>
      <c r="E81" s="379" t="s">
        <v>1322</v>
      </c>
      <c r="F81" s="149"/>
      <c r="G81" s="542">
        <v>105</v>
      </c>
      <c r="H81" s="144">
        <v>6</v>
      </c>
      <c r="I81" s="556"/>
      <c r="J81" s="18">
        <f t="shared" si="7"/>
        <v>138</v>
      </c>
      <c r="K81" s="146" t="s">
        <v>575</v>
      </c>
      <c r="L81" s="144">
        <f t="shared" si="8"/>
        <v>3</v>
      </c>
      <c r="M81" s="144" t="str">
        <f t="shared" si="9"/>
        <v>Dark</v>
      </c>
      <c r="N81" s="144">
        <v>10</v>
      </c>
      <c r="O81" s="187">
        <f t="shared" si="14"/>
        <v>7.6923076923076927E-2</v>
      </c>
      <c r="P81" s="187"/>
      <c r="Q81" s="187"/>
      <c r="R81" s="187"/>
      <c r="S81" s="184"/>
      <c r="T81" s="513">
        <v>1026</v>
      </c>
      <c r="U81" s="192">
        <v>3</v>
      </c>
      <c r="V81" s="562"/>
      <c r="W81" s="193" t="e">
        <f t="shared" si="11"/>
        <v>#N/A</v>
      </c>
      <c r="X81" s="194"/>
      <c r="Y81" s="195" t="e">
        <f t="shared" si="12"/>
        <v>#N/A</v>
      </c>
      <c r="Z81" s="195" t="e">
        <f t="shared" si="13"/>
        <v>#N/A</v>
      </c>
      <c r="AA81" s="195"/>
      <c r="AB81" s="196"/>
      <c r="AC81" s="196"/>
      <c r="AD81" s="196"/>
      <c r="AE81" s="196"/>
      <c r="AF81" s="184"/>
      <c r="AG81" s="144">
        <v>78</v>
      </c>
      <c r="AH81" s="240" t="s">
        <v>1049</v>
      </c>
      <c r="AI81" s="250">
        <v>114</v>
      </c>
      <c r="AJ81" s="231">
        <v>1078</v>
      </c>
      <c r="AK81" s="296">
        <v>127</v>
      </c>
    </row>
    <row r="82" spans="2:37" ht="12.75" customHeight="1">
      <c r="B82" s="146">
        <v>79</v>
      </c>
      <c r="C82" s="418" t="s">
        <v>522</v>
      </c>
      <c r="D82" s="418">
        <v>3</v>
      </c>
      <c r="E82" s="379" t="s">
        <v>1327</v>
      </c>
      <c r="F82" s="149"/>
      <c r="G82" s="542">
        <v>105</v>
      </c>
      <c r="H82" s="144">
        <v>7</v>
      </c>
      <c r="I82" s="556"/>
      <c r="J82" s="18">
        <f t="shared" si="7"/>
        <v>141</v>
      </c>
      <c r="K82" s="146" t="s">
        <v>578</v>
      </c>
      <c r="L82" s="144">
        <f t="shared" si="8"/>
        <v>4</v>
      </c>
      <c r="M82" s="144" t="str">
        <f t="shared" si="9"/>
        <v>Water</v>
      </c>
      <c r="N82" s="144">
        <v>10</v>
      </c>
      <c r="O82" s="187">
        <f t="shared" si="14"/>
        <v>7.6923076923076927E-2</v>
      </c>
      <c r="P82" s="187"/>
      <c r="Q82" s="187"/>
      <c r="R82" s="187"/>
      <c r="S82" s="184"/>
      <c r="T82" s="511">
        <v>1027</v>
      </c>
      <c r="U82" s="192">
        <v>1</v>
      </c>
      <c r="V82" s="560" t="s">
        <v>998</v>
      </c>
      <c r="W82" s="193" t="e">
        <f t="shared" si="11"/>
        <v>#N/A</v>
      </c>
      <c r="X82" s="194"/>
      <c r="Y82" s="195" t="e">
        <f t="shared" si="12"/>
        <v>#N/A</v>
      </c>
      <c r="Z82" s="195" t="e">
        <f t="shared" si="13"/>
        <v>#N/A</v>
      </c>
      <c r="AA82" s="195"/>
      <c r="AB82" s="196"/>
      <c r="AC82" s="196"/>
      <c r="AD82" s="196"/>
      <c r="AE82" s="196"/>
      <c r="AF82" s="184"/>
      <c r="AG82" s="144">
        <v>79</v>
      </c>
      <c r="AH82" s="240" t="s">
        <v>1050</v>
      </c>
      <c r="AI82" s="250">
        <v>114</v>
      </c>
      <c r="AJ82" s="231">
        <v>1079</v>
      </c>
      <c r="AK82" s="296">
        <v>127</v>
      </c>
    </row>
    <row r="83" spans="2:37">
      <c r="B83" s="146">
        <v>80</v>
      </c>
      <c r="C83" s="418" t="s">
        <v>523</v>
      </c>
      <c r="D83" s="418">
        <v>4</v>
      </c>
      <c r="E83" s="379" t="s">
        <v>1327</v>
      </c>
      <c r="F83" s="149"/>
      <c r="G83" s="542">
        <v>105</v>
      </c>
      <c r="H83" s="144">
        <v>8</v>
      </c>
      <c r="I83" s="556"/>
      <c r="J83" s="18">
        <f t="shared" si="7"/>
        <v>143</v>
      </c>
      <c r="K83" s="380" t="s">
        <v>580</v>
      </c>
      <c r="L83" s="144">
        <f t="shared" si="8"/>
        <v>1</v>
      </c>
      <c r="M83" s="144" t="str">
        <f t="shared" si="9"/>
        <v>Dark</v>
      </c>
      <c r="N83" s="144">
        <v>10</v>
      </c>
      <c r="O83" s="187">
        <f t="shared" si="14"/>
        <v>7.6923076923076927E-2</v>
      </c>
      <c r="P83" s="187"/>
      <c r="Q83" s="187"/>
      <c r="R83" s="187"/>
      <c r="S83" s="184"/>
      <c r="T83" s="512">
        <v>1027</v>
      </c>
      <c r="U83" s="192">
        <v>2</v>
      </c>
      <c r="V83" s="561"/>
      <c r="W83" s="193" t="e">
        <f t="shared" si="11"/>
        <v>#N/A</v>
      </c>
      <c r="X83" s="194"/>
      <c r="Y83" s="195" t="e">
        <f t="shared" si="12"/>
        <v>#N/A</v>
      </c>
      <c r="Z83" s="195" t="e">
        <f t="shared" si="13"/>
        <v>#N/A</v>
      </c>
      <c r="AA83" s="195"/>
      <c r="AB83" s="196"/>
      <c r="AC83" s="196"/>
      <c r="AD83" s="196"/>
      <c r="AE83" s="196"/>
      <c r="AF83" s="184"/>
      <c r="AG83" s="144">
        <v>80</v>
      </c>
      <c r="AH83" s="240" t="s">
        <v>1051</v>
      </c>
      <c r="AI83" s="250">
        <v>114</v>
      </c>
      <c r="AJ83" s="231">
        <v>1080</v>
      </c>
      <c r="AK83" s="296">
        <v>127</v>
      </c>
    </row>
    <row r="84" spans="2:37">
      <c r="B84" s="146">
        <v>81</v>
      </c>
      <c r="C84" s="418" t="s">
        <v>524</v>
      </c>
      <c r="D84" s="418">
        <v>5</v>
      </c>
      <c r="E84" s="379" t="s">
        <v>1327</v>
      </c>
      <c r="F84" s="149"/>
      <c r="G84" s="542">
        <v>105</v>
      </c>
      <c r="H84" s="144">
        <v>9</v>
      </c>
      <c r="I84" s="556"/>
      <c r="J84" s="18">
        <f t="shared" si="7"/>
        <v>148</v>
      </c>
      <c r="K84" s="146" t="s">
        <v>585</v>
      </c>
      <c r="L84" s="144">
        <f t="shared" si="8"/>
        <v>1</v>
      </c>
      <c r="M84" s="144" t="str">
        <f t="shared" si="9"/>
        <v>Dark</v>
      </c>
      <c r="N84" s="144">
        <v>10</v>
      </c>
      <c r="O84" s="187">
        <f t="shared" si="14"/>
        <v>7.6923076923076927E-2</v>
      </c>
      <c r="P84" s="187"/>
      <c r="Q84" s="187"/>
      <c r="R84" s="187"/>
      <c r="S84" s="184"/>
      <c r="T84" s="513">
        <v>1027</v>
      </c>
      <c r="U84" s="192">
        <v>3</v>
      </c>
      <c r="V84" s="562"/>
      <c r="W84" s="193" t="e">
        <f t="shared" si="11"/>
        <v>#N/A</v>
      </c>
      <c r="X84" s="194"/>
      <c r="Y84" s="195" t="e">
        <f t="shared" si="12"/>
        <v>#N/A</v>
      </c>
      <c r="Z84" s="195" t="e">
        <f t="shared" si="13"/>
        <v>#N/A</v>
      </c>
      <c r="AA84" s="195"/>
      <c r="AB84" s="196"/>
      <c r="AC84" s="196"/>
      <c r="AD84" s="196"/>
      <c r="AE84" s="196"/>
      <c r="AF84" s="184"/>
      <c r="AG84" s="144">
        <v>81</v>
      </c>
      <c r="AH84" s="240" t="s">
        <v>1052</v>
      </c>
      <c r="AI84" s="250">
        <v>114</v>
      </c>
      <c r="AJ84" s="231">
        <v>1081</v>
      </c>
      <c r="AK84" s="296">
        <v>127</v>
      </c>
    </row>
    <row r="85" spans="2:37" ht="12.75" customHeight="1">
      <c r="B85" s="146">
        <v>82</v>
      </c>
      <c r="C85" s="418" t="s">
        <v>525</v>
      </c>
      <c r="D85" s="418">
        <v>3</v>
      </c>
      <c r="E85" s="379" t="s">
        <v>1327</v>
      </c>
      <c r="F85" s="149"/>
      <c r="G85" s="542">
        <v>105</v>
      </c>
      <c r="H85" s="144">
        <v>10</v>
      </c>
      <c r="I85" s="556"/>
      <c r="J85" s="18">
        <f t="shared" si="7"/>
        <v>156</v>
      </c>
      <c r="K85" s="146" t="s">
        <v>593</v>
      </c>
      <c r="L85" s="144">
        <f t="shared" si="8"/>
        <v>1</v>
      </c>
      <c r="M85" s="144" t="str">
        <f t="shared" si="9"/>
        <v>Dark</v>
      </c>
      <c r="N85" s="144">
        <v>10</v>
      </c>
      <c r="O85" s="187">
        <f t="shared" si="14"/>
        <v>7.6923076923076927E-2</v>
      </c>
      <c r="P85" s="187"/>
      <c r="Q85" s="187"/>
      <c r="R85" s="187"/>
      <c r="S85" s="184"/>
      <c r="T85" s="511">
        <v>1028</v>
      </c>
      <c r="U85" s="192">
        <v>1</v>
      </c>
      <c r="V85" s="560" t="s">
        <v>999</v>
      </c>
      <c r="W85" s="193" t="e">
        <f t="shared" si="11"/>
        <v>#N/A</v>
      </c>
      <c r="X85" s="194"/>
      <c r="Y85" s="195" t="e">
        <f t="shared" si="12"/>
        <v>#N/A</v>
      </c>
      <c r="Z85" s="195" t="e">
        <f t="shared" si="13"/>
        <v>#N/A</v>
      </c>
      <c r="AA85" s="195"/>
      <c r="AB85" s="196"/>
      <c r="AC85" s="196"/>
      <c r="AD85" s="196"/>
      <c r="AE85" s="196"/>
      <c r="AF85" s="184"/>
      <c r="AG85" s="144">
        <v>82</v>
      </c>
      <c r="AH85" s="240" t="s">
        <v>1053</v>
      </c>
      <c r="AI85" s="250">
        <v>115</v>
      </c>
      <c r="AJ85" s="231">
        <v>1082</v>
      </c>
      <c r="AK85" s="296">
        <v>127</v>
      </c>
    </row>
    <row r="86" spans="2:37">
      <c r="B86" s="146">
        <v>83</v>
      </c>
      <c r="C86" s="418" t="s">
        <v>526</v>
      </c>
      <c r="D86" s="418">
        <v>4</v>
      </c>
      <c r="E86" s="379" t="s">
        <v>1327</v>
      </c>
      <c r="F86" s="149"/>
      <c r="G86" s="542">
        <v>105</v>
      </c>
      <c r="H86" s="144">
        <v>11</v>
      </c>
      <c r="I86" s="556"/>
      <c r="J86" s="18">
        <f t="shared" si="7"/>
        <v>211</v>
      </c>
      <c r="K86" s="146" t="s">
        <v>643</v>
      </c>
      <c r="L86" s="144">
        <f t="shared" si="8"/>
        <v>2</v>
      </c>
      <c r="M86" s="144" t="str">
        <f t="shared" si="9"/>
        <v>Water</v>
      </c>
      <c r="N86" s="144">
        <v>10</v>
      </c>
      <c r="O86" s="187">
        <f t="shared" si="14"/>
        <v>7.6923076923076927E-2</v>
      </c>
      <c r="P86" s="187"/>
      <c r="Q86" s="187"/>
      <c r="R86" s="187"/>
      <c r="S86" s="184"/>
      <c r="T86" s="512">
        <v>1028</v>
      </c>
      <c r="U86" s="192">
        <v>2</v>
      </c>
      <c r="V86" s="561"/>
      <c r="W86" s="193" t="e">
        <f t="shared" si="11"/>
        <v>#N/A</v>
      </c>
      <c r="X86" s="194"/>
      <c r="Y86" s="195" t="e">
        <f t="shared" si="12"/>
        <v>#N/A</v>
      </c>
      <c r="Z86" s="195" t="e">
        <f t="shared" si="13"/>
        <v>#N/A</v>
      </c>
      <c r="AA86" s="195"/>
      <c r="AB86" s="196"/>
      <c r="AC86" s="196"/>
      <c r="AD86" s="196"/>
      <c r="AE86" s="196"/>
      <c r="AF86" s="184"/>
      <c r="AG86" s="144">
        <v>83</v>
      </c>
      <c r="AH86" s="240" t="s">
        <v>1054</v>
      </c>
      <c r="AI86" s="250">
        <v>115</v>
      </c>
      <c r="AJ86" s="231">
        <v>1083</v>
      </c>
      <c r="AK86" s="296">
        <v>127</v>
      </c>
    </row>
    <row r="87" spans="2:37">
      <c r="B87" s="146">
        <v>84</v>
      </c>
      <c r="C87" s="418" t="s">
        <v>527</v>
      </c>
      <c r="D87" s="418">
        <v>5</v>
      </c>
      <c r="E87" s="379" t="s">
        <v>1327</v>
      </c>
      <c r="F87" s="149"/>
      <c r="G87" s="542">
        <v>105</v>
      </c>
      <c r="H87" s="144">
        <v>12</v>
      </c>
      <c r="I87" s="556"/>
      <c r="J87" s="18">
        <f t="shared" si="7"/>
        <v>221</v>
      </c>
      <c r="K87" s="146" t="s">
        <v>652</v>
      </c>
      <c r="L87" s="144">
        <f t="shared" si="8"/>
        <v>2</v>
      </c>
      <c r="M87" s="144" t="str">
        <f t="shared" si="9"/>
        <v>Water</v>
      </c>
      <c r="N87" s="144">
        <v>10</v>
      </c>
      <c r="O87" s="187">
        <f t="shared" si="14"/>
        <v>7.6923076923076927E-2</v>
      </c>
      <c r="P87" s="187"/>
      <c r="Q87" s="187"/>
      <c r="R87" s="187"/>
      <c r="S87" s="184"/>
      <c r="T87" s="513">
        <v>1028</v>
      </c>
      <c r="U87" s="192">
        <v>3</v>
      </c>
      <c r="V87" s="562"/>
      <c r="W87" s="193" t="e">
        <f t="shared" si="11"/>
        <v>#N/A</v>
      </c>
      <c r="X87" s="194"/>
      <c r="Y87" s="195" t="e">
        <f t="shared" si="12"/>
        <v>#N/A</v>
      </c>
      <c r="Z87" s="195" t="e">
        <f t="shared" si="13"/>
        <v>#N/A</v>
      </c>
      <c r="AA87" s="195"/>
      <c r="AB87" s="196"/>
      <c r="AC87" s="196"/>
      <c r="AD87" s="196"/>
      <c r="AE87" s="196"/>
      <c r="AF87" s="184"/>
      <c r="AG87" s="144">
        <v>84</v>
      </c>
      <c r="AH87" s="240" t="s">
        <v>1055</v>
      </c>
      <c r="AI87" s="250">
        <v>115</v>
      </c>
      <c r="AJ87" s="231">
        <v>1084</v>
      </c>
      <c r="AK87" s="296">
        <v>127</v>
      </c>
    </row>
    <row r="88" spans="2:37" ht="12.75" customHeight="1">
      <c r="B88" s="146">
        <v>85</v>
      </c>
      <c r="C88" s="418" t="s">
        <v>528</v>
      </c>
      <c r="D88" s="418">
        <v>2</v>
      </c>
      <c r="E88" s="379" t="s">
        <v>1326</v>
      </c>
      <c r="F88" s="149"/>
      <c r="G88" s="542">
        <v>105</v>
      </c>
      <c r="H88" s="144">
        <v>13</v>
      </c>
      <c r="I88" s="556"/>
      <c r="J88" s="18">
        <f t="shared" si="7"/>
        <v>225</v>
      </c>
      <c r="K88" s="146" t="s">
        <v>654</v>
      </c>
      <c r="L88" s="144">
        <f t="shared" si="8"/>
        <v>2</v>
      </c>
      <c r="M88" s="144" t="str">
        <f t="shared" si="9"/>
        <v>Water</v>
      </c>
      <c r="N88" s="144">
        <v>10</v>
      </c>
      <c r="O88" s="187">
        <f t="shared" si="14"/>
        <v>7.6923076923076927E-2</v>
      </c>
      <c r="P88" s="187"/>
      <c r="Q88" s="187"/>
      <c r="R88" s="187"/>
      <c r="S88" s="184"/>
      <c r="T88" s="511">
        <v>1029</v>
      </c>
      <c r="U88" s="192">
        <v>1</v>
      </c>
      <c r="V88" s="560" t="s">
        <v>1000</v>
      </c>
      <c r="W88" s="193" t="e">
        <f t="shared" si="11"/>
        <v>#N/A</v>
      </c>
      <c r="X88" s="194"/>
      <c r="Y88" s="195" t="e">
        <f t="shared" si="12"/>
        <v>#N/A</v>
      </c>
      <c r="Z88" s="195" t="e">
        <f t="shared" si="13"/>
        <v>#N/A</v>
      </c>
      <c r="AA88" s="195"/>
      <c r="AB88" s="196"/>
      <c r="AC88" s="196"/>
      <c r="AD88" s="196"/>
      <c r="AE88" s="196"/>
      <c r="AF88" s="184"/>
      <c r="AG88" s="144">
        <v>85</v>
      </c>
      <c r="AH88" s="240" t="s">
        <v>1056</v>
      </c>
      <c r="AI88" s="250">
        <v>115</v>
      </c>
      <c r="AJ88" s="231">
        <v>1085</v>
      </c>
      <c r="AK88" s="296">
        <v>127</v>
      </c>
    </row>
    <row r="89" spans="2:37">
      <c r="B89" s="146">
        <v>86</v>
      </c>
      <c r="C89" s="418" t="s">
        <v>529</v>
      </c>
      <c r="D89" s="418">
        <v>3</v>
      </c>
      <c r="E89" s="379" t="s">
        <v>1326</v>
      </c>
      <c r="F89" s="149"/>
      <c r="G89" s="542">
        <v>105</v>
      </c>
      <c r="H89" s="144">
        <v>14</v>
      </c>
      <c r="I89" s="556"/>
      <c r="J89" s="18"/>
      <c r="K89" s="144"/>
      <c r="L89" s="144"/>
      <c r="M89" s="144"/>
      <c r="N89" s="144"/>
      <c r="O89" s="187">
        <f t="shared" si="14"/>
        <v>0</v>
      </c>
      <c r="P89" s="187"/>
      <c r="Q89" s="187"/>
      <c r="R89" s="187"/>
      <c r="S89" s="184"/>
      <c r="T89" s="512">
        <v>1029</v>
      </c>
      <c r="U89" s="192">
        <v>2</v>
      </c>
      <c r="V89" s="561"/>
      <c r="W89" s="193" t="e">
        <f t="shared" si="11"/>
        <v>#N/A</v>
      </c>
      <c r="X89" s="194"/>
      <c r="Y89" s="195" t="e">
        <f t="shared" si="12"/>
        <v>#N/A</v>
      </c>
      <c r="Z89" s="195" t="e">
        <f t="shared" si="13"/>
        <v>#N/A</v>
      </c>
      <c r="AA89" s="195"/>
      <c r="AB89" s="196"/>
      <c r="AC89" s="196"/>
      <c r="AD89" s="196"/>
      <c r="AE89" s="196"/>
      <c r="AF89" s="184"/>
      <c r="AG89" s="144">
        <v>86</v>
      </c>
      <c r="AH89" s="240" t="s">
        <v>1057</v>
      </c>
      <c r="AI89" s="250">
        <v>115</v>
      </c>
      <c r="AJ89" s="231">
        <v>1086</v>
      </c>
      <c r="AK89" s="296">
        <v>127</v>
      </c>
    </row>
    <row r="90" spans="2:37">
      <c r="B90" s="146">
        <v>87</v>
      </c>
      <c r="C90" s="418" t="s">
        <v>530</v>
      </c>
      <c r="D90" s="418">
        <v>3</v>
      </c>
      <c r="E90" s="379" t="s">
        <v>1326</v>
      </c>
      <c r="F90" s="149"/>
      <c r="G90" s="542">
        <v>105</v>
      </c>
      <c r="H90" s="144">
        <v>15</v>
      </c>
      <c r="I90" s="556"/>
      <c r="J90" s="18"/>
      <c r="K90" s="144"/>
      <c r="L90" s="144"/>
      <c r="M90" s="144"/>
      <c r="N90" s="144"/>
      <c r="O90" s="187">
        <f t="shared" si="14"/>
        <v>0</v>
      </c>
      <c r="P90" s="187"/>
      <c r="Q90" s="187"/>
      <c r="R90" s="187"/>
      <c r="S90" s="184"/>
      <c r="T90" s="513">
        <v>1029</v>
      </c>
      <c r="U90" s="192">
        <v>3</v>
      </c>
      <c r="V90" s="562"/>
      <c r="W90" s="193" t="e">
        <f t="shared" si="11"/>
        <v>#N/A</v>
      </c>
      <c r="X90" s="194"/>
      <c r="Y90" s="195" t="e">
        <f t="shared" si="12"/>
        <v>#N/A</v>
      </c>
      <c r="Z90" s="195" t="e">
        <f t="shared" si="13"/>
        <v>#N/A</v>
      </c>
      <c r="AA90" s="195"/>
      <c r="AB90" s="196"/>
      <c r="AC90" s="196"/>
      <c r="AD90" s="196"/>
      <c r="AE90" s="196"/>
      <c r="AF90" s="184"/>
      <c r="AG90" s="144">
        <v>87</v>
      </c>
      <c r="AH90" s="240" t="s">
        <v>1058</v>
      </c>
      <c r="AI90" s="250">
        <v>115</v>
      </c>
      <c r="AJ90" s="231">
        <v>1087</v>
      </c>
      <c r="AK90" s="296">
        <v>127</v>
      </c>
    </row>
    <row r="91" spans="2:37" ht="12.75" customHeight="1">
      <c r="B91" s="146">
        <v>88</v>
      </c>
      <c r="C91" s="418" t="s">
        <v>531</v>
      </c>
      <c r="D91" s="418">
        <v>4</v>
      </c>
      <c r="E91" s="379" t="s">
        <v>1326</v>
      </c>
      <c r="F91" s="149"/>
      <c r="G91" s="542">
        <v>105</v>
      </c>
      <c r="H91" s="144">
        <v>16</v>
      </c>
      <c r="I91" s="556"/>
      <c r="J91" s="18"/>
      <c r="K91" s="144"/>
      <c r="L91" s="144"/>
      <c r="M91" s="144"/>
      <c r="N91" s="144"/>
      <c r="O91" s="187">
        <f t="shared" si="14"/>
        <v>0</v>
      </c>
      <c r="P91" s="187"/>
      <c r="Q91" s="187"/>
      <c r="R91" s="187"/>
      <c r="S91" s="184"/>
      <c r="T91" s="511">
        <v>1030</v>
      </c>
      <c r="U91" s="192">
        <v>1</v>
      </c>
      <c r="V91" s="560" t="s">
        <v>1001</v>
      </c>
      <c r="W91" s="193" t="e">
        <f t="shared" si="11"/>
        <v>#N/A</v>
      </c>
      <c r="X91" s="194"/>
      <c r="Y91" s="195" t="e">
        <f t="shared" si="12"/>
        <v>#N/A</v>
      </c>
      <c r="Z91" s="195" t="e">
        <f t="shared" si="13"/>
        <v>#N/A</v>
      </c>
      <c r="AA91" s="195"/>
      <c r="AB91" s="196"/>
      <c r="AC91" s="196"/>
      <c r="AD91" s="196"/>
      <c r="AE91" s="196"/>
      <c r="AF91" s="184"/>
      <c r="AG91" s="144">
        <v>88</v>
      </c>
      <c r="AH91" s="240" t="s">
        <v>1141</v>
      </c>
      <c r="AI91" s="250">
        <v>116</v>
      </c>
      <c r="AJ91" s="231">
        <v>1088</v>
      </c>
      <c r="AK91" s="296">
        <v>127</v>
      </c>
    </row>
    <row r="92" spans="2:37">
      <c r="B92" s="146">
        <v>89</v>
      </c>
      <c r="C92" s="418" t="s">
        <v>532</v>
      </c>
      <c r="D92" s="418">
        <v>5</v>
      </c>
      <c r="E92" s="379" t="s">
        <v>1326</v>
      </c>
      <c r="F92" s="149"/>
      <c r="G92" s="542">
        <v>105</v>
      </c>
      <c r="H92" s="144">
        <v>17</v>
      </c>
      <c r="I92" s="556"/>
      <c r="J92" s="18"/>
      <c r="K92" s="144"/>
      <c r="L92" s="144"/>
      <c r="M92" s="144"/>
      <c r="N92" s="144"/>
      <c r="O92" s="187">
        <f t="shared" si="14"/>
        <v>0</v>
      </c>
      <c r="P92" s="187"/>
      <c r="Q92" s="187"/>
      <c r="R92" s="187"/>
      <c r="S92" s="184"/>
      <c r="T92" s="512">
        <v>1030</v>
      </c>
      <c r="U92" s="192">
        <v>2</v>
      </c>
      <c r="V92" s="561"/>
      <c r="W92" s="193" t="e">
        <f t="shared" si="11"/>
        <v>#N/A</v>
      </c>
      <c r="X92" s="194"/>
      <c r="Y92" s="195" t="e">
        <f t="shared" si="12"/>
        <v>#N/A</v>
      </c>
      <c r="Z92" s="195" t="e">
        <f t="shared" si="13"/>
        <v>#N/A</v>
      </c>
      <c r="AA92" s="195"/>
      <c r="AB92" s="196"/>
      <c r="AC92" s="196"/>
      <c r="AD92" s="196"/>
      <c r="AE92" s="196"/>
      <c r="AF92" s="184"/>
      <c r="AG92" s="144">
        <v>89</v>
      </c>
      <c r="AH92" s="240" t="s">
        <v>1142</v>
      </c>
      <c r="AI92" s="250">
        <v>116</v>
      </c>
      <c r="AJ92" s="231">
        <v>1089</v>
      </c>
      <c r="AK92" s="296">
        <v>127</v>
      </c>
    </row>
    <row r="93" spans="2:37" ht="15" thickBot="1">
      <c r="B93" s="146">
        <v>90</v>
      </c>
      <c r="C93" s="418" t="s">
        <v>167</v>
      </c>
      <c r="D93" s="418">
        <v>3</v>
      </c>
      <c r="E93" s="379" t="s">
        <v>1324</v>
      </c>
      <c r="F93" s="149"/>
      <c r="G93" s="508">
        <v>105</v>
      </c>
      <c r="H93" s="375">
        <v>18</v>
      </c>
      <c r="I93" s="557"/>
      <c r="J93" s="376"/>
      <c r="K93" s="375"/>
      <c r="L93" s="375"/>
      <c r="M93" s="375"/>
      <c r="N93" s="375"/>
      <c r="O93" s="356">
        <f t="shared" si="14"/>
        <v>0</v>
      </c>
      <c r="P93" s="356"/>
      <c r="Q93" s="356"/>
      <c r="R93" s="356"/>
      <c r="S93" s="184"/>
      <c r="T93" s="513">
        <v>1030</v>
      </c>
      <c r="U93" s="192">
        <v>3</v>
      </c>
      <c r="V93" s="562"/>
      <c r="W93" s="193" t="e">
        <f t="shared" si="11"/>
        <v>#N/A</v>
      </c>
      <c r="X93" s="194"/>
      <c r="Y93" s="195" t="e">
        <f t="shared" si="12"/>
        <v>#N/A</v>
      </c>
      <c r="Z93" s="195" t="e">
        <f t="shared" si="13"/>
        <v>#N/A</v>
      </c>
      <c r="AA93" s="195"/>
      <c r="AB93" s="196"/>
      <c r="AC93" s="196"/>
      <c r="AD93" s="196"/>
      <c r="AE93" s="196"/>
      <c r="AF93" s="184"/>
      <c r="AG93" s="144">
        <v>90</v>
      </c>
      <c r="AH93" s="240" t="s">
        <v>1143</v>
      </c>
      <c r="AI93" s="250">
        <v>116</v>
      </c>
      <c r="AJ93" s="231">
        <v>1090</v>
      </c>
      <c r="AK93" s="296">
        <v>127</v>
      </c>
    </row>
    <row r="94" spans="2:37" ht="12.75" customHeight="1">
      <c r="B94" s="146">
        <v>91</v>
      </c>
      <c r="C94" s="418" t="s">
        <v>533</v>
      </c>
      <c r="D94" s="418">
        <v>4</v>
      </c>
      <c r="E94" s="379" t="s">
        <v>1324</v>
      </c>
      <c r="F94" s="149"/>
      <c r="G94" s="506">
        <v>106</v>
      </c>
      <c r="H94" s="370">
        <v>1</v>
      </c>
      <c r="I94" s="555" t="s">
        <v>29</v>
      </c>
      <c r="J94" s="371">
        <f t="shared" si="7"/>
        <v>121</v>
      </c>
      <c r="K94" s="146" t="s">
        <v>560</v>
      </c>
      <c r="L94" s="370">
        <f t="shared" si="8"/>
        <v>3</v>
      </c>
      <c r="M94" s="370" t="str">
        <f t="shared" si="9"/>
        <v>Earth</v>
      </c>
      <c r="N94" s="144">
        <v>10</v>
      </c>
      <c r="O94" s="372">
        <f>N94/SUM(N$4:N$21)</f>
        <v>7.6923076923076927E-2</v>
      </c>
      <c r="P94" s="372"/>
      <c r="Q94" s="372"/>
      <c r="R94" s="372"/>
      <c r="S94" s="184"/>
      <c r="T94" s="511">
        <v>1031</v>
      </c>
      <c r="U94" s="192">
        <v>1</v>
      </c>
      <c r="V94" s="560" t="s">
        <v>1002</v>
      </c>
      <c r="W94" s="193" t="e">
        <f t="shared" si="11"/>
        <v>#N/A</v>
      </c>
      <c r="X94" s="194"/>
      <c r="Y94" s="195" t="e">
        <f t="shared" si="12"/>
        <v>#N/A</v>
      </c>
      <c r="Z94" s="195" t="e">
        <f t="shared" si="13"/>
        <v>#N/A</v>
      </c>
      <c r="AA94" s="195"/>
      <c r="AB94" s="196"/>
      <c r="AC94" s="196"/>
      <c r="AD94" s="196"/>
      <c r="AE94" s="196"/>
      <c r="AF94" s="184"/>
      <c r="AG94" s="144">
        <v>91</v>
      </c>
      <c r="AH94" s="240" t="s">
        <v>1144</v>
      </c>
      <c r="AI94" s="250">
        <v>116</v>
      </c>
      <c r="AJ94" s="231">
        <v>1091</v>
      </c>
      <c r="AK94" s="296">
        <v>127</v>
      </c>
    </row>
    <row r="95" spans="2:37">
      <c r="B95" s="146">
        <v>92</v>
      </c>
      <c r="C95" s="418" t="s">
        <v>534</v>
      </c>
      <c r="D95" s="418">
        <v>4</v>
      </c>
      <c r="E95" s="379" t="s">
        <v>1326</v>
      </c>
      <c r="F95" s="149"/>
      <c r="G95" s="542">
        <v>106</v>
      </c>
      <c r="H95" s="144">
        <v>2</v>
      </c>
      <c r="I95" s="556"/>
      <c r="J95" s="18">
        <f t="shared" si="7"/>
        <v>123</v>
      </c>
      <c r="K95" s="146" t="s">
        <v>562</v>
      </c>
      <c r="L95" s="144">
        <f t="shared" si="8"/>
        <v>3</v>
      </c>
      <c r="M95" s="144" t="str">
        <f t="shared" si="9"/>
        <v>Air</v>
      </c>
      <c r="N95" s="144">
        <v>10</v>
      </c>
      <c r="O95" s="187">
        <f t="shared" ref="O95:O111" si="15">N95/SUM(N$4:N$21)</f>
        <v>7.6923076923076927E-2</v>
      </c>
      <c r="P95" s="187"/>
      <c r="Q95" s="187"/>
      <c r="R95" s="187"/>
      <c r="S95" s="184"/>
      <c r="T95" s="512">
        <v>1031</v>
      </c>
      <c r="U95" s="192">
        <v>2</v>
      </c>
      <c r="V95" s="561"/>
      <c r="W95" s="193" t="e">
        <f t="shared" si="11"/>
        <v>#N/A</v>
      </c>
      <c r="X95" s="194"/>
      <c r="Y95" s="195" t="e">
        <f t="shared" si="12"/>
        <v>#N/A</v>
      </c>
      <c r="Z95" s="195" t="e">
        <f t="shared" si="13"/>
        <v>#N/A</v>
      </c>
      <c r="AA95" s="195"/>
      <c r="AB95" s="196"/>
      <c r="AC95" s="196"/>
      <c r="AD95" s="196"/>
      <c r="AE95" s="196"/>
      <c r="AF95" s="184"/>
      <c r="AG95" s="144">
        <v>92</v>
      </c>
      <c r="AH95" s="240" t="s">
        <v>1145</v>
      </c>
      <c r="AI95" s="250">
        <v>116</v>
      </c>
      <c r="AJ95" s="231">
        <v>1092</v>
      </c>
      <c r="AK95" s="296">
        <v>127</v>
      </c>
    </row>
    <row r="96" spans="2:37">
      <c r="B96" s="146">
        <v>93</v>
      </c>
      <c r="C96" s="418" t="s">
        <v>535</v>
      </c>
      <c r="D96" s="418">
        <v>5</v>
      </c>
      <c r="E96" s="379" t="s">
        <v>1326</v>
      </c>
      <c r="F96" s="149"/>
      <c r="G96" s="542">
        <v>106</v>
      </c>
      <c r="H96" s="144">
        <v>3</v>
      </c>
      <c r="I96" s="556"/>
      <c r="J96" s="18">
        <f t="shared" si="7"/>
        <v>125</v>
      </c>
      <c r="K96" s="379" t="s">
        <v>564</v>
      </c>
      <c r="L96" s="144">
        <f t="shared" si="8"/>
        <v>3</v>
      </c>
      <c r="M96" s="144" t="str">
        <f t="shared" si="9"/>
        <v>Fire</v>
      </c>
      <c r="N96" s="144">
        <v>10</v>
      </c>
      <c r="O96" s="187">
        <f t="shared" si="15"/>
        <v>7.6923076923076927E-2</v>
      </c>
      <c r="P96" s="187"/>
      <c r="Q96" s="187"/>
      <c r="R96" s="187"/>
      <c r="S96" s="184"/>
      <c r="T96" s="513">
        <v>1031</v>
      </c>
      <c r="U96" s="192">
        <v>3</v>
      </c>
      <c r="V96" s="562"/>
      <c r="W96" s="193" t="e">
        <f t="shared" si="11"/>
        <v>#N/A</v>
      </c>
      <c r="X96" s="194"/>
      <c r="Y96" s="195" t="e">
        <f t="shared" si="12"/>
        <v>#N/A</v>
      </c>
      <c r="Z96" s="195" t="e">
        <f t="shared" si="13"/>
        <v>#N/A</v>
      </c>
      <c r="AA96" s="195"/>
      <c r="AB96" s="196"/>
      <c r="AC96" s="196"/>
      <c r="AD96" s="196"/>
      <c r="AE96" s="196"/>
      <c r="AF96" s="184"/>
      <c r="AG96" s="144">
        <v>93</v>
      </c>
      <c r="AH96" s="240" t="s">
        <v>1146</v>
      </c>
      <c r="AI96" s="250">
        <v>116</v>
      </c>
      <c r="AJ96" s="231">
        <v>1093</v>
      </c>
      <c r="AK96" s="296">
        <v>127</v>
      </c>
    </row>
    <row r="97" spans="2:37" ht="12.75" customHeight="1">
      <c r="B97" s="146">
        <v>94</v>
      </c>
      <c r="C97" s="418" t="s">
        <v>144</v>
      </c>
      <c r="D97" s="418">
        <v>1</v>
      </c>
      <c r="E97" s="379" t="s">
        <v>1324</v>
      </c>
      <c r="F97" s="149"/>
      <c r="G97" s="542">
        <v>106</v>
      </c>
      <c r="H97" s="144">
        <v>4</v>
      </c>
      <c r="I97" s="556"/>
      <c r="J97" s="18">
        <f t="shared" si="7"/>
        <v>127</v>
      </c>
      <c r="K97" s="379" t="s">
        <v>566</v>
      </c>
      <c r="L97" s="144">
        <f t="shared" si="8"/>
        <v>3</v>
      </c>
      <c r="M97" s="144" t="str">
        <f t="shared" si="9"/>
        <v>Water</v>
      </c>
      <c r="N97" s="144">
        <v>10</v>
      </c>
      <c r="O97" s="187">
        <f t="shared" si="15"/>
        <v>7.6923076923076927E-2</v>
      </c>
      <c r="P97" s="187"/>
      <c r="Q97" s="187"/>
      <c r="R97" s="187"/>
      <c r="S97" s="184"/>
      <c r="T97" s="511">
        <v>1032</v>
      </c>
      <c r="U97" s="192">
        <v>1</v>
      </c>
      <c r="V97" s="560" t="s">
        <v>1003</v>
      </c>
      <c r="W97" s="193" t="e">
        <f t="shared" si="11"/>
        <v>#N/A</v>
      </c>
      <c r="X97" s="194"/>
      <c r="Y97" s="195" t="e">
        <f t="shared" si="12"/>
        <v>#N/A</v>
      </c>
      <c r="Z97" s="195" t="e">
        <f t="shared" si="13"/>
        <v>#N/A</v>
      </c>
      <c r="AA97" s="195"/>
      <c r="AB97" s="196"/>
      <c r="AC97" s="196"/>
      <c r="AD97" s="196"/>
      <c r="AE97" s="196"/>
      <c r="AF97" s="184"/>
      <c r="AG97" s="200">
        <v>94</v>
      </c>
      <c r="AH97" s="241" t="s">
        <v>1065</v>
      </c>
      <c r="AI97" s="251">
        <v>117</v>
      </c>
      <c r="AJ97" s="232">
        <v>1094</v>
      </c>
      <c r="AK97" s="300">
        <v>127</v>
      </c>
    </row>
    <row r="98" spans="2:37">
      <c r="B98" s="146">
        <v>95</v>
      </c>
      <c r="C98" s="418" t="s">
        <v>536</v>
      </c>
      <c r="D98" s="418">
        <v>2</v>
      </c>
      <c r="E98" s="379" t="s">
        <v>1324</v>
      </c>
      <c r="F98" s="149"/>
      <c r="G98" s="542">
        <v>106</v>
      </c>
      <c r="H98" s="144">
        <v>5</v>
      </c>
      <c r="I98" s="556"/>
      <c r="J98" s="18">
        <f t="shared" si="7"/>
        <v>183</v>
      </c>
      <c r="K98" s="146" t="s">
        <v>615</v>
      </c>
      <c r="L98" s="144">
        <f t="shared" si="8"/>
        <v>2</v>
      </c>
      <c r="M98" s="144" t="str">
        <f t="shared" si="9"/>
        <v>Air</v>
      </c>
      <c r="N98" s="144">
        <v>10</v>
      </c>
      <c r="O98" s="187">
        <f t="shared" si="15"/>
        <v>7.6923076923076927E-2</v>
      </c>
      <c r="P98" s="187"/>
      <c r="Q98" s="187"/>
      <c r="R98" s="187"/>
      <c r="S98" s="184"/>
      <c r="T98" s="512">
        <v>1032</v>
      </c>
      <c r="U98" s="192">
        <v>2</v>
      </c>
      <c r="V98" s="561"/>
      <c r="W98" s="193" t="e">
        <f t="shared" si="11"/>
        <v>#N/A</v>
      </c>
      <c r="X98" s="194"/>
      <c r="Y98" s="195" t="e">
        <f t="shared" si="12"/>
        <v>#N/A</v>
      </c>
      <c r="Z98" s="195" t="e">
        <f t="shared" si="13"/>
        <v>#N/A</v>
      </c>
      <c r="AA98" s="195"/>
      <c r="AB98" s="196"/>
      <c r="AC98" s="196"/>
      <c r="AD98" s="196"/>
      <c r="AE98" s="196"/>
      <c r="AF98" s="184"/>
      <c r="AG98" s="200">
        <v>95</v>
      </c>
      <c r="AH98" s="241" t="s">
        <v>1066</v>
      </c>
      <c r="AI98" s="251">
        <v>117</v>
      </c>
      <c r="AJ98" s="232">
        <v>1095</v>
      </c>
      <c r="AK98" s="300">
        <v>127</v>
      </c>
    </row>
    <row r="99" spans="2:37">
      <c r="B99" s="146">
        <v>96</v>
      </c>
      <c r="C99" s="418" t="s">
        <v>140</v>
      </c>
      <c r="D99" s="418">
        <v>3</v>
      </c>
      <c r="E99" s="379" t="s">
        <v>1324</v>
      </c>
      <c r="F99" s="149"/>
      <c r="G99" s="542">
        <v>106</v>
      </c>
      <c r="H99" s="144">
        <v>6</v>
      </c>
      <c r="I99" s="556"/>
      <c r="J99" s="18">
        <f t="shared" si="7"/>
        <v>186</v>
      </c>
      <c r="K99" s="146" t="s">
        <v>618</v>
      </c>
      <c r="L99" s="144">
        <f t="shared" si="8"/>
        <v>3</v>
      </c>
      <c r="M99" s="144" t="str">
        <f t="shared" si="9"/>
        <v>Fire</v>
      </c>
      <c r="N99" s="144">
        <v>10</v>
      </c>
      <c r="O99" s="187">
        <f t="shared" si="15"/>
        <v>7.6923076923076927E-2</v>
      </c>
      <c r="P99" s="187"/>
      <c r="Q99" s="187"/>
      <c r="R99" s="187"/>
      <c r="S99" s="184"/>
      <c r="T99" s="513">
        <v>1032</v>
      </c>
      <c r="U99" s="192">
        <v>3</v>
      </c>
      <c r="V99" s="562"/>
      <c r="W99" s="193" t="e">
        <f t="shared" si="11"/>
        <v>#N/A</v>
      </c>
      <c r="X99" s="194"/>
      <c r="Y99" s="195" t="e">
        <f t="shared" si="12"/>
        <v>#N/A</v>
      </c>
      <c r="Z99" s="195" t="e">
        <f t="shared" si="13"/>
        <v>#N/A</v>
      </c>
      <c r="AA99" s="195"/>
      <c r="AB99" s="196"/>
      <c r="AC99" s="196"/>
      <c r="AD99" s="196"/>
      <c r="AE99" s="196"/>
      <c r="AF99" s="184"/>
      <c r="AG99" s="200">
        <v>96</v>
      </c>
      <c r="AH99" s="241" t="s">
        <v>1067</v>
      </c>
      <c r="AI99" s="251">
        <v>117</v>
      </c>
      <c r="AJ99" s="232">
        <v>1096</v>
      </c>
      <c r="AK99" s="300">
        <v>127</v>
      </c>
    </row>
    <row r="100" spans="2:37" ht="12.75" customHeight="1">
      <c r="B100" s="146">
        <v>97</v>
      </c>
      <c r="C100" s="418" t="s">
        <v>537</v>
      </c>
      <c r="D100" s="418">
        <v>4</v>
      </c>
      <c r="E100" s="379" t="s">
        <v>1324</v>
      </c>
      <c r="F100" s="149"/>
      <c r="G100" s="542">
        <v>106</v>
      </c>
      <c r="H100" s="144">
        <v>7</v>
      </c>
      <c r="I100" s="556"/>
      <c r="J100" s="18">
        <f t="shared" si="7"/>
        <v>188</v>
      </c>
      <c r="K100" s="146" t="s">
        <v>620</v>
      </c>
      <c r="L100" s="144">
        <f t="shared" si="8"/>
        <v>3</v>
      </c>
      <c r="M100" s="144" t="str">
        <f t="shared" si="9"/>
        <v>Fire</v>
      </c>
      <c r="N100" s="144">
        <v>10</v>
      </c>
      <c r="O100" s="187">
        <f t="shared" si="15"/>
        <v>7.6923076923076927E-2</v>
      </c>
      <c r="P100" s="187"/>
      <c r="Q100" s="187"/>
      <c r="R100" s="187"/>
      <c r="S100" s="184"/>
      <c r="T100" s="511">
        <v>1033</v>
      </c>
      <c r="U100" s="192">
        <v>1</v>
      </c>
      <c r="V100" s="560" t="s">
        <v>1004</v>
      </c>
      <c r="W100" s="193" t="e">
        <f t="shared" si="11"/>
        <v>#N/A</v>
      </c>
      <c r="X100" s="194"/>
      <c r="Y100" s="195" t="e">
        <f t="shared" si="12"/>
        <v>#N/A</v>
      </c>
      <c r="Z100" s="195" t="e">
        <f t="shared" si="13"/>
        <v>#N/A</v>
      </c>
      <c r="AA100" s="195"/>
      <c r="AB100" s="196"/>
      <c r="AC100" s="196"/>
      <c r="AD100" s="196"/>
      <c r="AE100" s="196"/>
      <c r="AF100" s="184"/>
      <c r="AG100" s="200">
        <v>97</v>
      </c>
      <c r="AH100" s="241" t="s">
        <v>1068</v>
      </c>
      <c r="AI100" s="251">
        <v>117</v>
      </c>
      <c r="AJ100" s="232">
        <v>1097</v>
      </c>
      <c r="AK100" s="300">
        <v>127</v>
      </c>
    </row>
    <row r="101" spans="2:37">
      <c r="B101" s="146">
        <v>98</v>
      </c>
      <c r="C101" s="418" t="s">
        <v>168</v>
      </c>
      <c r="D101" s="418">
        <v>5</v>
      </c>
      <c r="E101" s="379" t="s">
        <v>1324</v>
      </c>
      <c r="F101" s="149"/>
      <c r="G101" s="542">
        <v>106</v>
      </c>
      <c r="H101" s="144">
        <v>8</v>
      </c>
      <c r="I101" s="556"/>
      <c r="J101" s="18">
        <f t="shared" si="7"/>
        <v>190</v>
      </c>
      <c r="K101" s="146" t="s">
        <v>622</v>
      </c>
      <c r="L101" s="144">
        <f t="shared" si="8"/>
        <v>2</v>
      </c>
      <c r="M101" s="144" t="str">
        <f t="shared" si="9"/>
        <v>Air</v>
      </c>
      <c r="N101" s="144">
        <v>10</v>
      </c>
      <c r="O101" s="187">
        <f t="shared" si="15"/>
        <v>7.6923076923076927E-2</v>
      </c>
      <c r="P101" s="187"/>
      <c r="Q101" s="187"/>
      <c r="R101" s="187"/>
      <c r="S101" s="184"/>
      <c r="T101" s="512">
        <v>1033</v>
      </c>
      <c r="U101" s="192">
        <v>2</v>
      </c>
      <c r="V101" s="561"/>
      <c r="W101" s="193" t="e">
        <f t="shared" si="11"/>
        <v>#N/A</v>
      </c>
      <c r="X101" s="194"/>
      <c r="Y101" s="195" t="e">
        <f t="shared" si="12"/>
        <v>#N/A</v>
      </c>
      <c r="Z101" s="195" t="e">
        <f t="shared" si="13"/>
        <v>#N/A</v>
      </c>
      <c r="AA101" s="195"/>
      <c r="AB101" s="196"/>
      <c r="AC101" s="196"/>
      <c r="AD101" s="196"/>
      <c r="AE101" s="196"/>
      <c r="AF101" s="184"/>
      <c r="AG101" s="200">
        <v>98</v>
      </c>
      <c r="AH101" s="241" t="s">
        <v>1069</v>
      </c>
      <c r="AI101" s="251">
        <v>117</v>
      </c>
      <c r="AJ101" s="232">
        <v>1098</v>
      </c>
      <c r="AK101" s="300">
        <v>127</v>
      </c>
    </row>
    <row r="102" spans="2:37">
      <c r="B102" s="146">
        <v>99</v>
      </c>
      <c r="C102" s="418" t="s">
        <v>538</v>
      </c>
      <c r="D102" s="418">
        <v>2</v>
      </c>
      <c r="E102" s="379" t="s">
        <v>1326</v>
      </c>
      <c r="F102" s="149"/>
      <c r="G102" s="542">
        <v>106</v>
      </c>
      <c r="H102" s="144">
        <v>9</v>
      </c>
      <c r="I102" s="556"/>
      <c r="J102" s="18">
        <f t="shared" si="7"/>
        <v>211</v>
      </c>
      <c r="K102" s="146" t="s">
        <v>643</v>
      </c>
      <c r="L102" s="144">
        <f t="shared" si="8"/>
        <v>2</v>
      </c>
      <c r="M102" s="144" t="str">
        <f t="shared" si="9"/>
        <v>Water</v>
      </c>
      <c r="N102" s="144">
        <v>10</v>
      </c>
      <c r="O102" s="187">
        <f t="shared" si="15"/>
        <v>7.6923076923076927E-2</v>
      </c>
      <c r="P102" s="187"/>
      <c r="Q102" s="187"/>
      <c r="R102" s="187"/>
      <c r="S102" s="184"/>
      <c r="T102" s="513">
        <v>1033</v>
      </c>
      <c r="U102" s="192">
        <v>3</v>
      </c>
      <c r="V102" s="562"/>
      <c r="W102" s="193" t="e">
        <f t="shared" si="11"/>
        <v>#N/A</v>
      </c>
      <c r="X102" s="194"/>
      <c r="Y102" s="195" t="e">
        <f t="shared" si="12"/>
        <v>#N/A</v>
      </c>
      <c r="Z102" s="195" t="e">
        <f t="shared" si="13"/>
        <v>#N/A</v>
      </c>
      <c r="AA102" s="195"/>
      <c r="AB102" s="196"/>
      <c r="AC102" s="196"/>
      <c r="AD102" s="196"/>
      <c r="AE102" s="196"/>
      <c r="AF102" s="184"/>
      <c r="AG102" s="200">
        <v>99</v>
      </c>
      <c r="AH102" s="241" t="s">
        <v>1070</v>
      </c>
      <c r="AI102" s="251">
        <v>117</v>
      </c>
      <c r="AJ102" s="232">
        <v>1099</v>
      </c>
      <c r="AK102" s="300">
        <v>127</v>
      </c>
    </row>
    <row r="103" spans="2:37" ht="12.75" customHeight="1">
      <c r="B103" s="146">
        <v>100</v>
      </c>
      <c r="C103" s="418" t="s">
        <v>539</v>
      </c>
      <c r="D103" s="418">
        <v>3</v>
      </c>
      <c r="E103" s="379" t="s">
        <v>1326</v>
      </c>
      <c r="F103" s="149"/>
      <c r="G103" s="542">
        <v>106</v>
      </c>
      <c r="H103" s="144">
        <v>10</v>
      </c>
      <c r="I103" s="556"/>
      <c r="J103" s="18">
        <f t="shared" si="7"/>
        <v>221</v>
      </c>
      <c r="K103" s="146" t="s">
        <v>652</v>
      </c>
      <c r="L103" s="144">
        <f t="shared" si="8"/>
        <v>2</v>
      </c>
      <c r="M103" s="144" t="str">
        <f t="shared" si="9"/>
        <v>Water</v>
      </c>
      <c r="N103" s="144">
        <v>10</v>
      </c>
      <c r="O103" s="187">
        <f t="shared" si="15"/>
        <v>7.6923076923076927E-2</v>
      </c>
      <c r="P103" s="187"/>
      <c r="Q103" s="187"/>
      <c r="R103" s="187"/>
      <c r="S103" s="184"/>
      <c r="T103" s="509">
        <v>1034</v>
      </c>
      <c r="U103" s="191">
        <v>1</v>
      </c>
      <c r="V103" s="558" t="s">
        <v>1005</v>
      </c>
      <c r="W103" s="18" t="e">
        <f t="shared" si="11"/>
        <v>#N/A</v>
      </c>
      <c r="X103" s="145"/>
      <c r="Y103" s="144" t="e">
        <f t="shared" si="12"/>
        <v>#N/A</v>
      </c>
      <c r="Z103" s="144" t="e">
        <f t="shared" si="13"/>
        <v>#N/A</v>
      </c>
      <c r="AA103" s="144"/>
      <c r="AB103" s="187"/>
      <c r="AC103" s="187"/>
      <c r="AD103" s="187"/>
      <c r="AE103" s="187"/>
      <c r="AF103" s="184"/>
      <c r="AG103" s="200">
        <v>100</v>
      </c>
      <c r="AH103" s="241" t="s">
        <v>1071</v>
      </c>
      <c r="AI103" s="251">
        <v>118</v>
      </c>
      <c r="AJ103" s="232">
        <v>1100</v>
      </c>
      <c r="AK103" s="300">
        <v>127</v>
      </c>
    </row>
    <row r="104" spans="2:37">
      <c r="B104" s="146">
        <v>101</v>
      </c>
      <c r="C104" s="418" t="s">
        <v>540</v>
      </c>
      <c r="D104" s="418">
        <v>4</v>
      </c>
      <c r="E104" s="379" t="s">
        <v>1326</v>
      </c>
      <c r="F104" s="149"/>
      <c r="G104" s="542">
        <v>106</v>
      </c>
      <c r="H104" s="144">
        <v>11</v>
      </c>
      <c r="I104" s="556"/>
      <c r="J104" s="18">
        <f t="shared" si="7"/>
        <v>225</v>
      </c>
      <c r="K104" s="146" t="s">
        <v>654</v>
      </c>
      <c r="L104" s="144">
        <f t="shared" si="8"/>
        <v>2</v>
      </c>
      <c r="M104" s="144" t="str">
        <f t="shared" si="9"/>
        <v>Water</v>
      </c>
      <c r="N104" s="144">
        <v>10</v>
      </c>
      <c r="O104" s="187">
        <f t="shared" si="15"/>
        <v>7.6923076923076927E-2</v>
      </c>
      <c r="P104" s="187"/>
      <c r="Q104" s="187"/>
      <c r="R104" s="187"/>
      <c r="S104" s="184"/>
      <c r="T104" s="507">
        <v>1034</v>
      </c>
      <c r="U104" s="191">
        <v>2</v>
      </c>
      <c r="V104" s="556"/>
      <c r="W104" s="18" t="e">
        <f t="shared" si="11"/>
        <v>#N/A</v>
      </c>
      <c r="X104" s="145"/>
      <c r="Y104" s="144" t="e">
        <f t="shared" si="12"/>
        <v>#N/A</v>
      </c>
      <c r="Z104" s="144" t="e">
        <f t="shared" si="13"/>
        <v>#N/A</v>
      </c>
      <c r="AA104" s="144"/>
      <c r="AB104" s="187"/>
      <c r="AC104" s="187"/>
      <c r="AD104" s="187"/>
      <c r="AE104" s="187"/>
      <c r="AF104" s="184"/>
      <c r="AG104" s="200">
        <v>101</v>
      </c>
      <c r="AH104" s="241" t="s">
        <v>1072</v>
      </c>
      <c r="AI104" s="251">
        <v>118</v>
      </c>
      <c r="AJ104" s="232">
        <v>1101</v>
      </c>
      <c r="AK104" s="300">
        <v>127</v>
      </c>
    </row>
    <row r="105" spans="2:37">
      <c r="B105" s="146">
        <v>102</v>
      </c>
      <c r="C105" s="418" t="s">
        <v>541</v>
      </c>
      <c r="D105" s="418">
        <v>2</v>
      </c>
      <c r="E105" s="379" t="s">
        <v>1322</v>
      </c>
      <c r="F105" s="149"/>
      <c r="G105" s="542">
        <v>106</v>
      </c>
      <c r="H105" s="144">
        <v>12</v>
      </c>
      <c r="I105" s="556"/>
      <c r="J105" s="18"/>
      <c r="K105" s="144"/>
      <c r="L105" s="144"/>
      <c r="M105" s="144"/>
      <c r="N105" s="144"/>
      <c r="O105" s="187">
        <f t="shared" si="15"/>
        <v>0</v>
      </c>
      <c r="P105" s="187"/>
      <c r="Q105" s="187"/>
      <c r="R105" s="187"/>
      <c r="S105" s="184"/>
      <c r="T105" s="510">
        <v>1034</v>
      </c>
      <c r="U105" s="191">
        <v>3</v>
      </c>
      <c r="V105" s="559"/>
      <c r="W105" s="18" t="e">
        <f t="shared" si="11"/>
        <v>#N/A</v>
      </c>
      <c r="X105" s="145"/>
      <c r="Y105" s="144" t="e">
        <f t="shared" si="12"/>
        <v>#N/A</v>
      </c>
      <c r="Z105" s="144" t="e">
        <f t="shared" si="13"/>
        <v>#N/A</v>
      </c>
      <c r="AA105" s="144"/>
      <c r="AB105" s="187"/>
      <c r="AC105" s="187"/>
      <c r="AD105" s="187"/>
      <c r="AE105" s="187"/>
      <c r="AF105" s="184"/>
      <c r="AG105" s="200">
        <v>102</v>
      </c>
      <c r="AH105" s="241" t="s">
        <v>1073</v>
      </c>
      <c r="AI105" s="251">
        <v>118</v>
      </c>
      <c r="AJ105" s="232">
        <v>1102</v>
      </c>
      <c r="AK105" s="300">
        <v>127</v>
      </c>
    </row>
    <row r="106" spans="2:37" ht="12.75" customHeight="1">
      <c r="B106" s="146">
        <v>103</v>
      </c>
      <c r="C106" s="418" t="s">
        <v>542</v>
      </c>
      <c r="D106" s="418">
        <v>3</v>
      </c>
      <c r="E106" s="379" t="s">
        <v>1322</v>
      </c>
      <c r="F106" s="149"/>
      <c r="G106" s="542">
        <v>106</v>
      </c>
      <c r="H106" s="144">
        <v>13</v>
      </c>
      <c r="I106" s="556"/>
      <c r="J106" s="18"/>
      <c r="K106" s="144"/>
      <c r="L106" s="144"/>
      <c r="M106" s="144"/>
      <c r="N106" s="144"/>
      <c r="O106" s="187">
        <f t="shared" si="15"/>
        <v>0</v>
      </c>
      <c r="P106" s="187"/>
      <c r="Q106" s="187"/>
      <c r="R106" s="187"/>
      <c r="S106" s="184"/>
      <c r="T106" s="509">
        <v>1035</v>
      </c>
      <c r="U106" s="191">
        <v>1</v>
      </c>
      <c r="V106" s="558" t="s">
        <v>1006</v>
      </c>
      <c r="W106" s="18" t="e">
        <f t="shared" si="11"/>
        <v>#N/A</v>
      </c>
      <c r="X106" s="145"/>
      <c r="Y106" s="144" t="e">
        <f t="shared" si="12"/>
        <v>#N/A</v>
      </c>
      <c r="Z106" s="144" t="e">
        <f t="shared" si="13"/>
        <v>#N/A</v>
      </c>
      <c r="AA106" s="144"/>
      <c r="AB106" s="187"/>
      <c r="AC106" s="187"/>
      <c r="AD106" s="187"/>
      <c r="AE106" s="187"/>
      <c r="AF106" s="184"/>
      <c r="AG106" s="200">
        <v>103</v>
      </c>
      <c r="AH106" s="241" t="s">
        <v>1074</v>
      </c>
      <c r="AI106" s="251">
        <v>118</v>
      </c>
      <c r="AJ106" s="232">
        <v>1103</v>
      </c>
      <c r="AK106" s="300">
        <v>127</v>
      </c>
    </row>
    <row r="107" spans="2:37">
      <c r="B107" s="146">
        <v>104</v>
      </c>
      <c r="C107" s="418" t="s">
        <v>543</v>
      </c>
      <c r="D107" s="418">
        <v>4</v>
      </c>
      <c r="E107" s="379" t="s">
        <v>1322</v>
      </c>
      <c r="F107" s="149"/>
      <c r="G107" s="542">
        <v>106</v>
      </c>
      <c r="H107" s="144">
        <v>14</v>
      </c>
      <c r="I107" s="556"/>
      <c r="J107" s="18"/>
      <c r="K107" s="144"/>
      <c r="L107" s="144"/>
      <c r="M107" s="144"/>
      <c r="N107" s="144"/>
      <c r="O107" s="187">
        <f t="shared" si="15"/>
        <v>0</v>
      </c>
      <c r="P107" s="187"/>
      <c r="Q107" s="187"/>
      <c r="R107" s="187"/>
      <c r="S107" s="184"/>
      <c r="T107" s="507">
        <v>1035</v>
      </c>
      <c r="U107" s="191">
        <v>2</v>
      </c>
      <c r="V107" s="556"/>
      <c r="W107" s="18" t="e">
        <f t="shared" si="11"/>
        <v>#N/A</v>
      </c>
      <c r="X107" s="145"/>
      <c r="Y107" s="144" t="e">
        <f t="shared" si="12"/>
        <v>#N/A</v>
      </c>
      <c r="Z107" s="144" t="e">
        <f t="shared" si="13"/>
        <v>#N/A</v>
      </c>
      <c r="AA107" s="144"/>
      <c r="AB107" s="187"/>
      <c r="AC107" s="187"/>
      <c r="AD107" s="187"/>
      <c r="AE107" s="187"/>
      <c r="AF107" s="184"/>
      <c r="AG107" s="200">
        <v>104</v>
      </c>
      <c r="AH107" s="241" t="s">
        <v>1075</v>
      </c>
      <c r="AI107" s="251">
        <v>118</v>
      </c>
      <c r="AJ107" s="232">
        <v>1104</v>
      </c>
      <c r="AK107" s="300">
        <v>127</v>
      </c>
    </row>
    <row r="108" spans="2:37">
      <c r="B108" s="146">
        <v>105</v>
      </c>
      <c r="C108" s="418" t="s">
        <v>544</v>
      </c>
      <c r="D108" s="418">
        <v>1</v>
      </c>
      <c r="E108" s="379" t="s">
        <v>1326</v>
      </c>
      <c r="F108" s="149"/>
      <c r="G108" s="542">
        <v>106</v>
      </c>
      <c r="H108" s="144">
        <v>15</v>
      </c>
      <c r="I108" s="556"/>
      <c r="J108" s="18"/>
      <c r="K108" s="144"/>
      <c r="L108" s="144"/>
      <c r="M108" s="144"/>
      <c r="N108" s="144"/>
      <c r="O108" s="187">
        <f t="shared" si="15"/>
        <v>0</v>
      </c>
      <c r="P108" s="187"/>
      <c r="Q108" s="187"/>
      <c r="R108" s="187"/>
      <c r="S108" s="184"/>
      <c r="T108" s="510">
        <v>1035</v>
      </c>
      <c r="U108" s="191">
        <v>3</v>
      </c>
      <c r="V108" s="559"/>
      <c r="W108" s="18" t="e">
        <f t="shared" si="11"/>
        <v>#N/A</v>
      </c>
      <c r="X108" s="145"/>
      <c r="Y108" s="144" t="e">
        <f t="shared" si="12"/>
        <v>#N/A</v>
      </c>
      <c r="Z108" s="144" t="e">
        <f t="shared" si="13"/>
        <v>#N/A</v>
      </c>
      <c r="AA108" s="144"/>
      <c r="AB108" s="187"/>
      <c r="AC108" s="187"/>
      <c r="AD108" s="187"/>
      <c r="AE108" s="187"/>
      <c r="AF108" s="184"/>
      <c r="AG108" s="200">
        <v>105</v>
      </c>
      <c r="AH108" s="241" t="s">
        <v>1076</v>
      </c>
      <c r="AI108" s="251">
        <v>118</v>
      </c>
      <c r="AJ108" s="232">
        <v>1105</v>
      </c>
      <c r="AK108" s="300">
        <v>127</v>
      </c>
    </row>
    <row r="109" spans="2:37" ht="12.75" customHeight="1">
      <c r="B109" s="146">
        <v>106</v>
      </c>
      <c r="C109" s="418" t="s">
        <v>545</v>
      </c>
      <c r="D109" s="418">
        <v>2</v>
      </c>
      <c r="E109" s="379" t="s">
        <v>1326</v>
      </c>
      <c r="F109" s="149"/>
      <c r="G109" s="542">
        <v>106</v>
      </c>
      <c r="H109" s="144">
        <v>16</v>
      </c>
      <c r="I109" s="556"/>
      <c r="J109" s="18"/>
      <c r="K109" s="144"/>
      <c r="L109" s="144"/>
      <c r="M109" s="144"/>
      <c r="N109" s="144"/>
      <c r="O109" s="187">
        <f t="shared" si="15"/>
        <v>0</v>
      </c>
      <c r="P109" s="187"/>
      <c r="Q109" s="187"/>
      <c r="R109" s="187"/>
      <c r="S109" s="184"/>
      <c r="T109" s="509">
        <v>1036</v>
      </c>
      <c r="U109" s="191">
        <v>1</v>
      </c>
      <c r="V109" s="558" t="s">
        <v>1007</v>
      </c>
      <c r="W109" s="18" t="e">
        <f t="shared" si="11"/>
        <v>#N/A</v>
      </c>
      <c r="X109" s="145"/>
      <c r="Y109" s="144" t="e">
        <f t="shared" si="12"/>
        <v>#N/A</v>
      </c>
      <c r="Z109" s="144" t="e">
        <f t="shared" si="13"/>
        <v>#N/A</v>
      </c>
      <c r="AA109" s="144"/>
      <c r="AB109" s="187"/>
      <c r="AC109" s="187"/>
      <c r="AD109" s="187"/>
      <c r="AE109" s="187"/>
      <c r="AF109" s="184"/>
      <c r="AG109" s="200">
        <v>106</v>
      </c>
      <c r="AH109" s="241" t="s">
        <v>1077</v>
      </c>
      <c r="AI109" s="251">
        <v>119</v>
      </c>
      <c r="AJ109" s="232">
        <v>1106</v>
      </c>
      <c r="AK109" s="300">
        <v>127</v>
      </c>
    </row>
    <row r="110" spans="2:37">
      <c r="B110" s="146">
        <v>107</v>
      </c>
      <c r="C110" s="418" t="s">
        <v>546</v>
      </c>
      <c r="D110" s="418">
        <v>3</v>
      </c>
      <c r="E110" s="379" t="s">
        <v>1326</v>
      </c>
      <c r="F110" s="149"/>
      <c r="G110" s="542">
        <v>106</v>
      </c>
      <c r="H110" s="144">
        <v>17</v>
      </c>
      <c r="I110" s="556"/>
      <c r="J110" s="18"/>
      <c r="K110" s="144"/>
      <c r="L110" s="144"/>
      <c r="M110" s="144"/>
      <c r="N110" s="144"/>
      <c r="O110" s="187">
        <f t="shared" si="15"/>
        <v>0</v>
      </c>
      <c r="P110" s="187"/>
      <c r="Q110" s="187"/>
      <c r="R110" s="187"/>
      <c r="S110" s="184"/>
      <c r="T110" s="507">
        <v>1036</v>
      </c>
      <c r="U110" s="191">
        <v>2</v>
      </c>
      <c r="V110" s="556"/>
      <c r="W110" s="18" t="e">
        <f t="shared" si="11"/>
        <v>#N/A</v>
      </c>
      <c r="X110" s="145"/>
      <c r="Y110" s="144" t="e">
        <f t="shared" si="12"/>
        <v>#N/A</v>
      </c>
      <c r="Z110" s="144" t="e">
        <f t="shared" si="13"/>
        <v>#N/A</v>
      </c>
      <c r="AA110" s="144"/>
      <c r="AB110" s="187"/>
      <c r="AC110" s="187"/>
      <c r="AD110" s="187"/>
      <c r="AE110" s="187"/>
      <c r="AF110" s="184"/>
      <c r="AG110" s="200">
        <v>107</v>
      </c>
      <c r="AH110" s="241" t="s">
        <v>1078</v>
      </c>
      <c r="AI110" s="251">
        <v>119</v>
      </c>
      <c r="AJ110" s="232">
        <v>1107</v>
      </c>
      <c r="AK110" s="300">
        <v>127</v>
      </c>
    </row>
    <row r="111" spans="2:37" ht="15" thickBot="1">
      <c r="B111" s="146">
        <v>108</v>
      </c>
      <c r="C111" s="418" t="s">
        <v>547</v>
      </c>
      <c r="D111" s="418">
        <v>4</v>
      </c>
      <c r="E111" s="379" t="s">
        <v>1326</v>
      </c>
      <c r="F111" s="149"/>
      <c r="G111" s="508">
        <v>106</v>
      </c>
      <c r="H111" s="375">
        <v>18</v>
      </c>
      <c r="I111" s="557"/>
      <c r="J111" s="376"/>
      <c r="K111" s="375"/>
      <c r="L111" s="375"/>
      <c r="M111" s="375"/>
      <c r="N111" s="375"/>
      <c r="O111" s="356">
        <f t="shared" si="15"/>
        <v>0</v>
      </c>
      <c r="P111" s="356"/>
      <c r="Q111" s="356"/>
      <c r="R111" s="356"/>
      <c r="S111" s="184"/>
      <c r="T111" s="510">
        <v>1036</v>
      </c>
      <c r="U111" s="191">
        <v>3</v>
      </c>
      <c r="V111" s="559"/>
      <c r="W111" s="18" t="e">
        <f t="shared" si="11"/>
        <v>#N/A</v>
      </c>
      <c r="X111" s="145"/>
      <c r="Y111" s="144" t="e">
        <f t="shared" si="12"/>
        <v>#N/A</v>
      </c>
      <c r="Z111" s="144" t="e">
        <f t="shared" si="13"/>
        <v>#N/A</v>
      </c>
      <c r="AA111" s="144"/>
      <c r="AB111" s="187"/>
      <c r="AC111" s="187"/>
      <c r="AD111" s="187"/>
      <c r="AE111" s="187"/>
      <c r="AF111" s="184"/>
      <c r="AG111" s="200">
        <v>108</v>
      </c>
      <c r="AH111" s="241" t="s">
        <v>1079</v>
      </c>
      <c r="AI111" s="251">
        <v>119</v>
      </c>
      <c r="AJ111" s="232">
        <v>1108</v>
      </c>
      <c r="AK111" s="300">
        <v>127</v>
      </c>
    </row>
    <row r="112" spans="2:37" ht="12.75" customHeight="1">
      <c r="B112" s="146">
        <v>109</v>
      </c>
      <c r="C112" s="418" t="s">
        <v>548</v>
      </c>
      <c r="D112" s="418">
        <v>5</v>
      </c>
      <c r="E112" s="379" t="s">
        <v>1326</v>
      </c>
      <c r="F112" s="149"/>
      <c r="G112" s="506">
        <v>107</v>
      </c>
      <c r="H112" s="370">
        <v>1</v>
      </c>
      <c r="I112" s="555" t="s">
        <v>169</v>
      </c>
      <c r="J112" s="371">
        <f t="shared" si="7"/>
        <v>10</v>
      </c>
      <c r="K112" s="381" t="s">
        <v>119</v>
      </c>
      <c r="L112" s="370">
        <f t="shared" si="8"/>
        <v>2</v>
      </c>
      <c r="M112" s="370" t="str">
        <f t="shared" si="9"/>
        <v>Earth</v>
      </c>
      <c r="N112" s="144">
        <v>10</v>
      </c>
      <c r="O112" s="372">
        <f>N112/SUM(N$4:N$21)</f>
        <v>7.6923076923076927E-2</v>
      </c>
      <c r="P112" s="372"/>
      <c r="Q112" s="372"/>
      <c r="R112" s="372"/>
      <c r="S112" s="184"/>
      <c r="T112" s="509">
        <v>1037</v>
      </c>
      <c r="U112" s="191">
        <v>1</v>
      </c>
      <c r="V112" s="558" t="s">
        <v>1008</v>
      </c>
      <c r="W112" s="18" t="e">
        <f t="shared" si="11"/>
        <v>#N/A</v>
      </c>
      <c r="X112" s="145"/>
      <c r="Y112" s="144" t="e">
        <f t="shared" si="12"/>
        <v>#N/A</v>
      </c>
      <c r="Z112" s="144" t="e">
        <f t="shared" si="13"/>
        <v>#N/A</v>
      </c>
      <c r="AA112" s="144"/>
      <c r="AB112" s="187"/>
      <c r="AC112" s="187"/>
      <c r="AD112" s="187"/>
      <c r="AE112" s="187"/>
      <c r="AG112" s="200">
        <v>109</v>
      </c>
      <c r="AH112" s="241" t="s">
        <v>1080</v>
      </c>
      <c r="AI112" s="251">
        <v>119</v>
      </c>
      <c r="AJ112" s="232">
        <v>1109</v>
      </c>
      <c r="AK112" s="300">
        <v>127</v>
      </c>
    </row>
    <row r="113" spans="2:37">
      <c r="B113" s="146">
        <v>110</v>
      </c>
      <c r="C113" s="418" t="s">
        <v>549</v>
      </c>
      <c r="D113" s="418">
        <v>3</v>
      </c>
      <c r="E113" s="379" t="s">
        <v>1326</v>
      </c>
      <c r="F113" s="149"/>
      <c r="G113" s="542">
        <v>107</v>
      </c>
      <c r="H113" s="144">
        <v>2</v>
      </c>
      <c r="I113" s="556"/>
      <c r="J113" s="18">
        <f t="shared" si="7"/>
        <v>12</v>
      </c>
      <c r="K113" s="382" t="s">
        <v>120</v>
      </c>
      <c r="L113" s="144">
        <f t="shared" si="8"/>
        <v>2</v>
      </c>
      <c r="M113" s="144" t="str">
        <f t="shared" si="9"/>
        <v>Air</v>
      </c>
      <c r="N113" s="144">
        <v>10</v>
      </c>
      <c r="O113" s="187">
        <f t="shared" ref="O113:O165" si="16">N113/SUM(N$4:N$21)</f>
        <v>7.6923076923076927E-2</v>
      </c>
      <c r="P113" s="187"/>
      <c r="Q113" s="187"/>
      <c r="R113" s="187"/>
      <c r="S113" s="184"/>
      <c r="T113" s="507">
        <v>1037</v>
      </c>
      <c r="U113" s="191">
        <v>2</v>
      </c>
      <c r="V113" s="556"/>
      <c r="W113" s="18" t="e">
        <f t="shared" si="11"/>
        <v>#N/A</v>
      </c>
      <c r="X113" s="145"/>
      <c r="Y113" s="144" t="e">
        <f t="shared" si="12"/>
        <v>#N/A</v>
      </c>
      <c r="Z113" s="144" t="e">
        <f t="shared" si="13"/>
        <v>#N/A</v>
      </c>
      <c r="AA113" s="144"/>
      <c r="AB113" s="187"/>
      <c r="AC113" s="187"/>
      <c r="AD113" s="187"/>
      <c r="AE113" s="187"/>
      <c r="AG113" s="200">
        <v>110</v>
      </c>
      <c r="AH113" s="241" t="s">
        <v>1081</v>
      </c>
      <c r="AI113" s="251">
        <v>119</v>
      </c>
      <c r="AJ113" s="232">
        <v>1110</v>
      </c>
      <c r="AK113" s="300">
        <v>127</v>
      </c>
    </row>
    <row r="114" spans="2:37">
      <c r="B114" s="146">
        <v>111</v>
      </c>
      <c r="C114" s="418" t="s">
        <v>550</v>
      </c>
      <c r="D114" s="418">
        <v>4</v>
      </c>
      <c r="E114" s="379" t="s">
        <v>1326</v>
      </c>
      <c r="F114" s="149"/>
      <c r="G114" s="542">
        <v>107</v>
      </c>
      <c r="H114" s="144">
        <v>3</v>
      </c>
      <c r="I114" s="556"/>
      <c r="J114" s="18">
        <f t="shared" si="7"/>
        <v>14</v>
      </c>
      <c r="K114" s="382" t="s">
        <v>121</v>
      </c>
      <c r="L114" s="144">
        <f t="shared" si="8"/>
        <v>2</v>
      </c>
      <c r="M114" s="144" t="str">
        <f t="shared" si="9"/>
        <v>Fire</v>
      </c>
      <c r="N114" s="144">
        <v>10</v>
      </c>
      <c r="O114" s="187">
        <f t="shared" si="16"/>
        <v>7.6923076923076927E-2</v>
      </c>
      <c r="P114" s="187"/>
      <c r="Q114" s="187"/>
      <c r="R114" s="187"/>
      <c r="S114" s="184"/>
      <c r="T114" s="510">
        <v>1037</v>
      </c>
      <c r="U114" s="191">
        <v>3</v>
      </c>
      <c r="V114" s="559"/>
      <c r="W114" s="18" t="e">
        <f t="shared" si="11"/>
        <v>#N/A</v>
      </c>
      <c r="X114" s="145"/>
      <c r="Y114" s="144" t="e">
        <f t="shared" si="12"/>
        <v>#N/A</v>
      </c>
      <c r="Z114" s="144" t="e">
        <f t="shared" si="13"/>
        <v>#N/A</v>
      </c>
      <c r="AA114" s="144"/>
      <c r="AB114" s="187"/>
      <c r="AC114" s="187"/>
      <c r="AD114" s="187"/>
      <c r="AE114" s="187"/>
      <c r="AG114" s="200">
        <v>111</v>
      </c>
      <c r="AH114" s="241" t="s">
        <v>1082</v>
      </c>
      <c r="AI114" s="251">
        <v>119</v>
      </c>
      <c r="AJ114" s="232">
        <v>1111</v>
      </c>
      <c r="AK114" s="300">
        <v>127</v>
      </c>
    </row>
    <row r="115" spans="2:37" ht="12.75" customHeight="1">
      <c r="B115" s="146">
        <v>112</v>
      </c>
      <c r="C115" s="418" t="s">
        <v>551</v>
      </c>
      <c r="D115" s="418">
        <v>5</v>
      </c>
      <c r="E115" s="379" t="s">
        <v>1326</v>
      </c>
      <c r="F115" s="149"/>
      <c r="G115" s="542">
        <v>107</v>
      </c>
      <c r="H115" s="144">
        <v>4</v>
      </c>
      <c r="I115" s="556"/>
      <c r="J115" s="18">
        <f t="shared" si="7"/>
        <v>16</v>
      </c>
      <c r="K115" s="382" t="s">
        <v>122</v>
      </c>
      <c r="L115" s="144">
        <f t="shared" si="8"/>
        <v>2</v>
      </c>
      <c r="M115" s="144" t="str">
        <f t="shared" si="9"/>
        <v>Water</v>
      </c>
      <c r="N115" s="144">
        <v>10</v>
      </c>
      <c r="O115" s="187">
        <f t="shared" si="16"/>
        <v>7.6923076923076927E-2</v>
      </c>
      <c r="P115" s="187"/>
      <c r="Q115" s="187"/>
      <c r="R115" s="187"/>
      <c r="S115" s="184"/>
      <c r="T115" s="509">
        <v>1038</v>
      </c>
      <c r="U115" s="191">
        <v>1</v>
      </c>
      <c r="V115" s="558" t="s">
        <v>1009</v>
      </c>
      <c r="W115" s="18" t="e">
        <f t="shared" si="11"/>
        <v>#N/A</v>
      </c>
      <c r="X115" s="145"/>
      <c r="Y115" s="144" t="e">
        <f t="shared" si="12"/>
        <v>#N/A</v>
      </c>
      <c r="Z115" s="144" t="e">
        <f t="shared" si="13"/>
        <v>#N/A</v>
      </c>
      <c r="AA115" s="144"/>
      <c r="AB115" s="187"/>
      <c r="AC115" s="187"/>
      <c r="AD115" s="187"/>
      <c r="AE115" s="187"/>
      <c r="AG115" s="200">
        <v>112</v>
      </c>
      <c r="AH115" s="241" t="s">
        <v>1083</v>
      </c>
      <c r="AI115" s="251">
        <v>120</v>
      </c>
      <c r="AJ115" s="232">
        <v>1112</v>
      </c>
      <c r="AK115" s="300">
        <v>127</v>
      </c>
    </row>
    <row r="116" spans="2:37">
      <c r="B116" s="146">
        <v>113</v>
      </c>
      <c r="C116" s="418" t="s">
        <v>552</v>
      </c>
      <c r="D116" s="418">
        <v>2</v>
      </c>
      <c r="E116" s="379" t="s">
        <v>1326</v>
      </c>
      <c r="F116" s="149"/>
      <c r="G116" s="542">
        <v>107</v>
      </c>
      <c r="H116" s="144">
        <v>5</v>
      </c>
      <c r="I116" s="556"/>
      <c r="J116" s="18">
        <f t="shared" si="7"/>
        <v>11</v>
      </c>
      <c r="K116" s="382" t="s">
        <v>123</v>
      </c>
      <c r="L116" s="144">
        <f t="shared" si="8"/>
        <v>3</v>
      </c>
      <c r="M116" s="144" t="str">
        <f t="shared" si="9"/>
        <v>Earth</v>
      </c>
      <c r="N116" s="144">
        <v>10</v>
      </c>
      <c r="O116" s="187">
        <f t="shared" si="16"/>
        <v>7.6923076923076927E-2</v>
      </c>
      <c r="P116" s="187"/>
      <c r="Q116" s="187"/>
      <c r="R116" s="187"/>
      <c r="S116" s="184"/>
      <c r="T116" s="507">
        <v>1038</v>
      </c>
      <c r="U116" s="191">
        <v>2</v>
      </c>
      <c r="V116" s="556"/>
      <c r="W116" s="18" t="e">
        <f t="shared" si="11"/>
        <v>#N/A</v>
      </c>
      <c r="X116" s="145"/>
      <c r="Y116" s="144" t="e">
        <f t="shared" si="12"/>
        <v>#N/A</v>
      </c>
      <c r="Z116" s="144" t="e">
        <f t="shared" si="13"/>
        <v>#N/A</v>
      </c>
      <c r="AA116" s="144"/>
      <c r="AB116" s="187"/>
      <c r="AC116" s="187"/>
      <c r="AD116" s="187"/>
      <c r="AE116" s="187"/>
      <c r="AG116" s="200">
        <v>113</v>
      </c>
      <c r="AH116" s="241" t="s">
        <v>1084</v>
      </c>
      <c r="AI116" s="251">
        <v>120</v>
      </c>
      <c r="AJ116" s="232">
        <v>1113</v>
      </c>
      <c r="AK116" s="300">
        <v>127</v>
      </c>
    </row>
    <row r="117" spans="2:37">
      <c r="B117" s="146">
        <v>114</v>
      </c>
      <c r="C117" s="418" t="s">
        <v>553</v>
      </c>
      <c r="D117" s="418">
        <v>3</v>
      </c>
      <c r="E117" s="379" t="s">
        <v>1326</v>
      </c>
      <c r="F117" s="149"/>
      <c r="G117" s="542">
        <v>107</v>
      </c>
      <c r="H117" s="144">
        <v>6</v>
      </c>
      <c r="I117" s="556"/>
      <c r="J117" s="18">
        <f t="shared" si="7"/>
        <v>13</v>
      </c>
      <c r="K117" s="382" t="s">
        <v>124</v>
      </c>
      <c r="L117" s="144">
        <f t="shared" si="8"/>
        <v>3</v>
      </c>
      <c r="M117" s="144" t="str">
        <f t="shared" si="9"/>
        <v>Air</v>
      </c>
      <c r="N117" s="144">
        <v>10</v>
      </c>
      <c r="O117" s="187">
        <f t="shared" si="16"/>
        <v>7.6923076923076927E-2</v>
      </c>
      <c r="P117" s="187"/>
      <c r="Q117" s="187"/>
      <c r="R117" s="187"/>
      <c r="S117" s="184"/>
      <c r="T117" s="510">
        <v>1038</v>
      </c>
      <c r="U117" s="191">
        <v>3</v>
      </c>
      <c r="V117" s="559"/>
      <c r="W117" s="18" t="e">
        <f t="shared" si="11"/>
        <v>#N/A</v>
      </c>
      <c r="X117" s="145"/>
      <c r="Y117" s="144" t="e">
        <f t="shared" si="12"/>
        <v>#N/A</v>
      </c>
      <c r="Z117" s="144" t="e">
        <f t="shared" si="13"/>
        <v>#N/A</v>
      </c>
      <c r="AA117" s="144"/>
      <c r="AB117" s="187"/>
      <c r="AC117" s="187"/>
      <c r="AD117" s="187"/>
      <c r="AE117" s="187"/>
      <c r="AG117" s="200">
        <v>114</v>
      </c>
      <c r="AH117" s="241" t="s">
        <v>1085</v>
      </c>
      <c r="AI117" s="251">
        <v>120</v>
      </c>
      <c r="AJ117" s="232">
        <v>1114</v>
      </c>
      <c r="AK117" s="300">
        <v>127</v>
      </c>
    </row>
    <row r="118" spans="2:37" ht="12.75" customHeight="1">
      <c r="B118" s="146">
        <v>115</v>
      </c>
      <c r="C118" s="418" t="s">
        <v>554</v>
      </c>
      <c r="D118" s="418">
        <v>4</v>
      </c>
      <c r="E118" s="379" t="s">
        <v>1326</v>
      </c>
      <c r="F118" s="149"/>
      <c r="G118" s="542">
        <v>107</v>
      </c>
      <c r="H118" s="144">
        <v>7</v>
      </c>
      <c r="I118" s="556"/>
      <c r="J118" s="18">
        <f t="shared" si="7"/>
        <v>15</v>
      </c>
      <c r="K118" s="382" t="s">
        <v>125</v>
      </c>
      <c r="L118" s="144">
        <f t="shared" si="8"/>
        <v>3</v>
      </c>
      <c r="M118" s="144" t="str">
        <f t="shared" si="9"/>
        <v>Fire</v>
      </c>
      <c r="N118" s="144">
        <v>10</v>
      </c>
      <c r="O118" s="187">
        <f t="shared" si="16"/>
        <v>7.6923076923076927E-2</v>
      </c>
      <c r="P118" s="187"/>
      <c r="Q118" s="187"/>
      <c r="R118" s="187"/>
      <c r="S118" s="184"/>
      <c r="T118" s="509">
        <v>1039</v>
      </c>
      <c r="U118" s="191">
        <v>1</v>
      </c>
      <c r="V118" s="558" t="s">
        <v>1010</v>
      </c>
      <c r="W118" s="18" t="e">
        <f t="shared" si="11"/>
        <v>#N/A</v>
      </c>
      <c r="X118" s="145"/>
      <c r="Y118" s="144" t="e">
        <f t="shared" si="12"/>
        <v>#N/A</v>
      </c>
      <c r="Z118" s="144" t="e">
        <f t="shared" si="13"/>
        <v>#N/A</v>
      </c>
      <c r="AA118" s="144"/>
      <c r="AB118" s="187"/>
      <c r="AC118" s="187"/>
      <c r="AD118" s="187"/>
      <c r="AE118" s="187"/>
      <c r="AG118" s="200">
        <v>115</v>
      </c>
      <c r="AH118" s="241" t="s">
        <v>1086</v>
      </c>
      <c r="AI118" s="251">
        <v>120</v>
      </c>
      <c r="AJ118" s="232">
        <v>1115</v>
      </c>
      <c r="AK118" s="300">
        <v>127</v>
      </c>
    </row>
    <row r="119" spans="2:37">
      <c r="B119" s="146">
        <v>116</v>
      </c>
      <c r="C119" s="418" t="s">
        <v>555</v>
      </c>
      <c r="D119" s="418">
        <v>1</v>
      </c>
      <c r="E119" s="379" t="s">
        <v>1326</v>
      </c>
      <c r="F119" s="149"/>
      <c r="G119" s="542">
        <v>107</v>
      </c>
      <c r="H119" s="144">
        <v>8</v>
      </c>
      <c r="I119" s="556"/>
      <c r="J119" s="18">
        <f t="shared" si="7"/>
        <v>17</v>
      </c>
      <c r="K119" s="382" t="s">
        <v>126</v>
      </c>
      <c r="L119" s="144">
        <f t="shared" si="8"/>
        <v>3</v>
      </c>
      <c r="M119" s="144" t="str">
        <f t="shared" si="9"/>
        <v>Water</v>
      </c>
      <c r="N119" s="144">
        <v>10</v>
      </c>
      <c r="O119" s="187">
        <f t="shared" si="16"/>
        <v>7.6923076923076927E-2</v>
      </c>
      <c r="P119" s="187"/>
      <c r="Q119" s="187"/>
      <c r="R119" s="187"/>
      <c r="S119" s="184"/>
      <c r="T119" s="507">
        <v>1039</v>
      </c>
      <c r="U119" s="191">
        <v>2</v>
      </c>
      <c r="V119" s="556"/>
      <c r="W119" s="18" t="e">
        <f t="shared" si="11"/>
        <v>#N/A</v>
      </c>
      <c r="X119" s="145"/>
      <c r="Y119" s="144" t="e">
        <f t="shared" si="12"/>
        <v>#N/A</v>
      </c>
      <c r="Z119" s="144" t="e">
        <f t="shared" si="13"/>
        <v>#N/A</v>
      </c>
      <c r="AA119" s="144"/>
      <c r="AB119" s="187"/>
      <c r="AC119" s="187"/>
      <c r="AD119" s="187"/>
      <c r="AE119" s="187"/>
      <c r="AG119" s="200">
        <v>116</v>
      </c>
      <c r="AH119" s="241" t="s">
        <v>1087</v>
      </c>
      <c r="AI119" s="251">
        <v>120</v>
      </c>
      <c r="AJ119" s="232">
        <v>1116</v>
      </c>
      <c r="AK119" s="300">
        <v>127</v>
      </c>
    </row>
    <row r="120" spans="2:37">
      <c r="B120" s="146">
        <v>117</v>
      </c>
      <c r="C120" s="418" t="s">
        <v>556</v>
      </c>
      <c r="D120" s="418">
        <v>2</v>
      </c>
      <c r="E120" s="379" t="s">
        <v>1326</v>
      </c>
      <c r="F120" s="149"/>
      <c r="G120" s="542">
        <v>107</v>
      </c>
      <c r="H120" s="144">
        <v>9</v>
      </c>
      <c r="I120" s="556"/>
      <c r="J120" s="18">
        <f t="shared" si="7"/>
        <v>24</v>
      </c>
      <c r="K120" s="377" t="s">
        <v>135</v>
      </c>
      <c r="L120" s="144">
        <f t="shared" si="8"/>
        <v>1</v>
      </c>
      <c r="M120" s="144" t="str">
        <f t="shared" si="9"/>
        <v>Earth</v>
      </c>
      <c r="N120" s="144">
        <v>10</v>
      </c>
      <c r="O120" s="187">
        <f t="shared" si="16"/>
        <v>7.6923076923076927E-2</v>
      </c>
      <c r="P120" s="187"/>
      <c r="Q120" s="187"/>
      <c r="R120" s="187"/>
      <c r="S120" s="184"/>
      <c r="T120" s="510">
        <v>1039</v>
      </c>
      <c r="U120" s="191">
        <v>3</v>
      </c>
      <c r="V120" s="559"/>
      <c r="W120" s="18" t="e">
        <f t="shared" si="11"/>
        <v>#N/A</v>
      </c>
      <c r="X120" s="145"/>
      <c r="Y120" s="144" t="e">
        <f t="shared" si="12"/>
        <v>#N/A</v>
      </c>
      <c r="Z120" s="144" t="e">
        <f t="shared" si="13"/>
        <v>#N/A</v>
      </c>
      <c r="AA120" s="144"/>
      <c r="AB120" s="187"/>
      <c r="AC120" s="187"/>
      <c r="AD120" s="187"/>
      <c r="AE120" s="187"/>
      <c r="AG120" s="200">
        <v>117</v>
      </c>
      <c r="AH120" s="241" t="s">
        <v>1088</v>
      </c>
      <c r="AI120" s="251">
        <v>120</v>
      </c>
      <c r="AJ120" s="232">
        <v>1117</v>
      </c>
      <c r="AK120" s="300">
        <v>127</v>
      </c>
    </row>
    <row r="121" spans="2:37" ht="12.75" customHeight="1">
      <c r="B121" s="146">
        <v>118</v>
      </c>
      <c r="C121" s="418" t="s">
        <v>557</v>
      </c>
      <c r="D121" s="418">
        <v>3</v>
      </c>
      <c r="E121" s="379" t="s">
        <v>1326</v>
      </c>
      <c r="F121" s="149"/>
      <c r="G121" s="542">
        <v>107</v>
      </c>
      <c r="H121" s="144">
        <v>10</v>
      </c>
      <c r="I121" s="556"/>
      <c r="J121" s="18">
        <f t="shared" si="7"/>
        <v>33</v>
      </c>
      <c r="K121" s="378" t="s">
        <v>487</v>
      </c>
      <c r="L121" s="144">
        <f t="shared" si="8"/>
        <v>2</v>
      </c>
      <c r="M121" s="144" t="str">
        <f t="shared" si="9"/>
        <v>Dark</v>
      </c>
      <c r="N121" s="144">
        <v>10</v>
      </c>
      <c r="O121" s="187">
        <f t="shared" si="16"/>
        <v>7.6923076923076927E-2</v>
      </c>
      <c r="P121" s="187"/>
      <c r="Q121" s="187"/>
      <c r="R121" s="187"/>
      <c r="S121" s="184"/>
      <c r="T121" s="509">
        <v>1040</v>
      </c>
      <c r="U121" s="191">
        <v>1</v>
      </c>
      <c r="V121" s="558" t="s">
        <v>1011</v>
      </c>
      <c r="W121" s="18" t="e">
        <f t="shared" si="11"/>
        <v>#N/A</v>
      </c>
      <c r="X121" s="145"/>
      <c r="Y121" s="144" t="e">
        <f t="shared" si="12"/>
        <v>#N/A</v>
      </c>
      <c r="Z121" s="144" t="e">
        <f t="shared" si="13"/>
        <v>#N/A</v>
      </c>
      <c r="AA121" s="144"/>
      <c r="AB121" s="187"/>
      <c r="AC121" s="187"/>
      <c r="AD121" s="187"/>
      <c r="AE121" s="187"/>
      <c r="AG121" s="200">
        <v>118</v>
      </c>
      <c r="AH121" s="241" t="s">
        <v>1147</v>
      </c>
      <c r="AI121" s="251">
        <v>121</v>
      </c>
      <c r="AJ121" s="232">
        <v>1118</v>
      </c>
      <c r="AK121" s="300">
        <v>127</v>
      </c>
    </row>
    <row r="122" spans="2:37">
      <c r="B122" s="146">
        <v>119</v>
      </c>
      <c r="C122" s="418" t="s">
        <v>558</v>
      </c>
      <c r="D122" s="418">
        <v>4</v>
      </c>
      <c r="E122" s="379" t="s">
        <v>1326</v>
      </c>
      <c r="F122" s="149"/>
      <c r="G122" s="542">
        <v>107</v>
      </c>
      <c r="H122" s="144">
        <v>11</v>
      </c>
      <c r="I122" s="556"/>
      <c r="J122" s="18">
        <f t="shared" si="7"/>
        <v>36</v>
      </c>
      <c r="K122" s="378" t="s">
        <v>130</v>
      </c>
      <c r="L122" s="144">
        <f t="shared" si="8"/>
        <v>1</v>
      </c>
      <c r="M122" s="144" t="str">
        <f t="shared" si="9"/>
        <v>Water</v>
      </c>
      <c r="N122" s="144">
        <v>10</v>
      </c>
      <c r="O122" s="187">
        <f t="shared" si="16"/>
        <v>7.6923076923076927E-2</v>
      </c>
      <c r="P122" s="187"/>
      <c r="Q122" s="187"/>
      <c r="R122" s="187"/>
      <c r="S122" s="184"/>
      <c r="T122" s="507">
        <v>1040</v>
      </c>
      <c r="U122" s="191">
        <v>2</v>
      </c>
      <c r="V122" s="556"/>
      <c r="W122" s="18" t="e">
        <f t="shared" si="11"/>
        <v>#N/A</v>
      </c>
      <c r="X122" s="145"/>
      <c r="Y122" s="144" t="e">
        <f t="shared" si="12"/>
        <v>#N/A</v>
      </c>
      <c r="Z122" s="144" t="e">
        <f t="shared" si="13"/>
        <v>#N/A</v>
      </c>
      <c r="AA122" s="144"/>
      <c r="AB122" s="187"/>
      <c r="AC122" s="187"/>
      <c r="AD122" s="187"/>
      <c r="AE122" s="187"/>
      <c r="AG122" s="200">
        <v>119</v>
      </c>
      <c r="AH122" s="241" t="s">
        <v>1148</v>
      </c>
      <c r="AI122" s="251">
        <v>121</v>
      </c>
      <c r="AJ122" s="232">
        <v>1119</v>
      </c>
      <c r="AK122" s="300">
        <v>127</v>
      </c>
    </row>
    <row r="123" spans="2:37">
      <c r="B123" s="146">
        <v>120</v>
      </c>
      <c r="C123" s="418" t="s">
        <v>559</v>
      </c>
      <c r="D123" s="418">
        <v>5</v>
      </c>
      <c r="E123" s="379" t="s">
        <v>1326</v>
      </c>
      <c r="F123" s="149"/>
      <c r="G123" s="542">
        <v>107</v>
      </c>
      <c r="H123" s="144">
        <v>12</v>
      </c>
      <c r="I123" s="556"/>
      <c r="J123" s="18">
        <f t="shared" si="7"/>
        <v>40</v>
      </c>
      <c r="K123" s="377" t="s">
        <v>492</v>
      </c>
      <c r="L123" s="144">
        <f t="shared" si="8"/>
        <v>1</v>
      </c>
      <c r="M123" s="144" t="str">
        <f t="shared" si="9"/>
        <v>Fire</v>
      </c>
      <c r="N123" s="144">
        <v>10</v>
      </c>
      <c r="O123" s="187">
        <f t="shared" si="16"/>
        <v>7.6923076923076927E-2</v>
      </c>
      <c r="P123" s="187"/>
      <c r="Q123" s="187"/>
      <c r="R123" s="187"/>
      <c r="S123" s="184"/>
      <c r="T123" s="510">
        <v>1040</v>
      </c>
      <c r="U123" s="191">
        <v>3</v>
      </c>
      <c r="V123" s="559"/>
      <c r="W123" s="18" t="e">
        <f t="shared" si="11"/>
        <v>#N/A</v>
      </c>
      <c r="X123" s="145"/>
      <c r="Y123" s="144" t="e">
        <f t="shared" si="12"/>
        <v>#N/A</v>
      </c>
      <c r="Z123" s="144" t="e">
        <f t="shared" si="13"/>
        <v>#N/A</v>
      </c>
      <c r="AA123" s="144"/>
      <c r="AB123" s="187"/>
      <c r="AC123" s="187"/>
      <c r="AD123" s="187"/>
      <c r="AE123" s="187"/>
      <c r="AG123" s="200">
        <v>120</v>
      </c>
      <c r="AH123" s="241" t="s">
        <v>1149</v>
      </c>
      <c r="AI123" s="251">
        <v>121</v>
      </c>
      <c r="AJ123" s="232">
        <v>1120</v>
      </c>
      <c r="AK123" s="300">
        <v>127</v>
      </c>
    </row>
    <row r="124" spans="2:37" ht="12.75" customHeight="1">
      <c r="B124" s="146">
        <v>121</v>
      </c>
      <c r="C124" s="418" t="s">
        <v>560</v>
      </c>
      <c r="D124" s="418">
        <v>3</v>
      </c>
      <c r="E124" s="379" t="s">
        <v>1322</v>
      </c>
      <c r="F124" s="149"/>
      <c r="G124" s="542">
        <v>107</v>
      </c>
      <c r="H124" s="144">
        <v>13</v>
      </c>
      <c r="I124" s="556"/>
      <c r="J124" s="18">
        <f t="shared" si="7"/>
        <v>45</v>
      </c>
      <c r="K124" s="377" t="s">
        <v>132</v>
      </c>
      <c r="L124" s="144">
        <f t="shared" si="8"/>
        <v>1</v>
      </c>
      <c r="M124" s="144" t="str">
        <f t="shared" si="9"/>
        <v>Light</v>
      </c>
      <c r="N124" s="144">
        <v>10</v>
      </c>
      <c r="O124" s="187">
        <f t="shared" si="16"/>
        <v>7.6923076923076927E-2</v>
      </c>
      <c r="P124" s="187"/>
      <c r="Q124" s="187"/>
      <c r="R124" s="187"/>
      <c r="S124" s="184"/>
      <c r="T124" s="509">
        <v>1041</v>
      </c>
      <c r="U124" s="191">
        <v>1</v>
      </c>
      <c r="V124" s="558" t="s">
        <v>1012</v>
      </c>
      <c r="W124" s="18" t="e">
        <f t="shared" si="11"/>
        <v>#N/A</v>
      </c>
      <c r="X124" s="145"/>
      <c r="Y124" s="144" t="e">
        <f t="shared" si="12"/>
        <v>#N/A</v>
      </c>
      <c r="Z124" s="144" t="e">
        <f t="shared" si="13"/>
        <v>#N/A</v>
      </c>
      <c r="AA124" s="144"/>
      <c r="AB124" s="187"/>
      <c r="AC124" s="187"/>
      <c r="AD124" s="187"/>
      <c r="AE124" s="187"/>
      <c r="AG124" s="200">
        <v>121</v>
      </c>
      <c r="AH124" s="241" t="s">
        <v>1150</v>
      </c>
      <c r="AI124" s="251">
        <v>121</v>
      </c>
      <c r="AJ124" s="232">
        <v>1121</v>
      </c>
      <c r="AK124" s="300">
        <v>127</v>
      </c>
    </row>
    <row r="125" spans="2:37">
      <c r="B125" s="146">
        <v>122</v>
      </c>
      <c r="C125" s="418" t="s">
        <v>561</v>
      </c>
      <c r="D125" s="418">
        <v>4</v>
      </c>
      <c r="E125" s="379" t="s">
        <v>1322</v>
      </c>
      <c r="F125" s="149"/>
      <c r="G125" s="542">
        <v>107</v>
      </c>
      <c r="H125" s="144">
        <v>14</v>
      </c>
      <c r="I125" s="556"/>
      <c r="J125" s="18">
        <f t="shared" si="7"/>
        <v>25</v>
      </c>
      <c r="K125" s="377" t="s">
        <v>146</v>
      </c>
      <c r="L125" s="144">
        <f t="shared" si="8"/>
        <v>2</v>
      </c>
      <c r="M125" s="144" t="str">
        <f t="shared" si="9"/>
        <v>Earth</v>
      </c>
      <c r="N125" s="144">
        <v>10</v>
      </c>
      <c r="O125" s="187">
        <f t="shared" si="16"/>
        <v>7.6923076923076927E-2</v>
      </c>
      <c r="P125" s="187"/>
      <c r="Q125" s="187"/>
      <c r="R125" s="187"/>
      <c r="S125" s="184"/>
      <c r="T125" s="507">
        <v>1041</v>
      </c>
      <c r="U125" s="191">
        <v>2</v>
      </c>
      <c r="V125" s="556"/>
      <c r="W125" s="18" t="e">
        <f t="shared" si="11"/>
        <v>#N/A</v>
      </c>
      <c r="X125" s="145"/>
      <c r="Y125" s="144" t="e">
        <f t="shared" si="12"/>
        <v>#N/A</v>
      </c>
      <c r="Z125" s="144" t="e">
        <f t="shared" si="13"/>
        <v>#N/A</v>
      </c>
      <c r="AA125" s="144"/>
      <c r="AB125" s="187"/>
      <c r="AC125" s="187"/>
      <c r="AD125" s="187"/>
      <c r="AE125" s="187"/>
      <c r="AG125" s="200">
        <v>122</v>
      </c>
      <c r="AH125" s="241" t="s">
        <v>1151</v>
      </c>
      <c r="AI125" s="251">
        <v>121</v>
      </c>
      <c r="AJ125" s="232">
        <v>1122</v>
      </c>
      <c r="AK125" s="300">
        <v>127</v>
      </c>
    </row>
    <row r="126" spans="2:37">
      <c r="B126" s="146">
        <v>123</v>
      </c>
      <c r="C126" s="418" t="s">
        <v>562</v>
      </c>
      <c r="D126" s="418">
        <v>3</v>
      </c>
      <c r="E126" s="379" t="s">
        <v>1325</v>
      </c>
      <c r="F126" s="149"/>
      <c r="G126" s="542">
        <v>107</v>
      </c>
      <c r="H126" s="144">
        <v>15</v>
      </c>
      <c r="I126" s="556"/>
      <c r="J126" s="18">
        <f t="shared" si="7"/>
        <v>34</v>
      </c>
      <c r="K126" s="377" t="s">
        <v>488</v>
      </c>
      <c r="L126" s="144">
        <f t="shared" si="8"/>
        <v>3</v>
      </c>
      <c r="M126" s="144" t="str">
        <f t="shared" si="9"/>
        <v>Dark</v>
      </c>
      <c r="N126" s="144">
        <v>10</v>
      </c>
      <c r="O126" s="187">
        <f t="shared" si="16"/>
        <v>7.6923076923076927E-2</v>
      </c>
      <c r="P126" s="187"/>
      <c r="Q126" s="187"/>
      <c r="R126" s="187"/>
      <c r="S126" s="184"/>
      <c r="T126" s="510">
        <v>1041</v>
      </c>
      <c r="U126" s="191">
        <v>3</v>
      </c>
      <c r="V126" s="559"/>
      <c r="W126" s="18" t="e">
        <f t="shared" si="11"/>
        <v>#N/A</v>
      </c>
      <c r="X126" s="145"/>
      <c r="Y126" s="144" t="e">
        <f t="shared" si="12"/>
        <v>#N/A</v>
      </c>
      <c r="Z126" s="144" t="e">
        <f t="shared" si="13"/>
        <v>#N/A</v>
      </c>
      <c r="AA126" s="144"/>
      <c r="AB126" s="187"/>
      <c r="AC126" s="187"/>
      <c r="AD126" s="187"/>
      <c r="AE126" s="187"/>
      <c r="AG126" s="200">
        <v>123</v>
      </c>
      <c r="AH126" s="241" t="s">
        <v>1152</v>
      </c>
      <c r="AI126" s="251">
        <v>121</v>
      </c>
      <c r="AJ126" s="232">
        <v>1123</v>
      </c>
      <c r="AK126" s="300">
        <v>127</v>
      </c>
    </row>
    <row r="127" spans="2:37" ht="12.75" customHeight="1">
      <c r="B127" s="146">
        <v>124</v>
      </c>
      <c r="C127" s="418" t="s">
        <v>563</v>
      </c>
      <c r="D127" s="418">
        <v>4</v>
      </c>
      <c r="E127" s="379" t="s">
        <v>1325</v>
      </c>
      <c r="F127" s="149"/>
      <c r="G127" s="542">
        <v>107</v>
      </c>
      <c r="H127" s="144">
        <v>16</v>
      </c>
      <c r="I127" s="556"/>
      <c r="J127" s="18">
        <f t="shared" si="7"/>
        <v>37</v>
      </c>
      <c r="K127" s="378" t="s">
        <v>198</v>
      </c>
      <c r="L127" s="144">
        <f t="shared" si="8"/>
        <v>2</v>
      </c>
      <c r="M127" s="144" t="str">
        <f t="shared" si="9"/>
        <v>Water</v>
      </c>
      <c r="N127" s="144">
        <v>10</v>
      </c>
      <c r="O127" s="187">
        <f t="shared" si="16"/>
        <v>7.6923076923076927E-2</v>
      </c>
      <c r="P127" s="187"/>
      <c r="Q127" s="187"/>
      <c r="R127" s="187"/>
      <c r="S127" s="184"/>
      <c r="T127" s="509">
        <v>1042</v>
      </c>
      <c r="U127" s="191">
        <v>1</v>
      </c>
      <c r="V127" s="558" t="s">
        <v>1013</v>
      </c>
      <c r="W127" s="18" t="e">
        <f t="shared" si="11"/>
        <v>#N/A</v>
      </c>
      <c r="X127" s="145"/>
      <c r="Y127" s="144" t="e">
        <f t="shared" si="12"/>
        <v>#N/A</v>
      </c>
      <c r="Z127" s="144" t="e">
        <f t="shared" si="13"/>
        <v>#N/A</v>
      </c>
      <c r="AA127" s="144"/>
      <c r="AB127" s="187"/>
      <c r="AC127" s="187"/>
      <c r="AD127" s="187"/>
      <c r="AE127" s="187"/>
      <c r="AG127" s="144">
        <v>124</v>
      </c>
      <c r="AH127" s="240" t="s">
        <v>1095</v>
      </c>
      <c r="AI127" s="250">
        <v>122</v>
      </c>
      <c r="AJ127" s="231">
        <v>1124</v>
      </c>
      <c r="AK127" s="296">
        <v>127</v>
      </c>
    </row>
    <row r="128" spans="2:37">
      <c r="B128" s="146">
        <v>125</v>
      </c>
      <c r="C128" s="418" t="s">
        <v>564</v>
      </c>
      <c r="D128" s="418">
        <v>3</v>
      </c>
      <c r="E128" s="379" t="s">
        <v>1326</v>
      </c>
      <c r="F128" s="149"/>
      <c r="G128" s="542">
        <v>107</v>
      </c>
      <c r="H128" s="144">
        <v>17</v>
      </c>
      <c r="I128" s="556"/>
      <c r="J128" s="18">
        <f t="shared" si="7"/>
        <v>41</v>
      </c>
      <c r="K128" s="378" t="s">
        <v>493</v>
      </c>
      <c r="L128" s="144">
        <f t="shared" si="8"/>
        <v>2</v>
      </c>
      <c r="M128" s="144" t="str">
        <f t="shared" si="9"/>
        <v>Fire</v>
      </c>
      <c r="N128" s="144">
        <v>10</v>
      </c>
      <c r="O128" s="187">
        <f t="shared" si="16"/>
        <v>7.6923076923076927E-2</v>
      </c>
      <c r="P128" s="187"/>
      <c r="Q128" s="187"/>
      <c r="R128" s="187"/>
      <c r="S128" s="184"/>
      <c r="T128" s="507">
        <v>1042</v>
      </c>
      <c r="U128" s="191">
        <v>2</v>
      </c>
      <c r="V128" s="556"/>
      <c r="W128" s="18" t="e">
        <f t="shared" si="11"/>
        <v>#N/A</v>
      </c>
      <c r="X128" s="145"/>
      <c r="Y128" s="144" t="e">
        <f t="shared" si="12"/>
        <v>#N/A</v>
      </c>
      <c r="Z128" s="144" t="e">
        <f t="shared" si="13"/>
        <v>#N/A</v>
      </c>
      <c r="AA128" s="144"/>
      <c r="AB128" s="187"/>
      <c r="AC128" s="187"/>
      <c r="AD128" s="187"/>
      <c r="AE128" s="187"/>
      <c r="AG128" s="144">
        <v>125</v>
      </c>
      <c r="AH128" s="240" t="s">
        <v>1096</v>
      </c>
      <c r="AI128" s="250">
        <v>122</v>
      </c>
      <c r="AJ128" s="231">
        <v>1125</v>
      </c>
      <c r="AK128" s="296">
        <v>127</v>
      </c>
    </row>
    <row r="129" spans="2:37" ht="15" thickBot="1">
      <c r="B129" s="146">
        <v>126</v>
      </c>
      <c r="C129" s="418" t="s">
        <v>565</v>
      </c>
      <c r="D129" s="418">
        <v>4</v>
      </c>
      <c r="E129" s="379" t="s">
        <v>1326</v>
      </c>
      <c r="F129" s="149"/>
      <c r="G129" s="543">
        <v>107</v>
      </c>
      <c r="H129" s="375">
        <v>18</v>
      </c>
      <c r="I129" s="557"/>
      <c r="J129" s="376">
        <f t="shared" si="7"/>
        <v>46</v>
      </c>
      <c r="K129" s="383" t="s">
        <v>134</v>
      </c>
      <c r="L129" s="375">
        <f t="shared" si="8"/>
        <v>2</v>
      </c>
      <c r="M129" s="375" t="str">
        <f t="shared" si="9"/>
        <v>Light</v>
      </c>
      <c r="N129" s="375">
        <v>10</v>
      </c>
      <c r="O129" s="356">
        <f t="shared" si="16"/>
        <v>7.6923076923076927E-2</v>
      </c>
      <c r="P129" s="356"/>
      <c r="Q129" s="356"/>
      <c r="R129" s="356"/>
      <c r="S129" s="184"/>
      <c r="T129" s="510">
        <v>1042</v>
      </c>
      <c r="U129" s="191">
        <v>3</v>
      </c>
      <c r="V129" s="559"/>
      <c r="W129" s="18" t="e">
        <f t="shared" si="11"/>
        <v>#N/A</v>
      </c>
      <c r="X129" s="145"/>
      <c r="Y129" s="144" t="e">
        <f t="shared" si="12"/>
        <v>#N/A</v>
      </c>
      <c r="Z129" s="144" t="e">
        <f t="shared" si="13"/>
        <v>#N/A</v>
      </c>
      <c r="AA129" s="144"/>
      <c r="AB129" s="187"/>
      <c r="AC129" s="187"/>
      <c r="AD129" s="187"/>
      <c r="AE129" s="187"/>
      <c r="AG129" s="144">
        <v>126</v>
      </c>
      <c r="AH129" s="240" t="s">
        <v>1097</v>
      </c>
      <c r="AI129" s="250">
        <v>122</v>
      </c>
      <c r="AJ129" s="231">
        <v>1126</v>
      </c>
      <c r="AK129" s="296">
        <v>127</v>
      </c>
    </row>
    <row r="130" spans="2:37" ht="12.75" customHeight="1">
      <c r="B130" s="146">
        <v>127</v>
      </c>
      <c r="C130" s="418" t="s">
        <v>566</v>
      </c>
      <c r="D130" s="418">
        <v>3</v>
      </c>
      <c r="E130" s="379" t="s">
        <v>1323</v>
      </c>
      <c r="F130" s="149"/>
      <c r="G130" s="510">
        <v>108</v>
      </c>
      <c r="H130" s="351">
        <v>1</v>
      </c>
      <c r="I130" s="556" t="s">
        <v>184</v>
      </c>
      <c r="J130" s="150">
        <f t="shared" si="7"/>
        <v>51</v>
      </c>
      <c r="K130" s="147" t="s">
        <v>143</v>
      </c>
      <c r="L130" s="351">
        <f t="shared" si="8"/>
        <v>3</v>
      </c>
      <c r="M130" s="351" t="str">
        <f t="shared" si="9"/>
        <v>Earth</v>
      </c>
      <c r="N130" s="351">
        <v>10</v>
      </c>
      <c r="O130" s="352">
        <f>N130/SUM(N$4:N$21)</f>
        <v>7.6923076923076927E-2</v>
      </c>
      <c r="P130" s="352"/>
      <c r="Q130" s="372"/>
      <c r="R130" s="372"/>
      <c r="S130" s="184"/>
      <c r="T130" s="509">
        <v>1043</v>
      </c>
      <c r="U130" s="191">
        <v>1</v>
      </c>
      <c r="V130" s="558" t="s">
        <v>1014</v>
      </c>
      <c r="W130" s="18" t="e">
        <f t="shared" si="11"/>
        <v>#N/A</v>
      </c>
      <c r="X130" s="145"/>
      <c r="Y130" s="144" t="e">
        <f t="shared" si="12"/>
        <v>#N/A</v>
      </c>
      <c r="Z130" s="144" t="e">
        <f t="shared" si="13"/>
        <v>#N/A</v>
      </c>
      <c r="AA130" s="144"/>
      <c r="AB130" s="187"/>
      <c r="AC130" s="187"/>
      <c r="AD130" s="187"/>
      <c r="AE130" s="187"/>
      <c r="AG130" s="144">
        <v>127</v>
      </c>
      <c r="AH130" s="240" t="s">
        <v>1098</v>
      </c>
      <c r="AI130" s="250">
        <v>122</v>
      </c>
      <c r="AJ130" s="231">
        <v>1127</v>
      </c>
      <c r="AK130" s="296">
        <v>127</v>
      </c>
    </row>
    <row r="131" spans="2:37">
      <c r="B131" s="146">
        <v>128</v>
      </c>
      <c r="C131" s="418" t="s">
        <v>567</v>
      </c>
      <c r="D131" s="418">
        <v>4</v>
      </c>
      <c r="E131" s="379" t="s">
        <v>1323</v>
      </c>
      <c r="F131" s="149"/>
      <c r="G131" s="542">
        <v>108</v>
      </c>
      <c r="H131" s="144">
        <v>2</v>
      </c>
      <c r="I131" s="556"/>
      <c r="J131" s="18">
        <f t="shared" si="7"/>
        <v>55</v>
      </c>
      <c r="K131" s="146" t="s">
        <v>500</v>
      </c>
      <c r="L131" s="144">
        <f t="shared" si="8"/>
        <v>4</v>
      </c>
      <c r="M131" s="144" t="str">
        <f t="shared" si="9"/>
        <v>Earth</v>
      </c>
      <c r="N131" s="144">
        <v>10</v>
      </c>
      <c r="O131" s="187">
        <f t="shared" si="16"/>
        <v>7.6923076923076927E-2</v>
      </c>
      <c r="P131" s="187"/>
      <c r="Q131" s="187"/>
      <c r="R131" s="187"/>
      <c r="S131" s="184"/>
      <c r="T131" s="507">
        <v>1043</v>
      </c>
      <c r="U131" s="191">
        <v>2</v>
      </c>
      <c r="V131" s="556"/>
      <c r="W131" s="18" t="e">
        <f t="shared" si="11"/>
        <v>#N/A</v>
      </c>
      <c r="X131" s="145"/>
      <c r="Y131" s="144" t="e">
        <f t="shared" si="12"/>
        <v>#N/A</v>
      </c>
      <c r="Z131" s="144" t="e">
        <f t="shared" si="13"/>
        <v>#N/A</v>
      </c>
      <c r="AA131" s="144"/>
      <c r="AB131" s="187"/>
      <c r="AC131" s="187"/>
      <c r="AD131" s="187"/>
      <c r="AE131" s="187"/>
      <c r="AG131" s="144">
        <v>128</v>
      </c>
      <c r="AH131" s="240" t="s">
        <v>1099</v>
      </c>
      <c r="AI131" s="250">
        <v>122</v>
      </c>
      <c r="AJ131" s="231">
        <v>1128</v>
      </c>
      <c r="AK131" s="296">
        <v>127</v>
      </c>
    </row>
    <row r="132" spans="2:37">
      <c r="B132" s="146">
        <v>129</v>
      </c>
      <c r="C132" s="418" t="s">
        <v>568</v>
      </c>
      <c r="D132" s="418">
        <v>5</v>
      </c>
      <c r="E132" s="379" t="s">
        <v>1327</v>
      </c>
      <c r="F132" s="149"/>
      <c r="G132" s="542">
        <v>108</v>
      </c>
      <c r="H132" s="144">
        <v>3</v>
      </c>
      <c r="I132" s="556"/>
      <c r="J132" s="18">
        <f t="shared" si="7"/>
        <v>58</v>
      </c>
      <c r="K132" s="146" t="s">
        <v>503</v>
      </c>
      <c r="L132" s="144">
        <f t="shared" si="8"/>
        <v>2</v>
      </c>
      <c r="M132" s="144" t="str">
        <f t="shared" si="9"/>
        <v>Dark</v>
      </c>
      <c r="N132" s="144">
        <v>10</v>
      </c>
      <c r="O132" s="187">
        <f t="shared" si="16"/>
        <v>7.6923076923076927E-2</v>
      </c>
      <c r="P132" s="187"/>
      <c r="Q132" s="187"/>
      <c r="R132" s="187"/>
      <c r="S132" s="184"/>
      <c r="T132" s="510">
        <v>1043</v>
      </c>
      <c r="U132" s="191">
        <v>3</v>
      </c>
      <c r="V132" s="559"/>
      <c r="W132" s="18" t="e">
        <f t="shared" si="11"/>
        <v>#N/A</v>
      </c>
      <c r="X132" s="145"/>
      <c r="Y132" s="144" t="e">
        <f t="shared" si="12"/>
        <v>#N/A</v>
      </c>
      <c r="Z132" s="144" t="e">
        <f t="shared" si="13"/>
        <v>#N/A</v>
      </c>
      <c r="AA132" s="144"/>
      <c r="AB132" s="187"/>
      <c r="AC132" s="187"/>
      <c r="AD132" s="187"/>
      <c r="AE132" s="187"/>
      <c r="AG132" s="144">
        <v>129</v>
      </c>
      <c r="AH132" s="240" t="s">
        <v>1100</v>
      </c>
      <c r="AI132" s="250">
        <v>122</v>
      </c>
      <c r="AJ132" s="231">
        <v>1129</v>
      </c>
      <c r="AK132" s="296">
        <v>127</v>
      </c>
    </row>
    <row r="133" spans="2:37" ht="12.75" customHeight="1">
      <c r="B133" s="146">
        <v>130</v>
      </c>
      <c r="C133" s="418" t="s">
        <v>152</v>
      </c>
      <c r="D133" s="418">
        <v>4</v>
      </c>
      <c r="E133" s="379" t="s">
        <v>1324</v>
      </c>
      <c r="F133" s="149"/>
      <c r="G133" s="542">
        <v>108</v>
      </c>
      <c r="H133" s="144">
        <v>4</v>
      </c>
      <c r="I133" s="556"/>
      <c r="J133" s="18">
        <f t="shared" ref="J133:J196" si="17">INDEX($B$4:$B$1003,MATCH(K133,$C$4:$C$1003,0))</f>
        <v>63</v>
      </c>
      <c r="K133" s="146" t="s">
        <v>508</v>
      </c>
      <c r="L133" s="144">
        <f t="shared" ref="L133:L196" si="18">INDEX($D$4:$D$1003,MATCH(K133,$C$4:$C$1003,0))</f>
        <v>2</v>
      </c>
      <c r="M133" s="144" t="str">
        <f t="shared" ref="M133:M196" si="19">INDEX($E$4:$E$1003,MATCH(K133,$C$4:$C$1003,0))</f>
        <v>Dark</v>
      </c>
      <c r="N133" s="144">
        <v>10</v>
      </c>
      <c r="O133" s="187">
        <f t="shared" si="16"/>
        <v>7.6923076923076927E-2</v>
      </c>
      <c r="P133" s="187"/>
      <c r="Q133" s="187"/>
      <c r="R133" s="187"/>
      <c r="S133" s="184"/>
      <c r="T133" s="509">
        <v>1044</v>
      </c>
      <c r="U133" s="191">
        <v>1</v>
      </c>
      <c r="V133" s="558" t="s">
        <v>1015</v>
      </c>
      <c r="W133" s="18" t="e">
        <f t="shared" ref="W133:W196" si="20">INDEX($B$4:$B$1003,MATCH(X133,$C$4:$C$1003,0))</f>
        <v>#N/A</v>
      </c>
      <c r="X133" s="145"/>
      <c r="Y133" s="144" t="e">
        <f t="shared" ref="Y133:Y196" si="21">INDEX($D$4:$D$1003,MATCH(X133,$C$4:$C$1003,0))</f>
        <v>#N/A</v>
      </c>
      <c r="Z133" s="144" t="e">
        <f t="shared" ref="Z133:Z196" si="22">INDEX($E$4:$E$1003,MATCH(X133,$C$4:$C$1003,0))</f>
        <v>#N/A</v>
      </c>
      <c r="AA133" s="144"/>
      <c r="AB133" s="187"/>
      <c r="AC133" s="187"/>
      <c r="AD133" s="187"/>
      <c r="AE133" s="187"/>
      <c r="AG133" s="144">
        <v>130</v>
      </c>
      <c r="AH133" s="240" t="s">
        <v>1101</v>
      </c>
      <c r="AI133" s="250">
        <v>123</v>
      </c>
      <c r="AJ133" s="231">
        <v>1130</v>
      </c>
      <c r="AK133" s="296">
        <v>127</v>
      </c>
    </row>
    <row r="134" spans="2:37">
      <c r="B134" s="146">
        <v>131</v>
      </c>
      <c r="C134" s="418" t="s">
        <v>155</v>
      </c>
      <c r="D134" s="418">
        <v>5</v>
      </c>
      <c r="E134" s="379" t="s">
        <v>1324</v>
      </c>
      <c r="F134" s="149"/>
      <c r="G134" s="542">
        <v>108</v>
      </c>
      <c r="H134" s="144">
        <v>5</v>
      </c>
      <c r="I134" s="556"/>
      <c r="J134" s="18">
        <f t="shared" si="17"/>
        <v>67</v>
      </c>
      <c r="K134" s="146" t="s">
        <v>512</v>
      </c>
      <c r="L134" s="144">
        <f t="shared" si="18"/>
        <v>4</v>
      </c>
      <c r="M134" s="144" t="str">
        <f t="shared" si="19"/>
        <v>Fire</v>
      </c>
      <c r="N134" s="144">
        <v>10</v>
      </c>
      <c r="O134" s="187">
        <f t="shared" si="16"/>
        <v>7.6923076923076927E-2</v>
      </c>
      <c r="P134" s="187"/>
      <c r="Q134" s="187"/>
      <c r="R134" s="187"/>
      <c r="S134" s="184"/>
      <c r="T134" s="507">
        <v>10344</v>
      </c>
      <c r="U134" s="191">
        <v>2</v>
      </c>
      <c r="V134" s="556"/>
      <c r="W134" s="18" t="e">
        <f t="shared" si="20"/>
        <v>#N/A</v>
      </c>
      <c r="X134" s="145"/>
      <c r="Y134" s="144" t="e">
        <f t="shared" si="21"/>
        <v>#N/A</v>
      </c>
      <c r="Z134" s="144" t="e">
        <f t="shared" si="22"/>
        <v>#N/A</v>
      </c>
      <c r="AA134" s="144"/>
      <c r="AB134" s="187"/>
      <c r="AC134" s="187"/>
      <c r="AD134" s="187"/>
      <c r="AE134" s="187"/>
      <c r="AG134" s="144">
        <v>131</v>
      </c>
      <c r="AH134" s="240" t="s">
        <v>1102</v>
      </c>
      <c r="AI134" s="250">
        <v>123</v>
      </c>
      <c r="AJ134" s="231">
        <v>1131</v>
      </c>
      <c r="AK134" s="296">
        <v>127</v>
      </c>
    </row>
    <row r="135" spans="2:37">
      <c r="B135" s="146">
        <v>132</v>
      </c>
      <c r="C135" s="418" t="s">
        <v>569</v>
      </c>
      <c r="D135" s="418">
        <v>2</v>
      </c>
      <c r="E135" s="379" t="s">
        <v>1324</v>
      </c>
      <c r="F135" s="149"/>
      <c r="G135" s="542">
        <v>108</v>
      </c>
      <c r="H135" s="144">
        <v>6</v>
      </c>
      <c r="I135" s="556"/>
      <c r="J135" s="18">
        <f t="shared" si="17"/>
        <v>85</v>
      </c>
      <c r="K135" s="146" t="s">
        <v>528</v>
      </c>
      <c r="L135" s="144">
        <f t="shared" si="18"/>
        <v>2</v>
      </c>
      <c r="M135" s="144" t="str">
        <f t="shared" si="19"/>
        <v>Fire</v>
      </c>
      <c r="N135" s="144">
        <v>10</v>
      </c>
      <c r="O135" s="187">
        <f t="shared" si="16"/>
        <v>7.6923076923076927E-2</v>
      </c>
      <c r="P135" s="187"/>
      <c r="Q135" s="187"/>
      <c r="R135" s="187"/>
      <c r="S135" s="184"/>
      <c r="T135" s="510">
        <v>1044</v>
      </c>
      <c r="U135" s="191">
        <v>3</v>
      </c>
      <c r="V135" s="559"/>
      <c r="W135" s="18" t="e">
        <f t="shared" si="20"/>
        <v>#N/A</v>
      </c>
      <c r="X135" s="145"/>
      <c r="Y135" s="144" t="e">
        <f t="shared" si="21"/>
        <v>#N/A</v>
      </c>
      <c r="Z135" s="144" t="e">
        <f t="shared" si="22"/>
        <v>#N/A</v>
      </c>
      <c r="AA135" s="144"/>
      <c r="AB135" s="187"/>
      <c r="AC135" s="187"/>
      <c r="AD135" s="187"/>
      <c r="AE135" s="187"/>
      <c r="AG135" s="144">
        <v>132</v>
      </c>
      <c r="AH135" s="240" t="s">
        <v>1103</v>
      </c>
      <c r="AI135" s="250">
        <v>123</v>
      </c>
      <c r="AJ135" s="231">
        <v>1132</v>
      </c>
      <c r="AK135" s="296">
        <v>127</v>
      </c>
    </row>
    <row r="136" spans="2:37" ht="12.75" customHeight="1">
      <c r="B136" s="146">
        <v>133</v>
      </c>
      <c r="C136" s="418" t="s">
        <v>570</v>
      </c>
      <c r="D136" s="418">
        <v>3</v>
      </c>
      <c r="E136" s="379" t="s">
        <v>1324</v>
      </c>
      <c r="F136" s="149"/>
      <c r="G136" s="542">
        <v>108</v>
      </c>
      <c r="H136" s="144">
        <v>7</v>
      </c>
      <c r="I136" s="556"/>
      <c r="J136" s="18">
        <f t="shared" si="17"/>
        <v>90</v>
      </c>
      <c r="K136" s="146" t="s">
        <v>167</v>
      </c>
      <c r="L136" s="144">
        <f t="shared" si="18"/>
        <v>3</v>
      </c>
      <c r="M136" s="144" t="str">
        <f t="shared" si="19"/>
        <v>Dark</v>
      </c>
      <c r="N136" s="144">
        <v>10</v>
      </c>
      <c r="O136" s="187">
        <f t="shared" si="16"/>
        <v>7.6923076923076927E-2</v>
      </c>
      <c r="P136" s="187"/>
      <c r="Q136" s="187"/>
      <c r="R136" s="187"/>
      <c r="S136" s="184"/>
      <c r="T136" s="509">
        <v>1045</v>
      </c>
      <c r="U136" s="191">
        <v>1</v>
      </c>
      <c r="V136" s="558" t="s">
        <v>1016</v>
      </c>
      <c r="W136" s="18" t="e">
        <f t="shared" si="20"/>
        <v>#N/A</v>
      </c>
      <c r="X136" s="145"/>
      <c r="Y136" s="144" t="e">
        <f t="shared" si="21"/>
        <v>#N/A</v>
      </c>
      <c r="Z136" s="144" t="e">
        <f t="shared" si="22"/>
        <v>#N/A</v>
      </c>
      <c r="AA136" s="144"/>
      <c r="AB136" s="187"/>
      <c r="AC136" s="187"/>
      <c r="AD136" s="187"/>
      <c r="AE136" s="187"/>
      <c r="AG136" s="144">
        <v>133</v>
      </c>
      <c r="AH136" s="240" t="s">
        <v>1104</v>
      </c>
      <c r="AI136" s="250">
        <v>123</v>
      </c>
      <c r="AJ136" s="231">
        <v>1133</v>
      </c>
      <c r="AK136" s="296">
        <v>127</v>
      </c>
    </row>
    <row r="137" spans="2:37">
      <c r="B137" s="146">
        <v>134</v>
      </c>
      <c r="C137" s="418" t="s">
        <v>571</v>
      </c>
      <c r="D137" s="418">
        <v>4</v>
      </c>
      <c r="E137" s="379" t="s">
        <v>1324</v>
      </c>
      <c r="F137" s="149"/>
      <c r="G137" s="542">
        <v>108</v>
      </c>
      <c r="H137" s="144">
        <v>8</v>
      </c>
      <c r="I137" s="556"/>
      <c r="J137" s="18">
        <f t="shared" si="17"/>
        <v>99</v>
      </c>
      <c r="K137" s="146" t="s">
        <v>538</v>
      </c>
      <c r="L137" s="144">
        <f t="shared" si="18"/>
        <v>2</v>
      </c>
      <c r="M137" s="144" t="str">
        <f t="shared" si="19"/>
        <v>Fire</v>
      </c>
      <c r="N137" s="144">
        <v>10</v>
      </c>
      <c r="O137" s="187">
        <f t="shared" si="16"/>
        <v>7.6923076923076927E-2</v>
      </c>
      <c r="P137" s="187"/>
      <c r="Q137" s="187"/>
      <c r="R137" s="187"/>
      <c r="S137" s="184"/>
      <c r="T137" s="507">
        <v>1045</v>
      </c>
      <c r="U137" s="191">
        <v>2</v>
      </c>
      <c r="V137" s="556"/>
      <c r="W137" s="18" t="e">
        <f t="shared" si="20"/>
        <v>#N/A</v>
      </c>
      <c r="X137" s="145"/>
      <c r="Y137" s="144" t="e">
        <f t="shared" si="21"/>
        <v>#N/A</v>
      </c>
      <c r="Z137" s="144" t="e">
        <f t="shared" si="22"/>
        <v>#N/A</v>
      </c>
      <c r="AA137" s="144"/>
      <c r="AB137" s="187"/>
      <c r="AC137" s="187"/>
      <c r="AD137" s="187"/>
      <c r="AE137" s="187"/>
      <c r="AG137" s="144">
        <v>134</v>
      </c>
      <c r="AH137" s="240" t="s">
        <v>1105</v>
      </c>
      <c r="AI137" s="250">
        <v>123</v>
      </c>
      <c r="AJ137" s="231">
        <v>1134</v>
      </c>
      <c r="AK137" s="296">
        <v>127</v>
      </c>
    </row>
    <row r="138" spans="2:37">
      <c r="B138" s="146">
        <v>135</v>
      </c>
      <c r="C138" s="418" t="s">
        <v>572</v>
      </c>
      <c r="D138" s="418">
        <v>2</v>
      </c>
      <c r="E138" s="379" t="s">
        <v>1322</v>
      </c>
      <c r="F138" s="149"/>
      <c r="G138" s="542">
        <v>108</v>
      </c>
      <c r="H138" s="144">
        <v>9</v>
      </c>
      <c r="I138" s="556"/>
      <c r="J138" s="18">
        <f t="shared" si="17"/>
        <v>86</v>
      </c>
      <c r="K138" s="379" t="s">
        <v>529</v>
      </c>
      <c r="L138" s="144">
        <f t="shared" si="18"/>
        <v>3</v>
      </c>
      <c r="M138" s="144" t="str">
        <f t="shared" si="19"/>
        <v>Fire</v>
      </c>
      <c r="N138" s="144">
        <v>10</v>
      </c>
      <c r="O138" s="187">
        <f t="shared" si="16"/>
        <v>7.6923076923076927E-2</v>
      </c>
      <c r="P138" s="187"/>
      <c r="Q138" s="187"/>
      <c r="R138" s="187"/>
      <c r="S138" s="184"/>
      <c r="T138" s="510">
        <v>1045</v>
      </c>
      <c r="U138" s="191">
        <v>3</v>
      </c>
      <c r="V138" s="559"/>
      <c r="W138" s="18" t="e">
        <f t="shared" si="20"/>
        <v>#N/A</v>
      </c>
      <c r="X138" s="145"/>
      <c r="Y138" s="144" t="e">
        <f t="shared" si="21"/>
        <v>#N/A</v>
      </c>
      <c r="Z138" s="144" t="e">
        <f t="shared" si="22"/>
        <v>#N/A</v>
      </c>
      <c r="AA138" s="144"/>
      <c r="AB138" s="187"/>
      <c r="AC138" s="187"/>
      <c r="AD138" s="187"/>
      <c r="AE138" s="187"/>
      <c r="AG138" s="144">
        <v>135</v>
      </c>
      <c r="AH138" s="240" t="s">
        <v>1106</v>
      </c>
      <c r="AI138" s="250">
        <v>123</v>
      </c>
      <c r="AJ138" s="231">
        <v>1135</v>
      </c>
      <c r="AK138" s="296">
        <v>127</v>
      </c>
    </row>
    <row r="139" spans="2:37" ht="12.75" customHeight="1">
      <c r="B139" s="146">
        <v>136</v>
      </c>
      <c r="C139" s="418" t="s">
        <v>573</v>
      </c>
      <c r="D139" s="418">
        <v>3</v>
      </c>
      <c r="E139" s="379" t="s">
        <v>1322</v>
      </c>
      <c r="F139" s="149"/>
      <c r="G139" s="542">
        <v>108</v>
      </c>
      <c r="H139" s="144">
        <v>10</v>
      </c>
      <c r="I139" s="556"/>
      <c r="J139" s="18">
        <f t="shared" si="17"/>
        <v>91</v>
      </c>
      <c r="K139" s="379" t="s">
        <v>533</v>
      </c>
      <c r="L139" s="144">
        <f t="shared" si="18"/>
        <v>4</v>
      </c>
      <c r="M139" s="144" t="str">
        <f t="shared" si="19"/>
        <v>Dark</v>
      </c>
      <c r="N139" s="144">
        <v>10</v>
      </c>
      <c r="O139" s="187">
        <f t="shared" si="16"/>
        <v>7.6923076923076927E-2</v>
      </c>
      <c r="P139" s="187"/>
      <c r="Q139" s="187"/>
      <c r="R139" s="187"/>
      <c r="S139" s="184"/>
      <c r="T139" s="509">
        <v>1046</v>
      </c>
      <c r="U139" s="191">
        <v>1</v>
      </c>
      <c r="V139" s="558" t="s">
        <v>1017</v>
      </c>
      <c r="W139" s="18" t="e">
        <f t="shared" si="20"/>
        <v>#N/A</v>
      </c>
      <c r="X139" s="145"/>
      <c r="Y139" s="144" t="e">
        <f t="shared" si="21"/>
        <v>#N/A</v>
      </c>
      <c r="Z139" s="144" t="e">
        <f t="shared" si="22"/>
        <v>#N/A</v>
      </c>
      <c r="AA139" s="144"/>
      <c r="AB139" s="187"/>
      <c r="AC139" s="187"/>
      <c r="AD139" s="187"/>
      <c r="AE139" s="187"/>
      <c r="AG139" s="144">
        <v>136</v>
      </c>
      <c r="AH139" s="240" t="s">
        <v>1107</v>
      </c>
      <c r="AI139" s="250">
        <v>124</v>
      </c>
      <c r="AJ139" s="231">
        <v>1136</v>
      </c>
      <c r="AK139" s="296">
        <v>127</v>
      </c>
    </row>
    <row r="140" spans="2:37">
      <c r="B140" s="146">
        <v>137</v>
      </c>
      <c r="C140" s="418" t="s">
        <v>574</v>
      </c>
      <c r="D140" s="418">
        <v>4</v>
      </c>
      <c r="E140" s="379" t="s">
        <v>1322</v>
      </c>
      <c r="F140" s="149"/>
      <c r="G140" s="542">
        <v>108</v>
      </c>
      <c r="H140" s="144">
        <v>11</v>
      </c>
      <c r="I140" s="556"/>
      <c r="J140" s="18">
        <f t="shared" si="17"/>
        <v>100</v>
      </c>
      <c r="K140" s="379" t="s">
        <v>539</v>
      </c>
      <c r="L140" s="144">
        <f t="shared" si="18"/>
        <v>3</v>
      </c>
      <c r="M140" s="144" t="str">
        <f t="shared" si="19"/>
        <v>Fire</v>
      </c>
      <c r="N140" s="144">
        <v>10</v>
      </c>
      <c r="O140" s="187">
        <f t="shared" si="16"/>
        <v>7.6923076923076927E-2</v>
      </c>
      <c r="P140" s="187"/>
      <c r="Q140" s="187"/>
      <c r="R140" s="187"/>
      <c r="S140" s="184"/>
      <c r="T140" s="507">
        <v>1046</v>
      </c>
      <c r="U140" s="191">
        <v>2</v>
      </c>
      <c r="V140" s="556"/>
      <c r="W140" s="18" t="e">
        <f t="shared" si="20"/>
        <v>#N/A</v>
      </c>
      <c r="X140" s="145"/>
      <c r="Y140" s="144" t="e">
        <f t="shared" si="21"/>
        <v>#N/A</v>
      </c>
      <c r="Z140" s="144" t="e">
        <f t="shared" si="22"/>
        <v>#N/A</v>
      </c>
      <c r="AA140" s="144"/>
      <c r="AB140" s="187"/>
      <c r="AC140" s="187"/>
      <c r="AD140" s="187"/>
      <c r="AE140" s="187"/>
      <c r="AG140" s="144">
        <v>137</v>
      </c>
      <c r="AH140" s="240" t="s">
        <v>1108</v>
      </c>
      <c r="AI140" s="250">
        <v>124</v>
      </c>
      <c r="AJ140" s="231">
        <v>1137</v>
      </c>
      <c r="AK140" s="296">
        <v>127</v>
      </c>
    </row>
    <row r="141" spans="2:37">
      <c r="B141" s="146">
        <v>138</v>
      </c>
      <c r="C141" s="418" t="s">
        <v>575</v>
      </c>
      <c r="D141" s="418">
        <v>3</v>
      </c>
      <c r="E141" s="379" t="s">
        <v>1324</v>
      </c>
      <c r="F141" s="149"/>
      <c r="G141" s="542">
        <v>108</v>
      </c>
      <c r="H141" s="144">
        <v>12</v>
      </c>
      <c r="I141" s="556"/>
      <c r="J141" s="18">
        <f t="shared" si="17"/>
        <v>102</v>
      </c>
      <c r="K141" s="379" t="s">
        <v>541</v>
      </c>
      <c r="L141" s="144">
        <f t="shared" si="18"/>
        <v>2</v>
      </c>
      <c r="M141" s="144" t="str">
        <f t="shared" si="19"/>
        <v>Earth</v>
      </c>
      <c r="N141" s="144">
        <v>10</v>
      </c>
      <c r="O141" s="187">
        <f t="shared" si="16"/>
        <v>7.6923076923076927E-2</v>
      </c>
      <c r="P141" s="187"/>
      <c r="Q141" s="187"/>
      <c r="R141" s="187"/>
      <c r="S141" s="184"/>
      <c r="T141" s="510">
        <v>1046</v>
      </c>
      <c r="U141" s="191">
        <v>3</v>
      </c>
      <c r="V141" s="559"/>
      <c r="W141" s="18" t="e">
        <f t="shared" si="20"/>
        <v>#N/A</v>
      </c>
      <c r="X141" s="145"/>
      <c r="Y141" s="144" t="e">
        <f t="shared" si="21"/>
        <v>#N/A</v>
      </c>
      <c r="Z141" s="144" t="e">
        <f t="shared" si="22"/>
        <v>#N/A</v>
      </c>
      <c r="AA141" s="144"/>
      <c r="AB141" s="187"/>
      <c r="AC141" s="187"/>
      <c r="AD141" s="187"/>
      <c r="AE141" s="187"/>
      <c r="AG141" s="144">
        <v>138</v>
      </c>
      <c r="AH141" s="240" t="s">
        <v>1109</v>
      </c>
      <c r="AI141" s="250">
        <v>124</v>
      </c>
      <c r="AJ141" s="231">
        <v>1138</v>
      </c>
      <c r="AK141" s="296">
        <v>127</v>
      </c>
    </row>
    <row r="142" spans="2:37" ht="12.75" customHeight="1">
      <c r="B142" s="146">
        <v>139</v>
      </c>
      <c r="C142" s="418" t="s">
        <v>576</v>
      </c>
      <c r="D142" s="418">
        <v>4</v>
      </c>
      <c r="E142" s="379" t="s">
        <v>1324</v>
      </c>
      <c r="F142" s="149"/>
      <c r="G142" s="542">
        <v>108</v>
      </c>
      <c r="H142" s="144">
        <v>13</v>
      </c>
      <c r="I142" s="556"/>
      <c r="J142" s="18">
        <f t="shared" si="17"/>
        <v>110</v>
      </c>
      <c r="K142" s="379" t="s">
        <v>549</v>
      </c>
      <c r="L142" s="144">
        <f t="shared" si="18"/>
        <v>3</v>
      </c>
      <c r="M142" s="144" t="str">
        <f t="shared" si="19"/>
        <v>Fire</v>
      </c>
      <c r="N142" s="144">
        <v>10</v>
      </c>
      <c r="O142" s="187">
        <f t="shared" si="16"/>
        <v>7.6923076923076927E-2</v>
      </c>
      <c r="P142" s="187"/>
      <c r="Q142" s="187"/>
      <c r="R142" s="187"/>
      <c r="S142" s="184"/>
      <c r="T142" s="509">
        <v>1047</v>
      </c>
      <c r="U142" s="191">
        <v>1</v>
      </c>
      <c r="V142" s="558" t="s">
        <v>1018</v>
      </c>
      <c r="W142" s="18" t="e">
        <f t="shared" si="20"/>
        <v>#N/A</v>
      </c>
      <c r="X142" s="145"/>
      <c r="Y142" s="144" t="e">
        <f t="shared" si="21"/>
        <v>#N/A</v>
      </c>
      <c r="Z142" s="144" t="e">
        <f t="shared" si="22"/>
        <v>#N/A</v>
      </c>
      <c r="AA142" s="144"/>
      <c r="AB142" s="187"/>
      <c r="AC142" s="187"/>
      <c r="AD142" s="187"/>
      <c r="AE142" s="187"/>
      <c r="AG142" s="144">
        <v>139</v>
      </c>
      <c r="AH142" s="240" t="s">
        <v>1110</v>
      </c>
      <c r="AI142" s="250">
        <v>124</v>
      </c>
      <c r="AJ142" s="231">
        <v>1139</v>
      </c>
      <c r="AK142" s="296">
        <v>127</v>
      </c>
    </row>
    <row r="143" spans="2:37">
      <c r="B143" s="146">
        <v>140</v>
      </c>
      <c r="C143" s="418" t="s">
        <v>577</v>
      </c>
      <c r="D143" s="418">
        <v>5</v>
      </c>
      <c r="E143" s="379" t="s">
        <v>1324</v>
      </c>
      <c r="F143" s="149"/>
      <c r="G143" s="542">
        <v>108</v>
      </c>
      <c r="H143" s="144">
        <v>14</v>
      </c>
      <c r="I143" s="556"/>
      <c r="J143" s="18">
        <f t="shared" si="17"/>
        <v>113</v>
      </c>
      <c r="K143" s="379" t="s">
        <v>552</v>
      </c>
      <c r="L143" s="144">
        <f t="shared" si="18"/>
        <v>2</v>
      </c>
      <c r="M143" s="144" t="str">
        <f t="shared" si="19"/>
        <v>Fire</v>
      </c>
      <c r="N143" s="144">
        <v>10</v>
      </c>
      <c r="O143" s="187">
        <f t="shared" si="16"/>
        <v>7.6923076923076927E-2</v>
      </c>
      <c r="P143" s="187"/>
      <c r="Q143" s="187"/>
      <c r="R143" s="187"/>
      <c r="S143" s="184"/>
      <c r="T143" s="507">
        <v>1047</v>
      </c>
      <c r="U143" s="191">
        <v>2</v>
      </c>
      <c r="V143" s="556"/>
      <c r="W143" s="18" t="e">
        <f t="shared" si="20"/>
        <v>#N/A</v>
      </c>
      <c r="X143" s="145"/>
      <c r="Y143" s="144" t="e">
        <f t="shared" si="21"/>
        <v>#N/A</v>
      </c>
      <c r="Z143" s="144" t="e">
        <f t="shared" si="22"/>
        <v>#N/A</v>
      </c>
      <c r="AA143" s="144"/>
      <c r="AB143" s="187"/>
      <c r="AC143" s="187"/>
      <c r="AD143" s="187"/>
      <c r="AE143" s="187"/>
      <c r="AG143" s="144">
        <v>140</v>
      </c>
      <c r="AH143" s="240" t="s">
        <v>1111</v>
      </c>
      <c r="AI143" s="250">
        <v>124</v>
      </c>
      <c r="AJ143" s="231">
        <v>1140</v>
      </c>
      <c r="AK143" s="296">
        <v>127</v>
      </c>
    </row>
    <row r="144" spans="2:37">
      <c r="B144" s="146">
        <v>141</v>
      </c>
      <c r="C144" s="418" t="s">
        <v>578</v>
      </c>
      <c r="D144" s="418">
        <v>4</v>
      </c>
      <c r="E144" s="379" t="s">
        <v>1323</v>
      </c>
      <c r="F144" s="149"/>
      <c r="G144" s="542">
        <v>108</v>
      </c>
      <c r="H144" s="144">
        <v>15</v>
      </c>
      <c r="I144" s="556"/>
      <c r="J144" s="18">
        <f t="shared" si="17"/>
        <v>103</v>
      </c>
      <c r="K144" s="379" t="s">
        <v>542</v>
      </c>
      <c r="L144" s="144">
        <f t="shared" si="18"/>
        <v>3</v>
      </c>
      <c r="M144" s="144" t="str">
        <f t="shared" si="19"/>
        <v>Earth</v>
      </c>
      <c r="N144" s="144">
        <v>10</v>
      </c>
      <c r="O144" s="187">
        <f t="shared" si="16"/>
        <v>7.6923076923076927E-2</v>
      </c>
      <c r="P144" s="187"/>
      <c r="Q144" s="187"/>
      <c r="R144" s="187"/>
      <c r="S144" s="184"/>
      <c r="T144" s="510">
        <v>1047</v>
      </c>
      <c r="U144" s="191">
        <v>3</v>
      </c>
      <c r="V144" s="559"/>
      <c r="W144" s="18" t="e">
        <f t="shared" si="20"/>
        <v>#N/A</v>
      </c>
      <c r="X144" s="145"/>
      <c r="Y144" s="144" t="e">
        <f t="shared" si="21"/>
        <v>#N/A</v>
      </c>
      <c r="Z144" s="144" t="e">
        <f t="shared" si="22"/>
        <v>#N/A</v>
      </c>
      <c r="AA144" s="144"/>
      <c r="AB144" s="187"/>
      <c r="AC144" s="187"/>
      <c r="AD144" s="187"/>
      <c r="AE144" s="187"/>
      <c r="AG144" s="144">
        <v>141</v>
      </c>
      <c r="AH144" s="240" t="s">
        <v>1112</v>
      </c>
      <c r="AI144" s="250">
        <v>124</v>
      </c>
      <c r="AJ144" s="231">
        <v>1141</v>
      </c>
      <c r="AK144" s="296">
        <v>127</v>
      </c>
    </row>
    <row r="145" spans="2:37" ht="12.75" customHeight="1">
      <c r="B145" s="146">
        <v>142</v>
      </c>
      <c r="C145" s="418" t="s">
        <v>579</v>
      </c>
      <c r="D145" s="418">
        <v>5</v>
      </c>
      <c r="E145" s="379" t="s">
        <v>1323</v>
      </c>
      <c r="F145" s="149"/>
      <c r="G145" s="542">
        <v>108</v>
      </c>
      <c r="H145" s="144">
        <v>16</v>
      </c>
      <c r="I145" s="556"/>
      <c r="J145" s="18">
        <f t="shared" si="17"/>
        <v>111</v>
      </c>
      <c r="K145" s="379" t="s">
        <v>550</v>
      </c>
      <c r="L145" s="144">
        <f t="shared" si="18"/>
        <v>4</v>
      </c>
      <c r="M145" s="144" t="str">
        <f t="shared" si="19"/>
        <v>Fire</v>
      </c>
      <c r="N145" s="144">
        <v>10</v>
      </c>
      <c r="O145" s="187">
        <f t="shared" si="16"/>
        <v>7.6923076923076927E-2</v>
      </c>
      <c r="P145" s="187"/>
      <c r="Q145" s="187"/>
      <c r="R145" s="187"/>
      <c r="S145" s="184"/>
      <c r="T145" s="509">
        <v>1048</v>
      </c>
      <c r="U145" s="191">
        <v>1</v>
      </c>
      <c r="V145" s="558" t="s">
        <v>1019</v>
      </c>
      <c r="W145" s="18" t="e">
        <f t="shared" si="20"/>
        <v>#N/A</v>
      </c>
      <c r="X145" s="145"/>
      <c r="Y145" s="144" t="e">
        <f t="shared" si="21"/>
        <v>#N/A</v>
      </c>
      <c r="Z145" s="144" t="e">
        <f t="shared" si="22"/>
        <v>#N/A</v>
      </c>
      <c r="AA145" s="144"/>
      <c r="AB145" s="187"/>
      <c r="AC145" s="187"/>
      <c r="AD145" s="187"/>
      <c r="AE145" s="187"/>
      <c r="AG145" s="144">
        <v>142</v>
      </c>
      <c r="AH145" s="240" t="s">
        <v>1113</v>
      </c>
      <c r="AI145" s="250">
        <v>125</v>
      </c>
      <c r="AJ145" s="231">
        <v>1142</v>
      </c>
      <c r="AK145" s="296">
        <v>127</v>
      </c>
    </row>
    <row r="146" spans="2:37">
      <c r="B146" s="146">
        <v>143</v>
      </c>
      <c r="C146" s="418" t="s">
        <v>580</v>
      </c>
      <c r="D146" s="418">
        <v>1</v>
      </c>
      <c r="E146" s="379" t="s">
        <v>1324</v>
      </c>
      <c r="F146" s="149"/>
      <c r="G146" s="542">
        <v>108</v>
      </c>
      <c r="H146" s="144">
        <v>17</v>
      </c>
      <c r="I146" s="556"/>
      <c r="J146" s="18">
        <f t="shared" si="17"/>
        <v>114</v>
      </c>
      <c r="K146" s="379" t="s">
        <v>553</v>
      </c>
      <c r="L146" s="144">
        <f t="shared" si="18"/>
        <v>3</v>
      </c>
      <c r="M146" s="144" t="str">
        <f t="shared" si="19"/>
        <v>Fire</v>
      </c>
      <c r="N146" s="144">
        <v>10</v>
      </c>
      <c r="O146" s="187">
        <f t="shared" si="16"/>
        <v>7.6923076923076927E-2</v>
      </c>
      <c r="P146" s="187"/>
      <c r="Q146" s="187"/>
      <c r="R146" s="187"/>
      <c r="S146" s="184"/>
      <c r="T146" s="507">
        <v>1048</v>
      </c>
      <c r="U146" s="191">
        <v>2</v>
      </c>
      <c r="V146" s="556"/>
      <c r="W146" s="18" t="e">
        <f t="shared" si="20"/>
        <v>#N/A</v>
      </c>
      <c r="X146" s="145"/>
      <c r="Y146" s="144" t="e">
        <f t="shared" si="21"/>
        <v>#N/A</v>
      </c>
      <c r="Z146" s="144" t="e">
        <f t="shared" si="22"/>
        <v>#N/A</v>
      </c>
      <c r="AA146" s="144"/>
      <c r="AB146" s="187"/>
      <c r="AC146" s="187"/>
      <c r="AD146" s="187"/>
      <c r="AE146" s="187"/>
      <c r="AG146" s="144">
        <v>143</v>
      </c>
      <c r="AH146" s="240" t="s">
        <v>1114</v>
      </c>
      <c r="AI146" s="250">
        <v>125</v>
      </c>
      <c r="AJ146" s="231">
        <v>1143</v>
      </c>
      <c r="AK146" s="296">
        <v>127</v>
      </c>
    </row>
    <row r="147" spans="2:37" ht="15" thickBot="1">
      <c r="B147" s="146">
        <v>144</v>
      </c>
      <c r="C147" s="418" t="s">
        <v>581</v>
      </c>
      <c r="D147" s="418">
        <v>2</v>
      </c>
      <c r="E147" s="379" t="s">
        <v>1324</v>
      </c>
      <c r="F147" s="149"/>
      <c r="G147" s="508">
        <v>108</v>
      </c>
      <c r="H147" s="375">
        <v>18</v>
      </c>
      <c r="I147" s="557"/>
      <c r="J147" s="376"/>
      <c r="K147" s="375"/>
      <c r="L147" s="375"/>
      <c r="M147" s="375"/>
      <c r="N147" s="375"/>
      <c r="O147" s="356">
        <f t="shared" si="16"/>
        <v>0</v>
      </c>
      <c r="P147" s="356"/>
      <c r="Q147" s="356"/>
      <c r="R147" s="356"/>
      <c r="S147" s="184"/>
      <c r="T147" s="510">
        <v>1048</v>
      </c>
      <c r="U147" s="191">
        <v>3</v>
      </c>
      <c r="V147" s="559"/>
      <c r="W147" s="18" t="e">
        <f t="shared" si="20"/>
        <v>#N/A</v>
      </c>
      <c r="X147" s="145"/>
      <c r="Y147" s="144" t="e">
        <f t="shared" si="21"/>
        <v>#N/A</v>
      </c>
      <c r="Z147" s="144" t="e">
        <f t="shared" si="22"/>
        <v>#N/A</v>
      </c>
      <c r="AA147" s="144"/>
      <c r="AB147" s="187"/>
      <c r="AC147" s="187"/>
      <c r="AD147" s="187"/>
      <c r="AE147" s="187"/>
      <c r="AG147" s="144">
        <v>144</v>
      </c>
      <c r="AH147" s="240" t="s">
        <v>1115</v>
      </c>
      <c r="AI147" s="250">
        <v>125</v>
      </c>
      <c r="AJ147" s="231">
        <v>1144</v>
      </c>
      <c r="AK147" s="296">
        <v>127</v>
      </c>
    </row>
    <row r="148" spans="2:37" ht="12.75" customHeight="1">
      <c r="B148" s="146">
        <v>145</v>
      </c>
      <c r="C148" s="418" t="s">
        <v>582</v>
      </c>
      <c r="D148" s="418">
        <v>3</v>
      </c>
      <c r="E148" s="379" t="s">
        <v>1324</v>
      </c>
      <c r="F148" s="149"/>
      <c r="G148" s="506">
        <v>109</v>
      </c>
      <c r="H148" s="370">
        <v>1</v>
      </c>
      <c r="I148" s="555" t="s">
        <v>200</v>
      </c>
      <c r="J148" s="371">
        <f t="shared" si="17"/>
        <v>69</v>
      </c>
      <c r="K148" s="146" t="s">
        <v>149</v>
      </c>
      <c r="L148" s="370">
        <f t="shared" si="18"/>
        <v>2</v>
      </c>
      <c r="M148" s="370" t="str">
        <f t="shared" si="19"/>
        <v>Earth</v>
      </c>
      <c r="N148" s="144">
        <v>10</v>
      </c>
      <c r="O148" s="372">
        <f>N148/SUM(N$4:N$21)</f>
        <v>7.6923076923076927E-2</v>
      </c>
      <c r="P148" s="372"/>
      <c r="Q148" s="372"/>
      <c r="R148" s="372"/>
      <c r="S148" s="184"/>
      <c r="T148" s="509">
        <v>1049</v>
      </c>
      <c r="U148" s="191">
        <v>1</v>
      </c>
      <c r="V148" s="558" t="s">
        <v>1020</v>
      </c>
      <c r="W148" s="18" t="e">
        <f t="shared" si="20"/>
        <v>#N/A</v>
      </c>
      <c r="X148" s="145"/>
      <c r="Y148" s="144" t="e">
        <f t="shared" si="21"/>
        <v>#N/A</v>
      </c>
      <c r="Z148" s="144" t="e">
        <f t="shared" si="22"/>
        <v>#N/A</v>
      </c>
      <c r="AA148" s="144"/>
      <c r="AB148" s="187"/>
      <c r="AC148" s="187"/>
      <c r="AD148" s="187"/>
      <c r="AE148" s="187"/>
      <c r="AG148" s="144">
        <v>145</v>
      </c>
      <c r="AH148" s="240" t="s">
        <v>1116</v>
      </c>
      <c r="AI148" s="250">
        <v>125</v>
      </c>
      <c r="AJ148" s="231">
        <v>1145</v>
      </c>
      <c r="AK148" s="296">
        <v>127</v>
      </c>
    </row>
    <row r="149" spans="2:37">
      <c r="B149" s="146">
        <v>146</v>
      </c>
      <c r="C149" s="418" t="s">
        <v>583</v>
      </c>
      <c r="D149" s="418">
        <v>4</v>
      </c>
      <c r="E149" s="379" t="s">
        <v>1324</v>
      </c>
      <c r="F149" s="149"/>
      <c r="G149" s="542">
        <v>109</v>
      </c>
      <c r="H149" s="144">
        <v>2</v>
      </c>
      <c r="I149" s="556"/>
      <c r="J149" s="18">
        <f t="shared" si="17"/>
        <v>73</v>
      </c>
      <c r="K149" s="146" t="s">
        <v>516</v>
      </c>
      <c r="L149" s="144">
        <f t="shared" si="18"/>
        <v>2</v>
      </c>
      <c r="M149" s="144" t="str">
        <f t="shared" si="19"/>
        <v>Earth</v>
      </c>
      <c r="N149" s="144">
        <v>10</v>
      </c>
      <c r="O149" s="187">
        <f t="shared" si="16"/>
        <v>7.6923076923076927E-2</v>
      </c>
      <c r="P149" s="187"/>
      <c r="Q149" s="187"/>
      <c r="R149" s="187"/>
      <c r="S149" s="184"/>
      <c r="T149" s="507">
        <v>1049</v>
      </c>
      <c r="U149" s="191">
        <v>2</v>
      </c>
      <c r="V149" s="556"/>
      <c r="W149" s="18" t="e">
        <f t="shared" si="20"/>
        <v>#N/A</v>
      </c>
      <c r="X149" s="145"/>
      <c r="Y149" s="144" t="e">
        <f t="shared" si="21"/>
        <v>#N/A</v>
      </c>
      <c r="Z149" s="144" t="e">
        <f t="shared" si="22"/>
        <v>#N/A</v>
      </c>
      <c r="AA149" s="144"/>
      <c r="AB149" s="187"/>
      <c r="AC149" s="187"/>
      <c r="AD149" s="187"/>
      <c r="AE149" s="187"/>
      <c r="AG149" s="144">
        <v>146</v>
      </c>
      <c r="AH149" s="240" t="s">
        <v>1117</v>
      </c>
      <c r="AI149" s="250">
        <v>125</v>
      </c>
      <c r="AJ149" s="231">
        <v>1146</v>
      </c>
      <c r="AK149" s="296">
        <v>127</v>
      </c>
    </row>
    <row r="150" spans="2:37">
      <c r="B150" s="146">
        <v>147</v>
      </c>
      <c r="C150" s="418" t="s">
        <v>584</v>
      </c>
      <c r="D150" s="418">
        <v>5</v>
      </c>
      <c r="E150" s="379" t="s">
        <v>1324</v>
      </c>
      <c r="F150" s="149"/>
      <c r="G150" s="542">
        <v>109</v>
      </c>
      <c r="H150" s="144">
        <v>3</v>
      </c>
      <c r="I150" s="556"/>
      <c r="J150" s="18">
        <f t="shared" si="17"/>
        <v>75</v>
      </c>
      <c r="K150" s="146" t="s">
        <v>518</v>
      </c>
      <c r="L150" s="144">
        <f t="shared" si="18"/>
        <v>3</v>
      </c>
      <c r="M150" s="144" t="str">
        <f t="shared" si="19"/>
        <v>Earth</v>
      </c>
      <c r="N150" s="144">
        <v>10</v>
      </c>
      <c r="O150" s="187">
        <f t="shared" si="16"/>
        <v>7.6923076923076927E-2</v>
      </c>
      <c r="P150" s="187"/>
      <c r="Q150" s="187"/>
      <c r="R150" s="187"/>
      <c r="S150" s="184"/>
      <c r="T150" s="510">
        <v>1049</v>
      </c>
      <c r="U150" s="191">
        <v>3</v>
      </c>
      <c r="V150" s="559"/>
      <c r="W150" s="18" t="e">
        <f t="shared" si="20"/>
        <v>#N/A</v>
      </c>
      <c r="X150" s="145"/>
      <c r="Y150" s="144" t="e">
        <f t="shared" si="21"/>
        <v>#N/A</v>
      </c>
      <c r="Z150" s="144" t="e">
        <f t="shared" si="22"/>
        <v>#N/A</v>
      </c>
      <c r="AA150" s="144"/>
      <c r="AB150" s="187"/>
      <c r="AC150" s="187"/>
      <c r="AD150" s="187"/>
      <c r="AE150" s="187"/>
      <c r="AG150" s="144">
        <v>147</v>
      </c>
      <c r="AH150" s="240" t="s">
        <v>1118</v>
      </c>
      <c r="AI150" s="250">
        <v>125</v>
      </c>
      <c r="AJ150" s="231">
        <v>1147</v>
      </c>
      <c r="AK150" s="296">
        <v>127</v>
      </c>
    </row>
    <row r="151" spans="2:37" ht="12.75" customHeight="1">
      <c r="B151" s="146">
        <v>148</v>
      </c>
      <c r="C151" s="418" t="s">
        <v>585</v>
      </c>
      <c r="D151" s="418">
        <v>1</v>
      </c>
      <c r="E151" s="379" t="s">
        <v>1324</v>
      </c>
      <c r="F151" s="149"/>
      <c r="G151" s="542">
        <v>109</v>
      </c>
      <c r="H151" s="144">
        <v>4</v>
      </c>
      <c r="I151" s="556"/>
      <c r="J151" s="18">
        <f t="shared" si="17"/>
        <v>77</v>
      </c>
      <c r="K151" s="146" t="s">
        <v>520</v>
      </c>
      <c r="L151" s="144">
        <f t="shared" si="18"/>
        <v>2</v>
      </c>
      <c r="M151" s="144" t="str">
        <f t="shared" si="19"/>
        <v>Earth</v>
      </c>
      <c r="N151" s="144">
        <v>10</v>
      </c>
      <c r="O151" s="187">
        <f t="shared" si="16"/>
        <v>7.6923076923076927E-2</v>
      </c>
      <c r="P151" s="187"/>
      <c r="Q151" s="187"/>
      <c r="R151" s="187"/>
      <c r="S151" s="184"/>
      <c r="T151" s="509">
        <v>1050</v>
      </c>
      <c r="U151" s="191">
        <v>1</v>
      </c>
      <c r="V151" s="558" t="s">
        <v>1021</v>
      </c>
      <c r="W151" s="18" t="e">
        <f t="shared" si="20"/>
        <v>#N/A</v>
      </c>
      <c r="X151" s="145"/>
      <c r="Y151" s="144" t="e">
        <f t="shared" si="21"/>
        <v>#N/A</v>
      </c>
      <c r="Z151" s="144" t="e">
        <f t="shared" si="22"/>
        <v>#N/A</v>
      </c>
      <c r="AA151" s="144"/>
      <c r="AB151" s="187"/>
      <c r="AC151" s="187"/>
      <c r="AD151" s="187"/>
      <c r="AE151" s="187"/>
      <c r="AG151" s="144">
        <v>148</v>
      </c>
      <c r="AH151" s="240" t="s">
        <v>1153</v>
      </c>
      <c r="AI151" s="250">
        <v>126</v>
      </c>
      <c r="AJ151" s="231">
        <v>1148</v>
      </c>
      <c r="AK151" s="296">
        <v>127</v>
      </c>
    </row>
    <row r="152" spans="2:37">
      <c r="B152" s="146">
        <v>149</v>
      </c>
      <c r="C152" s="418" t="s">
        <v>586</v>
      </c>
      <c r="D152" s="418">
        <v>2</v>
      </c>
      <c r="E152" s="379" t="s">
        <v>1324</v>
      </c>
      <c r="F152" s="149"/>
      <c r="G152" s="542">
        <v>109</v>
      </c>
      <c r="H152" s="144">
        <v>5</v>
      </c>
      <c r="I152" s="556"/>
      <c r="J152" s="18">
        <f t="shared" si="17"/>
        <v>70</v>
      </c>
      <c r="K152" s="146" t="s">
        <v>154</v>
      </c>
      <c r="L152" s="144">
        <f t="shared" si="18"/>
        <v>3</v>
      </c>
      <c r="M152" s="144" t="str">
        <f t="shared" si="19"/>
        <v>Earth</v>
      </c>
      <c r="N152" s="144">
        <v>10</v>
      </c>
      <c r="O152" s="187">
        <f t="shared" si="16"/>
        <v>7.6923076923076927E-2</v>
      </c>
      <c r="P152" s="187"/>
      <c r="Q152" s="187"/>
      <c r="R152" s="187"/>
      <c r="S152" s="184"/>
      <c r="T152" s="507">
        <v>1050</v>
      </c>
      <c r="U152" s="191">
        <v>2</v>
      </c>
      <c r="V152" s="556"/>
      <c r="W152" s="18" t="e">
        <f t="shared" si="20"/>
        <v>#N/A</v>
      </c>
      <c r="X152" s="145"/>
      <c r="Y152" s="144" t="e">
        <f t="shared" si="21"/>
        <v>#N/A</v>
      </c>
      <c r="Z152" s="144" t="e">
        <f t="shared" si="22"/>
        <v>#N/A</v>
      </c>
      <c r="AA152" s="144"/>
      <c r="AB152" s="187"/>
      <c r="AC152" s="187"/>
      <c r="AD152" s="187"/>
      <c r="AE152" s="187"/>
      <c r="AG152" s="144">
        <v>149</v>
      </c>
      <c r="AH152" s="240" t="s">
        <v>1154</v>
      </c>
      <c r="AI152" s="250">
        <v>126</v>
      </c>
      <c r="AJ152" s="231">
        <v>1149</v>
      </c>
      <c r="AK152" s="296">
        <v>127</v>
      </c>
    </row>
    <row r="153" spans="2:37">
      <c r="B153" s="146">
        <v>150</v>
      </c>
      <c r="C153" s="418" t="s">
        <v>587</v>
      </c>
      <c r="D153" s="418">
        <v>3</v>
      </c>
      <c r="E153" s="379" t="s">
        <v>1324</v>
      </c>
      <c r="F153" s="149"/>
      <c r="G153" s="542">
        <v>109</v>
      </c>
      <c r="H153" s="144">
        <v>6</v>
      </c>
      <c r="I153" s="556"/>
      <c r="J153" s="18">
        <f t="shared" si="17"/>
        <v>74</v>
      </c>
      <c r="K153" s="146" t="s">
        <v>517</v>
      </c>
      <c r="L153" s="144">
        <f t="shared" si="18"/>
        <v>3</v>
      </c>
      <c r="M153" s="144" t="str">
        <f t="shared" si="19"/>
        <v>Earth</v>
      </c>
      <c r="N153" s="144">
        <v>10</v>
      </c>
      <c r="O153" s="187">
        <f t="shared" si="16"/>
        <v>7.6923076923076927E-2</v>
      </c>
      <c r="P153" s="187"/>
      <c r="Q153" s="187"/>
      <c r="R153" s="187"/>
      <c r="S153" s="184"/>
      <c r="T153" s="510">
        <v>1050</v>
      </c>
      <c r="U153" s="191">
        <v>3</v>
      </c>
      <c r="V153" s="559"/>
      <c r="W153" s="18" t="e">
        <f t="shared" si="20"/>
        <v>#N/A</v>
      </c>
      <c r="X153" s="145"/>
      <c r="Y153" s="144" t="e">
        <f t="shared" si="21"/>
        <v>#N/A</v>
      </c>
      <c r="Z153" s="144" t="e">
        <f t="shared" si="22"/>
        <v>#N/A</v>
      </c>
      <c r="AA153" s="144"/>
      <c r="AB153" s="187"/>
      <c r="AC153" s="187"/>
      <c r="AD153" s="187"/>
      <c r="AE153" s="187"/>
      <c r="AG153" s="144">
        <v>150</v>
      </c>
      <c r="AH153" s="240" t="s">
        <v>1155</v>
      </c>
      <c r="AI153" s="250">
        <v>126</v>
      </c>
      <c r="AJ153" s="231">
        <v>1150</v>
      </c>
      <c r="AK153" s="296">
        <v>127</v>
      </c>
    </row>
    <row r="154" spans="2:37" ht="12.75" customHeight="1">
      <c r="B154" s="146">
        <v>151</v>
      </c>
      <c r="C154" s="418" t="s">
        <v>588</v>
      </c>
      <c r="D154" s="418">
        <v>4</v>
      </c>
      <c r="E154" s="379" t="s">
        <v>1324</v>
      </c>
      <c r="F154" s="149"/>
      <c r="G154" s="542">
        <v>109</v>
      </c>
      <c r="H154" s="144">
        <v>7</v>
      </c>
      <c r="I154" s="556"/>
      <c r="J154" s="18">
        <f t="shared" si="17"/>
        <v>76</v>
      </c>
      <c r="K154" s="146" t="s">
        <v>519</v>
      </c>
      <c r="L154" s="144">
        <f t="shared" si="18"/>
        <v>4</v>
      </c>
      <c r="M154" s="144" t="str">
        <f t="shared" si="19"/>
        <v>Earth</v>
      </c>
      <c r="N154" s="144">
        <v>10</v>
      </c>
      <c r="O154" s="187">
        <f t="shared" si="16"/>
        <v>7.6923076923076927E-2</v>
      </c>
      <c r="P154" s="187"/>
      <c r="Q154" s="187"/>
      <c r="R154" s="187"/>
      <c r="S154" s="184"/>
      <c r="T154" s="509">
        <v>1051</v>
      </c>
      <c r="U154" s="191">
        <v>1</v>
      </c>
      <c r="V154" s="558" t="s">
        <v>1022</v>
      </c>
      <c r="W154" s="18" t="e">
        <f t="shared" si="20"/>
        <v>#N/A</v>
      </c>
      <c r="X154" s="145"/>
      <c r="Y154" s="144" t="e">
        <f t="shared" si="21"/>
        <v>#N/A</v>
      </c>
      <c r="Z154" s="144" t="e">
        <f t="shared" si="22"/>
        <v>#N/A</v>
      </c>
      <c r="AA154" s="144"/>
      <c r="AB154" s="187"/>
      <c r="AC154" s="187"/>
      <c r="AD154" s="187"/>
      <c r="AE154" s="187"/>
      <c r="AG154" s="144">
        <v>151</v>
      </c>
      <c r="AH154" s="240" t="s">
        <v>1156</v>
      </c>
      <c r="AI154" s="250">
        <v>126</v>
      </c>
      <c r="AJ154" s="231">
        <v>1151</v>
      </c>
      <c r="AK154" s="296">
        <v>127</v>
      </c>
    </row>
    <row r="155" spans="2:37">
      <c r="B155" s="146">
        <v>152</v>
      </c>
      <c r="C155" s="418" t="s">
        <v>589</v>
      </c>
      <c r="D155" s="418">
        <v>5</v>
      </c>
      <c r="E155" s="379" t="s">
        <v>1324</v>
      </c>
      <c r="F155" s="149"/>
      <c r="G155" s="542">
        <v>109</v>
      </c>
      <c r="H155" s="144">
        <v>8</v>
      </c>
      <c r="I155" s="556"/>
      <c r="J155" s="18">
        <f t="shared" si="17"/>
        <v>78</v>
      </c>
      <c r="K155" s="146" t="s">
        <v>521</v>
      </c>
      <c r="L155" s="144">
        <f t="shared" si="18"/>
        <v>3</v>
      </c>
      <c r="M155" s="144" t="str">
        <f t="shared" si="19"/>
        <v>Earth</v>
      </c>
      <c r="N155" s="144">
        <v>10</v>
      </c>
      <c r="O155" s="187">
        <f t="shared" si="16"/>
        <v>7.6923076923076927E-2</v>
      </c>
      <c r="P155" s="187"/>
      <c r="Q155" s="187"/>
      <c r="R155" s="187"/>
      <c r="S155" s="184"/>
      <c r="T155" s="507">
        <v>1051</v>
      </c>
      <c r="U155" s="191">
        <v>2</v>
      </c>
      <c r="V155" s="556"/>
      <c r="W155" s="18" t="e">
        <f t="shared" si="20"/>
        <v>#N/A</v>
      </c>
      <c r="X155" s="145"/>
      <c r="Y155" s="144" t="e">
        <f t="shared" si="21"/>
        <v>#N/A</v>
      </c>
      <c r="Z155" s="144" t="e">
        <f t="shared" si="22"/>
        <v>#N/A</v>
      </c>
      <c r="AA155" s="144"/>
      <c r="AB155" s="187"/>
      <c r="AC155" s="187"/>
      <c r="AD155" s="187"/>
      <c r="AE155" s="187"/>
      <c r="AG155" s="144">
        <v>152</v>
      </c>
      <c r="AH155" s="240" t="s">
        <v>1157</v>
      </c>
      <c r="AI155" s="250">
        <v>126</v>
      </c>
      <c r="AJ155" s="231">
        <v>1152</v>
      </c>
      <c r="AK155" s="296">
        <v>127</v>
      </c>
    </row>
    <row r="156" spans="2:37">
      <c r="B156" s="146">
        <v>153</v>
      </c>
      <c r="C156" s="418" t="s">
        <v>590</v>
      </c>
      <c r="D156" s="418">
        <v>3</v>
      </c>
      <c r="E156" s="379" t="s">
        <v>1325</v>
      </c>
      <c r="F156" s="149"/>
      <c r="G156" s="542">
        <v>109</v>
      </c>
      <c r="H156" s="144">
        <v>9</v>
      </c>
      <c r="I156" s="556"/>
      <c r="J156" s="18">
        <f t="shared" si="17"/>
        <v>102</v>
      </c>
      <c r="K156" s="379" t="s">
        <v>541</v>
      </c>
      <c r="L156" s="144">
        <f t="shared" si="18"/>
        <v>2</v>
      </c>
      <c r="M156" s="144" t="str">
        <f t="shared" si="19"/>
        <v>Earth</v>
      </c>
      <c r="N156" s="144">
        <v>10</v>
      </c>
      <c r="O156" s="187">
        <f t="shared" si="16"/>
        <v>7.6923076923076927E-2</v>
      </c>
      <c r="P156" s="187"/>
      <c r="Q156" s="187"/>
      <c r="R156" s="187"/>
      <c r="S156" s="184"/>
      <c r="T156" s="510">
        <v>1051</v>
      </c>
      <c r="U156" s="191">
        <v>3</v>
      </c>
      <c r="V156" s="559"/>
      <c r="W156" s="18" t="e">
        <f t="shared" si="20"/>
        <v>#N/A</v>
      </c>
      <c r="X156" s="145"/>
      <c r="Y156" s="144" t="e">
        <f t="shared" si="21"/>
        <v>#N/A</v>
      </c>
      <c r="Z156" s="144" t="e">
        <f t="shared" si="22"/>
        <v>#N/A</v>
      </c>
      <c r="AA156" s="144"/>
      <c r="AB156" s="187"/>
      <c r="AC156" s="187"/>
      <c r="AD156" s="187"/>
      <c r="AE156" s="187"/>
      <c r="AG156" s="144">
        <v>153</v>
      </c>
      <c r="AH156" s="240" t="s">
        <v>1158</v>
      </c>
      <c r="AI156" s="250">
        <v>126</v>
      </c>
      <c r="AJ156" s="231">
        <v>1153</v>
      </c>
      <c r="AK156" s="296">
        <v>127</v>
      </c>
    </row>
    <row r="157" spans="2:37" ht="12.75" customHeight="1">
      <c r="B157" s="146">
        <v>154</v>
      </c>
      <c r="C157" s="418" t="s">
        <v>591</v>
      </c>
      <c r="D157" s="418">
        <v>4</v>
      </c>
      <c r="E157" s="379" t="s">
        <v>1325</v>
      </c>
      <c r="F157" s="149"/>
      <c r="G157" s="542">
        <v>109</v>
      </c>
      <c r="H157" s="144">
        <v>10</v>
      </c>
      <c r="I157" s="556"/>
      <c r="J157" s="18">
        <f t="shared" si="17"/>
        <v>110</v>
      </c>
      <c r="K157" s="379" t="s">
        <v>549</v>
      </c>
      <c r="L157" s="144">
        <f t="shared" si="18"/>
        <v>3</v>
      </c>
      <c r="M157" s="144" t="str">
        <f t="shared" si="19"/>
        <v>Fire</v>
      </c>
      <c r="N157" s="144">
        <v>10</v>
      </c>
      <c r="O157" s="187">
        <f t="shared" si="16"/>
        <v>7.6923076923076927E-2</v>
      </c>
      <c r="P157" s="187"/>
      <c r="Q157" s="187"/>
      <c r="R157" s="187"/>
      <c r="S157" s="184"/>
      <c r="T157" s="509">
        <v>1052</v>
      </c>
      <c r="U157" s="191">
        <v>1</v>
      </c>
      <c r="V157" s="558" t="s">
        <v>1023</v>
      </c>
      <c r="W157" s="18" t="e">
        <f t="shared" si="20"/>
        <v>#N/A</v>
      </c>
      <c r="X157" s="145"/>
      <c r="Y157" s="144" t="e">
        <f t="shared" si="21"/>
        <v>#N/A</v>
      </c>
      <c r="Z157" s="144" t="e">
        <f t="shared" si="22"/>
        <v>#N/A</v>
      </c>
      <c r="AA157" s="144"/>
      <c r="AB157" s="187"/>
      <c r="AC157" s="187"/>
      <c r="AD157" s="187"/>
      <c r="AE157" s="187"/>
      <c r="AG157" s="144">
        <v>154</v>
      </c>
      <c r="AH157" s="242" t="s">
        <v>1171</v>
      </c>
      <c r="AI157" s="250"/>
      <c r="AJ157" s="233"/>
      <c r="AK157" s="296">
        <v>127</v>
      </c>
    </row>
    <row r="158" spans="2:37">
      <c r="B158" s="146">
        <v>155</v>
      </c>
      <c r="C158" s="418" t="s">
        <v>592</v>
      </c>
      <c r="D158" s="418">
        <v>5</v>
      </c>
      <c r="E158" s="379" t="s">
        <v>1325</v>
      </c>
      <c r="F158" s="149"/>
      <c r="G158" s="542">
        <v>109</v>
      </c>
      <c r="H158" s="144">
        <v>11</v>
      </c>
      <c r="I158" s="556"/>
      <c r="J158" s="18">
        <f t="shared" si="17"/>
        <v>113</v>
      </c>
      <c r="K158" s="379" t="s">
        <v>552</v>
      </c>
      <c r="L158" s="144">
        <f t="shared" si="18"/>
        <v>2</v>
      </c>
      <c r="M158" s="144" t="str">
        <f t="shared" si="19"/>
        <v>Fire</v>
      </c>
      <c r="N158" s="144">
        <v>10</v>
      </c>
      <c r="O158" s="187">
        <f t="shared" si="16"/>
        <v>7.6923076923076927E-2</v>
      </c>
      <c r="P158" s="187"/>
      <c r="Q158" s="187"/>
      <c r="R158" s="187"/>
      <c r="S158" s="184"/>
      <c r="T158" s="507">
        <v>1052</v>
      </c>
      <c r="U158" s="191">
        <v>2</v>
      </c>
      <c r="V158" s="556"/>
      <c r="W158" s="18" t="e">
        <f t="shared" si="20"/>
        <v>#N/A</v>
      </c>
      <c r="X158" s="145"/>
      <c r="Y158" s="144" t="e">
        <f t="shared" si="21"/>
        <v>#N/A</v>
      </c>
      <c r="Z158" s="144" t="e">
        <f t="shared" si="22"/>
        <v>#N/A</v>
      </c>
      <c r="AA158" s="144"/>
      <c r="AB158" s="187"/>
      <c r="AC158" s="187"/>
      <c r="AD158" s="187"/>
      <c r="AE158" s="187"/>
      <c r="AG158" s="144">
        <v>155</v>
      </c>
      <c r="AH158" s="242" t="s">
        <v>1172</v>
      </c>
      <c r="AI158" s="250"/>
      <c r="AJ158" s="233"/>
      <c r="AK158" s="296">
        <v>127</v>
      </c>
    </row>
    <row r="159" spans="2:37">
      <c r="B159" s="146">
        <v>156</v>
      </c>
      <c r="C159" s="418" t="s">
        <v>593</v>
      </c>
      <c r="D159" s="418">
        <v>1</v>
      </c>
      <c r="E159" s="379" t="s">
        <v>1324</v>
      </c>
      <c r="F159" s="149"/>
      <c r="G159" s="542">
        <v>109</v>
      </c>
      <c r="H159" s="144">
        <v>12</v>
      </c>
      <c r="I159" s="556"/>
      <c r="J159" s="18">
        <f t="shared" si="17"/>
        <v>103</v>
      </c>
      <c r="K159" s="379" t="s">
        <v>542</v>
      </c>
      <c r="L159" s="144">
        <f t="shared" si="18"/>
        <v>3</v>
      </c>
      <c r="M159" s="144" t="str">
        <f t="shared" si="19"/>
        <v>Earth</v>
      </c>
      <c r="N159" s="144">
        <v>10</v>
      </c>
      <c r="O159" s="187">
        <f t="shared" si="16"/>
        <v>7.6923076923076927E-2</v>
      </c>
      <c r="P159" s="187"/>
      <c r="Q159" s="187"/>
      <c r="R159" s="187"/>
      <c r="S159" s="184"/>
      <c r="T159" s="510">
        <v>1052</v>
      </c>
      <c r="U159" s="191">
        <v>3</v>
      </c>
      <c r="V159" s="559"/>
      <c r="W159" s="18" t="e">
        <f t="shared" si="20"/>
        <v>#N/A</v>
      </c>
      <c r="X159" s="145"/>
      <c r="Y159" s="144" t="e">
        <f t="shared" si="21"/>
        <v>#N/A</v>
      </c>
      <c r="Z159" s="144" t="e">
        <f t="shared" si="22"/>
        <v>#N/A</v>
      </c>
      <c r="AA159" s="144"/>
      <c r="AB159" s="187"/>
      <c r="AC159" s="187"/>
      <c r="AD159" s="187"/>
      <c r="AE159" s="187"/>
      <c r="AG159" s="144">
        <v>156</v>
      </c>
      <c r="AH159" s="243" t="s">
        <v>1173</v>
      </c>
      <c r="AI159" s="250"/>
      <c r="AJ159" s="233"/>
      <c r="AK159" s="296">
        <v>127</v>
      </c>
    </row>
    <row r="160" spans="2:37" ht="12.75" customHeight="1">
      <c r="B160" s="146">
        <v>157</v>
      </c>
      <c r="C160" s="418" t="s">
        <v>594</v>
      </c>
      <c r="D160" s="418">
        <v>2</v>
      </c>
      <c r="E160" s="379" t="s">
        <v>1324</v>
      </c>
      <c r="F160" s="149"/>
      <c r="G160" s="542">
        <v>109</v>
      </c>
      <c r="H160" s="144">
        <v>13</v>
      </c>
      <c r="I160" s="556"/>
      <c r="J160" s="18">
        <f t="shared" si="17"/>
        <v>111</v>
      </c>
      <c r="K160" s="379" t="s">
        <v>550</v>
      </c>
      <c r="L160" s="144">
        <f t="shared" si="18"/>
        <v>4</v>
      </c>
      <c r="M160" s="144" t="str">
        <f t="shared" si="19"/>
        <v>Fire</v>
      </c>
      <c r="N160" s="144">
        <v>10</v>
      </c>
      <c r="O160" s="187">
        <f t="shared" si="16"/>
        <v>7.6923076923076927E-2</v>
      </c>
      <c r="P160" s="187"/>
      <c r="Q160" s="187"/>
      <c r="R160" s="187"/>
      <c r="S160" s="184"/>
      <c r="T160" s="509">
        <v>1053</v>
      </c>
      <c r="U160" s="191">
        <v>1</v>
      </c>
      <c r="V160" s="558" t="s">
        <v>1024</v>
      </c>
      <c r="W160" s="18" t="e">
        <f t="shared" si="20"/>
        <v>#N/A</v>
      </c>
      <c r="X160" s="145"/>
      <c r="Y160" s="144" t="e">
        <f t="shared" si="21"/>
        <v>#N/A</v>
      </c>
      <c r="Z160" s="144" t="e">
        <f t="shared" si="22"/>
        <v>#N/A</v>
      </c>
      <c r="AA160" s="144"/>
      <c r="AB160" s="187"/>
      <c r="AC160" s="187"/>
      <c r="AD160" s="187"/>
      <c r="AE160" s="187"/>
      <c r="AG160" s="144">
        <v>157</v>
      </c>
      <c r="AH160" s="242" t="s">
        <v>1174</v>
      </c>
      <c r="AI160" s="252"/>
      <c r="AJ160" s="233"/>
      <c r="AK160" s="296">
        <v>127</v>
      </c>
    </row>
    <row r="161" spans="2:37">
      <c r="B161" s="146">
        <v>158</v>
      </c>
      <c r="C161" s="418" t="s">
        <v>595</v>
      </c>
      <c r="D161" s="418">
        <v>3</v>
      </c>
      <c r="E161" s="379" t="s">
        <v>1324</v>
      </c>
      <c r="F161" s="149"/>
      <c r="G161" s="542">
        <v>109</v>
      </c>
      <c r="H161" s="144">
        <v>14</v>
      </c>
      <c r="I161" s="556"/>
      <c r="J161" s="18">
        <f t="shared" si="17"/>
        <v>114</v>
      </c>
      <c r="K161" s="379" t="s">
        <v>553</v>
      </c>
      <c r="L161" s="144">
        <f t="shared" si="18"/>
        <v>3</v>
      </c>
      <c r="M161" s="144" t="str">
        <f t="shared" si="19"/>
        <v>Fire</v>
      </c>
      <c r="N161" s="144">
        <v>10</v>
      </c>
      <c r="O161" s="187">
        <f t="shared" si="16"/>
        <v>7.6923076923076927E-2</v>
      </c>
      <c r="P161" s="187"/>
      <c r="Q161" s="187"/>
      <c r="R161" s="187"/>
      <c r="S161" s="184"/>
      <c r="T161" s="507">
        <v>1053</v>
      </c>
      <c r="U161" s="191">
        <v>2</v>
      </c>
      <c r="V161" s="556"/>
      <c r="W161" s="18" t="e">
        <f t="shared" si="20"/>
        <v>#N/A</v>
      </c>
      <c r="X161" s="145"/>
      <c r="Y161" s="144" t="e">
        <f t="shared" si="21"/>
        <v>#N/A</v>
      </c>
      <c r="Z161" s="144" t="e">
        <f t="shared" si="22"/>
        <v>#N/A</v>
      </c>
      <c r="AA161" s="144"/>
      <c r="AB161" s="187"/>
      <c r="AC161" s="187"/>
      <c r="AD161" s="187"/>
      <c r="AE161" s="187"/>
      <c r="AG161" s="144">
        <v>158</v>
      </c>
      <c r="AH161" s="242" t="s">
        <v>1175</v>
      </c>
      <c r="AI161" s="252"/>
      <c r="AJ161" s="233"/>
      <c r="AK161" s="296">
        <v>127</v>
      </c>
    </row>
    <row r="162" spans="2:37">
      <c r="B162" s="146">
        <v>159</v>
      </c>
      <c r="C162" s="418" t="s">
        <v>596</v>
      </c>
      <c r="D162" s="418">
        <v>4</v>
      </c>
      <c r="E162" s="379" t="s">
        <v>1324</v>
      </c>
      <c r="F162" s="149"/>
      <c r="G162" s="542">
        <v>109</v>
      </c>
      <c r="H162" s="144">
        <v>15</v>
      </c>
      <c r="I162" s="556"/>
      <c r="J162" s="18"/>
      <c r="K162" s="144"/>
      <c r="L162" s="144"/>
      <c r="M162" s="144"/>
      <c r="N162" s="144"/>
      <c r="O162" s="187">
        <f t="shared" si="16"/>
        <v>0</v>
      </c>
      <c r="P162" s="187"/>
      <c r="Q162" s="187"/>
      <c r="R162" s="187"/>
      <c r="S162" s="184"/>
      <c r="T162" s="510">
        <v>1053</v>
      </c>
      <c r="U162" s="191">
        <v>3</v>
      </c>
      <c r="V162" s="559"/>
      <c r="W162" s="18" t="e">
        <f t="shared" si="20"/>
        <v>#N/A</v>
      </c>
      <c r="X162" s="145"/>
      <c r="Y162" s="144" t="e">
        <f t="shared" si="21"/>
        <v>#N/A</v>
      </c>
      <c r="Z162" s="144" t="e">
        <f t="shared" si="22"/>
        <v>#N/A</v>
      </c>
      <c r="AA162" s="144"/>
      <c r="AB162" s="187"/>
      <c r="AC162" s="187"/>
      <c r="AD162" s="187"/>
      <c r="AE162" s="187"/>
      <c r="AG162" s="144">
        <v>159</v>
      </c>
      <c r="AH162" s="242" t="s">
        <v>1176</v>
      </c>
      <c r="AI162" s="252"/>
      <c r="AJ162" s="233"/>
      <c r="AK162" s="296">
        <v>127</v>
      </c>
    </row>
    <row r="163" spans="2:37" ht="12.75" customHeight="1">
      <c r="B163" s="146">
        <v>160</v>
      </c>
      <c r="C163" s="418" t="s">
        <v>597</v>
      </c>
      <c r="D163" s="418">
        <v>5</v>
      </c>
      <c r="E163" s="379" t="s">
        <v>1324</v>
      </c>
      <c r="F163" s="149"/>
      <c r="G163" s="542">
        <v>109</v>
      </c>
      <c r="H163" s="144">
        <v>16</v>
      </c>
      <c r="I163" s="556"/>
      <c r="J163" s="18"/>
      <c r="K163" s="144"/>
      <c r="L163" s="144"/>
      <c r="M163" s="144"/>
      <c r="N163" s="144"/>
      <c r="O163" s="187">
        <f t="shared" si="16"/>
        <v>0</v>
      </c>
      <c r="P163" s="187"/>
      <c r="Q163" s="187"/>
      <c r="R163" s="187"/>
      <c r="S163" s="184"/>
      <c r="T163" s="509">
        <v>1054</v>
      </c>
      <c r="U163" s="191">
        <v>1</v>
      </c>
      <c r="V163" s="558" t="s">
        <v>1025</v>
      </c>
      <c r="W163" s="18" t="e">
        <f t="shared" si="20"/>
        <v>#N/A</v>
      </c>
      <c r="X163" s="145"/>
      <c r="Y163" s="144" t="e">
        <f t="shared" si="21"/>
        <v>#N/A</v>
      </c>
      <c r="Z163" s="144" t="e">
        <f t="shared" si="22"/>
        <v>#N/A</v>
      </c>
      <c r="AA163" s="144"/>
      <c r="AB163" s="187"/>
      <c r="AC163" s="187"/>
      <c r="AD163" s="187"/>
      <c r="AE163" s="187"/>
      <c r="AG163" s="144">
        <v>160</v>
      </c>
      <c r="AH163" s="244" t="s">
        <v>1177</v>
      </c>
      <c r="AI163" s="253"/>
      <c r="AJ163" s="234"/>
      <c r="AK163" s="301">
        <v>127</v>
      </c>
    </row>
    <row r="164" spans="2:37">
      <c r="B164" s="146">
        <v>161</v>
      </c>
      <c r="C164" s="418" t="s">
        <v>598</v>
      </c>
      <c r="D164" s="418">
        <v>3</v>
      </c>
      <c r="E164" s="379" t="s">
        <v>1323</v>
      </c>
      <c r="F164" s="149"/>
      <c r="G164" s="542">
        <v>109</v>
      </c>
      <c r="H164" s="144">
        <v>17</v>
      </c>
      <c r="I164" s="556"/>
      <c r="J164" s="18"/>
      <c r="K164" s="144"/>
      <c r="L164" s="144"/>
      <c r="M164" s="144"/>
      <c r="N164" s="144"/>
      <c r="O164" s="187">
        <f t="shared" si="16"/>
        <v>0</v>
      </c>
      <c r="P164" s="187"/>
      <c r="Q164" s="187"/>
      <c r="R164" s="187"/>
      <c r="S164" s="184"/>
      <c r="T164" s="507">
        <v>1054</v>
      </c>
      <c r="U164" s="191">
        <v>2</v>
      </c>
      <c r="V164" s="556"/>
      <c r="W164" s="18" t="e">
        <f t="shared" si="20"/>
        <v>#N/A</v>
      </c>
      <c r="X164" s="145"/>
      <c r="Y164" s="144" t="e">
        <f t="shared" si="21"/>
        <v>#N/A</v>
      </c>
      <c r="Z164" s="144" t="e">
        <f t="shared" si="22"/>
        <v>#N/A</v>
      </c>
      <c r="AA164" s="144"/>
      <c r="AB164" s="187"/>
      <c r="AC164" s="187"/>
      <c r="AD164" s="187"/>
      <c r="AE164" s="187"/>
      <c r="AG164" s="144">
        <v>161</v>
      </c>
      <c r="AH164" s="244" t="s">
        <v>1178</v>
      </c>
      <c r="AI164" s="253"/>
      <c r="AJ164" s="234"/>
      <c r="AK164" s="301">
        <v>127</v>
      </c>
    </row>
    <row r="165" spans="2:37" ht="15" thickBot="1">
      <c r="B165" s="146">
        <v>162</v>
      </c>
      <c r="C165" s="418" t="s">
        <v>599</v>
      </c>
      <c r="D165" s="418">
        <v>4</v>
      </c>
      <c r="E165" s="379" t="s">
        <v>1323</v>
      </c>
      <c r="F165" s="149"/>
      <c r="G165" s="508">
        <v>109</v>
      </c>
      <c r="H165" s="375">
        <v>18</v>
      </c>
      <c r="I165" s="557"/>
      <c r="J165" s="376"/>
      <c r="K165" s="375"/>
      <c r="L165" s="375"/>
      <c r="M165" s="375"/>
      <c r="N165" s="375"/>
      <c r="O165" s="356">
        <f t="shared" si="16"/>
        <v>0</v>
      </c>
      <c r="P165" s="356"/>
      <c r="Q165" s="356"/>
      <c r="R165" s="356"/>
      <c r="S165" s="184"/>
      <c r="T165" s="510">
        <v>1054</v>
      </c>
      <c r="U165" s="191">
        <v>3</v>
      </c>
      <c r="V165" s="559"/>
      <c r="W165" s="18" t="e">
        <f t="shared" si="20"/>
        <v>#N/A</v>
      </c>
      <c r="X165" s="145"/>
      <c r="Y165" s="144" t="e">
        <f t="shared" si="21"/>
        <v>#N/A</v>
      </c>
      <c r="Z165" s="144" t="e">
        <f t="shared" si="22"/>
        <v>#N/A</v>
      </c>
      <c r="AA165" s="144"/>
      <c r="AB165" s="187"/>
      <c r="AC165" s="187"/>
      <c r="AD165" s="187"/>
      <c r="AE165" s="187"/>
      <c r="AG165" s="144">
        <v>162</v>
      </c>
      <c r="AH165" s="244" t="s">
        <v>1179</v>
      </c>
      <c r="AI165" s="253"/>
      <c r="AJ165" s="234"/>
      <c r="AK165" s="301">
        <v>127</v>
      </c>
    </row>
    <row r="166" spans="2:37" ht="12.75" customHeight="1">
      <c r="B166" s="146">
        <v>163</v>
      </c>
      <c r="C166" s="418" t="s">
        <v>600</v>
      </c>
      <c r="D166" s="418">
        <v>5</v>
      </c>
      <c r="E166" s="379" t="s">
        <v>1323</v>
      </c>
      <c r="F166" s="149"/>
      <c r="G166" s="506">
        <v>110</v>
      </c>
      <c r="H166" s="370">
        <v>1</v>
      </c>
      <c r="I166" s="555" t="s">
        <v>216</v>
      </c>
      <c r="J166" s="371">
        <f t="shared" si="17"/>
        <v>85</v>
      </c>
      <c r="K166" s="146" t="s">
        <v>528</v>
      </c>
      <c r="L166" s="370">
        <f t="shared" si="18"/>
        <v>2</v>
      </c>
      <c r="M166" s="370" t="str">
        <f t="shared" si="19"/>
        <v>Fire</v>
      </c>
      <c r="N166" s="144">
        <v>10</v>
      </c>
      <c r="O166" s="372">
        <f>N166/SUM(N$4:N$21)</f>
        <v>7.6923076923076927E-2</v>
      </c>
      <c r="P166" s="372"/>
      <c r="Q166" s="372"/>
      <c r="R166" s="372"/>
      <c r="S166" s="184"/>
      <c r="T166" s="509">
        <v>1055</v>
      </c>
      <c r="U166" s="191">
        <v>1</v>
      </c>
      <c r="V166" s="558" t="s">
        <v>1026</v>
      </c>
      <c r="W166" s="18" t="e">
        <f t="shared" si="20"/>
        <v>#N/A</v>
      </c>
      <c r="X166" s="145"/>
      <c r="Y166" s="144" t="e">
        <f t="shared" si="21"/>
        <v>#N/A</v>
      </c>
      <c r="Z166" s="144" t="e">
        <f t="shared" si="22"/>
        <v>#N/A</v>
      </c>
      <c r="AA166" s="144"/>
      <c r="AB166" s="187"/>
      <c r="AC166" s="187"/>
      <c r="AD166" s="187"/>
      <c r="AE166" s="187"/>
      <c r="AG166" s="144">
        <v>163</v>
      </c>
      <c r="AH166" s="245" t="s">
        <v>1180</v>
      </c>
      <c r="AI166" s="254"/>
      <c r="AJ166" s="235"/>
      <c r="AK166" s="297">
        <v>127</v>
      </c>
    </row>
    <row r="167" spans="2:37">
      <c r="B167" s="146">
        <v>164</v>
      </c>
      <c r="C167" s="418" t="s">
        <v>601</v>
      </c>
      <c r="D167" s="418">
        <v>4</v>
      </c>
      <c r="E167" s="379" t="s">
        <v>1325</v>
      </c>
      <c r="F167" s="149"/>
      <c r="G167" s="542">
        <v>110</v>
      </c>
      <c r="H167" s="144">
        <v>2</v>
      </c>
      <c r="I167" s="556"/>
      <c r="J167" s="18">
        <f t="shared" si="17"/>
        <v>90</v>
      </c>
      <c r="K167" s="146" t="s">
        <v>167</v>
      </c>
      <c r="L167" s="144">
        <f t="shared" si="18"/>
        <v>3</v>
      </c>
      <c r="M167" s="144" t="str">
        <f t="shared" si="19"/>
        <v>Dark</v>
      </c>
      <c r="N167" s="144">
        <v>10</v>
      </c>
      <c r="O167" s="187">
        <f t="shared" ref="O167:O183" si="23">N167/SUM(N$4:N$21)</f>
        <v>7.6923076923076927E-2</v>
      </c>
      <c r="P167" s="187"/>
      <c r="Q167" s="187"/>
      <c r="R167" s="187"/>
      <c r="S167" s="184"/>
      <c r="T167" s="507">
        <v>1055</v>
      </c>
      <c r="U167" s="191">
        <v>2</v>
      </c>
      <c r="V167" s="556"/>
      <c r="W167" s="18" t="e">
        <f t="shared" si="20"/>
        <v>#N/A</v>
      </c>
      <c r="X167" s="145"/>
      <c r="Y167" s="144" t="e">
        <f t="shared" si="21"/>
        <v>#N/A</v>
      </c>
      <c r="Z167" s="144" t="e">
        <f t="shared" si="22"/>
        <v>#N/A</v>
      </c>
      <c r="AA167" s="144"/>
      <c r="AB167" s="187"/>
      <c r="AC167" s="187"/>
      <c r="AD167" s="187"/>
      <c r="AE167" s="187"/>
      <c r="AG167" s="144">
        <v>164</v>
      </c>
      <c r="AH167" s="245" t="s">
        <v>1181</v>
      </c>
      <c r="AI167" s="254"/>
      <c r="AJ167" s="235"/>
      <c r="AK167" s="297">
        <v>127</v>
      </c>
    </row>
    <row r="168" spans="2:37">
      <c r="B168" s="146">
        <v>165</v>
      </c>
      <c r="C168" s="418" t="s">
        <v>602</v>
      </c>
      <c r="D168" s="418">
        <v>5</v>
      </c>
      <c r="E168" s="379" t="s">
        <v>1325</v>
      </c>
      <c r="F168" s="149"/>
      <c r="G168" s="542">
        <v>110</v>
      </c>
      <c r="H168" s="144">
        <v>3</v>
      </c>
      <c r="I168" s="556"/>
      <c r="J168" s="18">
        <f t="shared" si="17"/>
        <v>99</v>
      </c>
      <c r="K168" s="146" t="s">
        <v>538</v>
      </c>
      <c r="L168" s="144">
        <f t="shared" si="18"/>
        <v>2</v>
      </c>
      <c r="M168" s="144" t="str">
        <f t="shared" si="19"/>
        <v>Fire</v>
      </c>
      <c r="N168" s="144">
        <v>10</v>
      </c>
      <c r="O168" s="187">
        <f t="shared" si="23"/>
        <v>7.6923076923076927E-2</v>
      </c>
      <c r="P168" s="187"/>
      <c r="Q168" s="187"/>
      <c r="R168" s="187"/>
      <c r="S168" s="184"/>
      <c r="T168" s="510">
        <v>1055</v>
      </c>
      <c r="U168" s="191">
        <v>3</v>
      </c>
      <c r="V168" s="559"/>
      <c r="W168" s="18" t="e">
        <f t="shared" si="20"/>
        <v>#N/A</v>
      </c>
      <c r="X168" s="145"/>
      <c r="Y168" s="144" t="e">
        <f t="shared" si="21"/>
        <v>#N/A</v>
      </c>
      <c r="Z168" s="144" t="e">
        <f t="shared" si="22"/>
        <v>#N/A</v>
      </c>
      <c r="AA168" s="144"/>
      <c r="AB168" s="187"/>
      <c r="AC168" s="187"/>
      <c r="AD168" s="187"/>
      <c r="AE168" s="187"/>
      <c r="AG168" s="144">
        <v>165</v>
      </c>
      <c r="AH168" s="245" t="s">
        <v>1182</v>
      </c>
      <c r="AI168" s="254"/>
      <c r="AJ168" s="235"/>
      <c r="AK168" s="297">
        <v>127</v>
      </c>
    </row>
    <row r="169" spans="2:37" ht="12.75" customHeight="1">
      <c r="B169" s="146">
        <v>166</v>
      </c>
      <c r="C169" s="418" t="s">
        <v>555</v>
      </c>
      <c r="D169" s="418">
        <v>1</v>
      </c>
      <c r="E169" s="379" t="s">
        <v>1325</v>
      </c>
      <c r="F169" s="149"/>
      <c r="G169" s="542">
        <v>110</v>
      </c>
      <c r="H169" s="144">
        <v>4</v>
      </c>
      <c r="I169" s="556"/>
      <c r="J169" s="18">
        <f t="shared" si="17"/>
        <v>86</v>
      </c>
      <c r="K169" s="146" t="s">
        <v>529</v>
      </c>
      <c r="L169" s="144">
        <f t="shared" si="18"/>
        <v>3</v>
      </c>
      <c r="M169" s="144" t="str">
        <f t="shared" si="19"/>
        <v>Fire</v>
      </c>
      <c r="N169" s="144">
        <v>10</v>
      </c>
      <c r="O169" s="187">
        <f t="shared" si="23"/>
        <v>7.6923076923076927E-2</v>
      </c>
      <c r="P169" s="187"/>
      <c r="Q169" s="187"/>
      <c r="R169" s="187"/>
      <c r="S169" s="184"/>
      <c r="T169" s="509">
        <v>1056</v>
      </c>
      <c r="U169" s="191">
        <v>1</v>
      </c>
      <c r="V169" s="558" t="s">
        <v>1027</v>
      </c>
      <c r="W169" s="18" t="e">
        <f t="shared" si="20"/>
        <v>#N/A</v>
      </c>
      <c r="X169" s="145"/>
      <c r="Y169" s="144" t="e">
        <f t="shared" si="21"/>
        <v>#N/A</v>
      </c>
      <c r="Z169" s="144" t="e">
        <f t="shared" si="22"/>
        <v>#N/A</v>
      </c>
      <c r="AA169" s="144"/>
      <c r="AB169" s="187"/>
      <c r="AC169" s="187"/>
      <c r="AD169" s="187"/>
      <c r="AE169" s="187"/>
      <c r="AG169" s="144">
        <v>166</v>
      </c>
      <c r="AH169" s="246" t="s">
        <v>1183</v>
      </c>
      <c r="AI169" s="255"/>
      <c r="AJ169" s="236"/>
      <c r="AK169" s="299">
        <v>127</v>
      </c>
    </row>
    <row r="170" spans="2:37">
      <c r="B170" s="146">
        <v>167</v>
      </c>
      <c r="C170" s="418" t="s">
        <v>603</v>
      </c>
      <c r="D170" s="418">
        <v>2</v>
      </c>
      <c r="E170" s="379" t="s">
        <v>1323</v>
      </c>
      <c r="F170" s="149"/>
      <c r="G170" s="542">
        <v>110</v>
      </c>
      <c r="H170" s="144">
        <v>5</v>
      </c>
      <c r="I170" s="556"/>
      <c r="J170" s="18">
        <f t="shared" si="17"/>
        <v>91</v>
      </c>
      <c r="K170" s="146" t="s">
        <v>533</v>
      </c>
      <c r="L170" s="144">
        <f t="shared" si="18"/>
        <v>4</v>
      </c>
      <c r="M170" s="144" t="str">
        <f t="shared" si="19"/>
        <v>Dark</v>
      </c>
      <c r="N170" s="144">
        <v>10</v>
      </c>
      <c r="O170" s="187">
        <f t="shared" si="23"/>
        <v>7.6923076923076927E-2</v>
      </c>
      <c r="P170" s="187"/>
      <c r="Q170" s="187"/>
      <c r="R170" s="187"/>
      <c r="S170" s="184"/>
      <c r="T170" s="507">
        <v>1056</v>
      </c>
      <c r="U170" s="191">
        <v>2</v>
      </c>
      <c r="V170" s="556"/>
      <c r="W170" s="18" t="e">
        <f t="shared" si="20"/>
        <v>#N/A</v>
      </c>
      <c r="X170" s="145"/>
      <c r="Y170" s="144" t="e">
        <f t="shared" si="21"/>
        <v>#N/A</v>
      </c>
      <c r="Z170" s="144" t="e">
        <f t="shared" si="22"/>
        <v>#N/A</v>
      </c>
      <c r="AA170" s="144"/>
      <c r="AB170" s="187"/>
      <c r="AC170" s="187"/>
      <c r="AD170" s="187"/>
      <c r="AE170" s="187"/>
      <c r="AG170" s="144">
        <v>167</v>
      </c>
      <c r="AH170" s="246" t="s">
        <v>1184</v>
      </c>
      <c r="AI170" s="255"/>
      <c r="AJ170" s="236"/>
      <c r="AK170" s="299">
        <v>127</v>
      </c>
    </row>
    <row r="171" spans="2:37">
      <c r="B171" s="146">
        <v>168</v>
      </c>
      <c r="C171" s="418" t="s">
        <v>604</v>
      </c>
      <c r="D171" s="418">
        <v>3</v>
      </c>
      <c r="E171" s="379" t="s">
        <v>1323</v>
      </c>
      <c r="F171" s="149"/>
      <c r="G171" s="542">
        <v>110</v>
      </c>
      <c r="H171" s="144">
        <v>6</v>
      </c>
      <c r="I171" s="556"/>
      <c r="J171" s="18">
        <f t="shared" si="17"/>
        <v>100</v>
      </c>
      <c r="K171" s="146" t="s">
        <v>539</v>
      </c>
      <c r="L171" s="144">
        <f t="shared" si="18"/>
        <v>3</v>
      </c>
      <c r="M171" s="144" t="str">
        <f t="shared" si="19"/>
        <v>Fire</v>
      </c>
      <c r="N171" s="144">
        <v>10</v>
      </c>
      <c r="O171" s="187">
        <f t="shared" si="23"/>
        <v>7.6923076923076927E-2</v>
      </c>
      <c r="P171" s="187"/>
      <c r="Q171" s="187"/>
      <c r="R171" s="187"/>
      <c r="S171" s="184"/>
      <c r="T171" s="510">
        <v>1056</v>
      </c>
      <c r="U171" s="191">
        <v>3</v>
      </c>
      <c r="V171" s="559"/>
      <c r="W171" s="18" t="e">
        <f t="shared" si="20"/>
        <v>#N/A</v>
      </c>
      <c r="X171" s="145"/>
      <c r="Y171" s="144" t="e">
        <f t="shared" si="21"/>
        <v>#N/A</v>
      </c>
      <c r="Z171" s="144" t="e">
        <f t="shared" si="22"/>
        <v>#N/A</v>
      </c>
      <c r="AA171" s="144"/>
      <c r="AB171" s="187"/>
      <c r="AC171" s="187"/>
      <c r="AD171" s="187"/>
      <c r="AE171" s="187"/>
      <c r="AG171" s="144">
        <v>168</v>
      </c>
      <c r="AH171" s="246" t="s">
        <v>1185</v>
      </c>
      <c r="AI171" s="255"/>
      <c r="AJ171" s="236"/>
      <c r="AK171" s="299">
        <v>127</v>
      </c>
    </row>
    <row r="172" spans="2:37" ht="12.75" customHeight="1">
      <c r="B172" s="146">
        <v>169</v>
      </c>
      <c r="C172" s="418" t="s">
        <v>605</v>
      </c>
      <c r="D172" s="418">
        <v>4</v>
      </c>
      <c r="E172" s="379" t="s">
        <v>1323</v>
      </c>
      <c r="F172" s="149"/>
      <c r="G172" s="542">
        <v>110</v>
      </c>
      <c r="H172" s="144">
        <v>7</v>
      </c>
      <c r="I172" s="556"/>
      <c r="J172" s="18">
        <f t="shared" si="17"/>
        <v>132</v>
      </c>
      <c r="K172" s="146" t="s">
        <v>569</v>
      </c>
      <c r="L172" s="144">
        <f t="shared" si="18"/>
        <v>2</v>
      </c>
      <c r="M172" s="144" t="str">
        <f t="shared" si="19"/>
        <v>Dark</v>
      </c>
      <c r="N172" s="144">
        <v>10</v>
      </c>
      <c r="O172" s="187">
        <f t="shared" si="23"/>
        <v>7.6923076923076927E-2</v>
      </c>
      <c r="P172" s="187"/>
      <c r="Q172" s="187"/>
      <c r="R172" s="187"/>
      <c r="S172" s="184"/>
      <c r="T172" s="509">
        <v>1057</v>
      </c>
      <c r="U172" s="191">
        <v>1</v>
      </c>
      <c r="V172" s="558" t="s">
        <v>1028</v>
      </c>
      <c r="W172" s="18" t="e">
        <f t="shared" si="20"/>
        <v>#N/A</v>
      </c>
      <c r="X172" s="145"/>
      <c r="Y172" s="144" t="e">
        <f t="shared" si="21"/>
        <v>#N/A</v>
      </c>
      <c r="Z172" s="144" t="e">
        <f t="shared" si="22"/>
        <v>#N/A</v>
      </c>
      <c r="AA172" s="144"/>
      <c r="AB172" s="187"/>
      <c r="AC172" s="187"/>
      <c r="AD172" s="187"/>
      <c r="AE172" s="187"/>
      <c r="AG172" s="144">
        <v>169</v>
      </c>
      <c r="AH172" s="242" t="s">
        <v>1186</v>
      </c>
      <c r="AI172" s="252"/>
      <c r="AJ172" s="233"/>
      <c r="AK172" s="296">
        <v>127</v>
      </c>
    </row>
    <row r="173" spans="2:37">
      <c r="B173" s="146">
        <v>170</v>
      </c>
      <c r="C173" s="418" t="s">
        <v>606</v>
      </c>
      <c r="D173" s="418">
        <v>5</v>
      </c>
      <c r="E173" s="379" t="s">
        <v>1323</v>
      </c>
      <c r="F173" s="149"/>
      <c r="G173" s="542">
        <v>110</v>
      </c>
      <c r="H173" s="144">
        <v>8</v>
      </c>
      <c r="I173" s="556"/>
      <c r="J173" s="18">
        <f t="shared" si="17"/>
        <v>135</v>
      </c>
      <c r="K173" s="146" t="s">
        <v>572</v>
      </c>
      <c r="L173" s="144">
        <f t="shared" si="18"/>
        <v>2</v>
      </c>
      <c r="M173" s="144" t="str">
        <f t="shared" si="19"/>
        <v>Earth</v>
      </c>
      <c r="N173" s="144">
        <v>10</v>
      </c>
      <c r="O173" s="187">
        <f t="shared" si="23"/>
        <v>7.6923076923076927E-2</v>
      </c>
      <c r="P173" s="187"/>
      <c r="Q173" s="187"/>
      <c r="R173" s="187"/>
      <c r="S173" s="184"/>
      <c r="T173" s="507">
        <v>1057</v>
      </c>
      <c r="U173" s="191">
        <v>2</v>
      </c>
      <c r="V173" s="556"/>
      <c r="W173" s="18" t="e">
        <f t="shared" si="20"/>
        <v>#N/A</v>
      </c>
      <c r="X173" s="145"/>
      <c r="Y173" s="144" t="e">
        <f t="shared" si="21"/>
        <v>#N/A</v>
      </c>
      <c r="Z173" s="144" t="e">
        <f t="shared" si="22"/>
        <v>#N/A</v>
      </c>
      <c r="AA173" s="144"/>
      <c r="AB173" s="187"/>
      <c r="AC173" s="187"/>
      <c r="AD173" s="187"/>
      <c r="AE173" s="187"/>
      <c r="AG173" s="144">
        <v>170</v>
      </c>
      <c r="AH173" s="242" t="s">
        <v>1187</v>
      </c>
      <c r="AI173" s="252"/>
      <c r="AJ173" s="233"/>
      <c r="AK173" s="296">
        <v>127</v>
      </c>
    </row>
    <row r="174" spans="2:37">
      <c r="B174" s="146">
        <v>171</v>
      </c>
      <c r="C174" s="418" t="s">
        <v>607</v>
      </c>
      <c r="D174" s="418">
        <v>3</v>
      </c>
      <c r="E174" s="379" t="s">
        <v>1325</v>
      </c>
      <c r="F174" s="149"/>
      <c r="G174" s="542">
        <v>110</v>
      </c>
      <c r="H174" s="144">
        <v>9</v>
      </c>
      <c r="I174" s="556"/>
      <c r="J174" s="18">
        <f t="shared" si="17"/>
        <v>138</v>
      </c>
      <c r="K174" s="146" t="s">
        <v>575</v>
      </c>
      <c r="L174" s="144">
        <f t="shared" si="18"/>
        <v>3</v>
      </c>
      <c r="M174" s="144" t="str">
        <f t="shared" si="19"/>
        <v>Dark</v>
      </c>
      <c r="N174" s="144">
        <v>10</v>
      </c>
      <c r="O174" s="187">
        <f t="shared" si="23"/>
        <v>7.6923076923076927E-2</v>
      </c>
      <c r="P174" s="187"/>
      <c r="Q174" s="187"/>
      <c r="R174" s="187"/>
      <c r="S174" s="184"/>
      <c r="T174" s="510">
        <v>1057</v>
      </c>
      <c r="U174" s="191">
        <v>3</v>
      </c>
      <c r="V174" s="559"/>
      <c r="W174" s="18" t="e">
        <f t="shared" si="20"/>
        <v>#N/A</v>
      </c>
      <c r="X174" s="145"/>
      <c r="Y174" s="144" t="e">
        <f t="shared" si="21"/>
        <v>#N/A</v>
      </c>
      <c r="Z174" s="144" t="e">
        <f t="shared" si="22"/>
        <v>#N/A</v>
      </c>
      <c r="AA174" s="144"/>
      <c r="AB174" s="187"/>
      <c r="AC174" s="187"/>
      <c r="AD174" s="187"/>
      <c r="AE174" s="187"/>
      <c r="AG174" s="144">
        <v>171</v>
      </c>
      <c r="AH174" s="242" t="s">
        <v>1188</v>
      </c>
      <c r="AI174" s="252"/>
      <c r="AJ174" s="233"/>
      <c r="AK174" s="296">
        <v>127</v>
      </c>
    </row>
    <row r="175" spans="2:37" ht="12.75" customHeight="1">
      <c r="B175" s="146">
        <v>172</v>
      </c>
      <c r="C175" s="418" t="s">
        <v>608</v>
      </c>
      <c r="D175" s="418">
        <v>4</v>
      </c>
      <c r="E175" s="379" t="s">
        <v>1325</v>
      </c>
      <c r="F175" s="149"/>
      <c r="G175" s="542">
        <v>110</v>
      </c>
      <c r="H175" s="144">
        <v>10</v>
      </c>
      <c r="I175" s="556"/>
      <c r="J175" s="18">
        <f t="shared" si="17"/>
        <v>141</v>
      </c>
      <c r="K175" s="146" t="s">
        <v>578</v>
      </c>
      <c r="L175" s="144">
        <f t="shared" si="18"/>
        <v>4</v>
      </c>
      <c r="M175" s="144" t="str">
        <f t="shared" si="19"/>
        <v>Water</v>
      </c>
      <c r="N175" s="144">
        <v>10</v>
      </c>
      <c r="O175" s="187">
        <f t="shared" si="23"/>
        <v>7.6923076923076927E-2</v>
      </c>
      <c r="P175" s="187"/>
      <c r="Q175" s="187"/>
      <c r="R175" s="187"/>
      <c r="S175" s="184"/>
      <c r="T175" s="509">
        <v>1058</v>
      </c>
      <c r="U175" s="191">
        <v>1</v>
      </c>
      <c r="V175" s="558" t="s">
        <v>1029</v>
      </c>
      <c r="W175" s="18" t="e">
        <f t="shared" si="20"/>
        <v>#N/A</v>
      </c>
      <c r="X175" s="145"/>
      <c r="Y175" s="144" t="e">
        <f t="shared" si="21"/>
        <v>#N/A</v>
      </c>
      <c r="Z175" s="144" t="e">
        <f t="shared" si="22"/>
        <v>#N/A</v>
      </c>
      <c r="AA175" s="144"/>
      <c r="AB175" s="187"/>
      <c r="AC175" s="187"/>
      <c r="AD175" s="187"/>
      <c r="AE175" s="187"/>
      <c r="AG175" s="144">
        <v>172</v>
      </c>
      <c r="AH175" s="247" t="s">
        <v>1189</v>
      </c>
      <c r="AI175" s="256"/>
      <c r="AJ175" s="237"/>
      <c r="AK175" s="302">
        <v>127</v>
      </c>
    </row>
    <row r="176" spans="2:37">
      <c r="B176" s="146">
        <v>173</v>
      </c>
      <c r="C176" s="418" t="s">
        <v>609</v>
      </c>
      <c r="D176" s="418">
        <v>3</v>
      </c>
      <c r="E176" s="379" t="s">
        <v>1326</v>
      </c>
      <c r="F176" s="149"/>
      <c r="G176" s="542">
        <v>110</v>
      </c>
      <c r="H176" s="144">
        <v>11</v>
      </c>
      <c r="I176" s="556"/>
      <c r="J176" s="18">
        <f t="shared" si="17"/>
        <v>143</v>
      </c>
      <c r="K176" s="380" t="s">
        <v>580</v>
      </c>
      <c r="L176" s="144">
        <f t="shared" si="18"/>
        <v>1</v>
      </c>
      <c r="M176" s="144" t="str">
        <f t="shared" si="19"/>
        <v>Dark</v>
      </c>
      <c r="N176" s="144">
        <v>10</v>
      </c>
      <c r="O176" s="187">
        <f t="shared" si="23"/>
        <v>7.6923076923076927E-2</v>
      </c>
      <c r="P176" s="187"/>
      <c r="Q176" s="187"/>
      <c r="R176" s="187"/>
      <c r="S176" s="184"/>
      <c r="T176" s="507">
        <v>1058</v>
      </c>
      <c r="U176" s="191">
        <v>2</v>
      </c>
      <c r="V176" s="556"/>
      <c r="W176" s="18" t="e">
        <f t="shared" si="20"/>
        <v>#N/A</v>
      </c>
      <c r="X176" s="145"/>
      <c r="Y176" s="144" t="e">
        <f t="shared" si="21"/>
        <v>#N/A</v>
      </c>
      <c r="Z176" s="144" t="e">
        <f t="shared" si="22"/>
        <v>#N/A</v>
      </c>
      <c r="AA176" s="144"/>
      <c r="AB176" s="187"/>
      <c r="AC176" s="187"/>
      <c r="AD176" s="187"/>
      <c r="AE176" s="187"/>
      <c r="AG176" s="144">
        <v>173</v>
      </c>
      <c r="AH176" s="247" t="s">
        <v>1190</v>
      </c>
      <c r="AI176" s="256"/>
      <c r="AJ176" s="237"/>
      <c r="AK176" s="302">
        <v>127</v>
      </c>
    </row>
    <row r="177" spans="2:37">
      <c r="B177" s="146">
        <v>174</v>
      </c>
      <c r="C177" s="418" t="s">
        <v>610</v>
      </c>
      <c r="D177" s="418">
        <v>4</v>
      </c>
      <c r="E177" s="379" t="s">
        <v>1326</v>
      </c>
      <c r="F177" s="149"/>
      <c r="G177" s="542">
        <v>110</v>
      </c>
      <c r="H177" s="144">
        <v>12</v>
      </c>
      <c r="I177" s="556"/>
      <c r="J177" s="18">
        <f t="shared" si="17"/>
        <v>133</v>
      </c>
      <c r="K177" s="146" t="s">
        <v>570</v>
      </c>
      <c r="L177" s="144">
        <f t="shared" si="18"/>
        <v>3</v>
      </c>
      <c r="M177" s="144" t="str">
        <f t="shared" si="19"/>
        <v>Dark</v>
      </c>
      <c r="N177" s="144">
        <v>10</v>
      </c>
      <c r="O177" s="187">
        <f t="shared" si="23"/>
        <v>7.6923076923076927E-2</v>
      </c>
      <c r="P177" s="187"/>
      <c r="Q177" s="187"/>
      <c r="R177" s="187"/>
      <c r="S177" s="184"/>
      <c r="T177" s="510">
        <v>1058</v>
      </c>
      <c r="U177" s="191">
        <v>3</v>
      </c>
      <c r="V177" s="559"/>
      <c r="W177" s="18" t="e">
        <f t="shared" si="20"/>
        <v>#N/A</v>
      </c>
      <c r="X177" s="145"/>
      <c r="Y177" s="144" t="e">
        <f t="shared" si="21"/>
        <v>#N/A</v>
      </c>
      <c r="Z177" s="144" t="e">
        <f t="shared" si="22"/>
        <v>#N/A</v>
      </c>
      <c r="AA177" s="144"/>
      <c r="AB177" s="187"/>
      <c r="AC177" s="187"/>
      <c r="AD177" s="187"/>
      <c r="AE177" s="187"/>
      <c r="AG177" s="144">
        <v>174</v>
      </c>
      <c r="AH177" s="247" t="s">
        <v>1191</v>
      </c>
      <c r="AI177" s="256"/>
      <c r="AJ177" s="237"/>
      <c r="AK177" s="302">
        <v>127</v>
      </c>
    </row>
    <row r="178" spans="2:37" ht="12.75" customHeight="1">
      <c r="B178" s="146">
        <v>175</v>
      </c>
      <c r="C178" s="418" t="s">
        <v>611</v>
      </c>
      <c r="D178" s="418">
        <v>4</v>
      </c>
      <c r="E178" s="379" t="s">
        <v>1325</v>
      </c>
      <c r="F178" s="149"/>
      <c r="G178" s="542">
        <v>110</v>
      </c>
      <c r="H178" s="144">
        <v>13</v>
      </c>
      <c r="I178" s="556"/>
      <c r="J178" s="18">
        <f t="shared" si="17"/>
        <v>136</v>
      </c>
      <c r="K178" s="146" t="s">
        <v>573</v>
      </c>
      <c r="L178" s="144">
        <f t="shared" si="18"/>
        <v>3</v>
      </c>
      <c r="M178" s="144" t="str">
        <f t="shared" si="19"/>
        <v>Earth</v>
      </c>
      <c r="N178" s="144">
        <v>10</v>
      </c>
      <c r="O178" s="187">
        <f t="shared" si="23"/>
        <v>7.6923076923076927E-2</v>
      </c>
      <c r="P178" s="187"/>
      <c r="Q178" s="187"/>
      <c r="R178" s="187"/>
      <c r="S178" s="184"/>
      <c r="T178" s="509">
        <v>1059</v>
      </c>
      <c r="U178" s="191">
        <v>1</v>
      </c>
      <c r="V178" s="558" t="s">
        <v>1030</v>
      </c>
      <c r="W178" s="18" t="e">
        <f t="shared" si="20"/>
        <v>#N/A</v>
      </c>
      <c r="X178" s="145"/>
      <c r="Y178" s="144" t="e">
        <f t="shared" si="21"/>
        <v>#N/A</v>
      </c>
      <c r="Z178" s="144" t="e">
        <f t="shared" si="22"/>
        <v>#N/A</v>
      </c>
      <c r="AA178" s="144"/>
      <c r="AB178" s="187"/>
      <c r="AC178" s="187"/>
      <c r="AD178" s="187"/>
      <c r="AE178" s="187"/>
      <c r="AG178" s="144">
        <v>175</v>
      </c>
      <c r="AH178" s="248" t="s">
        <v>1192</v>
      </c>
      <c r="AI178" s="257"/>
      <c r="AJ178" s="238"/>
      <c r="AK178" s="298">
        <v>127</v>
      </c>
    </row>
    <row r="179" spans="2:37">
      <c r="B179" s="146">
        <v>176</v>
      </c>
      <c r="C179" s="418" t="s">
        <v>612</v>
      </c>
      <c r="D179" s="418">
        <v>5</v>
      </c>
      <c r="E179" s="379" t="s">
        <v>1325</v>
      </c>
      <c r="F179" s="149"/>
      <c r="G179" s="542">
        <v>110</v>
      </c>
      <c r="H179" s="144">
        <v>14</v>
      </c>
      <c r="I179" s="556"/>
      <c r="J179" s="18">
        <f t="shared" si="17"/>
        <v>139</v>
      </c>
      <c r="K179" s="146" t="s">
        <v>576</v>
      </c>
      <c r="L179" s="144">
        <f t="shared" si="18"/>
        <v>4</v>
      </c>
      <c r="M179" s="144" t="str">
        <f t="shared" si="19"/>
        <v>Dark</v>
      </c>
      <c r="N179" s="144">
        <v>10</v>
      </c>
      <c r="O179" s="187">
        <f t="shared" si="23"/>
        <v>7.6923076923076927E-2</v>
      </c>
      <c r="P179" s="187"/>
      <c r="Q179" s="187"/>
      <c r="R179" s="187"/>
      <c r="S179" s="184"/>
      <c r="T179" s="507">
        <v>1059</v>
      </c>
      <c r="U179" s="191">
        <v>2</v>
      </c>
      <c r="V179" s="556"/>
      <c r="W179" s="18" t="e">
        <f t="shared" si="20"/>
        <v>#N/A</v>
      </c>
      <c r="X179" s="145"/>
      <c r="Y179" s="144" t="e">
        <f t="shared" si="21"/>
        <v>#N/A</v>
      </c>
      <c r="Z179" s="144" t="e">
        <f t="shared" si="22"/>
        <v>#N/A</v>
      </c>
      <c r="AA179" s="144"/>
      <c r="AB179" s="187"/>
      <c r="AC179" s="187"/>
      <c r="AD179" s="187"/>
      <c r="AE179" s="187"/>
      <c r="AG179" s="144">
        <v>176</v>
      </c>
      <c r="AH179" s="248" t="s">
        <v>1193</v>
      </c>
      <c r="AI179" s="257"/>
      <c r="AJ179" s="238"/>
      <c r="AK179" s="298">
        <v>127</v>
      </c>
    </row>
    <row r="180" spans="2:37">
      <c r="B180" s="146">
        <v>177</v>
      </c>
      <c r="C180" s="418" t="s">
        <v>1328</v>
      </c>
      <c r="D180" s="418">
        <v>3</v>
      </c>
      <c r="E180" s="379" t="s">
        <v>1323</v>
      </c>
      <c r="F180" s="149"/>
      <c r="G180" s="542">
        <v>110</v>
      </c>
      <c r="H180" s="144">
        <v>15</v>
      </c>
      <c r="I180" s="556"/>
      <c r="J180" s="18">
        <f t="shared" si="17"/>
        <v>142</v>
      </c>
      <c r="K180" s="146" t="s">
        <v>579</v>
      </c>
      <c r="L180" s="144">
        <f t="shared" si="18"/>
        <v>5</v>
      </c>
      <c r="M180" s="144" t="str">
        <f t="shared" si="19"/>
        <v>Water</v>
      </c>
      <c r="N180" s="144">
        <v>10</v>
      </c>
      <c r="O180" s="187">
        <f t="shared" si="23"/>
        <v>7.6923076923076927E-2</v>
      </c>
      <c r="P180" s="187"/>
      <c r="Q180" s="187"/>
      <c r="R180" s="187"/>
      <c r="S180" s="184"/>
      <c r="T180" s="510">
        <v>1059</v>
      </c>
      <c r="U180" s="191">
        <v>3</v>
      </c>
      <c r="V180" s="559"/>
      <c r="W180" s="18" t="e">
        <f t="shared" si="20"/>
        <v>#N/A</v>
      </c>
      <c r="X180" s="145"/>
      <c r="Y180" s="144" t="e">
        <f t="shared" si="21"/>
        <v>#N/A</v>
      </c>
      <c r="Z180" s="144" t="e">
        <f t="shared" si="22"/>
        <v>#N/A</v>
      </c>
      <c r="AA180" s="144"/>
      <c r="AB180" s="187"/>
      <c r="AC180" s="187"/>
      <c r="AD180" s="187"/>
      <c r="AE180" s="187"/>
      <c r="AG180" s="144">
        <v>177</v>
      </c>
      <c r="AH180" s="248" t="s">
        <v>1194</v>
      </c>
      <c r="AI180" s="257"/>
      <c r="AJ180" s="238"/>
      <c r="AK180" s="298">
        <v>127</v>
      </c>
    </row>
    <row r="181" spans="2:37" ht="12.75" customHeight="1">
      <c r="B181" s="146">
        <v>178</v>
      </c>
      <c r="C181" s="418" t="s">
        <v>1329</v>
      </c>
      <c r="D181" s="418">
        <v>4</v>
      </c>
      <c r="E181" s="379" t="s">
        <v>1323</v>
      </c>
      <c r="F181" s="149"/>
      <c r="G181" s="542">
        <v>110</v>
      </c>
      <c r="H181" s="144">
        <v>16</v>
      </c>
      <c r="I181" s="556"/>
      <c r="J181" s="18">
        <f t="shared" si="17"/>
        <v>148</v>
      </c>
      <c r="K181" s="146" t="s">
        <v>585</v>
      </c>
      <c r="L181" s="144">
        <f t="shared" si="18"/>
        <v>1</v>
      </c>
      <c r="M181" s="144" t="str">
        <f t="shared" si="19"/>
        <v>Dark</v>
      </c>
      <c r="N181" s="144">
        <v>10</v>
      </c>
      <c r="O181" s="187">
        <f t="shared" si="23"/>
        <v>7.6923076923076927E-2</v>
      </c>
      <c r="P181" s="187"/>
      <c r="Q181" s="187"/>
      <c r="R181" s="187"/>
      <c r="S181" s="184"/>
      <c r="T181" s="509">
        <v>1060</v>
      </c>
      <c r="U181" s="191">
        <v>1</v>
      </c>
      <c r="V181" s="558" t="s">
        <v>1031</v>
      </c>
      <c r="W181" s="18" t="e">
        <f t="shared" si="20"/>
        <v>#N/A</v>
      </c>
      <c r="X181" s="145"/>
      <c r="Y181" s="144" t="e">
        <f t="shared" si="21"/>
        <v>#N/A</v>
      </c>
      <c r="Z181" s="144" t="e">
        <f t="shared" si="22"/>
        <v>#N/A</v>
      </c>
      <c r="AA181" s="144"/>
      <c r="AB181" s="187"/>
      <c r="AC181" s="187"/>
      <c r="AD181" s="187"/>
      <c r="AE181" s="187"/>
      <c r="AG181" s="144">
        <v>178</v>
      </c>
      <c r="AH181" s="242"/>
      <c r="AI181" s="252"/>
      <c r="AJ181" s="233"/>
      <c r="AK181" s="258"/>
    </row>
    <row r="182" spans="2:37">
      <c r="B182" s="146">
        <v>179</v>
      </c>
      <c r="C182" s="418" t="s">
        <v>613</v>
      </c>
      <c r="D182" s="418">
        <v>5</v>
      </c>
      <c r="E182" s="379" t="s">
        <v>1323</v>
      </c>
      <c r="F182" s="149"/>
      <c r="G182" s="542">
        <v>110</v>
      </c>
      <c r="H182" s="144">
        <v>17</v>
      </c>
      <c r="I182" s="556"/>
      <c r="J182" s="18">
        <f t="shared" si="17"/>
        <v>156</v>
      </c>
      <c r="K182" s="146" t="s">
        <v>593</v>
      </c>
      <c r="L182" s="144">
        <f t="shared" si="18"/>
        <v>1</v>
      </c>
      <c r="M182" s="144" t="str">
        <f t="shared" si="19"/>
        <v>Dark</v>
      </c>
      <c r="N182" s="144">
        <v>10</v>
      </c>
      <c r="O182" s="187">
        <f t="shared" si="23"/>
        <v>7.6923076923076927E-2</v>
      </c>
      <c r="P182" s="187"/>
      <c r="Q182" s="187"/>
      <c r="R182" s="187"/>
      <c r="S182" s="184"/>
      <c r="T182" s="507">
        <v>1060</v>
      </c>
      <c r="U182" s="191">
        <v>2</v>
      </c>
      <c r="V182" s="556"/>
      <c r="W182" s="18" t="e">
        <f t="shared" si="20"/>
        <v>#N/A</v>
      </c>
      <c r="X182" s="145"/>
      <c r="Y182" s="144" t="e">
        <f t="shared" si="21"/>
        <v>#N/A</v>
      </c>
      <c r="Z182" s="144" t="e">
        <f t="shared" si="22"/>
        <v>#N/A</v>
      </c>
      <c r="AA182" s="144"/>
      <c r="AB182" s="187"/>
      <c r="AC182" s="187"/>
      <c r="AD182" s="187"/>
      <c r="AE182" s="187"/>
      <c r="AG182" s="144">
        <v>179</v>
      </c>
      <c r="AH182" s="242"/>
      <c r="AI182" s="252"/>
      <c r="AJ182" s="233"/>
      <c r="AK182" s="258"/>
    </row>
    <row r="183" spans="2:37" ht="15" thickBot="1">
      <c r="B183" s="146">
        <v>180</v>
      </c>
      <c r="C183" s="418" t="s">
        <v>162</v>
      </c>
      <c r="D183" s="418">
        <v>3</v>
      </c>
      <c r="E183" s="379" t="s">
        <v>1323</v>
      </c>
      <c r="F183" s="149"/>
      <c r="G183" s="508">
        <v>110</v>
      </c>
      <c r="H183" s="375">
        <v>18</v>
      </c>
      <c r="I183" s="557"/>
      <c r="J183" s="376"/>
      <c r="K183" s="375"/>
      <c r="L183" s="375"/>
      <c r="M183" s="375"/>
      <c r="N183" s="375"/>
      <c r="O183" s="356">
        <f t="shared" si="23"/>
        <v>0</v>
      </c>
      <c r="P183" s="356"/>
      <c r="Q183" s="356"/>
      <c r="R183" s="356"/>
      <c r="S183" s="184"/>
      <c r="T183" s="510">
        <v>1060</v>
      </c>
      <c r="U183" s="191">
        <v>3</v>
      </c>
      <c r="V183" s="559"/>
      <c r="W183" s="18" t="e">
        <f t="shared" si="20"/>
        <v>#N/A</v>
      </c>
      <c r="X183" s="145"/>
      <c r="Y183" s="144" t="e">
        <f t="shared" si="21"/>
        <v>#N/A</v>
      </c>
      <c r="Z183" s="144" t="e">
        <f t="shared" si="22"/>
        <v>#N/A</v>
      </c>
      <c r="AA183" s="144"/>
      <c r="AB183" s="187"/>
      <c r="AC183" s="187"/>
      <c r="AD183" s="187"/>
      <c r="AE183" s="187"/>
      <c r="AG183" s="144">
        <v>180</v>
      </c>
      <c r="AH183" s="242"/>
      <c r="AI183" s="252"/>
      <c r="AJ183" s="233"/>
      <c r="AK183" s="258"/>
    </row>
    <row r="184" spans="2:37" ht="12.75" customHeight="1">
      <c r="B184" s="146">
        <v>181</v>
      </c>
      <c r="C184" s="418" t="s">
        <v>166</v>
      </c>
      <c r="D184" s="418">
        <v>4</v>
      </c>
      <c r="E184" s="379" t="s">
        <v>1323</v>
      </c>
      <c r="F184" s="149"/>
      <c r="G184" s="506">
        <v>111</v>
      </c>
      <c r="H184" s="370">
        <v>1</v>
      </c>
      <c r="I184" s="555" t="s">
        <v>232</v>
      </c>
      <c r="J184" s="371">
        <f t="shared" si="17"/>
        <v>121</v>
      </c>
      <c r="K184" s="146" t="s">
        <v>560</v>
      </c>
      <c r="L184" s="370">
        <f t="shared" si="18"/>
        <v>3</v>
      </c>
      <c r="M184" s="370" t="str">
        <f t="shared" si="19"/>
        <v>Earth</v>
      </c>
      <c r="N184" s="144">
        <v>10</v>
      </c>
      <c r="O184" s="372">
        <f>N184/SUM(N$4:N$21)</f>
        <v>7.6923076923076927E-2</v>
      </c>
      <c r="P184" s="372"/>
      <c r="Q184" s="372"/>
      <c r="R184" s="372"/>
      <c r="S184" s="184"/>
      <c r="T184" s="509">
        <v>1061</v>
      </c>
      <c r="U184" s="191">
        <v>1</v>
      </c>
      <c r="V184" s="558" t="s">
        <v>1032</v>
      </c>
      <c r="W184" s="18" t="e">
        <f t="shared" si="20"/>
        <v>#N/A</v>
      </c>
      <c r="X184" s="145"/>
      <c r="Y184" s="144" t="e">
        <f t="shared" si="21"/>
        <v>#N/A</v>
      </c>
      <c r="Z184" s="144" t="e">
        <f t="shared" si="22"/>
        <v>#N/A</v>
      </c>
      <c r="AA184" s="144"/>
      <c r="AB184" s="187"/>
      <c r="AC184" s="187"/>
      <c r="AD184" s="187"/>
      <c r="AE184" s="187"/>
      <c r="AG184" s="144">
        <v>181</v>
      </c>
      <c r="AH184" s="242"/>
      <c r="AI184" s="252"/>
      <c r="AJ184" s="233"/>
      <c r="AK184" s="258"/>
    </row>
    <row r="185" spans="2:37">
      <c r="B185" s="146">
        <v>182</v>
      </c>
      <c r="C185" s="418" t="s">
        <v>614</v>
      </c>
      <c r="D185" s="418">
        <v>5</v>
      </c>
      <c r="E185" s="379" t="s">
        <v>1323</v>
      </c>
      <c r="F185" s="149"/>
      <c r="G185" s="542">
        <v>111</v>
      </c>
      <c r="H185" s="144">
        <v>2</v>
      </c>
      <c r="I185" s="556"/>
      <c r="J185" s="18">
        <f t="shared" si="17"/>
        <v>123</v>
      </c>
      <c r="K185" s="146" t="s">
        <v>562</v>
      </c>
      <c r="L185" s="144">
        <f t="shared" si="18"/>
        <v>3</v>
      </c>
      <c r="M185" s="144" t="str">
        <f t="shared" si="19"/>
        <v>Air</v>
      </c>
      <c r="N185" s="144">
        <v>10</v>
      </c>
      <c r="O185" s="187">
        <f t="shared" ref="O185:O201" si="24">N185/SUM(N$4:N$21)</f>
        <v>7.6923076923076927E-2</v>
      </c>
      <c r="P185" s="187"/>
      <c r="Q185" s="187"/>
      <c r="R185" s="187"/>
      <c r="S185" s="184"/>
      <c r="T185" s="507">
        <v>1061</v>
      </c>
      <c r="U185" s="191">
        <v>2</v>
      </c>
      <c r="V185" s="556"/>
      <c r="W185" s="18" t="e">
        <f t="shared" si="20"/>
        <v>#N/A</v>
      </c>
      <c r="X185" s="145"/>
      <c r="Y185" s="144" t="e">
        <f t="shared" si="21"/>
        <v>#N/A</v>
      </c>
      <c r="Z185" s="144" t="e">
        <f t="shared" si="22"/>
        <v>#N/A</v>
      </c>
      <c r="AA185" s="144"/>
      <c r="AB185" s="187"/>
      <c r="AC185" s="187"/>
      <c r="AD185" s="187"/>
      <c r="AE185" s="187"/>
      <c r="AG185" s="144">
        <v>182</v>
      </c>
      <c r="AH185" s="242"/>
      <c r="AI185" s="252"/>
      <c r="AJ185" s="233"/>
      <c r="AK185" s="258"/>
    </row>
    <row r="186" spans="2:37">
      <c r="B186" s="146">
        <v>183</v>
      </c>
      <c r="C186" s="418" t="s">
        <v>615</v>
      </c>
      <c r="D186" s="418">
        <v>2</v>
      </c>
      <c r="E186" s="379" t="s">
        <v>1325</v>
      </c>
      <c r="F186" s="149"/>
      <c r="G186" s="542">
        <v>111</v>
      </c>
      <c r="H186" s="144">
        <v>3</v>
      </c>
      <c r="I186" s="556"/>
      <c r="J186" s="18">
        <f t="shared" si="17"/>
        <v>125</v>
      </c>
      <c r="K186" s="379" t="s">
        <v>564</v>
      </c>
      <c r="L186" s="144">
        <f t="shared" si="18"/>
        <v>3</v>
      </c>
      <c r="M186" s="144" t="str">
        <f t="shared" si="19"/>
        <v>Fire</v>
      </c>
      <c r="N186" s="144">
        <v>10</v>
      </c>
      <c r="O186" s="187">
        <f t="shared" si="24"/>
        <v>7.6923076923076927E-2</v>
      </c>
      <c r="P186" s="187"/>
      <c r="Q186" s="187"/>
      <c r="R186" s="187"/>
      <c r="S186" s="184"/>
      <c r="T186" s="510">
        <v>1061</v>
      </c>
      <c r="U186" s="191">
        <v>3</v>
      </c>
      <c r="V186" s="559"/>
      <c r="W186" s="18" t="e">
        <f t="shared" si="20"/>
        <v>#N/A</v>
      </c>
      <c r="X186" s="145"/>
      <c r="Y186" s="144" t="e">
        <f t="shared" si="21"/>
        <v>#N/A</v>
      </c>
      <c r="Z186" s="144" t="e">
        <f t="shared" si="22"/>
        <v>#N/A</v>
      </c>
      <c r="AA186" s="144"/>
      <c r="AB186" s="187"/>
      <c r="AC186" s="187"/>
      <c r="AD186" s="187"/>
      <c r="AE186" s="187"/>
      <c r="AG186" s="144">
        <v>183</v>
      </c>
      <c r="AH186" s="242"/>
      <c r="AI186" s="252"/>
      <c r="AJ186" s="233"/>
      <c r="AK186" s="258"/>
    </row>
    <row r="187" spans="2:37" ht="12.75" customHeight="1">
      <c r="B187" s="146">
        <v>184</v>
      </c>
      <c r="C187" s="418" t="s">
        <v>616</v>
      </c>
      <c r="D187" s="418">
        <v>3</v>
      </c>
      <c r="E187" s="379" t="s">
        <v>1325</v>
      </c>
      <c r="F187" s="149"/>
      <c r="G187" s="542">
        <v>111</v>
      </c>
      <c r="H187" s="144">
        <v>4</v>
      </c>
      <c r="I187" s="556"/>
      <c r="J187" s="18">
        <f t="shared" si="17"/>
        <v>127</v>
      </c>
      <c r="K187" s="379" t="s">
        <v>566</v>
      </c>
      <c r="L187" s="144">
        <f t="shared" si="18"/>
        <v>3</v>
      </c>
      <c r="M187" s="144" t="str">
        <f t="shared" si="19"/>
        <v>Water</v>
      </c>
      <c r="N187" s="144">
        <v>10</v>
      </c>
      <c r="O187" s="187">
        <f t="shared" si="24"/>
        <v>7.6923076923076927E-2</v>
      </c>
      <c r="P187" s="187"/>
      <c r="Q187" s="187"/>
      <c r="R187" s="187"/>
      <c r="S187" s="184"/>
      <c r="T187" s="509">
        <v>1062</v>
      </c>
      <c r="U187" s="191">
        <v>1</v>
      </c>
      <c r="V187" s="558" t="s">
        <v>1033</v>
      </c>
      <c r="W187" s="18" t="e">
        <f t="shared" si="20"/>
        <v>#N/A</v>
      </c>
      <c r="X187" s="145"/>
      <c r="Y187" s="144" t="e">
        <f t="shared" si="21"/>
        <v>#N/A</v>
      </c>
      <c r="Z187" s="144" t="e">
        <f t="shared" si="22"/>
        <v>#N/A</v>
      </c>
      <c r="AA187" s="144"/>
      <c r="AB187" s="187"/>
      <c r="AC187" s="187"/>
      <c r="AD187" s="187"/>
      <c r="AE187" s="187"/>
      <c r="AG187" s="144">
        <v>184</v>
      </c>
      <c r="AH187" s="242"/>
      <c r="AI187" s="252"/>
      <c r="AJ187" s="233"/>
      <c r="AK187" s="258"/>
    </row>
    <row r="188" spans="2:37">
      <c r="B188" s="146">
        <v>185</v>
      </c>
      <c r="C188" s="418" t="s">
        <v>617</v>
      </c>
      <c r="D188" s="418">
        <v>4</v>
      </c>
      <c r="E188" s="379" t="s">
        <v>1325</v>
      </c>
      <c r="F188" s="149"/>
      <c r="G188" s="542">
        <v>111</v>
      </c>
      <c r="H188" s="144">
        <v>5</v>
      </c>
      <c r="I188" s="556"/>
      <c r="J188" s="18">
        <f t="shared" si="17"/>
        <v>122</v>
      </c>
      <c r="K188" s="379" t="s">
        <v>561</v>
      </c>
      <c r="L188" s="144">
        <f t="shared" si="18"/>
        <v>4</v>
      </c>
      <c r="M188" s="144" t="str">
        <f t="shared" si="19"/>
        <v>Earth</v>
      </c>
      <c r="N188" s="144">
        <v>10</v>
      </c>
      <c r="O188" s="187">
        <f t="shared" si="24"/>
        <v>7.6923076923076927E-2</v>
      </c>
      <c r="P188" s="187"/>
      <c r="Q188" s="187"/>
      <c r="R188" s="187"/>
      <c r="S188" s="184"/>
      <c r="T188" s="507">
        <v>1062</v>
      </c>
      <c r="U188" s="191">
        <v>2</v>
      </c>
      <c r="V188" s="556"/>
      <c r="W188" s="18" t="e">
        <f t="shared" si="20"/>
        <v>#N/A</v>
      </c>
      <c r="X188" s="145"/>
      <c r="Y188" s="144" t="e">
        <f t="shared" si="21"/>
        <v>#N/A</v>
      </c>
      <c r="Z188" s="144" t="e">
        <f t="shared" si="22"/>
        <v>#N/A</v>
      </c>
      <c r="AA188" s="144"/>
      <c r="AB188" s="187"/>
      <c r="AC188" s="187"/>
      <c r="AD188" s="187"/>
      <c r="AE188" s="187"/>
      <c r="AG188" s="144">
        <v>185</v>
      </c>
      <c r="AH188" s="242"/>
      <c r="AI188" s="252"/>
      <c r="AJ188" s="233"/>
      <c r="AK188" s="258"/>
    </row>
    <row r="189" spans="2:37">
      <c r="B189" s="146">
        <v>186</v>
      </c>
      <c r="C189" s="418" t="s">
        <v>618</v>
      </c>
      <c r="D189" s="418">
        <v>3</v>
      </c>
      <c r="E189" s="379" t="s">
        <v>1326</v>
      </c>
      <c r="F189" s="149"/>
      <c r="G189" s="542">
        <v>111</v>
      </c>
      <c r="H189" s="144">
        <v>6</v>
      </c>
      <c r="I189" s="556"/>
      <c r="J189" s="18">
        <f t="shared" si="17"/>
        <v>124</v>
      </c>
      <c r="K189" s="379" t="s">
        <v>563</v>
      </c>
      <c r="L189" s="144">
        <f t="shared" si="18"/>
        <v>4</v>
      </c>
      <c r="M189" s="144" t="str">
        <f t="shared" si="19"/>
        <v>Air</v>
      </c>
      <c r="N189" s="144">
        <v>10</v>
      </c>
      <c r="O189" s="187">
        <f t="shared" si="24"/>
        <v>7.6923076923076927E-2</v>
      </c>
      <c r="P189" s="187"/>
      <c r="Q189" s="187"/>
      <c r="R189" s="187"/>
      <c r="S189" s="184"/>
      <c r="T189" s="510">
        <v>1062</v>
      </c>
      <c r="U189" s="191">
        <v>3</v>
      </c>
      <c r="V189" s="559"/>
      <c r="W189" s="18" t="e">
        <f t="shared" si="20"/>
        <v>#N/A</v>
      </c>
      <c r="X189" s="145"/>
      <c r="Y189" s="144" t="e">
        <f t="shared" si="21"/>
        <v>#N/A</v>
      </c>
      <c r="Z189" s="144" t="e">
        <f t="shared" si="22"/>
        <v>#N/A</v>
      </c>
      <c r="AA189" s="144"/>
      <c r="AB189" s="187"/>
      <c r="AC189" s="187"/>
      <c r="AD189" s="187"/>
      <c r="AE189" s="187"/>
      <c r="AG189" s="144">
        <v>186</v>
      </c>
      <c r="AH189" s="242"/>
      <c r="AI189" s="252"/>
      <c r="AJ189" s="233"/>
      <c r="AK189" s="258"/>
    </row>
    <row r="190" spans="2:37" ht="12.75" customHeight="1">
      <c r="B190" s="146">
        <v>187</v>
      </c>
      <c r="C190" s="418" t="s">
        <v>619</v>
      </c>
      <c r="D190" s="418">
        <v>4</v>
      </c>
      <c r="E190" s="379" t="s">
        <v>1326</v>
      </c>
      <c r="F190" s="149"/>
      <c r="G190" s="542">
        <v>111</v>
      </c>
      <c r="H190" s="144">
        <v>7</v>
      </c>
      <c r="I190" s="556"/>
      <c r="J190" s="18">
        <f t="shared" si="17"/>
        <v>126</v>
      </c>
      <c r="K190" s="379" t="s">
        <v>565</v>
      </c>
      <c r="L190" s="144">
        <f t="shared" si="18"/>
        <v>4</v>
      </c>
      <c r="M190" s="144" t="str">
        <f t="shared" si="19"/>
        <v>Fire</v>
      </c>
      <c r="N190" s="144">
        <v>10</v>
      </c>
      <c r="O190" s="187">
        <f t="shared" si="24"/>
        <v>7.6923076923076927E-2</v>
      </c>
      <c r="P190" s="187"/>
      <c r="Q190" s="187"/>
      <c r="R190" s="187"/>
      <c r="S190" s="184"/>
      <c r="T190" s="509">
        <v>1063</v>
      </c>
      <c r="U190" s="191">
        <v>1</v>
      </c>
      <c r="V190" s="558" t="s">
        <v>1034</v>
      </c>
      <c r="W190" s="18" t="e">
        <f t="shared" si="20"/>
        <v>#N/A</v>
      </c>
      <c r="X190" s="145"/>
      <c r="Y190" s="144" t="e">
        <f t="shared" si="21"/>
        <v>#N/A</v>
      </c>
      <c r="Z190" s="144" t="e">
        <f t="shared" si="22"/>
        <v>#N/A</v>
      </c>
      <c r="AA190" s="144"/>
      <c r="AB190" s="187"/>
      <c r="AC190" s="187"/>
      <c r="AD190" s="187"/>
      <c r="AE190" s="187"/>
      <c r="AG190" s="144">
        <v>187</v>
      </c>
      <c r="AH190" s="242"/>
      <c r="AI190" s="252"/>
      <c r="AJ190" s="233"/>
      <c r="AK190" s="258"/>
    </row>
    <row r="191" spans="2:37">
      <c r="B191" s="146">
        <v>188</v>
      </c>
      <c r="C191" s="418" t="s">
        <v>620</v>
      </c>
      <c r="D191" s="418">
        <v>3</v>
      </c>
      <c r="E191" s="379" t="s">
        <v>1326</v>
      </c>
      <c r="F191" s="149"/>
      <c r="G191" s="542">
        <v>111</v>
      </c>
      <c r="H191" s="144">
        <v>8</v>
      </c>
      <c r="I191" s="556"/>
      <c r="J191" s="18">
        <f t="shared" si="17"/>
        <v>128</v>
      </c>
      <c r="K191" s="379" t="s">
        <v>567</v>
      </c>
      <c r="L191" s="144">
        <f t="shared" si="18"/>
        <v>4</v>
      </c>
      <c r="M191" s="144" t="str">
        <f t="shared" si="19"/>
        <v>Water</v>
      </c>
      <c r="N191" s="144">
        <v>10</v>
      </c>
      <c r="O191" s="187">
        <f t="shared" si="24"/>
        <v>7.6923076923076927E-2</v>
      </c>
      <c r="P191" s="187"/>
      <c r="Q191" s="187"/>
      <c r="R191" s="187"/>
      <c r="S191" s="184"/>
      <c r="T191" s="507">
        <v>1063</v>
      </c>
      <c r="U191" s="191">
        <v>2</v>
      </c>
      <c r="V191" s="556"/>
      <c r="W191" s="18" t="e">
        <f t="shared" si="20"/>
        <v>#N/A</v>
      </c>
      <c r="X191" s="145"/>
      <c r="Y191" s="144" t="e">
        <f t="shared" si="21"/>
        <v>#N/A</v>
      </c>
      <c r="Z191" s="144" t="e">
        <f t="shared" si="22"/>
        <v>#N/A</v>
      </c>
      <c r="AA191" s="144"/>
      <c r="AB191" s="187"/>
      <c r="AC191" s="187"/>
      <c r="AD191" s="187"/>
      <c r="AE191" s="187"/>
      <c r="AG191" s="144">
        <v>188</v>
      </c>
      <c r="AH191" s="242"/>
      <c r="AI191" s="252"/>
      <c r="AJ191" s="233"/>
      <c r="AK191" s="258"/>
    </row>
    <row r="192" spans="2:37">
      <c r="B192" s="146">
        <v>189</v>
      </c>
      <c r="C192" s="418" t="s">
        <v>621</v>
      </c>
      <c r="D192" s="418">
        <v>4</v>
      </c>
      <c r="E192" s="379" t="s">
        <v>1326</v>
      </c>
      <c r="F192" s="149"/>
      <c r="G192" s="542">
        <v>111</v>
      </c>
      <c r="H192" s="144">
        <v>9</v>
      </c>
      <c r="I192" s="556"/>
      <c r="J192" s="18">
        <f t="shared" si="17"/>
        <v>183</v>
      </c>
      <c r="K192" s="146" t="s">
        <v>615</v>
      </c>
      <c r="L192" s="144">
        <f t="shared" si="18"/>
        <v>2</v>
      </c>
      <c r="M192" s="144" t="str">
        <f t="shared" si="19"/>
        <v>Air</v>
      </c>
      <c r="N192" s="144">
        <v>10</v>
      </c>
      <c r="O192" s="187">
        <f t="shared" si="24"/>
        <v>7.6923076923076927E-2</v>
      </c>
      <c r="P192" s="187"/>
      <c r="Q192" s="187"/>
      <c r="R192" s="187"/>
      <c r="S192" s="184"/>
      <c r="T192" s="510">
        <v>1063</v>
      </c>
      <c r="U192" s="191">
        <v>3</v>
      </c>
      <c r="V192" s="559"/>
      <c r="W192" s="18" t="e">
        <f t="shared" si="20"/>
        <v>#N/A</v>
      </c>
      <c r="X192" s="145"/>
      <c r="Y192" s="144" t="e">
        <f t="shared" si="21"/>
        <v>#N/A</v>
      </c>
      <c r="Z192" s="144" t="e">
        <f t="shared" si="22"/>
        <v>#N/A</v>
      </c>
      <c r="AA192" s="144"/>
      <c r="AB192" s="187"/>
      <c r="AC192" s="187"/>
      <c r="AD192" s="187"/>
      <c r="AE192" s="187"/>
      <c r="AG192" s="144">
        <v>189</v>
      </c>
      <c r="AH192" s="242"/>
      <c r="AI192" s="252"/>
      <c r="AJ192" s="233"/>
      <c r="AK192" s="258"/>
    </row>
    <row r="193" spans="2:37" ht="12.75" customHeight="1">
      <c r="B193" s="146">
        <v>190</v>
      </c>
      <c r="C193" s="418" t="s">
        <v>622</v>
      </c>
      <c r="D193" s="418">
        <v>2</v>
      </c>
      <c r="E193" s="379" t="s">
        <v>1325</v>
      </c>
      <c r="F193" s="149"/>
      <c r="G193" s="542">
        <v>111</v>
      </c>
      <c r="H193" s="144">
        <v>10</v>
      </c>
      <c r="I193" s="556"/>
      <c r="J193" s="18">
        <f t="shared" si="17"/>
        <v>186</v>
      </c>
      <c r="K193" s="146" t="s">
        <v>618</v>
      </c>
      <c r="L193" s="144">
        <f t="shared" si="18"/>
        <v>3</v>
      </c>
      <c r="M193" s="144" t="str">
        <f t="shared" si="19"/>
        <v>Fire</v>
      </c>
      <c r="N193" s="144">
        <v>10</v>
      </c>
      <c r="O193" s="187">
        <f t="shared" si="24"/>
        <v>7.6923076923076927E-2</v>
      </c>
      <c r="P193" s="187"/>
      <c r="Q193" s="187"/>
      <c r="R193" s="187"/>
      <c r="S193" s="184"/>
      <c r="T193" s="511">
        <v>1064</v>
      </c>
      <c r="U193" s="192">
        <v>1</v>
      </c>
      <c r="V193" s="560" t="s">
        <v>1035</v>
      </c>
      <c r="W193" s="193" t="e">
        <f t="shared" si="20"/>
        <v>#N/A</v>
      </c>
      <c r="X193" s="194"/>
      <c r="Y193" s="195" t="e">
        <f t="shared" si="21"/>
        <v>#N/A</v>
      </c>
      <c r="Z193" s="195" t="e">
        <f t="shared" si="22"/>
        <v>#N/A</v>
      </c>
      <c r="AA193" s="195"/>
      <c r="AB193" s="196"/>
      <c r="AC193" s="196"/>
      <c r="AD193" s="196"/>
      <c r="AE193" s="196"/>
      <c r="AG193" s="144">
        <v>190</v>
      </c>
      <c r="AH193" s="242"/>
      <c r="AI193" s="252"/>
      <c r="AJ193" s="233"/>
      <c r="AK193" s="258"/>
    </row>
    <row r="194" spans="2:37">
      <c r="B194" s="146">
        <v>191</v>
      </c>
      <c r="C194" s="418" t="s">
        <v>623</v>
      </c>
      <c r="D194" s="418">
        <v>3</v>
      </c>
      <c r="E194" s="379" t="s">
        <v>1325</v>
      </c>
      <c r="F194" s="149"/>
      <c r="G194" s="542">
        <v>111</v>
      </c>
      <c r="H194" s="144">
        <v>11</v>
      </c>
      <c r="I194" s="556"/>
      <c r="J194" s="18">
        <f t="shared" si="17"/>
        <v>188</v>
      </c>
      <c r="K194" s="146" t="s">
        <v>620</v>
      </c>
      <c r="L194" s="144">
        <f t="shared" si="18"/>
        <v>3</v>
      </c>
      <c r="M194" s="144" t="str">
        <f t="shared" si="19"/>
        <v>Fire</v>
      </c>
      <c r="N194" s="144">
        <v>10</v>
      </c>
      <c r="O194" s="187">
        <f t="shared" si="24"/>
        <v>7.6923076923076927E-2</v>
      </c>
      <c r="P194" s="187"/>
      <c r="Q194" s="187"/>
      <c r="R194" s="187"/>
      <c r="S194" s="184"/>
      <c r="T194" s="512">
        <v>1064</v>
      </c>
      <c r="U194" s="192">
        <v>2</v>
      </c>
      <c r="V194" s="561"/>
      <c r="W194" s="193" t="e">
        <f t="shared" si="20"/>
        <v>#N/A</v>
      </c>
      <c r="X194" s="194"/>
      <c r="Y194" s="195" t="e">
        <f t="shared" si="21"/>
        <v>#N/A</v>
      </c>
      <c r="Z194" s="195" t="e">
        <f t="shared" si="22"/>
        <v>#N/A</v>
      </c>
      <c r="AA194" s="195"/>
      <c r="AB194" s="196"/>
      <c r="AC194" s="196"/>
      <c r="AD194" s="196"/>
      <c r="AE194" s="196"/>
      <c r="AG194" s="144">
        <v>191</v>
      </c>
      <c r="AH194" s="242"/>
      <c r="AI194" s="252"/>
      <c r="AJ194" s="233"/>
      <c r="AK194" s="258"/>
    </row>
    <row r="195" spans="2:37">
      <c r="B195" s="146">
        <v>192</v>
      </c>
      <c r="C195" s="418" t="s">
        <v>624</v>
      </c>
      <c r="D195" s="418">
        <v>4</v>
      </c>
      <c r="E195" s="379" t="s">
        <v>1325</v>
      </c>
      <c r="F195" s="149"/>
      <c r="G195" s="542">
        <v>111</v>
      </c>
      <c r="H195" s="144">
        <v>12</v>
      </c>
      <c r="I195" s="556"/>
      <c r="J195" s="18">
        <f t="shared" si="17"/>
        <v>190</v>
      </c>
      <c r="K195" s="146" t="s">
        <v>622</v>
      </c>
      <c r="L195" s="144">
        <f t="shared" si="18"/>
        <v>2</v>
      </c>
      <c r="M195" s="144" t="str">
        <f t="shared" si="19"/>
        <v>Air</v>
      </c>
      <c r="N195" s="144">
        <v>10</v>
      </c>
      <c r="O195" s="187">
        <f t="shared" si="24"/>
        <v>7.6923076923076927E-2</v>
      </c>
      <c r="P195" s="187"/>
      <c r="Q195" s="187"/>
      <c r="R195" s="187"/>
      <c r="S195" s="184"/>
      <c r="T195" s="513">
        <v>1064</v>
      </c>
      <c r="U195" s="192">
        <v>3</v>
      </c>
      <c r="V195" s="562"/>
      <c r="W195" s="193" t="e">
        <f t="shared" si="20"/>
        <v>#N/A</v>
      </c>
      <c r="X195" s="194"/>
      <c r="Y195" s="195" t="e">
        <f t="shared" si="21"/>
        <v>#N/A</v>
      </c>
      <c r="Z195" s="195" t="e">
        <f t="shared" si="22"/>
        <v>#N/A</v>
      </c>
      <c r="AA195" s="195"/>
      <c r="AB195" s="196"/>
      <c r="AC195" s="196"/>
      <c r="AD195" s="196"/>
      <c r="AE195" s="196"/>
      <c r="AG195" s="144">
        <v>192</v>
      </c>
      <c r="AH195" s="242"/>
      <c r="AI195" s="252"/>
      <c r="AJ195" s="233"/>
      <c r="AK195" s="258"/>
    </row>
    <row r="196" spans="2:37" ht="12.75" customHeight="1">
      <c r="B196" s="146">
        <v>193</v>
      </c>
      <c r="C196" s="418" t="s">
        <v>625</v>
      </c>
      <c r="D196" s="418">
        <v>5</v>
      </c>
      <c r="E196" s="379" t="s">
        <v>1325</v>
      </c>
      <c r="F196" s="149"/>
      <c r="G196" s="542">
        <v>111</v>
      </c>
      <c r="H196" s="144">
        <v>13</v>
      </c>
      <c r="I196" s="556"/>
      <c r="J196" s="18">
        <f t="shared" si="17"/>
        <v>211</v>
      </c>
      <c r="K196" s="146" t="s">
        <v>643</v>
      </c>
      <c r="L196" s="144">
        <f t="shared" si="18"/>
        <v>2</v>
      </c>
      <c r="M196" s="144" t="str">
        <f t="shared" si="19"/>
        <v>Water</v>
      </c>
      <c r="N196" s="144">
        <v>10</v>
      </c>
      <c r="O196" s="187">
        <f t="shared" si="24"/>
        <v>7.6923076923076927E-2</v>
      </c>
      <c r="P196" s="187"/>
      <c r="Q196" s="187"/>
      <c r="R196" s="187"/>
      <c r="S196" s="184"/>
      <c r="T196" s="511">
        <v>1065</v>
      </c>
      <c r="U196" s="192">
        <v>1</v>
      </c>
      <c r="V196" s="560" t="s">
        <v>1036</v>
      </c>
      <c r="W196" s="193" t="e">
        <f t="shared" si="20"/>
        <v>#N/A</v>
      </c>
      <c r="X196" s="194"/>
      <c r="Y196" s="195" t="e">
        <f t="shared" si="21"/>
        <v>#N/A</v>
      </c>
      <c r="Z196" s="195" t="e">
        <f t="shared" si="22"/>
        <v>#N/A</v>
      </c>
      <c r="AA196" s="195"/>
      <c r="AB196" s="196"/>
      <c r="AC196" s="196"/>
      <c r="AD196" s="196"/>
      <c r="AE196" s="196"/>
      <c r="AG196" s="144">
        <v>193</v>
      </c>
      <c r="AH196" s="242"/>
      <c r="AI196" s="252"/>
      <c r="AJ196" s="233"/>
      <c r="AK196" s="258"/>
    </row>
    <row r="197" spans="2:37">
      <c r="B197" s="146">
        <v>194</v>
      </c>
      <c r="C197" s="418" t="s">
        <v>626</v>
      </c>
      <c r="D197" s="418">
        <v>3</v>
      </c>
      <c r="E197" s="379" t="s">
        <v>1325</v>
      </c>
      <c r="F197" s="149"/>
      <c r="G197" s="542">
        <v>111</v>
      </c>
      <c r="H197" s="144">
        <v>14</v>
      </c>
      <c r="I197" s="556"/>
      <c r="J197" s="18">
        <f t="shared" ref="J197:J260" si="25">INDEX($B$4:$B$1003,MATCH(K197,$C$4:$C$1003,0))</f>
        <v>221</v>
      </c>
      <c r="K197" s="146" t="s">
        <v>652</v>
      </c>
      <c r="L197" s="144">
        <f t="shared" ref="L197:L260" si="26">INDEX($D$4:$D$1003,MATCH(K197,$C$4:$C$1003,0))</f>
        <v>2</v>
      </c>
      <c r="M197" s="144" t="str">
        <f t="shared" ref="M197:M260" si="27">INDEX($E$4:$E$1003,MATCH(K197,$C$4:$C$1003,0))</f>
        <v>Water</v>
      </c>
      <c r="N197" s="144">
        <v>10</v>
      </c>
      <c r="O197" s="187">
        <f t="shared" si="24"/>
        <v>7.6923076923076927E-2</v>
      </c>
      <c r="P197" s="187"/>
      <c r="Q197" s="187"/>
      <c r="R197" s="187"/>
      <c r="S197" s="184"/>
      <c r="T197" s="512">
        <v>1065</v>
      </c>
      <c r="U197" s="192">
        <v>2</v>
      </c>
      <c r="V197" s="561"/>
      <c r="W197" s="193" t="e">
        <f t="shared" ref="W197:W260" si="28">INDEX($B$4:$B$1003,MATCH(X197,$C$4:$C$1003,0))</f>
        <v>#N/A</v>
      </c>
      <c r="X197" s="194"/>
      <c r="Y197" s="195" t="e">
        <f t="shared" ref="Y197:Y260" si="29">INDEX($D$4:$D$1003,MATCH(X197,$C$4:$C$1003,0))</f>
        <v>#N/A</v>
      </c>
      <c r="Z197" s="195" t="e">
        <f t="shared" ref="Z197:Z260" si="30">INDEX($E$4:$E$1003,MATCH(X197,$C$4:$C$1003,0))</f>
        <v>#N/A</v>
      </c>
      <c r="AA197" s="195"/>
      <c r="AB197" s="196"/>
      <c r="AC197" s="196"/>
      <c r="AD197" s="196"/>
      <c r="AE197" s="196"/>
      <c r="AG197" s="144">
        <v>194</v>
      </c>
      <c r="AH197" s="242"/>
      <c r="AI197" s="252"/>
      <c r="AJ197" s="233"/>
      <c r="AK197" s="258"/>
    </row>
    <row r="198" spans="2:37">
      <c r="B198" s="146">
        <v>195</v>
      </c>
      <c r="C198" s="418" t="s">
        <v>627</v>
      </c>
      <c r="D198" s="418">
        <v>4</v>
      </c>
      <c r="E198" s="379" t="s">
        <v>1325</v>
      </c>
      <c r="F198" s="149"/>
      <c r="G198" s="542">
        <v>111</v>
      </c>
      <c r="H198" s="144">
        <v>15</v>
      </c>
      <c r="I198" s="556"/>
      <c r="J198" s="18">
        <f t="shared" si="25"/>
        <v>225</v>
      </c>
      <c r="K198" s="146" t="s">
        <v>654</v>
      </c>
      <c r="L198" s="144">
        <f t="shared" si="26"/>
        <v>2</v>
      </c>
      <c r="M198" s="144" t="str">
        <f t="shared" si="27"/>
        <v>Water</v>
      </c>
      <c r="N198" s="144">
        <v>10</v>
      </c>
      <c r="O198" s="187">
        <f t="shared" si="24"/>
        <v>7.6923076923076927E-2</v>
      </c>
      <c r="P198" s="187"/>
      <c r="Q198" s="187"/>
      <c r="R198" s="187"/>
      <c r="S198" s="184"/>
      <c r="T198" s="513">
        <v>1065</v>
      </c>
      <c r="U198" s="192">
        <v>3</v>
      </c>
      <c r="V198" s="562"/>
      <c r="W198" s="193" t="e">
        <f t="shared" si="28"/>
        <v>#N/A</v>
      </c>
      <c r="X198" s="194"/>
      <c r="Y198" s="195" t="e">
        <f t="shared" si="29"/>
        <v>#N/A</v>
      </c>
      <c r="Z198" s="195" t="e">
        <f t="shared" si="30"/>
        <v>#N/A</v>
      </c>
      <c r="AA198" s="195"/>
      <c r="AB198" s="196"/>
      <c r="AC198" s="196"/>
      <c r="AD198" s="196"/>
      <c r="AE198" s="196"/>
      <c r="AG198" s="144">
        <v>195</v>
      </c>
      <c r="AH198" s="242"/>
      <c r="AI198" s="252"/>
      <c r="AJ198" s="233"/>
      <c r="AK198" s="258"/>
    </row>
    <row r="199" spans="2:37" ht="12.75" customHeight="1">
      <c r="B199" s="146">
        <v>196</v>
      </c>
      <c r="C199" s="418" t="s">
        <v>628</v>
      </c>
      <c r="D199" s="418">
        <v>5</v>
      </c>
      <c r="E199" s="379" t="s">
        <v>1325</v>
      </c>
      <c r="F199" s="149"/>
      <c r="G199" s="542">
        <v>111</v>
      </c>
      <c r="H199" s="144">
        <v>16</v>
      </c>
      <c r="I199" s="556"/>
      <c r="J199" s="18"/>
      <c r="K199" s="144"/>
      <c r="L199" s="144"/>
      <c r="M199" s="144"/>
      <c r="N199" s="144"/>
      <c r="O199" s="187">
        <f t="shared" si="24"/>
        <v>0</v>
      </c>
      <c r="P199" s="187"/>
      <c r="Q199" s="187"/>
      <c r="R199" s="187"/>
      <c r="S199" s="184"/>
      <c r="T199" s="511">
        <v>1066</v>
      </c>
      <c r="U199" s="192">
        <v>1</v>
      </c>
      <c r="V199" s="560" t="s">
        <v>1037</v>
      </c>
      <c r="W199" s="193" t="e">
        <f t="shared" si="28"/>
        <v>#N/A</v>
      </c>
      <c r="X199" s="194"/>
      <c r="Y199" s="195" t="e">
        <f t="shared" si="29"/>
        <v>#N/A</v>
      </c>
      <c r="Z199" s="195" t="e">
        <f t="shared" si="30"/>
        <v>#N/A</v>
      </c>
      <c r="AA199" s="195"/>
      <c r="AB199" s="196"/>
      <c r="AC199" s="196"/>
      <c r="AD199" s="196"/>
      <c r="AE199" s="196"/>
      <c r="AG199" s="144">
        <v>196</v>
      </c>
      <c r="AH199" s="242"/>
      <c r="AI199" s="252"/>
      <c r="AJ199" s="233"/>
      <c r="AK199" s="258"/>
    </row>
    <row r="200" spans="2:37">
      <c r="B200" s="146">
        <v>197</v>
      </c>
      <c r="C200" s="418" t="s">
        <v>629</v>
      </c>
      <c r="D200" s="418">
        <v>6</v>
      </c>
      <c r="E200" s="379" t="s">
        <v>1325</v>
      </c>
      <c r="F200" s="149"/>
      <c r="G200" s="542">
        <v>111</v>
      </c>
      <c r="H200" s="144">
        <v>17</v>
      </c>
      <c r="I200" s="556"/>
      <c r="J200" s="18"/>
      <c r="K200" s="144"/>
      <c r="L200" s="144"/>
      <c r="M200" s="144"/>
      <c r="N200" s="144"/>
      <c r="O200" s="187">
        <f t="shared" si="24"/>
        <v>0</v>
      </c>
      <c r="P200" s="187"/>
      <c r="Q200" s="187"/>
      <c r="R200" s="187"/>
      <c r="S200" s="184"/>
      <c r="T200" s="512">
        <v>1066</v>
      </c>
      <c r="U200" s="192">
        <v>2</v>
      </c>
      <c r="V200" s="561"/>
      <c r="W200" s="193" t="e">
        <f t="shared" si="28"/>
        <v>#N/A</v>
      </c>
      <c r="X200" s="194"/>
      <c r="Y200" s="195" t="e">
        <f t="shared" si="29"/>
        <v>#N/A</v>
      </c>
      <c r="Z200" s="195" t="e">
        <f t="shared" si="30"/>
        <v>#N/A</v>
      </c>
      <c r="AA200" s="195"/>
      <c r="AB200" s="196"/>
      <c r="AC200" s="196"/>
      <c r="AD200" s="196"/>
      <c r="AE200" s="196"/>
      <c r="AG200" s="144">
        <v>197</v>
      </c>
      <c r="AH200" s="242"/>
      <c r="AI200" s="252"/>
      <c r="AJ200" s="233"/>
      <c r="AK200" s="258"/>
    </row>
    <row r="201" spans="2:37" ht="15" thickBot="1">
      <c r="B201" s="146">
        <v>198</v>
      </c>
      <c r="C201" s="418" t="s">
        <v>630</v>
      </c>
      <c r="D201" s="418">
        <v>1</v>
      </c>
      <c r="E201" s="379" t="s">
        <v>1327</v>
      </c>
      <c r="F201" s="149"/>
      <c r="G201" s="508">
        <v>111</v>
      </c>
      <c r="H201" s="375">
        <v>18</v>
      </c>
      <c r="I201" s="557"/>
      <c r="J201" s="376"/>
      <c r="K201" s="375"/>
      <c r="L201" s="375"/>
      <c r="M201" s="375"/>
      <c r="N201" s="375"/>
      <c r="O201" s="356">
        <f t="shared" si="24"/>
        <v>0</v>
      </c>
      <c r="P201" s="356"/>
      <c r="Q201" s="356"/>
      <c r="R201" s="356"/>
      <c r="S201" s="184"/>
      <c r="T201" s="513">
        <v>1066</v>
      </c>
      <c r="U201" s="192">
        <v>3</v>
      </c>
      <c r="V201" s="562"/>
      <c r="W201" s="193" t="e">
        <f t="shared" si="28"/>
        <v>#N/A</v>
      </c>
      <c r="X201" s="194"/>
      <c r="Y201" s="195" t="e">
        <f t="shared" si="29"/>
        <v>#N/A</v>
      </c>
      <c r="Z201" s="195" t="e">
        <f t="shared" si="30"/>
        <v>#N/A</v>
      </c>
      <c r="AA201" s="195"/>
      <c r="AB201" s="196"/>
      <c r="AC201" s="196"/>
      <c r="AD201" s="196"/>
      <c r="AE201" s="196"/>
      <c r="AG201" s="144">
        <v>198</v>
      </c>
      <c r="AH201" s="242"/>
      <c r="AI201" s="252"/>
      <c r="AJ201" s="233"/>
      <c r="AK201" s="258"/>
    </row>
    <row r="202" spans="2:37" ht="12.75" customHeight="1">
      <c r="B202" s="146">
        <v>199</v>
      </c>
      <c r="C202" s="418" t="s">
        <v>631</v>
      </c>
      <c r="D202" s="418">
        <v>2</v>
      </c>
      <c r="E202" s="379" t="s">
        <v>1327</v>
      </c>
      <c r="F202" s="149"/>
      <c r="G202" s="506">
        <v>112</v>
      </c>
      <c r="H202" s="370">
        <v>1</v>
      </c>
      <c r="I202" s="555" t="s">
        <v>247</v>
      </c>
      <c r="J202" s="371">
        <f t="shared" si="25"/>
        <v>25</v>
      </c>
      <c r="K202" s="377" t="s">
        <v>146</v>
      </c>
      <c r="L202" s="370">
        <f t="shared" si="26"/>
        <v>2</v>
      </c>
      <c r="M202" s="370" t="str">
        <f t="shared" si="27"/>
        <v>Earth</v>
      </c>
      <c r="N202" s="144">
        <v>10</v>
      </c>
      <c r="O202" s="372">
        <f>N202/SUM(N$4:N$21)</f>
        <v>7.6923076923076927E-2</v>
      </c>
      <c r="P202" s="372"/>
      <c r="Q202" s="372"/>
      <c r="R202" s="372"/>
      <c r="S202" s="184"/>
      <c r="T202" s="511">
        <v>1067</v>
      </c>
      <c r="U202" s="192">
        <v>1</v>
      </c>
      <c r="V202" s="560" t="s">
        <v>1038</v>
      </c>
      <c r="W202" s="193" t="e">
        <f t="shared" si="28"/>
        <v>#N/A</v>
      </c>
      <c r="X202" s="194"/>
      <c r="Y202" s="195" t="e">
        <f t="shared" si="29"/>
        <v>#N/A</v>
      </c>
      <c r="Z202" s="195" t="e">
        <f t="shared" si="30"/>
        <v>#N/A</v>
      </c>
      <c r="AA202" s="195"/>
      <c r="AB202" s="196"/>
      <c r="AC202" s="196"/>
      <c r="AD202" s="196"/>
      <c r="AE202" s="196"/>
      <c r="AG202" s="144">
        <v>199</v>
      </c>
      <c r="AH202" s="242"/>
      <c r="AI202" s="252"/>
      <c r="AJ202" s="233"/>
      <c r="AK202" s="258"/>
    </row>
    <row r="203" spans="2:37">
      <c r="B203" s="146">
        <v>200</v>
      </c>
      <c r="C203" s="418" t="s">
        <v>632</v>
      </c>
      <c r="D203" s="418">
        <v>3</v>
      </c>
      <c r="E203" s="379" t="s">
        <v>1327</v>
      </c>
      <c r="F203" s="149"/>
      <c r="G203" s="542">
        <v>112</v>
      </c>
      <c r="H203" s="144">
        <v>2</v>
      </c>
      <c r="I203" s="556"/>
      <c r="J203" s="18">
        <f t="shared" si="25"/>
        <v>34</v>
      </c>
      <c r="K203" s="377" t="s">
        <v>488</v>
      </c>
      <c r="L203" s="144">
        <f t="shared" si="26"/>
        <v>3</v>
      </c>
      <c r="M203" s="144" t="str">
        <f t="shared" si="27"/>
        <v>Dark</v>
      </c>
      <c r="N203" s="144">
        <v>10</v>
      </c>
      <c r="O203" s="187">
        <f t="shared" ref="O203:O255" si="31">N203/SUM(N$4:N$21)</f>
        <v>7.6923076923076927E-2</v>
      </c>
      <c r="P203" s="187"/>
      <c r="Q203" s="187"/>
      <c r="R203" s="187"/>
      <c r="S203" s="184"/>
      <c r="T203" s="512">
        <v>1067</v>
      </c>
      <c r="U203" s="192">
        <v>2</v>
      </c>
      <c r="V203" s="561"/>
      <c r="W203" s="193" t="e">
        <f t="shared" si="28"/>
        <v>#N/A</v>
      </c>
      <c r="X203" s="194"/>
      <c r="Y203" s="195" t="e">
        <f t="shared" si="29"/>
        <v>#N/A</v>
      </c>
      <c r="Z203" s="195" t="e">
        <f t="shared" si="30"/>
        <v>#N/A</v>
      </c>
      <c r="AA203" s="195"/>
      <c r="AB203" s="196"/>
      <c r="AC203" s="196"/>
      <c r="AD203" s="196"/>
      <c r="AE203" s="196"/>
      <c r="AG203" s="144">
        <v>200</v>
      </c>
      <c r="AH203" s="242"/>
      <c r="AI203" s="252"/>
      <c r="AJ203" s="233"/>
      <c r="AK203" s="258"/>
    </row>
    <row r="204" spans="2:37">
      <c r="B204" s="146">
        <v>201</v>
      </c>
      <c r="C204" s="418" t="s">
        <v>633</v>
      </c>
      <c r="D204" s="418">
        <v>4</v>
      </c>
      <c r="E204" s="379" t="s">
        <v>1327</v>
      </c>
      <c r="F204" s="149"/>
      <c r="G204" s="542">
        <v>112</v>
      </c>
      <c r="H204" s="144">
        <v>3</v>
      </c>
      <c r="I204" s="556"/>
      <c r="J204" s="18">
        <f t="shared" si="25"/>
        <v>37</v>
      </c>
      <c r="K204" s="378" t="s">
        <v>198</v>
      </c>
      <c r="L204" s="144">
        <f t="shared" si="26"/>
        <v>2</v>
      </c>
      <c r="M204" s="144" t="str">
        <f t="shared" si="27"/>
        <v>Water</v>
      </c>
      <c r="N204" s="144">
        <v>10</v>
      </c>
      <c r="O204" s="187">
        <f t="shared" si="31"/>
        <v>7.6923076923076927E-2</v>
      </c>
      <c r="P204" s="187"/>
      <c r="Q204" s="187"/>
      <c r="R204" s="187"/>
      <c r="S204" s="184"/>
      <c r="T204" s="513">
        <v>1067</v>
      </c>
      <c r="U204" s="192">
        <v>3</v>
      </c>
      <c r="V204" s="562"/>
      <c r="W204" s="193" t="e">
        <f t="shared" si="28"/>
        <v>#N/A</v>
      </c>
      <c r="X204" s="194"/>
      <c r="Y204" s="195" t="e">
        <f t="shared" si="29"/>
        <v>#N/A</v>
      </c>
      <c r="Z204" s="195" t="e">
        <f t="shared" si="30"/>
        <v>#N/A</v>
      </c>
      <c r="AA204" s="195"/>
      <c r="AB204" s="196"/>
      <c r="AC204" s="196"/>
      <c r="AD204" s="196"/>
      <c r="AE204" s="196"/>
    </row>
    <row r="205" spans="2:37" ht="12.75" customHeight="1">
      <c r="B205" s="146">
        <v>202</v>
      </c>
      <c r="C205" s="418" t="s">
        <v>634</v>
      </c>
      <c r="D205" s="418">
        <v>2</v>
      </c>
      <c r="E205" s="379" t="s">
        <v>1322</v>
      </c>
      <c r="F205" s="149"/>
      <c r="G205" s="542">
        <v>112</v>
      </c>
      <c r="H205" s="144">
        <v>4</v>
      </c>
      <c r="I205" s="556"/>
      <c r="J205" s="18">
        <f t="shared" si="25"/>
        <v>41</v>
      </c>
      <c r="K205" s="378" t="s">
        <v>493</v>
      </c>
      <c r="L205" s="144">
        <f t="shared" si="26"/>
        <v>2</v>
      </c>
      <c r="M205" s="144" t="str">
        <f t="shared" si="27"/>
        <v>Fire</v>
      </c>
      <c r="N205" s="144">
        <v>10</v>
      </c>
      <c r="O205" s="187">
        <f t="shared" si="31"/>
        <v>7.6923076923076927E-2</v>
      </c>
      <c r="P205" s="187"/>
      <c r="Q205" s="187"/>
      <c r="R205" s="187"/>
      <c r="S205" s="184"/>
      <c r="T205" s="511">
        <v>1068</v>
      </c>
      <c r="U205" s="192">
        <v>1</v>
      </c>
      <c r="V205" s="560" t="s">
        <v>1039</v>
      </c>
      <c r="W205" s="193" t="e">
        <f t="shared" si="28"/>
        <v>#N/A</v>
      </c>
      <c r="X205" s="194"/>
      <c r="Y205" s="195" t="e">
        <f t="shared" si="29"/>
        <v>#N/A</v>
      </c>
      <c r="Z205" s="195" t="e">
        <f t="shared" si="30"/>
        <v>#N/A</v>
      </c>
      <c r="AA205" s="195"/>
      <c r="AB205" s="196"/>
      <c r="AC205" s="196"/>
      <c r="AD205" s="196"/>
      <c r="AE205" s="196"/>
    </row>
    <row r="206" spans="2:37">
      <c r="B206" s="146">
        <v>203</v>
      </c>
      <c r="C206" s="418" t="s">
        <v>635</v>
      </c>
      <c r="D206" s="418">
        <v>3</v>
      </c>
      <c r="E206" s="379" t="s">
        <v>1322</v>
      </c>
      <c r="F206" s="149"/>
      <c r="G206" s="542">
        <v>112</v>
      </c>
      <c r="H206" s="144">
        <v>5</v>
      </c>
      <c r="I206" s="556"/>
      <c r="J206" s="18">
        <f t="shared" si="25"/>
        <v>46</v>
      </c>
      <c r="K206" s="378" t="s">
        <v>134</v>
      </c>
      <c r="L206" s="144">
        <f t="shared" si="26"/>
        <v>2</v>
      </c>
      <c r="M206" s="144" t="str">
        <f t="shared" si="27"/>
        <v>Light</v>
      </c>
      <c r="N206" s="144">
        <v>10</v>
      </c>
      <c r="O206" s="187">
        <f t="shared" si="31"/>
        <v>7.6923076923076927E-2</v>
      </c>
      <c r="P206" s="187"/>
      <c r="Q206" s="187"/>
      <c r="R206" s="187"/>
      <c r="S206" s="184"/>
      <c r="T206" s="512">
        <v>1068</v>
      </c>
      <c r="U206" s="192">
        <v>2</v>
      </c>
      <c r="V206" s="561"/>
      <c r="W206" s="193" t="e">
        <f t="shared" si="28"/>
        <v>#N/A</v>
      </c>
      <c r="X206" s="194"/>
      <c r="Y206" s="195" t="e">
        <f t="shared" si="29"/>
        <v>#N/A</v>
      </c>
      <c r="Z206" s="195" t="e">
        <f t="shared" si="30"/>
        <v>#N/A</v>
      </c>
      <c r="AA206" s="195"/>
      <c r="AB206" s="196"/>
      <c r="AC206" s="196"/>
      <c r="AD206" s="196"/>
      <c r="AE206" s="196"/>
    </row>
    <row r="207" spans="2:37">
      <c r="B207" s="146">
        <v>204</v>
      </c>
      <c r="C207" s="418" t="s">
        <v>636</v>
      </c>
      <c r="D207" s="418">
        <v>4</v>
      </c>
      <c r="E207" s="379" t="s">
        <v>1322</v>
      </c>
      <c r="F207" s="149"/>
      <c r="G207" s="542">
        <v>112</v>
      </c>
      <c r="H207" s="144">
        <v>6</v>
      </c>
      <c r="I207" s="556"/>
      <c r="J207" s="18">
        <f t="shared" si="25"/>
        <v>26</v>
      </c>
      <c r="K207" s="384" t="s">
        <v>480</v>
      </c>
      <c r="L207" s="144">
        <f t="shared" si="26"/>
        <v>3</v>
      </c>
      <c r="M207" s="144" t="str">
        <f t="shared" si="27"/>
        <v>Earth</v>
      </c>
      <c r="N207" s="144">
        <v>10</v>
      </c>
      <c r="O207" s="187">
        <f t="shared" si="31"/>
        <v>7.6923076923076927E-2</v>
      </c>
      <c r="P207" s="187"/>
      <c r="Q207" s="187"/>
      <c r="R207" s="187"/>
      <c r="S207" s="184"/>
      <c r="T207" s="513">
        <v>1068</v>
      </c>
      <c r="U207" s="192">
        <v>3</v>
      </c>
      <c r="V207" s="562"/>
      <c r="W207" s="193" t="e">
        <f t="shared" si="28"/>
        <v>#N/A</v>
      </c>
      <c r="X207" s="194"/>
      <c r="Y207" s="195" t="e">
        <f t="shared" si="29"/>
        <v>#N/A</v>
      </c>
      <c r="Z207" s="195" t="e">
        <f t="shared" si="30"/>
        <v>#N/A</v>
      </c>
      <c r="AA207" s="195"/>
      <c r="AB207" s="196"/>
      <c r="AC207" s="196"/>
      <c r="AD207" s="196"/>
      <c r="AE207" s="196"/>
    </row>
    <row r="208" spans="2:37" ht="12.75" customHeight="1">
      <c r="B208" s="146">
        <v>205</v>
      </c>
      <c r="C208" s="418" t="s">
        <v>637</v>
      </c>
      <c r="D208" s="418">
        <v>5</v>
      </c>
      <c r="E208" s="379" t="s">
        <v>1322</v>
      </c>
      <c r="F208" s="149"/>
      <c r="G208" s="542">
        <v>112</v>
      </c>
      <c r="H208" s="144">
        <v>7</v>
      </c>
      <c r="I208" s="556"/>
      <c r="J208" s="18">
        <f t="shared" si="25"/>
        <v>35</v>
      </c>
      <c r="K208" s="385" t="s">
        <v>489</v>
      </c>
      <c r="L208" s="144">
        <f t="shared" si="26"/>
        <v>4</v>
      </c>
      <c r="M208" s="144" t="str">
        <f t="shared" si="27"/>
        <v>Dark</v>
      </c>
      <c r="N208" s="144">
        <v>10</v>
      </c>
      <c r="O208" s="187">
        <f t="shared" si="31"/>
        <v>7.6923076923076927E-2</v>
      </c>
      <c r="P208" s="187"/>
      <c r="Q208" s="187"/>
      <c r="R208" s="187"/>
      <c r="S208" s="184"/>
      <c r="T208" s="511">
        <v>1069</v>
      </c>
      <c r="U208" s="192">
        <v>1</v>
      </c>
      <c r="V208" s="560" t="s">
        <v>1040</v>
      </c>
      <c r="W208" s="193" t="e">
        <f t="shared" si="28"/>
        <v>#N/A</v>
      </c>
      <c r="X208" s="194"/>
      <c r="Y208" s="195" t="e">
        <f t="shared" si="29"/>
        <v>#N/A</v>
      </c>
      <c r="Z208" s="195" t="e">
        <f t="shared" si="30"/>
        <v>#N/A</v>
      </c>
      <c r="AA208" s="195"/>
      <c r="AB208" s="196"/>
      <c r="AC208" s="196"/>
      <c r="AD208" s="196"/>
      <c r="AE208" s="196"/>
    </row>
    <row r="209" spans="2:31" s="143" customFormat="1">
      <c r="B209" s="146">
        <v>206</v>
      </c>
      <c r="C209" s="418" t="s">
        <v>638</v>
      </c>
      <c r="D209" s="418">
        <v>3</v>
      </c>
      <c r="E209" s="379" t="s">
        <v>1324</v>
      </c>
      <c r="F209" s="149"/>
      <c r="G209" s="542">
        <v>112</v>
      </c>
      <c r="H209" s="144">
        <v>8</v>
      </c>
      <c r="I209" s="556"/>
      <c r="J209" s="18">
        <f t="shared" si="25"/>
        <v>38</v>
      </c>
      <c r="K209" s="386" t="s">
        <v>490</v>
      </c>
      <c r="L209" s="144">
        <f t="shared" si="26"/>
        <v>3</v>
      </c>
      <c r="M209" s="144" t="str">
        <f t="shared" si="27"/>
        <v>Water</v>
      </c>
      <c r="N209" s="144">
        <v>10</v>
      </c>
      <c r="O209" s="187">
        <f t="shared" si="31"/>
        <v>7.6923076923076927E-2</v>
      </c>
      <c r="P209" s="187"/>
      <c r="Q209" s="187"/>
      <c r="R209" s="187"/>
      <c r="S209" s="184"/>
      <c r="T209" s="512">
        <v>1069</v>
      </c>
      <c r="U209" s="192">
        <v>2</v>
      </c>
      <c r="V209" s="561"/>
      <c r="W209" s="193" t="e">
        <f t="shared" si="28"/>
        <v>#N/A</v>
      </c>
      <c r="X209" s="194"/>
      <c r="Y209" s="195" t="e">
        <f t="shared" si="29"/>
        <v>#N/A</v>
      </c>
      <c r="Z209" s="195" t="e">
        <f t="shared" si="30"/>
        <v>#N/A</v>
      </c>
      <c r="AA209" s="195"/>
      <c r="AB209" s="196"/>
      <c r="AC209" s="196"/>
      <c r="AD209" s="196"/>
      <c r="AE209" s="196"/>
    </row>
    <row r="210" spans="2:31" s="143" customFormat="1">
      <c r="B210" s="146">
        <v>207</v>
      </c>
      <c r="C210" s="418" t="s">
        <v>639</v>
      </c>
      <c r="D210" s="418">
        <v>4</v>
      </c>
      <c r="E210" s="379" t="s">
        <v>1324</v>
      </c>
      <c r="F210" s="149"/>
      <c r="G210" s="542">
        <v>112</v>
      </c>
      <c r="H210" s="144">
        <v>9</v>
      </c>
      <c r="I210" s="556"/>
      <c r="J210" s="18">
        <f t="shared" si="25"/>
        <v>116</v>
      </c>
      <c r="K210" s="385" t="s">
        <v>555</v>
      </c>
      <c r="L210" s="144">
        <f t="shared" si="26"/>
        <v>1</v>
      </c>
      <c r="M210" s="144" t="str">
        <f t="shared" si="27"/>
        <v>Fire</v>
      </c>
      <c r="N210" s="144">
        <v>10</v>
      </c>
      <c r="O210" s="187">
        <f t="shared" si="31"/>
        <v>7.6923076923076927E-2</v>
      </c>
      <c r="P210" s="187"/>
      <c r="Q210" s="187"/>
      <c r="R210" s="187"/>
      <c r="S210" s="184"/>
      <c r="T210" s="513">
        <v>1069</v>
      </c>
      <c r="U210" s="192">
        <v>3</v>
      </c>
      <c r="V210" s="562"/>
      <c r="W210" s="193" t="e">
        <f t="shared" si="28"/>
        <v>#N/A</v>
      </c>
      <c r="X210" s="194"/>
      <c r="Y210" s="195" t="e">
        <f t="shared" si="29"/>
        <v>#N/A</v>
      </c>
      <c r="Z210" s="195" t="e">
        <f t="shared" si="30"/>
        <v>#N/A</v>
      </c>
      <c r="AA210" s="195"/>
      <c r="AB210" s="196"/>
      <c r="AC210" s="196"/>
      <c r="AD210" s="196"/>
      <c r="AE210" s="196"/>
    </row>
    <row r="211" spans="2:31" s="143" customFormat="1" ht="12.75" customHeight="1">
      <c r="B211" s="146">
        <v>208</v>
      </c>
      <c r="C211" s="418" t="s">
        <v>640</v>
      </c>
      <c r="D211" s="418">
        <v>5</v>
      </c>
      <c r="E211" s="379" t="s">
        <v>1324</v>
      </c>
      <c r="F211" s="149"/>
      <c r="G211" s="542">
        <v>112</v>
      </c>
      <c r="H211" s="144">
        <v>10</v>
      </c>
      <c r="I211" s="556"/>
      <c r="J211" s="18">
        <f t="shared" si="25"/>
        <v>171</v>
      </c>
      <c r="K211" s="386" t="s">
        <v>607</v>
      </c>
      <c r="L211" s="144">
        <f t="shared" si="26"/>
        <v>3</v>
      </c>
      <c r="M211" s="144" t="str">
        <f t="shared" si="27"/>
        <v>Air</v>
      </c>
      <c r="N211" s="144">
        <v>10</v>
      </c>
      <c r="O211" s="187">
        <f t="shared" si="31"/>
        <v>7.6923076923076927E-2</v>
      </c>
      <c r="P211" s="187"/>
      <c r="Q211" s="187"/>
      <c r="R211" s="187"/>
      <c r="S211" s="184"/>
      <c r="T211" s="511">
        <v>1070</v>
      </c>
      <c r="U211" s="192">
        <v>1</v>
      </c>
      <c r="V211" s="560" t="s">
        <v>1041</v>
      </c>
      <c r="W211" s="193" t="e">
        <f t="shared" si="28"/>
        <v>#N/A</v>
      </c>
      <c r="X211" s="194"/>
      <c r="Y211" s="195" t="e">
        <f t="shared" si="29"/>
        <v>#N/A</v>
      </c>
      <c r="Z211" s="195" t="e">
        <f t="shared" si="30"/>
        <v>#N/A</v>
      </c>
      <c r="AA211" s="195"/>
      <c r="AB211" s="196"/>
      <c r="AC211" s="196"/>
      <c r="AD211" s="196"/>
      <c r="AE211" s="196"/>
    </row>
    <row r="212" spans="2:31" s="143" customFormat="1">
      <c r="B212" s="146">
        <v>209</v>
      </c>
      <c r="C212" s="418" t="s">
        <v>641</v>
      </c>
      <c r="D212" s="418">
        <v>3</v>
      </c>
      <c r="E212" s="379" t="s">
        <v>1325</v>
      </c>
      <c r="F212" s="149"/>
      <c r="G212" s="542">
        <v>112</v>
      </c>
      <c r="H212" s="144">
        <v>11</v>
      </c>
      <c r="I212" s="556"/>
      <c r="J212" s="18">
        <f t="shared" si="25"/>
        <v>173</v>
      </c>
      <c r="K212" s="387" t="s">
        <v>609</v>
      </c>
      <c r="L212" s="144">
        <f t="shared" si="26"/>
        <v>3</v>
      </c>
      <c r="M212" s="144" t="str">
        <f t="shared" si="27"/>
        <v>Fire</v>
      </c>
      <c r="N212" s="144">
        <v>10</v>
      </c>
      <c r="O212" s="187">
        <f t="shared" si="31"/>
        <v>7.6923076923076927E-2</v>
      </c>
      <c r="P212" s="187"/>
      <c r="Q212" s="187"/>
      <c r="R212" s="187"/>
      <c r="S212" s="184"/>
      <c r="T212" s="512">
        <v>1070</v>
      </c>
      <c r="U212" s="192">
        <v>2</v>
      </c>
      <c r="V212" s="561"/>
      <c r="W212" s="193" t="e">
        <f t="shared" si="28"/>
        <v>#N/A</v>
      </c>
      <c r="X212" s="194"/>
      <c r="Y212" s="195" t="e">
        <f t="shared" si="29"/>
        <v>#N/A</v>
      </c>
      <c r="Z212" s="195" t="e">
        <f t="shared" si="30"/>
        <v>#N/A</v>
      </c>
      <c r="AA212" s="195"/>
      <c r="AB212" s="196"/>
      <c r="AC212" s="196"/>
      <c r="AD212" s="196"/>
      <c r="AE212" s="196"/>
    </row>
    <row r="213" spans="2:31" s="143" customFormat="1">
      <c r="B213" s="146">
        <v>210</v>
      </c>
      <c r="C213" s="418" t="s">
        <v>642</v>
      </c>
      <c r="D213" s="418">
        <v>4</v>
      </c>
      <c r="E213" s="379" t="s">
        <v>1325</v>
      </c>
      <c r="F213" s="149"/>
      <c r="G213" s="542">
        <v>112</v>
      </c>
      <c r="H213" s="144">
        <v>12</v>
      </c>
      <c r="I213" s="556"/>
      <c r="J213" s="18">
        <f t="shared" si="25"/>
        <v>198</v>
      </c>
      <c r="K213" s="379" t="s">
        <v>630</v>
      </c>
      <c r="L213" s="144">
        <f t="shared" si="26"/>
        <v>1</v>
      </c>
      <c r="M213" s="144" t="str">
        <f t="shared" si="27"/>
        <v>Light</v>
      </c>
      <c r="N213" s="144">
        <v>10</v>
      </c>
      <c r="O213" s="187">
        <f t="shared" si="31"/>
        <v>7.6923076923076927E-2</v>
      </c>
      <c r="P213" s="187"/>
      <c r="Q213" s="187"/>
      <c r="R213" s="187"/>
      <c r="S213" s="184"/>
      <c r="T213" s="513">
        <v>1070</v>
      </c>
      <c r="U213" s="192">
        <v>3</v>
      </c>
      <c r="V213" s="562"/>
      <c r="W213" s="193" t="e">
        <f t="shared" si="28"/>
        <v>#N/A</v>
      </c>
      <c r="X213" s="194"/>
      <c r="Y213" s="195" t="e">
        <f t="shared" si="29"/>
        <v>#N/A</v>
      </c>
      <c r="Z213" s="195" t="e">
        <f t="shared" si="30"/>
        <v>#N/A</v>
      </c>
      <c r="AA213" s="195"/>
      <c r="AB213" s="196"/>
      <c r="AC213" s="196"/>
      <c r="AD213" s="196"/>
      <c r="AE213" s="196"/>
    </row>
    <row r="214" spans="2:31" s="143" customFormat="1" ht="12.75" customHeight="1">
      <c r="B214" s="146">
        <v>211</v>
      </c>
      <c r="C214" s="418" t="s">
        <v>643</v>
      </c>
      <c r="D214" s="418">
        <v>2</v>
      </c>
      <c r="E214" s="379" t="s">
        <v>1323</v>
      </c>
      <c r="F214" s="149"/>
      <c r="G214" s="542">
        <v>112</v>
      </c>
      <c r="H214" s="144">
        <v>13</v>
      </c>
      <c r="I214" s="556"/>
      <c r="J214" s="18">
        <f t="shared" si="25"/>
        <v>202</v>
      </c>
      <c r="K214" s="379" t="s">
        <v>634</v>
      </c>
      <c r="L214" s="144">
        <f t="shared" si="26"/>
        <v>2</v>
      </c>
      <c r="M214" s="144" t="str">
        <f t="shared" si="27"/>
        <v>Earth</v>
      </c>
      <c r="N214" s="144">
        <v>10</v>
      </c>
      <c r="O214" s="187">
        <f t="shared" si="31"/>
        <v>7.6923076923076927E-2</v>
      </c>
      <c r="P214" s="187"/>
      <c r="Q214" s="187"/>
      <c r="R214" s="187"/>
      <c r="S214" s="184"/>
      <c r="T214" s="511">
        <v>1071</v>
      </c>
      <c r="U214" s="192">
        <v>1</v>
      </c>
      <c r="V214" s="560" t="s">
        <v>1042</v>
      </c>
      <c r="W214" s="193" t="e">
        <f t="shared" si="28"/>
        <v>#N/A</v>
      </c>
      <c r="X214" s="194"/>
      <c r="Y214" s="195" t="e">
        <f t="shared" si="29"/>
        <v>#N/A</v>
      </c>
      <c r="Z214" s="195" t="e">
        <f t="shared" si="30"/>
        <v>#N/A</v>
      </c>
      <c r="AA214" s="195"/>
      <c r="AB214" s="196"/>
      <c r="AC214" s="196"/>
      <c r="AD214" s="196"/>
      <c r="AE214" s="196"/>
    </row>
    <row r="215" spans="2:31" s="143" customFormat="1">
      <c r="B215" s="146">
        <v>212</v>
      </c>
      <c r="C215" s="418" t="s">
        <v>644</v>
      </c>
      <c r="D215" s="418">
        <v>3</v>
      </c>
      <c r="E215" s="379" t="s">
        <v>1323</v>
      </c>
      <c r="F215" s="149"/>
      <c r="G215" s="542">
        <v>112</v>
      </c>
      <c r="H215" s="144">
        <v>14</v>
      </c>
      <c r="I215" s="556"/>
      <c r="J215" s="18">
        <f t="shared" si="25"/>
        <v>198</v>
      </c>
      <c r="K215" s="379" t="s">
        <v>630</v>
      </c>
      <c r="L215" s="144">
        <f t="shared" si="26"/>
        <v>1</v>
      </c>
      <c r="M215" s="144" t="str">
        <f t="shared" si="27"/>
        <v>Light</v>
      </c>
      <c r="N215" s="144">
        <v>10</v>
      </c>
      <c r="O215" s="187">
        <f t="shared" si="31"/>
        <v>7.6923076923076927E-2</v>
      </c>
      <c r="P215" s="187"/>
      <c r="Q215" s="187"/>
      <c r="R215" s="187"/>
      <c r="S215" s="184"/>
      <c r="T215" s="512">
        <v>1071</v>
      </c>
      <c r="U215" s="192">
        <v>2</v>
      </c>
      <c r="V215" s="561"/>
      <c r="W215" s="193" t="e">
        <f t="shared" si="28"/>
        <v>#N/A</v>
      </c>
      <c r="X215" s="194"/>
      <c r="Y215" s="195" t="e">
        <f t="shared" si="29"/>
        <v>#N/A</v>
      </c>
      <c r="Z215" s="195" t="e">
        <f t="shared" si="30"/>
        <v>#N/A</v>
      </c>
      <c r="AA215" s="195"/>
      <c r="AB215" s="196"/>
      <c r="AC215" s="196"/>
      <c r="AD215" s="196"/>
      <c r="AE215" s="196"/>
    </row>
    <row r="216" spans="2:31" s="143" customFormat="1">
      <c r="B216" s="146">
        <v>213</v>
      </c>
      <c r="C216" s="418" t="s">
        <v>645</v>
      </c>
      <c r="D216" s="418">
        <v>4</v>
      </c>
      <c r="E216" s="379" t="s">
        <v>1323</v>
      </c>
      <c r="F216" s="149"/>
      <c r="G216" s="542">
        <v>112</v>
      </c>
      <c r="H216" s="144">
        <v>15</v>
      </c>
      <c r="I216" s="556"/>
      <c r="J216" s="18">
        <f t="shared" si="25"/>
        <v>202</v>
      </c>
      <c r="K216" s="379" t="s">
        <v>634</v>
      </c>
      <c r="L216" s="144">
        <f t="shared" si="26"/>
        <v>2</v>
      </c>
      <c r="M216" s="144" t="str">
        <f t="shared" si="27"/>
        <v>Earth</v>
      </c>
      <c r="N216" s="144">
        <v>10</v>
      </c>
      <c r="O216" s="187">
        <f t="shared" si="31"/>
        <v>7.6923076923076927E-2</v>
      </c>
      <c r="P216" s="187"/>
      <c r="Q216" s="187"/>
      <c r="R216" s="187"/>
      <c r="S216" s="184"/>
      <c r="T216" s="513">
        <v>1071</v>
      </c>
      <c r="U216" s="192">
        <v>3</v>
      </c>
      <c r="V216" s="562"/>
      <c r="W216" s="193" t="e">
        <f t="shared" si="28"/>
        <v>#N/A</v>
      </c>
      <c r="X216" s="194"/>
      <c r="Y216" s="195" t="e">
        <f t="shared" si="29"/>
        <v>#N/A</v>
      </c>
      <c r="Z216" s="195" t="e">
        <f t="shared" si="30"/>
        <v>#N/A</v>
      </c>
      <c r="AA216" s="195"/>
      <c r="AB216" s="196"/>
      <c r="AC216" s="196"/>
      <c r="AD216" s="196"/>
      <c r="AE216" s="196"/>
    </row>
    <row r="217" spans="2:31" s="143" customFormat="1" ht="12.75" customHeight="1">
      <c r="B217" s="146">
        <v>214</v>
      </c>
      <c r="C217" s="418" t="s">
        <v>646</v>
      </c>
      <c r="D217" s="418">
        <v>5</v>
      </c>
      <c r="E217" s="379" t="s">
        <v>1323</v>
      </c>
      <c r="F217" s="149"/>
      <c r="G217" s="542">
        <v>112</v>
      </c>
      <c r="H217" s="144">
        <v>16</v>
      </c>
      <c r="I217" s="556"/>
      <c r="J217" s="18"/>
      <c r="K217" s="144"/>
      <c r="L217" s="144"/>
      <c r="M217" s="144"/>
      <c r="N217" s="144"/>
      <c r="O217" s="187">
        <f t="shared" si="31"/>
        <v>0</v>
      </c>
      <c r="P217" s="187"/>
      <c r="Q217" s="187"/>
      <c r="R217" s="187"/>
      <c r="S217" s="184"/>
      <c r="T217" s="511">
        <v>1072</v>
      </c>
      <c r="U217" s="192">
        <v>1</v>
      </c>
      <c r="V217" s="560" t="s">
        <v>1043</v>
      </c>
      <c r="W217" s="193" t="e">
        <f t="shared" si="28"/>
        <v>#N/A</v>
      </c>
      <c r="X217" s="194"/>
      <c r="Y217" s="195" t="e">
        <f t="shared" si="29"/>
        <v>#N/A</v>
      </c>
      <c r="Z217" s="195" t="e">
        <f t="shared" si="30"/>
        <v>#N/A</v>
      </c>
      <c r="AA217" s="195"/>
      <c r="AB217" s="196"/>
      <c r="AC217" s="196"/>
      <c r="AD217" s="196"/>
      <c r="AE217" s="196"/>
    </row>
    <row r="218" spans="2:31" s="143" customFormat="1">
      <c r="B218" s="146">
        <v>215</v>
      </c>
      <c r="C218" s="418" t="s">
        <v>162</v>
      </c>
      <c r="D218" s="418">
        <v>3</v>
      </c>
      <c r="E218" s="379" t="s">
        <v>1324</v>
      </c>
      <c r="F218" s="149"/>
      <c r="G218" s="542">
        <v>112</v>
      </c>
      <c r="H218" s="144">
        <v>17</v>
      </c>
      <c r="I218" s="556"/>
      <c r="J218" s="18"/>
      <c r="K218" s="144"/>
      <c r="L218" s="144"/>
      <c r="M218" s="144"/>
      <c r="N218" s="144"/>
      <c r="O218" s="187">
        <f t="shared" si="31"/>
        <v>0</v>
      </c>
      <c r="P218" s="187"/>
      <c r="Q218" s="187"/>
      <c r="R218" s="187"/>
      <c r="S218" s="184"/>
      <c r="T218" s="512">
        <v>1072</v>
      </c>
      <c r="U218" s="192">
        <v>2</v>
      </c>
      <c r="V218" s="561"/>
      <c r="W218" s="193" t="e">
        <f t="shared" si="28"/>
        <v>#N/A</v>
      </c>
      <c r="X218" s="194"/>
      <c r="Y218" s="195" t="e">
        <f t="shared" si="29"/>
        <v>#N/A</v>
      </c>
      <c r="Z218" s="195" t="e">
        <f t="shared" si="30"/>
        <v>#N/A</v>
      </c>
      <c r="AA218" s="195"/>
      <c r="AB218" s="196"/>
      <c r="AC218" s="196"/>
      <c r="AD218" s="196"/>
      <c r="AE218" s="196"/>
    </row>
    <row r="219" spans="2:31" s="143" customFormat="1" ht="15" thickBot="1">
      <c r="B219" s="146">
        <v>216</v>
      </c>
      <c r="C219" s="418" t="s">
        <v>647</v>
      </c>
      <c r="D219" s="418">
        <v>4</v>
      </c>
      <c r="E219" s="379" t="s">
        <v>1324</v>
      </c>
      <c r="F219" s="149"/>
      <c r="G219" s="508">
        <v>112</v>
      </c>
      <c r="H219" s="375">
        <v>18</v>
      </c>
      <c r="I219" s="557"/>
      <c r="J219" s="376"/>
      <c r="K219" s="375"/>
      <c r="L219" s="375"/>
      <c r="M219" s="375"/>
      <c r="N219" s="375"/>
      <c r="O219" s="356">
        <f t="shared" si="31"/>
        <v>0</v>
      </c>
      <c r="P219" s="356"/>
      <c r="Q219" s="356"/>
      <c r="R219" s="356"/>
      <c r="S219" s="184"/>
      <c r="T219" s="513">
        <v>1072</v>
      </c>
      <c r="U219" s="192">
        <v>3</v>
      </c>
      <c r="V219" s="562"/>
      <c r="W219" s="193" t="e">
        <f t="shared" si="28"/>
        <v>#N/A</v>
      </c>
      <c r="X219" s="194"/>
      <c r="Y219" s="195" t="e">
        <f t="shared" si="29"/>
        <v>#N/A</v>
      </c>
      <c r="Z219" s="195" t="e">
        <f t="shared" si="30"/>
        <v>#N/A</v>
      </c>
      <c r="AA219" s="195"/>
      <c r="AB219" s="196"/>
      <c r="AC219" s="196"/>
      <c r="AD219" s="196"/>
      <c r="AE219" s="196"/>
    </row>
    <row r="220" spans="2:31" s="143" customFormat="1" ht="12.75" customHeight="1">
      <c r="B220" s="146">
        <v>217</v>
      </c>
      <c r="C220" s="418" t="s">
        <v>648</v>
      </c>
      <c r="D220" s="418">
        <v>5</v>
      </c>
      <c r="E220" s="379" t="s">
        <v>1324</v>
      </c>
      <c r="F220" s="149"/>
      <c r="G220" s="506">
        <v>113</v>
      </c>
      <c r="H220" s="370">
        <v>1</v>
      </c>
      <c r="I220" s="555" t="s">
        <v>261</v>
      </c>
      <c r="J220" s="371">
        <f t="shared" si="25"/>
        <v>25</v>
      </c>
      <c r="K220" s="377" t="s">
        <v>146</v>
      </c>
      <c r="L220" s="370">
        <f t="shared" si="26"/>
        <v>2</v>
      </c>
      <c r="M220" s="370" t="str">
        <f t="shared" si="27"/>
        <v>Earth</v>
      </c>
      <c r="N220" s="144">
        <v>10</v>
      </c>
      <c r="O220" s="372">
        <f>N220/SUM(N$4:N$21)</f>
        <v>7.6923076923076927E-2</v>
      </c>
      <c r="P220" s="372"/>
      <c r="Q220" s="372"/>
      <c r="R220" s="372"/>
      <c r="S220" s="184"/>
      <c r="T220" s="511">
        <v>1073</v>
      </c>
      <c r="U220" s="192">
        <v>1</v>
      </c>
      <c r="V220" s="560" t="s">
        <v>1044</v>
      </c>
      <c r="W220" s="193" t="e">
        <f t="shared" si="28"/>
        <v>#N/A</v>
      </c>
      <c r="X220" s="194"/>
      <c r="Y220" s="195" t="e">
        <f t="shared" si="29"/>
        <v>#N/A</v>
      </c>
      <c r="Z220" s="195" t="e">
        <f t="shared" si="30"/>
        <v>#N/A</v>
      </c>
      <c r="AA220" s="195"/>
      <c r="AB220" s="196"/>
      <c r="AC220" s="196"/>
      <c r="AD220" s="196"/>
      <c r="AE220" s="196"/>
    </row>
    <row r="221" spans="2:31" s="143" customFormat="1">
      <c r="B221" s="146">
        <v>218</v>
      </c>
      <c r="C221" s="418" t="s">
        <v>649</v>
      </c>
      <c r="D221" s="418">
        <v>3</v>
      </c>
      <c r="E221" s="379" t="s">
        <v>1324</v>
      </c>
      <c r="F221" s="149"/>
      <c r="G221" s="542">
        <v>113</v>
      </c>
      <c r="H221" s="144">
        <v>2</v>
      </c>
      <c r="I221" s="556"/>
      <c r="J221" s="18">
        <f t="shared" si="25"/>
        <v>34</v>
      </c>
      <c r="K221" s="377" t="s">
        <v>488</v>
      </c>
      <c r="L221" s="144">
        <f t="shared" si="26"/>
        <v>3</v>
      </c>
      <c r="M221" s="144" t="str">
        <f t="shared" si="27"/>
        <v>Dark</v>
      </c>
      <c r="N221" s="144">
        <v>10</v>
      </c>
      <c r="O221" s="187">
        <f t="shared" si="31"/>
        <v>7.6923076923076927E-2</v>
      </c>
      <c r="P221" s="187"/>
      <c r="Q221" s="187"/>
      <c r="R221" s="187"/>
      <c r="S221" s="184"/>
      <c r="T221" s="512">
        <v>1073</v>
      </c>
      <c r="U221" s="192">
        <v>2</v>
      </c>
      <c r="V221" s="561"/>
      <c r="W221" s="193" t="e">
        <f t="shared" si="28"/>
        <v>#N/A</v>
      </c>
      <c r="X221" s="194"/>
      <c r="Y221" s="195" t="e">
        <f t="shared" si="29"/>
        <v>#N/A</v>
      </c>
      <c r="Z221" s="195" t="e">
        <f t="shared" si="30"/>
        <v>#N/A</v>
      </c>
      <c r="AA221" s="195"/>
      <c r="AB221" s="196"/>
      <c r="AC221" s="196"/>
      <c r="AD221" s="196"/>
      <c r="AE221" s="196"/>
    </row>
    <row r="222" spans="2:31" s="143" customFormat="1">
      <c r="B222" s="146">
        <v>219</v>
      </c>
      <c r="C222" s="418" t="s">
        <v>650</v>
      </c>
      <c r="D222" s="418">
        <v>4</v>
      </c>
      <c r="E222" s="379" t="s">
        <v>1324</v>
      </c>
      <c r="F222" s="149"/>
      <c r="G222" s="542">
        <v>113</v>
      </c>
      <c r="H222" s="144">
        <v>3</v>
      </c>
      <c r="I222" s="556"/>
      <c r="J222" s="18">
        <f t="shared" si="25"/>
        <v>37</v>
      </c>
      <c r="K222" s="378" t="s">
        <v>198</v>
      </c>
      <c r="L222" s="144">
        <f t="shared" si="26"/>
        <v>2</v>
      </c>
      <c r="M222" s="144" t="str">
        <f t="shared" si="27"/>
        <v>Water</v>
      </c>
      <c r="N222" s="144">
        <v>10</v>
      </c>
      <c r="O222" s="187">
        <f t="shared" si="31"/>
        <v>7.6923076923076927E-2</v>
      </c>
      <c r="P222" s="187"/>
      <c r="Q222" s="187"/>
      <c r="R222" s="187"/>
      <c r="S222" s="184"/>
      <c r="T222" s="513">
        <v>1073</v>
      </c>
      <c r="U222" s="192">
        <v>3</v>
      </c>
      <c r="V222" s="562"/>
      <c r="W222" s="193" t="e">
        <f t="shared" si="28"/>
        <v>#N/A</v>
      </c>
      <c r="X222" s="194"/>
      <c r="Y222" s="195" t="e">
        <f t="shared" si="29"/>
        <v>#N/A</v>
      </c>
      <c r="Z222" s="195" t="e">
        <f t="shared" si="30"/>
        <v>#N/A</v>
      </c>
      <c r="AA222" s="195"/>
      <c r="AB222" s="196"/>
      <c r="AC222" s="196"/>
      <c r="AD222" s="196"/>
      <c r="AE222" s="196"/>
    </row>
    <row r="223" spans="2:31" s="143" customFormat="1" ht="12.75" customHeight="1">
      <c r="B223" s="146">
        <v>220</v>
      </c>
      <c r="C223" s="418" t="s">
        <v>651</v>
      </c>
      <c r="D223" s="418">
        <v>5</v>
      </c>
      <c r="E223" s="379" t="s">
        <v>1324</v>
      </c>
      <c r="F223" s="149"/>
      <c r="G223" s="542">
        <v>113</v>
      </c>
      <c r="H223" s="144">
        <v>4</v>
      </c>
      <c r="I223" s="556"/>
      <c r="J223" s="18">
        <f t="shared" si="25"/>
        <v>41</v>
      </c>
      <c r="K223" s="378" t="s">
        <v>493</v>
      </c>
      <c r="L223" s="144">
        <f t="shared" si="26"/>
        <v>2</v>
      </c>
      <c r="M223" s="144" t="str">
        <f t="shared" si="27"/>
        <v>Fire</v>
      </c>
      <c r="N223" s="144">
        <v>10</v>
      </c>
      <c r="O223" s="187">
        <f t="shared" si="31"/>
        <v>7.6923076923076927E-2</v>
      </c>
      <c r="P223" s="187"/>
      <c r="Q223" s="187"/>
      <c r="R223" s="187"/>
      <c r="S223" s="184"/>
      <c r="T223" s="511">
        <v>1074</v>
      </c>
      <c r="U223" s="192">
        <v>1</v>
      </c>
      <c r="V223" s="560" t="s">
        <v>1045</v>
      </c>
      <c r="W223" s="193" t="e">
        <f t="shared" si="28"/>
        <v>#N/A</v>
      </c>
      <c r="X223" s="194"/>
      <c r="Y223" s="195" t="e">
        <f t="shared" si="29"/>
        <v>#N/A</v>
      </c>
      <c r="Z223" s="195" t="e">
        <f t="shared" si="30"/>
        <v>#N/A</v>
      </c>
      <c r="AA223" s="195"/>
      <c r="AB223" s="196"/>
      <c r="AC223" s="196"/>
      <c r="AD223" s="196"/>
      <c r="AE223" s="196"/>
    </row>
    <row r="224" spans="2:31" s="143" customFormat="1">
      <c r="B224" s="146">
        <v>221</v>
      </c>
      <c r="C224" s="418" t="s">
        <v>652</v>
      </c>
      <c r="D224" s="418">
        <v>2</v>
      </c>
      <c r="E224" s="379" t="s">
        <v>1323</v>
      </c>
      <c r="F224" s="149"/>
      <c r="G224" s="542">
        <v>113</v>
      </c>
      <c r="H224" s="144">
        <v>5</v>
      </c>
      <c r="I224" s="556"/>
      <c r="J224" s="18">
        <f t="shared" si="25"/>
        <v>46</v>
      </c>
      <c r="K224" s="378" t="s">
        <v>134</v>
      </c>
      <c r="L224" s="144">
        <f t="shared" si="26"/>
        <v>2</v>
      </c>
      <c r="M224" s="144" t="str">
        <f t="shared" si="27"/>
        <v>Light</v>
      </c>
      <c r="N224" s="144">
        <v>10</v>
      </c>
      <c r="O224" s="187">
        <f t="shared" si="31"/>
        <v>7.6923076923076927E-2</v>
      </c>
      <c r="P224" s="187"/>
      <c r="Q224" s="187"/>
      <c r="R224" s="187"/>
      <c r="S224" s="184"/>
      <c r="T224" s="512">
        <v>1074</v>
      </c>
      <c r="U224" s="192">
        <v>2</v>
      </c>
      <c r="V224" s="561"/>
      <c r="W224" s="193" t="e">
        <f t="shared" si="28"/>
        <v>#N/A</v>
      </c>
      <c r="X224" s="194"/>
      <c r="Y224" s="195" t="e">
        <f t="shared" si="29"/>
        <v>#N/A</v>
      </c>
      <c r="Z224" s="195" t="e">
        <f t="shared" si="30"/>
        <v>#N/A</v>
      </c>
      <c r="AA224" s="195"/>
      <c r="AB224" s="196"/>
      <c r="AC224" s="196"/>
      <c r="AD224" s="196"/>
      <c r="AE224" s="196"/>
    </row>
    <row r="225" spans="2:31" s="143" customFormat="1">
      <c r="B225" s="146">
        <v>222</v>
      </c>
      <c r="C225" s="418" t="s">
        <v>146</v>
      </c>
      <c r="D225" s="418">
        <v>3</v>
      </c>
      <c r="E225" s="379" t="s">
        <v>1323</v>
      </c>
      <c r="F225" s="149"/>
      <c r="G225" s="542">
        <v>113</v>
      </c>
      <c r="H225" s="144">
        <v>6</v>
      </c>
      <c r="I225" s="556"/>
      <c r="J225" s="18">
        <f t="shared" si="25"/>
        <v>26</v>
      </c>
      <c r="K225" s="384" t="s">
        <v>480</v>
      </c>
      <c r="L225" s="144">
        <f t="shared" si="26"/>
        <v>3</v>
      </c>
      <c r="M225" s="144" t="str">
        <f t="shared" si="27"/>
        <v>Earth</v>
      </c>
      <c r="N225" s="144">
        <v>10</v>
      </c>
      <c r="O225" s="187">
        <f t="shared" si="31"/>
        <v>7.6923076923076927E-2</v>
      </c>
      <c r="P225" s="187"/>
      <c r="Q225" s="187"/>
      <c r="R225" s="187"/>
      <c r="S225" s="184"/>
      <c r="T225" s="513">
        <v>1074</v>
      </c>
      <c r="U225" s="192">
        <v>3</v>
      </c>
      <c r="V225" s="562"/>
      <c r="W225" s="193" t="e">
        <f t="shared" si="28"/>
        <v>#N/A</v>
      </c>
      <c r="X225" s="194"/>
      <c r="Y225" s="195" t="e">
        <f t="shared" si="29"/>
        <v>#N/A</v>
      </c>
      <c r="Z225" s="195" t="e">
        <f t="shared" si="30"/>
        <v>#N/A</v>
      </c>
      <c r="AA225" s="195"/>
      <c r="AB225" s="196"/>
      <c r="AC225" s="196"/>
      <c r="AD225" s="196"/>
      <c r="AE225" s="196"/>
    </row>
    <row r="226" spans="2:31" s="143" customFormat="1" ht="12.75" customHeight="1">
      <c r="B226" s="146">
        <v>223</v>
      </c>
      <c r="C226" s="418" t="s">
        <v>480</v>
      </c>
      <c r="D226" s="418">
        <v>4</v>
      </c>
      <c r="E226" s="379" t="s">
        <v>1323</v>
      </c>
      <c r="F226" s="149"/>
      <c r="G226" s="542">
        <v>113</v>
      </c>
      <c r="H226" s="144">
        <v>7</v>
      </c>
      <c r="I226" s="556"/>
      <c r="J226" s="18">
        <f t="shared" si="25"/>
        <v>35</v>
      </c>
      <c r="K226" s="385" t="s">
        <v>489</v>
      </c>
      <c r="L226" s="144">
        <f t="shared" si="26"/>
        <v>4</v>
      </c>
      <c r="M226" s="144" t="str">
        <f t="shared" si="27"/>
        <v>Dark</v>
      </c>
      <c r="N226" s="144">
        <v>10</v>
      </c>
      <c r="O226" s="187">
        <f t="shared" si="31"/>
        <v>7.6923076923076927E-2</v>
      </c>
      <c r="P226" s="187"/>
      <c r="Q226" s="187"/>
      <c r="R226" s="187"/>
      <c r="S226" s="184"/>
      <c r="T226" s="511">
        <v>1075</v>
      </c>
      <c r="U226" s="192">
        <v>1</v>
      </c>
      <c r="V226" s="560" t="s">
        <v>1046</v>
      </c>
      <c r="W226" s="193" t="e">
        <f t="shared" si="28"/>
        <v>#N/A</v>
      </c>
      <c r="X226" s="194"/>
      <c r="Y226" s="195" t="e">
        <f t="shared" si="29"/>
        <v>#N/A</v>
      </c>
      <c r="Z226" s="195" t="e">
        <f t="shared" si="30"/>
        <v>#N/A</v>
      </c>
      <c r="AA226" s="195"/>
      <c r="AB226" s="196"/>
      <c r="AC226" s="196"/>
      <c r="AD226" s="196"/>
      <c r="AE226" s="196"/>
    </row>
    <row r="227" spans="2:31" s="143" customFormat="1">
      <c r="B227" s="146">
        <v>224</v>
      </c>
      <c r="C227" s="418" t="s">
        <v>653</v>
      </c>
      <c r="D227" s="418">
        <v>5</v>
      </c>
      <c r="E227" s="379" t="s">
        <v>1323</v>
      </c>
      <c r="F227" s="149"/>
      <c r="G227" s="542">
        <v>113</v>
      </c>
      <c r="H227" s="144">
        <v>8</v>
      </c>
      <c r="I227" s="556"/>
      <c r="J227" s="18">
        <f t="shared" si="25"/>
        <v>38</v>
      </c>
      <c r="K227" s="386" t="s">
        <v>490</v>
      </c>
      <c r="L227" s="144">
        <f t="shared" si="26"/>
        <v>3</v>
      </c>
      <c r="M227" s="144" t="str">
        <f t="shared" si="27"/>
        <v>Water</v>
      </c>
      <c r="N227" s="144">
        <v>10</v>
      </c>
      <c r="O227" s="187">
        <f t="shared" si="31"/>
        <v>7.6923076923076927E-2</v>
      </c>
      <c r="P227" s="187"/>
      <c r="Q227" s="187"/>
      <c r="R227" s="187"/>
      <c r="S227" s="184"/>
      <c r="T227" s="512">
        <v>1075</v>
      </c>
      <c r="U227" s="192">
        <v>2</v>
      </c>
      <c r="V227" s="561"/>
      <c r="W227" s="193" t="e">
        <f t="shared" si="28"/>
        <v>#N/A</v>
      </c>
      <c r="X227" s="194"/>
      <c r="Y227" s="195" t="e">
        <f t="shared" si="29"/>
        <v>#N/A</v>
      </c>
      <c r="Z227" s="195" t="e">
        <f t="shared" si="30"/>
        <v>#N/A</v>
      </c>
      <c r="AA227" s="195"/>
      <c r="AB227" s="196"/>
      <c r="AC227" s="196"/>
      <c r="AD227" s="196"/>
      <c r="AE227" s="196"/>
    </row>
    <row r="228" spans="2:31" s="143" customFormat="1">
      <c r="B228" s="146">
        <v>225</v>
      </c>
      <c r="C228" s="418" t="s">
        <v>654</v>
      </c>
      <c r="D228" s="418">
        <v>2</v>
      </c>
      <c r="E228" s="379" t="s">
        <v>1323</v>
      </c>
      <c r="F228" s="149"/>
      <c r="G228" s="542">
        <v>113</v>
      </c>
      <c r="H228" s="144">
        <v>9</v>
      </c>
      <c r="I228" s="556"/>
      <c r="J228" s="18">
        <f t="shared" si="25"/>
        <v>51</v>
      </c>
      <c r="K228" s="146" t="s">
        <v>143</v>
      </c>
      <c r="L228" s="144">
        <f t="shared" si="26"/>
        <v>3</v>
      </c>
      <c r="M228" s="144" t="str">
        <f t="shared" si="27"/>
        <v>Earth</v>
      </c>
      <c r="N228" s="144">
        <v>10</v>
      </c>
      <c r="O228" s="187">
        <f t="shared" si="31"/>
        <v>7.6923076923076927E-2</v>
      </c>
      <c r="P228" s="187"/>
      <c r="Q228" s="187"/>
      <c r="R228" s="187"/>
      <c r="S228" s="184"/>
      <c r="T228" s="513">
        <v>1075</v>
      </c>
      <c r="U228" s="192">
        <v>3</v>
      </c>
      <c r="V228" s="562"/>
      <c r="W228" s="193" t="e">
        <f t="shared" si="28"/>
        <v>#N/A</v>
      </c>
      <c r="X228" s="194"/>
      <c r="Y228" s="195" t="e">
        <f t="shared" si="29"/>
        <v>#N/A</v>
      </c>
      <c r="Z228" s="195" t="e">
        <f t="shared" si="30"/>
        <v>#N/A</v>
      </c>
      <c r="AA228" s="195"/>
      <c r="AB228" s="196"/>
      <c r="AC228" s="196"/>
      <c r="AD228" s="196"/>
      <c r="AE228" s="196"/>
    </row>
    <row r="229" spans="2:31" s="143" customFormat="1" ht="12.75" customHeight="1">
      <c r="B229" s="146">
        <v>226</v>
      </c>
      <c r="C229" s="418" t="s">
        <v>655</v>
      </c>
      <c r="D229" s="418">
        <v>3</v>
      </c>
      <c r="E229" s="379" t="s">
        <v>1323</v>
      </c>
      <c r="F229" s="149"/>
      <c r="G229" s="542">
        <v>113</v>
      </c>
      <c r="H229" s="144">
        <v>10</v>
      </c>
      <c r="I229" s="556"/>
      <c r="J229" s="18">
        <f t="shared" si="25"/>
        <v>55</v>
      </c>
      <c r="K229" s="146" t="s">
        <v>500</v>
      </c>
      <c r="L229" s="144">
        <f t="shared" si="26"/>
        <v>4</v>
      </c>
      <c r="M229" s="144" t="str">
        <f t="shared" si="27"/>
        <v>Earth</v>
      </c>
      <c r="N229" s="144">
        <v>10</v>
      </c>
      <c r="O229" s="187">
        <f t="shared" si="31"/>
        <v>7.6923076923076927E-2</v>
      </c>
      <c r="P229" s="187"/>
      <c r="Q229" s="187"/>
      <c r="R229" s="187"/>
      <c r="S229" s="184"/>
      <c r="T229" s="511">
        <v>1076</v>
      </c>
      <c r="U229" s="192">
        <v>1</v>
      </c>
      <c r="V229" s="560" t="s">
        <v>1047</v>
      </c>
      <c r="W229" s="193" t="e">
        <f t="shared" si="28"/>
        <v>#N/A</v>
      </c>
      <c r="X229" s="194"/>
      <c r="Y229" s="195" t="e">
        <f t="shared" si="29"/>
        <v>#N/A</v>
      </c>
      <c r="Z229" s="195" t="e">
        <f t="shared" si="30"/>
        <v>#N/A</v>
      </c>
      <c r="AA229" s="195"/>
      <c r="AB229" s="196"/>
      <c r="AC229" s="196"/>
      <c r="AD229" s="196"/>
      <c r="AE229" s="196"/>
    </row>
    <row r="230" spans="2:31" s="143" customFormat="1">
      <c r="B230" s="146">
        <v>227</v>
      </c>
      <c r="C230" s="418" t="s">
        <v>656</v>
      </c>
      <c r="D230" s="418">
        <v>4</v>
      </c>
      <c r="E230" s="379" t="s">
        <v>1323</v>
      </c>
      <c r="F230" s="149"/>
      <c r="G230" s="542">
        <v>113</v>
      </c>
      <c r="H230" s="144">
        <v>11</v>
      </c>
      <c r="I230" s="556"/>
      <c r="J230" s="18">
        <f t="shared" si="25"/>
        <v>58</v>
      </c>
      <c r="K230" s="146" t="s">
        <v>503</v>
      </c>
      <c r="L230" s="144">
        <f t="shared" si="26"/>
        <v>2</v>
      </c>
      <c r="M230" s="144" t="str">
        <f t="shared" si="27"/>
        <v>Dark</v>
      </c>
      <c r="N230" s="144">
        <v>10</v>
      </c>
      <c r="O230" s="187">
        <f t="shared" si="31"/>
        <v>7.6923076923076927E-2</v>
      </c>
      <c r="P230" s="187"/>
      <c r="Q230" s="187"/>
      <c r="R230" s="187"/>
      <c r="S230" s="184"/>
      <c r="T230" s="512">
        <v>1076</v>
      </c>
      <c r="U230" s="192">
        <v>2</v>
      </c>
      <c r="V230" s="561"/>
      <c r="W230" s="193" t="e">
        <f t="shared" si="28"/>
        <v>#N/A</v>
      </c>
      <c r="X230" s="194"/>
      <c r="Y230" s="195" t="e">
        <f t="shared" si="29"/>
        <v>#N/A</v>
      </c>
      <c r="Z230" s="195" t="e">
        <f t="shared" si="30"/>
        <v>#N/A</v>
      </c>
      <c r="AA230" s="195"/>
      <c r="AB230" s="196"/>
      <c r="AC230" s="196"/>
      <c r="AD230" s="196"/>
      <c r="AE230" s="196"/>
    </row>
    <row r="231" spans="2:31" s="143" customFormat="1">
      <c r="B231" s="146">
        <v>228</v>
      </c>
      <c r="C231" s="418" t="s">
        <v>657</v>
      </c>
      <c r="D231" s="418">
        <v>5</v>
      </c>
      <c r="E231" s="379" t="s">
        <v>1323</v>
      </c>
      <c r="F231" s="149"/>
      <c r="G231" s="542">
        <v>113</v>
      </c>
      <c r="H231" s="144">
        <v>12</v>
      </c>
      <c r="I231" s="556"/>
      <c r="J231" s="18">
        <f t="shared" si="25"/>
        <v>63</v>
      </c>
      <c r="K231" s="146" t="s">
        <v>508</v>
      </c>
      <c r="L231" s="144">
        <f t="shared" si="26"/>
        <v>2</v>
      </c>
      <c r="M231" s="144" t="str">
        <f t="shared" si="27"/>
        <v>Dark</v>
      </c>
      <c r="N231" s="144">
        <v>10</v>
      </c>
      <c r="O231" s="187">
        <f t="shared" si="31"/>
        <v>7.6923076923076927E-2</v>
      </c>
      <c r="P231" s="187"/>
      <c r="Q231" s="187"/>
      <c r="R231" s="187"/>
      <c r="S231" s="184"/>
      <c r="T231" s="513">
        <v>1076</v>
      </c>
      <c r="U231" s="192">
        <v>3</v>
      </c>
      <c r="V231" s="562"/>
      <c r="W231" s="193" t="e">
        <f t="shared" si="28"/>
        <v>#N/A</v>
      </c>
      <c r="X231" s="194"/>
      <c r="Y231" s="195" t="e">
        <f t="shared" si="29"/>
        <v>#N/A</v>
      </c>
      <c r="Z231" s="195" t="e">
        <f t="shared" si="30"/>
        <v>#N/A</v>
      </c>
      <c r="AA231" s="195"/>
      <c r="AB231" s="196"/>
      <c r="AC231" s="196"/>
      <c r="AD231" s="196"/>
      <c r="AE231" s="196"/>
    </row>
    <row r="232" spans="2:31" s="143" customFormat="1" ht="12.75" customHeight="1">
      <c r="B232" s="146">
        <v>229</v>
      </c>
      <c r="C232" s="418" t="s">
        <v>658</v>
      </c>
      <c r="D232" s="418">
        <v>4</v>
      </c>
      <c r="E232" s="379" t="s">
        <v>1323</v>
      </c>
      <c r="F232" s="149"/>
      <c r="G232" s="542">
        <v>113</v>
      </c>
      <c r="H232" s="144">
        <v>13</v>
      </c>
      <c r="I232" s="556"/>
      <c r="J232" s="18">
        <f t="shared" si="25"/>
        <v>67</v>
      </c>
      <c r="K232" s="146" t="s">
        <v>512</v>
      </c>
      <c r="L232" s="144">
        <f t="shared" si="26"/>
        <v>4</v>
      </c>
      <c r="M232" s="144" t="str">
        <f t="shared" si="27"/>
        <v>Fire</v>
      </c>
      <c r="N232" s="144">
        <v>10</v>
      </c>
      <c r="O232" s="187">
        <f t="shared" si="31"/>
        <v>7.6923076923076927E-2</v>
      </c>
      <c r="P232" s="187"/>
      <c r="Q232" s="187"/>
      <c r="R232" s="187"/>
      <c r="S232" s="184"/>
      <c r="T232" s="511">
        <v>1077</v>
      </c>
      <c r="U232" s="192">
        <v>1</v>
      </c>
      <c r="V232" s="560" t="s">
        <v>1048</v>
      </c>
      <c r="W232" s="193" t="e">
        <f t="shared" si="28"/>
        <v>#N/A</v>
      </c>
      <c r="X232" s="194"/>
      <c r="Y232" s="195" t="e">
        <f t="shared" si="29"/>
        <v>#N/A</v>
      </c>
      <c r="Z232" s="195" t="e">
        <f t="shared" si="30"/>
        <v>#N/A</v>
      </c>
      <c r="AA232" s="195"/>
      <c r="AB232" s="196"/>
      <c r="AC232" s="196"/>
      <c r="AD232" s="196"/>
      <c r="AE232" s="196"/>
    </row>
    <row r="233" spans="2:31" s="143" customFormat="1">
      <c r="B233" s="146">
        <v>230</v>
      </c>
      <c r="C233" s="418" t="s">
        <v>659</v>
      </c>
      <c r="D233" s="418">
        <v>5</v>
      </c>
      <c r="E233" s="379" t="s">
        <v>1323</v>
      </c>
      <c r="F233" s="149"/>
      <c r="G233" s="542">
        <v>113</v>
      </c>
      <c r="H233" s="144">
        <v>14</v>
      </c>
      <c r="I233" s="556"/>
      <c r="J233" s="18">
        <f t="shared" si="25"/>
        <v>86</v>
      </c>
      <c r="K233" s="379" t="s">
        <v>529</v>
      </c>
      <c r="L233" s="144">
        <f t="shared" si="26"/>
        <v>3</v>
      </c>
      <c r="M233" s="144" t="str">
        <f t="shared" si="27"/>
        <v>Fire</v>
      </c>
      <c r="N233" s="144">
        <v>10</v>
      </c>
      <c r="O233" s="187">
        <f t="shared" si="31"/>
        <v>7.6923076923076927E-2</v>
      </c>
      <c r="P233" s="187"/>
      <c r="Q233" s="187"/>
      <c r="R233" s="187"/>
      <c r="S233" s="184"/>
      <c r="T233" s="512">
        <v>1077</v>
      </c>
      <c r="U233" s="192">
        <v>2</v>
      </c>
      <c r="V233" s="561"/>
      <c r="W233" s="193" t="e">
        <f t="shared" si="28"/>
        <v>#N/A</v>
      </c>
      <c r="X233" s="194"/>
      <c r="Y233" s="195" t="e">
        <f t="shared" si="29"/>
        <v>#N/A</v>
      </c>
      <c r="Z233" s="195" t="e">
        <f t="shared" si="30"/>
        <v>#N/A</v>
      </c>
      <c r="AA233" s="195"/>
      <c r="AB233" s="196"/>
      <c r="AC233" s="196"/>
      <c r="AD233" s="196"/>
      <c r="AE233" s="196"/>
    </row>
    <row r="234" spans="2:31" s="143" customFormat="1">
      <c r="B234" s="146">
        <v>231</v>
      </c>
      <c r="C234" s="418" t="s">
        <v>660</v>
      </c>
      <c r="D234" s="418">
        <v>4</v>
      </c>
      <c r="E234" s="379" t="s">
        <v>1325</v>
      </c>
      <c r="F234" s="149"/>
      <c r="G234" s="542">
        <v>113</v>
      </c>
      <c r="H234" s="144">
        <v>15</v>
      </c>
      <c r="I234" s="556"/>
      <c r="J234" s="18">
        <f t="shared" si="25"/>
        <v>91</v>
      </c>
      <c r="K234" s="379" t="s">
        <v>533</v>
      </c>
      <c r="L234" s="144">
        <f t="shared" si="26"/>
        <v>4</v>
      </c>
      <c r="M234" s="144" t="str">
        <f t="shared" si="27"/>
        <v>Dark</v>
      </c>
      <c r="N234" s="144">
        <v>10</v>
      </c>
      <c r="O234" s="187">
        <f t="shared" si="31"/>
        <v>7.6923076923076927E-2</v>
      </c>
      <c r="P234" s="187"/>
      <c r="Q234" s="187"/>
      <c r="R234" s="187"/>
      <c r="S234" s="184"/>
      <c r="T234" s="513">
        <v>1077</v>
      </c>
      <c r="U234" s="192">
        <v>3</v>
      </c>
      <c r="V234" s="562"/>
      <c r="W234" s="193" t="e">
        <f t="shared" si="28"/>
        <v>#N/A</v>
      </c>
      <c r="X234" s="194"/>
      <c r="Y234" s="195" t="e">
        <f t="shared" si="29"/>
        <v>#N/A</v>
      </c>
      <c r="Z234" s="195" t="e">
        <f t="shared" si="30"/>
        <v>#N/A</v>
      </c>
      <c r="AA234" s="195"/>
      <c r="AB234" s="196"/>
      <c r="AC234" s="196"/>
      <c r="AD234" s="196"/>
      <c r="AE234" s="196"/>
    </row>
    <row r="235" spans="2:31" s="143" customFormat="1" ht="12.75" customHeight="1">
      <c r="B235" s="146">
        <v>232</v>
      </c>
      <c r="C235" s="418" t="s">
        <v>661</v>
      </c>
      <c r="D235" s="418">
        <v>5</v>
      </c>
      <c r="E235" s="379" t="s">
        <v>1325</v>
      </c>
      <c r="F235" s="149"/>
      <c r="G235" s="542">
        <v>113</v>
      </c>
      <c r="H235" s="144">
        <v>16</v>
      </c>
      <c r="I235" s="556"/>
      <c r="J235" s="18">
        <f t="shared" si="25"/>
        <v>100</v>
      </c>
      <c r="K235" s="379" t="s">
        <v>539</v>
      </c>
      <c r="L235" s="144">
        <f t="shared" si="26"/>
        <v>3</v>
      </c>
      <c r="M235" s="144" t="str">
        <f t="shared" si="27"/>
        <v>Fire</v>
      </c>
      <c r="N235" s="144">
        <v>10</v>
      </c>
      <c r="O235" s="187">
        <f t="shared" si="31"/>
        <v>7.6923076923076927E-2</v>
      </c>
      <c r="P235" s="187"/>
      <c r="Q235" s="187"/>
      <c r="R235" s="187"/>
      <c r="S235" s="184"/>
      <c r="T235" s="511">
        <v>1078</v>
      </c>
      <c r="U235" s="192">
        <v>1</v>
      </c>
      <c r="V235" s="560" t="s">
        <v>1049</v>
      </c>
      <c r="W235" s="193" t="e">
        <f t="shared" si="28"/>
        <v>#N/A</v>
      </c>
      <c r="X235" s="194"/>
      <c r="Y235" s="195" t="e">
        <f t="shared" si="29"/>
        <v>#N/A</v>
      </c>
      <c r="Z235" s="195" t="e">
        <f t="shared" si="30"/>
        <v>#N/A</v>
      </c>
      <c r="AA235" s="195"/>
      <c r="AB235" s="196"/>
      <c r="AC235" s="196"/>
      <c r="AD235" s="196"/>
      <c r="AE235" s="196"/>
    </row>
    <row r="236" spans="2:31" s="143" customFormat="1">
      <c r="B236" s="146">
        <v>233</v>
      </c>
      <c r="C236" s="418" t="s">
        <v>662</v>
      </c>
      <c r="D236" s="418">
        <v>4</v>
      </c>
      <c r="E236" s="379" t="s">
        <v>1323</v>
      </c>
      <c r="F236" s="149"/>
      <c r="G236" s="542">
        <v>113</v>
      </c>
      <c r="H236" s="144">
        <v>17</v>
      </c>
      <c r="I236" s="556"/>
      <c r="J236" s="18"/>
      <c r="K236" s="144"/>
      <c r="L236" s="144"/>
      <c r="M236" s="144"/>
      <c r="N236" s="144"/>
      <c r="O236" s="187">
        <f t="shared" si="31"/>
        <v>0</v>
      </c>
      <c r="P236" s="187"/>
      <c r="Q236" s="187"/>
      <c r="R236" s="187"/>
      <c r="S236" s="184"/>
      <c r="T236" s="512">
        <v>1078</v>
      </c>
      <c r="U236" s="192">
        <v>2</v>
      </c>
      <c r="V236" s="561"/>
      <c r="W236" s="193" t="e">
        <f t="shared" si="28"/>
        <v>#N/A</v>
      </c>
      <c r="X236" s="194"/>
      <c r="Y236" s="195" t="e">
        <f t="shared" si="29"/>
        <v>#N/A</v>
      </c>
      <c r="Z236" s="195" t="e">
        <f t="shared" si="30"/>
        <v>#N/A</v>
      </c>
      <c r="AA236" s="195"/>
      <c r="AB236" s="196"/>
      <c r="AC236" s="196"/>
      <c r="AD236" s="196"/>
      <c r="AE236" s="196"/>
    </row>
    <row r="237" spans="2:31" s="143" customFormat="1" ht="15" thickBot="1">
      <c r="B237" s="146">
        <v>234</v>
      </c>
      <c r="C237" s="418" t="s">
        <v>663</v>
      </c>
      <c r="D237" s="418">
        <v>5</v>
      </c>
      <c r="E237" s="379" t="s">
        <v>1323</v>
      </c>
      <c r="F237" s="149"/>
      <c r="G237" s="508">
        <v>113</v>
      </c>
      <c r="H237" s="375">
        <v>18</v>
      </c>
      <c r="I237" s="557"/>
      <c r="J237" s="376"/>
      <c r="K237" s="375"/>
      <c r="L237" s="375"/>
      <c r="M237" s="375"/>
      <c r="N237" s="375"/>
      <c r="O237" s="356">
        <f t="shared" si="31"/>
        <v>0</v>
      </c>
      <c r="P237" s="356"/>
      <c r="Q237" s="356"/>
      <c r="R237" s="356"/>
      <c r="S237" s="184"/>
      <c r="T237" s="513">
        <v>1078</v>
      </c>
      <c r="U237" s="192">
        <v>3</v>
      </c>
      <c r="V237" s="562"/>
      <c r="W237" s="193" t="e">
        <f t="shared" si="28"/>
        <v>#N/A</v>
      </c>
      <c r="X237" s="194"/>
      <c r="Y237" s="195" t="e">
        <f t="shared" si="29"/>
        <v>#N/A</v>
      </c>
      <c r="Z237" s="195" t="e">
        <f t="shared" si="30"/>
        <v>#N/A</v>
      </c>
      <c r="AA237" s="195"/>
      <c r="AB237" s="196"/>
      <c r="AC237" s="196"/>
      <c r="AD237" s="196"/>
      <c r="AE237" s="196"/>
    </row>
    <row r="238" spans="2:31" s="143" customFormat="1" ht="12.75" customHeight="1">
      <c r="B238" s="146">
        <v>235</v>
      </c>
      <c r="C238" s="418" t="s">
        <v>664</v>
      </c>
      <c r="D238" s="418">
        <v>3</v>
      </c>
      <c r="E238" s="379" t="s">
        <v>1326</v>
      </c>
      <c r="F238" s="149"/>
      <c r="G238" s="506">
        <v>114</v>
      </c>
      <c r="H238" s="370">
        <v>1</v>
      </c>
      <c r="I238" s="555" t="s">
        <v>276</v>
      </c>
      <c r="J238" s="371">
        <f t="shared" si="25"/>
        <v>70</v>
      </c>
      <c r="K238" s="146" t="s">
        <v>154</v>
      </c>
      <c r="L238" s="370">
        <f t="shared" si="26"/>
        <v>3</v>
      </c>
      <c r="M238" s="370" t="str">
        <f t="shared" si="27"/>
        <v>Earth</v>
      </c>
      <c r="N238" s="370">
        <v>10</v>
      </c>
      <c r="O238" s="372">
        <f>N238/SUM(N$4:N$21)</f>
        <v>7.6923076923076927E-2</v>
      </c>
      <c r="P238" s="372"/>
      <c r="Q238" s="372"/>
      <c r="R238" s="372"/>
      <c r="S238" s="184"/>
      <c r="T238" s="511">
        <v>1079</v>
      </c>
      <c r="U238" s="192">
        <v>1</v>
      </c>
      <c r="V238" s="560" t="s">
        <v>1050</v>
      </c>
      <c r="W238" s="193" t="e">
        <f t="shared" si="28"/>
        <v>#N/A</v>
      </c>
      <c r="X238" s="194"/>
      <c r="Y238" s="195" t="e">
        <f t="shared" si="29"/>
        <v>#N/A</v>
      </c>
      <c r="Z238" s="195" t="e">
        <f t="shared" si="30"/>
        <v>#N/A</v>
      </c>
      <c r="AA238" s="195"/>
      <c r="AB238" s="196"/>
      <c r="AC238" s="196"/>
      <c r="AD238" s="196"/>
      <c r="AE238" s="196"/>
    </row>
    <row r="239" spans="2:31" s="143" customFormat="1">
      <c r="B239" s="146">
        <v>236</v>
      </c>
      <c r="C239" s="418" t="s">
        <v>665</v>
      </c>
      <c r="D239" s="418">
        <v>4</v>
      </c>
      <c r="E239" s="379" t="s">
        <v>1326</v>
      </c>
      <c r="F239" s="149"/>
      <c r="G239" s="542">
        <v>114</v>
      </c>
      <c r="H239" s="144">
        <v>2</v>
      </c>
      <c r="I239" s="556"/>
      <c r="J239" s="18">
        <f t="shared" si="25"/>
        <v>74</v>
      </c>
      <c r="K239" s="146" t="s">
        <v>517</v>
      </c>
      <c r="L239" s="144">
        <f t="shared" si="26"/>
        <v>3</v>
      </c>
      <c r="M239" s="144" t="str">
        <f t="shared" si="27"/>
        <v>Earth</v>
      </c>
      <c r="N239" s="144">
        <v>10</v>
      </c>
      <c r="O239" s="187">
        <f t="shared" si="31"/>
        <v>7.6923076923076927E-2</v>
      </c>
      <c r="P239" s="187"/>
      <c r="Q239" s="187"/>
      <c r="R239" s="187"/>
      <c r="S239" s="184"/>
      <c r="T239" s="512">
        <v>1079</v>
      </c>
      <c r="U239" s="192">
        <v>2</v>
      </c>
      <c r="V239" s="561"/>
      <c r="W239" s="193" t="e">
        <f t="shared" si="28"/>
        <v>#N/A</v>
      </c>
      <c r="X239" s="194"/>
      <c r="Y239" s="195" t="e">
        <f t="shared" si="29"/>
        <v>#N/A</v>
      </c>
      <c r="Z239" s="195" t="e">
        <f t="shared" si="30"/>
        <v>#N/A</v>
      </c>
      <c r="AA239" s="195"/>
      <c r="AB239" s="196"/>
      <c r="AC239" s="196"/>
      <c r="AD239" s="196"/>
      <c r="AE239" s="196"/>
    </row>
    <row r="240" spans="2:31" s="143" customFormat="1">
      <c r="B240" s="146">
        <v>237</v>
      </c>
      <c r="C240" s="418" t="s">
        <v>666</v>
      </c>
      <c r="D240" s="418">
        <v>5</v>
      </c>
      <c r="E240" s="379" t="s">
        <v>1326</v>
      </c>
      <c r="F240" s="149"/>
      <c r="G240" s="542">
        <v>114</v>
      </c>
      <c r="H240" s="144">
        <v>3</v>
      </c>
      <c r="I240" s="556"/>
      <c r="J240" s="18">
        <f t="shared" si="25"/>
        <v>76</v>
      </c>
      <c r="K240" s="146" t="s">
        <v>519</v>
      </c>
      <c r="L240" s="144">
        <f t="shared" si="26"/>
        <v>4</v>
      </c>
      <c r="M240" s="144" t="str">
        <f t="shared" si="27"/>
        <v>Earth</v>
      </c>
      <c r="N240" s="144">
        <v>10</v>
      </c>
      <c r="O240" s="187">
        <f t="shared" si="31"/>
        <v>7.6923076923076927E-2</v>
      </c>
      <c r="P240" s="187"/>
      <c r="Q240" s="187"/>
      <c r="R240" s="187"/>
      <c r="S240" s="184"/>
      <c r="T240" s="513">
        <v>1079</v>
      </c>
      <c r="U240" s="192">
        <v>3</v>
      </c>
      <c r="V240" s="562"/>
      <c r="W240" s="193" t="e">
        <f t="shared" si="28"/>
        <v>#N/A</v>
      </c>
      <c r="X240" s="194"/>
      <c r="Y240" s="195" t="e">
        <f t="shared" si="29"/>
        <v>#N/A</v>
      </c>
      <c r="Z240" s="195" t="e">
        <f t="shared" si="30"/>
        <v>#N/A</v>
      </c>
      <c r="AA240" s="195"/>
      <c r="AB240" s="196"/>
      <c r="AC240" s="196"/>
      <c r="AD240" s="196"/>
      <c r="AE240" s="196"/>
    </row>
    <row r="241" spans="2:31" s="143" customFormat="1" ht="12.75" customHeight="1">
      <c r="B241" s="146">
        <v>238</v>
      </c>
      <c r="C241" s="418" t="s">
        <v>667</v>
      </c>
      <c r="D241" s="418">
        <v>4</v>
      </c>
      <c r="E241" s="379" t="s">
        <v>1327</v>
      </c>
      <c r="F241" s="149"/>
      <c r="G241" s="542">
        <v>114</v>
      </c>
      <c r="H241" s="144">
        <v>4</v>
      </c>
      <c r="I241" s="556"/>
      <c r="J241" s="18">
        <f t="shared" si="25"/>
        <v>78</v>
      </c>
      <c r="K241" s="146" t="s">
        <v>521</v>
      </c>
      <c r="L241" s="144">
        <f t="shared" si="26"/>
        <v>3</v>
      </c>
      <c r="M241" s="144" t="str">
        <f t="shared" si="27"/>
        <v>Earth</v>
      </c>
      <c r="N241" s="144">
        <v>10</v>
      </c>
      <c r="O241" s="187">
        <f t="shared" si="31"/>
        <v>7.6923076923076927E-2</v>
      </c>
      <c r="P241" s="187"/>
      <c r="Q241" s="187"/>
      <c r="R241" s="187"/>
      <c r="S241" s="184"/>
      <c r="T241" s="511">
        <v>1080</v>
      </c>
      <c r="U241" s="192">
        <v>1</v>
      </c>
      <c r="V241" s="560" t="s">
        <v>1051</v>
      </c>
      <c r="W241" s="193" t="e">
        <f t="shared" si="28"/>
        <v>#N/A</v>
      </c>
      <c r="X241" s="194"/>
      <c r="Y241" s="195" t="e">
        <f t="shared" si="29"/>
        <v>#N/A</v>
      </c>
      <c r="Z241" s="195" t="e">
        <f t="shared" si="30"/>
        <v>#N/A</v>
      </c>
      <c r="AA241" s="195"/>
      <c r="AB241" s="196"/>
      <c r="AC241" s="196"/>
      <c r="AD241" s="196"/>
      <c r="AE241" s="196"/>
    </row>
    <row r="242" spans="2:31" s="143" customFormat="1">
      <c r="B242" s="146">
        <v>239</v>
      </c>
      <c r="C242" s="418" t="s">
        <v>668</v>
      </c>
      <c r="D242" s="418">
        <v>5</v>
      </c>
      <c r="E242" s="379" t="s">
        <v>1327</v>
      </c>
      <c r="F242" s="149"/>
      <c r="G242" s="542">
        <v>114</v>
      </c>
      <c r="H242" s="144">
        <v>5</v>
      </c>
      <c r="I242" s="556"/>
      <c r="J242" s="18">
        <f t="shared" si="25"/>
        <v>71</v>
      </c>
      <c r="K242" s="146" t="s">
        <v>514</v>
      </c>
      <c r="L242" s="144">
        <f t="shared" si="26"/>
        <v>4</v>
      </c>
      <c r="M242" s="144" t="str">
        <f t="shared" si="27"/>
        <v>Earth</v>
      </c>
      <c r="N242" s="144">
        <v>10</v>
      </c>
      <c r="O242" s="187">
        <f t="shared" si="31"/>
        <v>7.6923076923076927E-2</v>
      </c>
      <c r="P242" s="187"/>
      <c r="Q242" s="187"/>
      <c r="R242" s="187"/>
      <c r="S242" s="184"/>
      <c r="T242" s="512">
        <v>1080</v>
      </c>
      <c r="U242" s="192">
        <v>2</v>
      </c>
      <c r="V242" s="561"/>
      <c r="W242" s="193" t="e">
        <f t="shared" si="28"/>
        <v>#N/A</v>
      </c>
      <c r="X242" s="194"/>
      <c r="Y242" s="195" t="e">
        <f t="shared" si="29"/>
        <v>#N/A</v>
      </c>
      <c r="Z242" s="195" t="e">
        <f t="shared" si="30"/>
        <v>#N/A</v>
      </c>
      <c r="AA242" s="195"/>
      <c r="AB242" s="196"/>
      <c r="AC242" s="196"/>
      <c r="AD242" s="196"/>
      <c r="AE242" s="196"/>
    </row>
    <row r="243" spans="2:31" s="143" customFormat="1">
      <c r="B243" s="146">
        <v>240</v>
      </c>
      <c r="C243" s="418" t="s">
        <v>669</v>
      </c>
      <c r="D243" s="418">
        <v>4</v>
      </c>
      <c r="E243" s="379" t="s">
        <v>1324</v>
      </c>
      <c r="F243" s="149"/>
      <c r="G243" s="542">
        <v>114</v>
      </c>
      <c r="H243" s="144">
        <v>6</v>
      </c>
      <c r="I243" s="556"/>
      <c r="J243" s="18">
        <f t="shared" si="25"/>
        <v>103</v>
      </c>
      <c r="K243" s="379" t="s">
        <v>542</v>
      </c>
      <c r="L243" s="144">
        <f t="shared" si="26"/>
        <v>3</v>
      </c>
      <c r="M243" s="144" t="str">
        <f t="shared" si="27"/>
        <v>Earth</v>
      </c>
      <c r="N243" s="144">
        <v>10</v>
      </c>
      <c r="O243" s="187">
        <f t="shared" si="31"/>
        <v>7.6923076923076927E-2</v>
      </c>
      <c r="P243" s="187"/>
      <c r="Q243" s="187"/>
      <c r="R243" s="187"/>
      <c r="S243" s="184"/>
      <c r="T243" s="513">
        <v>1080</v>
      </c>
      <c r="U243" s="192">
        <v>3</v>
      </c>
      <c r="V243" s="562"/>
      <c r="W243" s="193" t="e">
        <f t="shared" si="28"/>
        <v>#N/A</v>
      </c>
      <c r="X243" s="194"/>
      <c r="Y243" s="195" t="e">
        <f t="shared" si="29"/>
        <v>#N/A</v>
      </c>
      <c r="Z243" s="195" t="e">
        <f t="shared" si="30"/>
        <v>#N/A</v>
      </c>
      <c r="AA243" s="195"/>
      <c r="AB243" s="196"/>
      <c r="AC243" s="196"/>
      <c r="AD243" s="196"/>
      <c r="AE243" s="196"/>
    </row>
    <row r="244" spans="2:31" s="143" customFormat="1" ht="12.75" customHeight="1">
      <c r="B244" s="146">
        <v>241</v>
      </c>
      <c r="C244" s="418" t="s">
        <v>670</v>
      </c>
      <c r="D244" s="418">
        <v>5</v>
      </c>
      <c r="E244" s="379" t="s">
        <v>1324</v>
      </c>
      <c r="F244" s="149"/>
      <c r="G244" s="542">
        <v>114</v>
      </c>
      <c r="H244" s="144">
        <v>7</v>
      </c>
      <c r="I244" s="556"/>
      <c r="J244" s="18">
        <f t="shared" si="25"/>
        <v>111</v>
      </c>
      <c r="K244" s="379" t="s">
        <v>550</v>
      </c>
      <c r="L244" s="144">
        <f t="shared" si="26"/>
        <v>4</v>
      </c>
      <c r="M244" s="144" t="str">
        <f t="shared" si="27"/>
        <v>Fire</v>
      </c>
      <c r="N244" s="144">
        <v>10</v>
      </c>
      <c r="O244" s="187">
        <f t="shared" si="31"/>
        <v>7.6923076923076927E-2</v>
      </c>
      <c r="P244" s="187"/>
      <c r="Q244" s="187"/>
      <c r="R244" s="187"/>
      <c r="S244" s="184"/>
      <c r="T244" s="511">
        <v>1081</v>
      </c>
      <c r="U244" s="192">
        <v>1</v>
      </c>
      <c r="V244" s="560" t="s">
        <v>1052</v>
      </c>
      <c r="W244" s="193" t="e">
        <f t="shared" si="28"/>
        <v>#N/A</v>
      </c>
      <c r="X244" s="194"/>
      <c r="Y244" s="195" t="e">
        <f t="shared" si="29"/>
        <v>#N/A</v>
      </c>
      <c r="Z244" s="195" t="e">
        <f t="shared" si="30"/>
        <v>#N/A</v>
      </c>
      <c r="AA244" s="195"/>
      <c r="AB244" s="196"/>
      <c r="AC244" s="196"/>
      <c r="AD244" s="196"/>
      <c r="AE244" s="196"/>
    </row>
    <row r="245" spans="2:31" s="143" customFormat="1">
      <c r="B245" s="146">
        <v>242</v>
      </c>
      <c r="C245" s="418" t="s">
        <v>671</v>
      </c>
      <c r="D245" s="418">
        <v>6</v>
      </c>
      <c r="E245" s="379" t="s">
        <v>1324</v>
      </c>
      <c r="F245" s="149"/>
      <c r="G245" s="542">
        <v>114</v>
      </c>
      <c r="H245" s="144">
        <v>8</v>
      </c>
      <c r="I245" s="556"/>
      <c r="J245" s="18">
        <f t="shared" si="25"/>
        <v>114</v>
      </c>
      <c r="K245" s="379" t="s">
        <v>553</v>
      </c>
      <c r="L245" s="144">
        <f t="shared" si="26"/>
        <v>3</v>
      </c>
      <c r="M245" s="144" t="str">
        <f t="shared" si="27"/>
        <v>Fire</v>
      </c>
      <c r="N245" s="144">
        <v>10</v>
      </c>
      <c r="O245" s="187">
        <f t="shared" si="31"/>
        <v>7.6923076923076927E-2</v>
      </c>
      <c r="P245" s="187"/>
      <c r="Q245" s="187"/>
      <c r="R245" s="187"/>
      <c r="S245" s="184"/>
      <c r="T245" s="512">
        <v>1081</v>
      </c>
      <c r="U245" s="192">
        <v>2</v>
      </c>
      <c r="V245" s="561"/>
      <c r="W245" s="193" t="e">
        <f t="shared" si="28"/>
        <v>#N/A</v>
      </c>
      <c r="X245" s="194"/>
      <c r="Y245" s="195" t="e">
        <f t="shared" si="29"/>
        <v>#N/A</v>
      </c>
      <c r="Z245" s="195" t="e">
        <f t="shared" si="30"/>
        <v>#N/A</v>
      </c>
      <c r="AA245" s="195"/>
      <c r="AB245" s="196"/>
      <c r="AC245" s="196"/>
      <c r="AD245" s="196"/>
      <c r="AE245" s="196"/>
    </row>
    <row r="246" spans="2:31" s="143" customFormat="1">
      <c r="B246" s="146">
        <v>243</v>
      </c>
      <c r="C246" s="418" t="s">
        <v>672</v>
      </c>
      <c r="D246" s="418">
        <v>4</v>
      </c>
      <c r="E246" s="379" t="s">
        <v>1325</v>
      </c>
      <c r="F246" s="149"/>
      <c r="G246" s="542">
        <v>114</v>
      </c>
      <c r="H246" s="144">
        <v>9</v>
      </c>
      <c r="I246" s="556"/>
      <c r="J246" s="18">
        <f t="shared" si="25"/>
        <v>104</v>
      </c>
      <c r="K246" s="379" t="s">
        <v>543</v>
      </c>
      <c r="L246" s="144">
        <f t="shared" si="26"/>
        <v>4</v>
      </c>
      <c r="M246" s="144" t="str">
        <f t="shared" si="27"/>
        <v>Earth</v>
      </c>
      <c r="N246" s="144">
        <v>10</v>
      </c>
      <c r="O246" s="187">
        <f t="shared" si="31"/>
        <v>7.6923076923076927E-2</v>
      </c>
      <c r="P246" s="187"/>
      <c r="Q246" s="187"/>
      <c r="R246" s="187"/>
      <c r="S246" s="184"/>
      <c r="T246" s="513">
        <v>1081</v>
      </c>
      <c r="U246" s="192">
        <v>3</v>
      </c>
      <c r="V246" s="562"/>
      <c r="W246" s="193" t="e">
        <f t="shared" si="28"/>
        <v>#N/A</v>
      </c>
      <c r="X246" s="194"/>
      <c r="Y246" s="195" t="e">
        <f t="shared" si="29"/>
        <v>#N/A</v>
      </c>
      <c r="Z246" s="195" t="e">
        <f t="shared" si="30"/>
        <v>#N/A</v>
      </c>
      <c r="AA246" s="195"/>
      <c r="AB246" s="196"/>
      <c r="AC246" s="196"/>
      <c r="AD246" s="196"/>
      <c r="AE246" s="196"/>
    </row>
    <row r="247" spans="2:31" s="143" customFormat="1" ht="12.75" customHeight="1">
      <c r="B247" s="146">
        <v>244</v>
      </c>
      <c r="C247" s="418" t="s">
        <v>673</v>
      </c>
      <c r="D247" s="418">
        <v>5</v>
      </c>
      <c r="E247" s="379" t="s">
        <v>1325</v>
      </c>
      <c r="F247" s="149"/>
      <c r="G247" s="542">
        <v>114</v>
      </c>
      <c r="H247" s="144">
        <v>10</v>
      </c>
      <c r="I247" s="556"/>
      <c r="J247" s="18">
        <f t="shared" si="25"/>
        <v>112</v>
      </c>
      <c r="K247" s="379" t="s">
        <v>551</v>
      </c>
      <c r="L247" s="144">
        <f t="shared" si="26"/>
        <v>5</v>
      </c>
      <c r="M247" s="144" t="str">
        <f t="shared" si="27"/>
        <v>Fire</v>
      </c>
      <c r="N247" s="144">
        <v>10</v>
      </c>
      <c r="O247" s="187">
        <f t="shared" si="31"/>
        <v>7.6923076923076927E-2</v>
      </c>
      <c r="P247" s="187"/>
      <c r="Q247" s="187"/>
      <c r="R247" s="187"/>
      <c r="S247" s="184"/>
      <c r="T247" s="511">
        <v>1082</v>
      </c>
      <c r="U247" s="192">
        <v>1</v>
      </c>
      <c r="V247" s="560" t="s">
        <v>1053</v>
      </c>
      <c r="W247" s="193" t="e">
        <f t="shared" si="28"/>
        <v>#N/A</v>
      </c>
      <c r="X247" s="194"/>
      <c r="Y247" s="195" t="e">
        <f t="shared" si="29"/>
        <v>#N/A</v>
      </c>
      <c r="Z247" s="195" t="e">
        <f t="shared" si="30"/>
        <v>#N/A</v>
      </c>
      <c r="AA247" s="195"/>
      <c r="AB247" s="196"/>
      <c r="AC247" s="196"/>
      <c r="AD247" s="196"/>
      <c r="AE247" s="196"/>
    </row>
    <row r="248" spans="2:31" s="143" customFormat="1">
      <c r="B248" s="146">
        <v>245</v>
      </c>
      <c r="C248" s="418" t="s">
        <v>674</v>
      </c>
      <c r="D248" s="418">
        <v>5</v>
      </c>
      <c r="E248" s="379" t="s">
        <v>1327</v>
      </c>
      <c r="F248" s="149"/>
      <c r="G248" s="542">
        <v>114</v>
      </c>
      <c r="H248" s="144">
        <v>11</v>
      </c>
      <c r="I248" s="556"/>
      <c r="J248" s="18">
        <f t="shared" si="25"/>
        <v>115</v>
      </c>
      <c r="K248" s="379" t="s">
        <v>554</v>
      </c>
      <c r="L248" s="144">
        <f t="shared" si="26"/>
        <v>4</v>
      </c>
      <c r="M248" s="144" t="str">
        <f t="shared" si="27"/>
        <v>Fire</v>
      </c>
      <c r="N248" s="144">
        <v>10</v>
      </c>
      <c r="O248" s="187">
        <f t="shared" si="31"/>
        <v>7.6923076923076927E-2</v>
      </c>
      <c r="P248" s="187"/>
      <c r="Q248" s="187"/>
      <c r="R248" s="187"/>
      <c r="S248" s="184"/>
      <c r="T248" s="512">
        <v>1082</v>
      </c>
      <c r="U248" s="192">
        <v>2</v>
      </c>
      <c r="V248" s="561"/>
      <c r="W248" s="193" t="e">
        <f t="shared" si="28"/>
        <v>#N/A</v>
      </c>
      <c r="X248" s="194"/>
      <c r="Y248" s="195" t="e">
        <f t="shared" si="29"/>
        <v>#N/A</v>
      </c>
      <c r="Z248" s="195" t="e">
        <f t="shared" si="30"/>
        <v>#N/A</v>
      </c>
      <c r="AA248" s="195"/>
      <c r="AB248" s="196"/>
      <c r="AC248" s="196"/>
      <c r="AD248" s="196"/>
      <c r="AE248" s="196"/>
    </row>
    <row r="249" spans="2:31" s="143" customFormat="1">
      <c r="B249" s="146">
        <v>246</v>
      </c>
      <c r="C249" s="418" t="s">
        <v>675</v>
      </c>
      <c r="D249" s="418">
        <v>5</v>
      </c>
      <c r="E249" s="379" t="s">
        <v>1326</v>
      </c>
      <c r="F249" s="149"/>
      <c r="G249" s="542">
        <v>114</v>
      </c>
      <c r="H249" s="144">
        <v>12</v>
      </c>
      <c r="I249" s="556"/>
      <c r="J249" s="18">
        <f t="shared" si="25"/>
        <v>116</v>
      </c>
      <c r="K249" s="146" t="s">
        <v>555</v>
      </c>
      <c r="L249" s="144">
        <f t="shared" si="26"/>
        <v>1</v>
      </c>
      <c r="M249" s="144" t="str">
        <f t="shared" si="27"/>
        <v>Fire</v>
      </c>
      <c r="N249" s="144">
        <v>10</v>
      </c>
      <c r="O249" s="187">
        <f t="shared" si="31"/>
        <v>7.6923076923076927E-2</v>
      </c>
      <c r="P249" s="187"/>
      <c r="Q249" s="187"/>
      <c r="R249" s="187"/>
      <c r="S249" s="184"/>
      <c r="T249" s="513">
        <v>1082</v>
      </c>
      <c r="U249" s="192">
        <v>3</v>
      </c>
      <c r="V249" s="562"/>
      <c r="W249" s="193" t="e">
        <f t="shared" si="28"/>
        <v>#N/A</v>
      </c>
      <c r="X249" s="194"/>
      <c r="Y249" s="195" t="e">
        <f t="shared" si="29"/>
        <v>#N/A</v>
      </c>
      <c r="Z249" s="195" t="e">
        <f t="shared" si="30"/>
        <v>#N/A</v>
      </c>
      <c r="AA249" s="195"/>
      <c r="AB249" s="196"/>
      <c r="AC249" s="196"/>
      <c r="AD249" s="196"/>
      <c r="AE249" s="196"/>
    </row>
    <row r="250" spans="2:31" s="143" customFormat="1" ht="12.75" customHeight="1">
      <c r="B250" s="146">
        <v>247</v>
      </c>
      <c r="C250" s="418" t="s">
        <v>676</v>
      </c>
      <c r="D250" s="418">
        <v>5</v>
      </c>
      <c r="E250" s="379" t="s">
        <v>1325</v>
      </c>
      <c r="F250" s="149"/>
      <c r="G250" s="542">
        <v>114</v>
      </c>
      <c r="H250" s="144">
        <v>13</v>
      </c>
      <c r="I250" s="556"/>
      <c r="J250" s="18">
        <f t="shared" si="25"/>
        <v>171</v>
      </c>
      <c r="K250" s="146" t="s">
        <v>607</v>
      </c>
      <c r="L250" s="144">
        <f t="shared" si="26"/>
        <v>3</v>
      </c>
      <c r="M250" s="144" t="str">
        <f t="shared" si="27"/>
        <v>Air</v>
      </c>
      <c r="N250" s="144">
        <v>10</v>
      </c>
      <c r="O250" s="187">
        <f t="shared" si="31"/>
        <v>7.6923076923076927E-2</v>
      </c>
      <c r="P250" s="187"/>
      <c r="Q250" s="187"/>
      <c r="R250" s="187"/>
      <c r="S250" s="184"/>
      <c r="T250" s="511">
        <v>1083</v>
      </c>
      <c r="U250" s="192">
        <v>1</v>
      </c>
      <c r="V250" s="560" t="s">
        <v>1054</v>
      </c>
      <c r="W250" s="193" t="e">
        <f t="shared" si="28"/>
        <v>#N/A</v>
      </c>
      <c r="X250" s="194"/>
      <c r="Y250" s="195" t="e">
        <f t="shared" si="29"/>
        <v>#N/A</v>
      </c>
      <c r="Z250" s="195" t="e">
        <f t="shared" si="30"/>
        <v>#N/A</v>
      </c>
      <c r="AA250" s="195"/>
      <c r="AB250" s="196"/>
      <c r="AC250" s="196"/>
      <c r="AD250" s="196"/>
      <c r="AE250" s="196"/>
    </row>
    <row r="251" spans="2:31" s="143" customFormat="1">
      <c r="B251" s="146">
        <v>248</v>
      </c>
      <c r="C251" s="418" t="s">
        <v>677</v>
      </c>
      <c r="D251" s="418">
        <v>5</v>
      </c>
      <c r="E251" s="379" t="s">
        <v>1322</v>
      </c>
      <c r="F251" s="149"/>
      <c r="G251" s="542">
        <v>114</v>
      </c>
      <c r="H251" s="144">
        <v>14</v>
      </c>
      <c r="I251" s="556"/>
      <c r="J251" s="18">
        <f t="shared" si="25"/>
        <v>173</v>
      </c>
      <c r="K251" s="146" t="s">
        <v>609</v>
      </c>
      <c r="L251" s="144">
        <f t="shared" si="26"/>
        <v>3</v>
      </c>
      <c r="M251" s="144" t="str">
        <f t="shared" si="27"/>
        <v>Fire</v>
      </c>
      <c r="N251" s="144">
        <v>10</v>
      </c>
      <c r="O251" s="187">
        <f t="shared" si="31"/>
        <v>7.6923076923076927E-2</v>
      </c>
      <c r="P251" s="187"/>
      <c r="Q251" s="187"/>
      <c r="R251" s="187"/>
      <c r="S251" s="184"/>
      <c r="T251" s="512">
        <v>1083</v>
      </c>
      <c r="U251" s="192">
        <v>2</v>
      </c>
      <c r="V251" s="561"/>
      <c r="W251" s="193" t="e">
        <f t="shared" si="28"/>
        <v>#N/A</v>
      </c>
      <c r="X251" s="194"/>
      <c r="Y251" s="195" t="e">
        <f t="shared" si="29"/>
        <v>#N/A</v>
      </c>
      <c r="Z251" s="195" t="e">
        <f t="shared" si="30"/>
        <v>#N/A</v>
      </c>
      <c r="AA251" s="195"/>
      <c r="AB251" s="196"/>
      <c r="AC251" s="196"/>
      <c r="AD251" s="196"/>
      <c r="AE251" s="196"/>
    </row>
    <row r="252" spans="2:31" s="143" customFormat="1">
      <c r="B252" s="146">
        <v>249</v>
      </c>
      <c r="C252" s="418" t="s">
        <v>678</v>
      </c>
      <c r="D252" s="418">
        <v>5</v>
      </c>
      <c r="E252" s="379" t="s">
        <v>1323</v>
      </c>
      <c r="F252" s="149"/>
      <c r="G252" s="542">
        <v>114</v>
      </c>
      <c r="H252" s="144">
        <v>15</v>
      </c>
      <c r="I252" s="556"/>
      <c r="J252" s="18"/>
      <c r="K252" s="144"/>
      <c r="L252" s="144"/>
      <c r="M252" s="144"/>
      <c r="N252" s="144"/>
      <c r="O252" s="187">
        <f t="shared" si="31"/>
        <v>0</v>
      </c>
      <c r="P252" s="187"/>
      <c r="Q252" s="187"/>
      <c r="R252" s="187"/>
      <c r="S252" s="184"/>
      <c r="T252" s="513">
        <v>1083</v>
      </c>
      <c r="U252" s="192">
        <v>3</v>
      </c>
      <c r="V252" s="562"/>
      <c r="W252" s="193" t="e">
        <f t="shared" si="28"/>
        <v>#N/A</v>
      </c>
      <c r="X252" s="194"/>
      <c r="Y252" s="195" t="e">
        <f t="shared" si="29"/>
        <v>#N/A</v>
      </c>
      <c r="Z252" s="195" t="e">
        <f t="shared" si="30"/>
        <v>#N/A</v>
      </c>
      <c r="AA252" s="195"/>
      <c r="AB252" s="196"/>
      <c r="AC252" s="196"/>
      <c r="AD252" s="196"/>
      <c r="AE252" s="196"/>
    </row>
    <row r="253" spans="2:31" s="143" customFormat="1" ht="12.75" customHeight="1">
      <c r="B253" s="146">
        <v>250</v>
      </c>
      <c r="C253" s="418" t="s">
        <v>679</v>
      </c>
      <c r="D253" s="418">
        <v>5</v>
      </c>
      <c r="E253" s="379" t="s">
        <v>1324</v>
      </c>
      <c r="F253" s="149"/>
      <c r="G253" s="542">
        <v>114</v>
      </c>
      <c r="H253" s="144">
        <v>16</v>
      </c>
      <c r="I253" s="556"/>
      <c r="J253" s="18"/>
      <c r="K253" s="144"/>
      <c r="L253" s="144"/>
      <c r="M253" s="144"/>
      <c r="N253" s="144"/>
      <c r="O253" s="187">
        <f t="shared" si="31"/>
        <v>0</v>
      </c>
      <c r="P253" s="187"/>
      <c r="Q253" s="187"/>
      <c r="R253" s="187"/>
      <c r="S253" s="184"/>
      <c r="T253" s="511">
        <v>1084</v>
      </c>
      <c r="U253" s="192">
        <v>1</v>
      </c>
      <c r="V253" s="560" t="s">
        <v>1055</v>
      </c>
      <c r="W253" s="193" t="e">
        <f t="shared" si="28"/>
        <v>#N/A</v>
      </c>
      <c r="X253" s="194"/>
      <c r="Y253" s="195" t="e">
        <f t="shared" si="29"/>
        <v>#N/A</v>
      </c>
      <c r="Z253" s="195" t="e">
        <f t="shared" si="30"/>
        <v>#N/A</v>
      </c>
      <c r="AA253" s="195"/>
      <c r="AB253" s="196"/>
      <c r="AC253" s="196"/>
      <c r="AD253" s="196"/>
      <c r="AE253" s="196"/>
    </row>
    <row r="254" spans="2:31" s="143" customFormat="1">
      <c r="B254" s="146">
        <v>251</v>
      </c>
      <c r="C254" s="418" t="s">
        <v>680</v>
      </c>
      <c r="D254" s="418">
        <v>2</v>
      </c>
      <c r="E254" s="379" t="s">
        <v>1327</v>
      </c>
      <c r="F254" s="149"/>
      <c r="G254" s="542">
        <v>114</v>
      </c>
      <c r="H254" s="144">
        <v>17</v>
      </c>
      <c r="I254" s="556"/>
      <c r="J254" s="18"/>
      <c r="K254" s="144"/>
      <c r="L254" s="144"/>
      <c r="M254" s="144"/>
      <c r="N254" s="144"/>
      <c r="O254" s="187">
        <f t="shared" si="31"/>
        <v>0</v>
      </c>
      <c r="P254" s="187"/>
      <c r="Q254" s="187"/>
      <c r="R254" s="187"/>
      <c r="S254" s="184"/>
      <c r="T254" s="512">
        <v>1084</v>
      </c>
      <c r="U254" s="192">
        <v>2</v>
      </c>
      <c r="V254" s="561"/>
      <c r="W254" s="193" t="e">
        <f t="shared" si="28"/>
        <v>#N/A</v>
      </c>
      <c r="X254" s="194"/>
      <c r="Y254" s="195" t="e">
        <f t="shared" si="29"/>
        <v>#N/A</v>
      </c>
      <c r="Z254" s="195" t="e">
        <f t="shared" si="30"/>
        <v>#N/A</v>
      </c>
      <c r="AA254" s="195"/>
      <c r="AB254" s="196"/>
      <c r="AC254" s="196"/>
      <c r="AD254" s="196"/>
      <c r="AE254" s="196"/>
    </row>
    <row r="255" spans="2:31" s="143" customFormat="1" ht="15" thickBot="1">
      <c r="B255" s="146">
        <v>252</v>
      </c>
      <c r="C255" s="418" t="s">
        <v>681</v>
      </c>
      <c r="D255" s="418">
        <v>3</v>
      </c>
      <c r="E255" s="379" t="s">
        <v>1327</v>
      </c>
      <c r="F255" s="149"/>
      <c r="G255" s="508">
        <v>114</v>
      </c>
      <c r="H255" s="375">
        <v>18</v>
      </c>
      <c r="I255" s="557"/>
      <c r="J255" s="376"/>
      <c r="K255" s="375"/>
      <c r="L255" s="375"/>
      <c r="M255" s="375"/>
      <c r="N255" s="375"/>
      <c r="O255" s="356">
        <f t="shared" si="31"/>
        <v>0</v>
      </c>
      <c r="P255" s="356"/>
      <c r="Q255" s="356"/>
      <c r="R255" s="356"/>
      <c r="S255" s="184"/>
      <c r="T255" s="513">
        <v>1084</v>
      </c>
      <c r="U255" s="192">
        <v>3</v>
      </c>
      <c r="V255" s="562"/>
      <c r="W255" s="193" t="e">
        <f t="shared" si="28"/>
        <v>#N/A</v>
      </c>
      <c r="X255" s="194"/>
      <c r="Y255" s="195" t="e">
        <f t="shared" si="29"/>
        <v>#N/A</v>
      </c>
      <c r="Z255" s="195" t="e">
        <f t="shared" si="30"/>
        <v>#N/A</v>
      </c>
      <c r="AA255" s="195"/>
      <c r="AB255" s="196"/>
      <c r="AC255" s="196"/>
      <c r="AD255" s="196"/>
      <c r="AE255" s="196"/>
    </row>
    <row r="256" spans="2:31" s="143" customFormat="1" ht="12.75" customHeight="1">
      <c r="B256" s="146">
        <v>253</v>
      </c>
      <c r="C256" s="418" t="s">
        <v>682</v>
      </c>
      <c r="D256" s="418">
        <v>4</v>
      </c>
      <c r="E256" s="379" t="s">
        <v>1327</v>
      </c>
      <c r="F256" s="149"/>
      <c r="G256" s="506">
        <v>115</v>
      </c>
      <c r="H256" s="370">
        <v>1</v>
      </c>
      <c r="I256" s="555" t="s">
        <v>290</v>
      </c>
      <c r="J256" s="371">
        <f t="shared" si="25"/>
        <v>86</v>
      </c>
      <c r="K256" s="146" t="s">
        <v>529</v>
      </c>
      <c r="L256" s="370">
        <f t="shared" si="26"/>
        <v>3</v>
      </c>
      <c r="M256" s="370" t="str">
        <f t="shared" si="27"/>
        <v>Fire</v>
      </c>
      <c r="N256" s="144">
        <v>10</v>
      </c>
      <c r="O256" s="372">
        <f>N256/SUM(N$4:N$21)</f>
        <v>7.6923076923076927E-2</v>
      </c>
      <c r="P256" s="372"/>
      <c r="Q256" s="372"/>
      <c r="R256" s="372"/>
      <c r="S256" s="184"/>
      <c r="T256" s="511">
        <v>1085</v>
      </c>
      <c r="U256" s="192">
        <v>1</v>
      </c>
      <c r="V256" s="560" t="s">
        <v>1056</v>
      </c>
      <c r="W256" s="193" t="e">
        <f t="shared" si="28"/>
        <v>#N/A</v>
      </c>
      <c r="X256" s="194"/>
      <c r="Y256" s="195" t="e">
        <f t="shared" si="29"/>
        <v>#N/A</v>
      </c>
      <c r="Z256" s="195" t="e">
        <f t="shared" si="30"/>
        <v>#N/A</v>
      </c>
      <c r="AA256" s="195"/>
      <c r="AB256" s="196"/>
      <c r="AC256" s="196"/>
      <c r="AD256" s="196"/>
      <c r="AE256" s="196"/>
    </row>
    <row r="257" spans="2:31" s="143" customFormat="1">
      <c r="B257" s="146">
        <v>254</v>
      </c>
      <c r="C257" s="418" t="s">
        <v>683</v>
      </c>
      <c r="D257" s="418">
        <v>5</v>
      </c>
      <c r="E257" s="379" t="s">
        <v>1327</v>
      </c>
      <c r="F257" s="149"/>
      <c r="G257" s="542">
        <v>115</v>
      </c>
      <c r="H257" s="144">
        <v>2</v>
      </c>
      <c r="I257" s="556"/>
      <c r="J257" s="18">
        <f t="shared" si="25"/>
        <v>91</v>
      </c>
      <c r="K257" s="146" t="s">
        <v>533</v>
      </c>
      <c r="L257" s="144">
        <f t="shared" si="26"/>
        <v>4</v>
      </c>
      <c r="M257" s="144" t="str">
        <f t="shared" si="27"/>
        <v>Dark</v>
      </c>
      <c r="N257" s="144">
        <v>10</v>
      </c>
      <c r="O257" s="187">
        <f t="shared" ref="O257:O273" si="32">N257/SUM(N$4:N$21)</f>
        <v>7.6923076923076927E-2</v>
      </c>
      <c r="P257" s="187"/>
      <c r="Q257" s="187"/>
      <c r="R257" s="187"/>
      <c r="S257" s="184"/>
      <c r="T257" s="512">
        <v>1085</v>
      </c>
      <c r="U257" s="192">
        <v>2</v>
      </c>
      <c r="V257" s="561"/>
      <c r="W257" s="193" t="e">
        <f t="shared" si="28"/>
        <v>#N/A</v>
      </c>
      <c r="X257" s="194"/>
      <c r="Y257" s="195" t="e">
        <f t="shared" si="29"/>
        <v>#N/A</v>
      </c>
      <c r="Z257" s="195" t="e">
        <f t="shared" si="30"/>
        <v>#N/A</v>
      </c>
      <c r="AA257" s="195"/>
      <c r="AB257" s="196"/>
      <c r="AC257" s="196"/>
      <c r="AD257" s="196"/>
      <c r="AE257" s="196"/>
    </row>
    <row r="258" spans="2:31" s="143" customFormat="1">
      <c r="B258" s="146">
        <v>255</v>
      </c>
      <c r="C258" s="418" t="s">
        <v>684</v>
      </c>
      <c r="D258" s="418">
        <v>6</v>
      </c>
      <c r="E258" s="379" t="s">
        <v>1327</v>
      </c>
      <c r="F258" s="149"/>
      <c r="G258" s="542">
        <v>115</v>
      </c>
      <c r="H258" s="144">
        <v>3</v>
      </c>
      <c r="I258" s="556"/>
      <c r="J258" s="18">
        <f t="shared" si="25"/>
        <v>100</v>
      </c>
      <c r="K258" s="146" t="s">
        <v>539</v>
      </c>
      <c r="L258" s="144">
        <f t="shared" si="26"/>
        <v>3</v>
      </c>
      <c r="M258" s="144" t="str">
        <f t="shared" si="27"/>
        <v>Fire</v>
      </c>
      <c r="N258" s="144">
        <v>10</v>
      </c>
      <c r="O258" s="187">
        <f t="shared" si="32"/>
        <v>7.6923076923076927E-2</v>
      </c>
      <c r="P258" s="187"/>
      <c r="Q258" s="187"/>
      <c r="R258" s="187"/>
      <c r="S258" s="184"/>
      <c r="T258" s="513">
        <v>1085</v>
      </c>
      <c r="U258" s="192">
        <v>3</v>
      </c>
      <c r="V258" s="562"/>
      <c r="W258" s="193" t="e">
        <f t="shared" si="28"/>
        <v>#N/A</v>
      </c>
      <c r="X258" s="194"/>
      <c r="Y258" s="195" t="e">
        <f t="shared" si="29"/>
        <v>#N/A</v>
      </c>
      <c r="Z258" s="195" t="e">
        <f t="shared" si="30"/>
        <v>#N/A</v>
      </c>
      <c r="AA258" s="195"/>
      <c r="AB258" s="196"/>
      <c r="AC258" s="196"/>
      <c r="AD258" s="196"/>
      <c r="AE258" s="196"/>
    </row>
    <row r="259" spans="2:31" s="143" customFormat="1" ht="12.75" customHeight="1">
      <c r="B259" s="146">
        <v>256</v>
      </c>
      <c r="C259" s="418" t="s">
        <v>685</v>
      </c>
      <c r="D259" s="418">
        <v>2</v>
      </c>
      <c r="E259" s="379" t="s">
        <v>1327</v>
      </c>
      <c r="F259" s="149"/>
      <c r="G259" s="542">
        <v>115</v>
      </c>
      <c r="H259" s="144">
        <v>4</v>
      </c>
      <c r="I259" s="556"/>
      <c r="J259" s="18">
        <f t="shared" si="25"/>
        <v>101</v>
      </c>
      <c r="K259" s="146" t="s">
        <v>540</v>
      </c>
      <c r="L259" s="144">
        <f t="shared" si="26"/>
        <v>4</v>
      </c>
      <c r="M259" s="144" t="str">
        <f t="shared" si="27"/>
        <v>Fire</v>
      </c>
      <c r="N259" s="144">
        <v>10</v>
      </c>
      <c r="O259" s="187">
        <f t="shared" si="32"/>
        <v>7.6923076923076927E-2</v>
      </c>
      <c r="P259" s="187"/>
      <c r="Q259" s="187"/>
      <c r="R259" s="187"/>
      <c r="S259" s="184"/>
      <c r="T259" s="511">
        <v>1086</v>
      </c>
      <c r="U259" s="192">
        <v>1</v>
      </c>
      <c r="V259" s="560" t="s">
        <v>1057</v>
      </c>
      <c r="W259" s="193" t="e">
        <f t="shared" si="28"/>
        <v>#N/A</v>
      </c>
      <c r="X259" s="194"/>
      <c r="Y259" s="195" t="e">
        <f t="shared" si="29"/>
        <v>#N/A</v>
      </c>
      <c r="Z259" s="195" t="e">
        <f t="shared" si="30"/>
        <v>#N/A</v>
      </c>
      <c r="AA259" s="195"/>
      <c r="AB259" s="196"/>
      <c r="AC259" s="196"/>
      <c r="AD259" s="196"/>
      <c r="AE259" s="196"/>
    </row>
    <row r="260" spans="2:31" s="143" customFormat="1">
      <c r="B260" s="146">
        <v>257</v>
      </c>
      <c r="C260" s="418" t="s">
        <v>686</v>
      </c>
      <c r="D260" s="418">
        <v>3</v>
      </c>
      <c r="E260" s="379" t="s">
        <v>1327</v>
      </c>
      <c r="F260" s="149"/>
      <c r="G260" s="542">
        <v>115</v>
      </c>
      <c r="H260" s="144">
        <v>5</v>
      </c>
      <c r="I260" s="556"/>
      <c r="J260" s="18">
        <f t="shared" si="25"/>
        <v>133</v>
      </c>
      <c r="K260" s="146" t="s">
        <v>570</v>
      </c>
      <c r="L260" s="144">
        <f t="shared" si="26"/>
        <v>3</v>
      </c>
      <c r="M260" s="144" t="str">
        <f t="shared" si="27"/>
        <v>Dark</v>
      </c>
      <c r="N260" s="144">
        <v>10</v>
      </c>
      <c r="O260" s="187">
        <f t="shared" si="32"/>
        <v>7.6923076923076927E-2</v>
      </c>
      <c r="P260" s="187"/>
      <c r="Q260" s="187"/>
      <c r="R260" s="187"/>
      <c r="S260" s="184"/>
      <c r="T260" s="512">
        <v>1086</v>
      </c>
      <c r="U260" s="192">
        <v>2</v>
      </c>
      <c r="V260" s="561"/>
      <c r="W260" s="193" t="e">
        <f t="shared" si="28"/>
        <v>#N/A</v>
      </c>
      <c r="X260" s="194"/>
      <c r="Y260" s="195" t="e">
        <f t="shared" si="29"/>
        <v>#N/A</v>
      </c>
      <c r="Z260" s="195" t="e">
        <f t="shared" si="30"/>
        <v>#N/A</v>
      </c>
      <c r="AA260" s="195"/>
      <c r="AB260" s="196"/>
      <c r="AC260" s="196"/>
      <c r="AD260" s="196"/>
      <c r="AE260" s="196"/>
    </row>
    <row r="261" spans="2:31" s="143" customFormat="1">
      <c r="B261" s="146">
        <v>258</v>
      </c>
      <c r="C261" s="418" t="s">
        <v>687</v>
      </c>
      <c r="D261" s="418">
        <v>4</v>
      </c>
      <c r="E261" s="379" t="s">
        <v>1327</v>
      </c>
      <c r="F261" s="149"/>
      <c r="G261" s="542">
        <v>115</v>
      </c>
      <c r="H261" s="144">
        <v>6</v>
      </c>
      <c r="I261" s="556"/>
      <c r="J261" s="18">
        <f t="shared" ref="J261:J324" si="33">INDEX($B$4:$B$1003,MATCH(K261,$C$4:$C$1003,0))</f>
        <v>136</v>
      </c>
      <c r="K261" s="146" t="s">
        <v>573</v>
      </c>
      <c r="L261" s="144">
        <f t="shared" ref="L261:L324" si="34">INDEX($D$4:$D$1003,MATCH(K261,$C$4:$C$1003,0))</f>
        <v>3</v>
      </c>
      <c r="M261" s="144" t="str">
        <f t="shared" ref="M261:M324" si="35">INDEX($E$4:$E$1003,MATCH(K261,$C$4:$C$1003,0))</f>
        <v>Earth</v>
      </c>
      <c r="N261" s="144">
        <v>10</v>
      </c>
      <c r="O261" s="187">
        <f t="shared" si="32"/>
        <v>7.6923076923076927E-2</v>
      </c>
      <c r="P261" s="187"/>
      <c r="Q261" s="187"/>
      <c r="R261" s="187"/>
      <c r="S261" s="184"/>
      <c r="T261" s="513">
        <v>1086</v>
      </c>
      <c r="U261" s="192">
        <v>3</v>
      </c>
      <c r="V261" s="562"/>
      <c r="W261" s="193" t="e">
        <f t="shared" ref="W261:W324" si="36">INDEX($B$4:$B$1003,MATCH(X261,$C$4:$C$1003,0))</f>
        <v>#N/A</v>
      </c>
      <c r="X261" s="194"/>
      <c r="Y261" s="195" t="e">
        <f t="shared" ref="Y261:Y324" si="37">INDEX($D$4:$D$1003,MATCH(X261,$C$4:$C$1003,0))</f>
        <v>#N/A</v>
      </c>
      <c r="Z261" s="195" t="e">
        <f t="shared" ref="Z261:Z324" si="38">INDEX($E$4:$E$1003,MATCH(X261,$C$4:$C$1003,0))</f>
        <v>#N/A</v>
      </c>
      <c r="AA261" s="195"/>
      <c r="AB261" s="196"/>
      <c r="AC261" s="196"/>
      <c r="AD261" s="196"/>
      <c r="AE261" s="196"/>
    </row>
    <row r="262" spans="2:31" s="143" customFormat="1" ht="12.75" customHeight="1">
      <c r="B262" s="146">
        <v>259</v>
      </c>
      <c r="C262" s="418" t="s">
        <v>688</v>
      </c>
      <c r="D262" s="418">
        <v>5</v>
      </c>
      <c r="E262" s="379" t="s">
        <v>1327</v>
      </c>
      <c r="F262" s="149"/>
      <c r="G262" s="542">
        <v>115</v>
      </c>
      <c r="H262" s="144">
        <v>7</v>
      </c>
      <c r="I262" s="556"/>
      <c r="J262" s="18">
        <f t="shared" si="33"/>
        <v>139</v>
      </c>
      <c r="K262" s="146" t="s">
        <v>576</v>
      </c>
      <c r="L262" s="144">
        <f t="shared" si="34"/>
        <v>4</v>
      </c>
      <c r="M262" s="144" t="str">
        <f t="shared" si="35"/>
        <v>Dark</v>
      </c>
      <c r="N262" s="144">
        <v>10</v>
      </c>
      <c r="O262" s="187">
        <f t="shared" si="32"/>
        <v>7.6923076923076927E-2</v>
      </c>
      <c r="P262" s="187"/>
      <c r="Q262" s="187"/>
      <c r="R262" s="187"/>
      <c r="S262" s="184"/>
      <c r="T262" s="511">
        <v>1087</v>
      </c>
      <c r="U262" s="192">
        <v>1</v>
      </c>
      <c r="V262" s="560" t="s">
        <v>1058</v>
      </c>
      <c r="W262" s="193" t="e">
        <f t="shared" si="36"/>
        <v>#N/A</v>
      </c>
      <c r="X262" s="194"/>
      <c r="Y262" s="195" t="e">
        <f t="shared" si="37"/>
        <v>#N/A</v>
      </c>
      <c r="Z262" s="195" t="e">
        <f t="shared" si="38"/>
        <v>#N/A</v>
      </c>
      <c r="AA262" s="195"/>
      <c r="AB262" s="196"/>
      <c r="AC262" s="196"/>
      <c r="AD262" s="196"/>
      <c r="AE262" s="196"/>
    </row>
    <row r="263" spans="2:31" s="143" customFormat="1">
      <c r="B263" s="146">
        <v>260</v>
      </c>
      <c r="C263" s="418" t="s">
        <v>689</v>
      </c>
      <c r="D263" s="418">
        <v>6</v>
      </c>
      <c r="E263" s="379" t="s">
        <v>1327</v>
      </c>
      <c r="F263" s="149"/>
      <c r="G263" s="542">
        <v>115</v>
      </c>
      <c r="H263" s="144">
        <v>8</v>
      </c>
      <c r="I263" s="556"/>
      <c r="J263" s="18">
        <f t="shared" si="33"/>
        <v>142</v>
      </c>
      <c r="K263" s="146" t="s">
        <v>579</v>
      </c>
      <c r="L263" s="144">
        <f t="shared" si="34"/>
        <v>5</v>
      </c>
      <c r="M263" s="144" t="str">
        <f t="shared" si="35"/>
        <v>Water</v>
      </c>
      <c r="N263" s="144">
        <v>10</v>
      </c>
      <c r="O263" s="187">
        <f t="shared" si="32"/>
        <v>7.6923076923076927E-2</v>
      </c>
      <c r="P263" s="187"/>
      <c r="Q263" s="187"/>
      <c r="R263" s="187"/>
      <c r="S263" s="184"/>
      <c r="T263" s="512">
        <v>1087</v>
      </c>
      <c r="U263" s="192">
        <v>2</v>
      </c>
      <c r="V263" s="561"/>
      <c r="W263" s="193" t="e">
        <f t="shared" si="36"/>
        <v>#N/A</v>
      </c>
      <c r="X263" s="194"/>
      <c r="Y263" s="195" t="e">
        <f t="shared" si="37"/>
        <v>#N/A</v>
      </c>
      <c r="Z263" s="195" t="e">
        <f t="shared" si="38"/>
        <v>#N/A</v>
      </c>
      <c r="AA263" s="195"/>
      <c r="AB263" s="196"/>
      <c r="AC263" s="196"/>
      <c r="AD263" s="196"/>
      <c r="AE263" s="196"/>
    </row>
    <row r="264" spans="2:31" s="143" customFormat="1">
      <c r="B264" s="146">
        <v>261</v>
      </c>
      <c r="C264" s="418" t="s">
        <v>690</v>
      </c>
      <c r="D264" s="418">
        <v>4</v>
      </c>
      <c r="E264" s="379" t="s">
        <v>1326</v>
      </c>
      <c r="F264" s="149"/>
      <c r="G264" s="542">
        <v>115</v>
      </c>
      <c r="H264" s="144">
        <v>9</v>
      </c>
      <c r="I264" s="556"/>
      <c r="J264" s="18">
        <f t="shared" si="33"/>
        <v>134</v>
      </c>
      <c r="K264" s="146" t="s">
        <v>571</v>
      </c>
      <c r="L264" s="144">
        <f t="shared" si="34"/>
        <v>4</v>
      </c>
      <c r="M264" s="144" t="str">
        <f t="shared" si="35"/>
        <v>Dark</v>
      </c>
      <c r="N264" s="144">
        <v>10</v>
      </c>
      <c r="O264" s="187">
        <f t="shared" si="32"/>
        <v>7.6923076923076927E-2</v>
      </c>
      <c r="P264" s="187"/>
      <c r="Q264" s="187"/>
      <c r="R264" s="187"/>
      <c r="S264" s="184"/>
      <c r="T264" s="513">
        <v>1087</v>
      </c>
      <c r="U264" s="192">
        <v>3</v>
      </c>
      <c r="V264" s="562"/>
      <c r="W264" s="193" t="e">
        <f t="shared" si="36"/>
        <v>#N/A</v>
      </c>
      <c r="X264" s="194"/>
      <c r="Y264" s="195" t="e">
        <f t="shared" si="37"/>
        <v>#N/A</v>
      </c>
      <c r="Z264" s="195" t="e">
        <f t="shared" si="38"/>
        <v>#N/A</v>
      </c>
      <c r="AA264" s="195"/>
      <c r="AB264" s="196"/>
      <c r="AC264" s="196"/>
      <c r="AD264" s="196"/>
      <c r="AE264" s="196"/>
    </row>
    <row r="265" spans="2:31" s="143" customFormat="1" ht="12.75" customHeight="1">
      <c r="B265" s="146">
        <v>262</v>
      </c>
      <c r="C265" s="418" t="s">
        <v>691</v>
      </c>
      <c r="D265" s="418">
        <v>5</v>
      </c>
      <c r="E265" s="379" t="s">
        <v>1326</v>
      </c>
      <c r="F265" s="149"/>
      <c r="G265" s="542">
        <v>115</v>
      </c>
      <c r="H265" s="144">
        <v>10</v>
      </c>
      <c r="I265" s="556"/>
      <c r="J265" s="18">
        <f t="shared" si="33"/>
        <v>137</v>
      </c>
      <c r="K265" s="146" t="s">
        <v>574</v>
      </c>
      <c r="L265" s="144">
        <f t="shared" si="34"/>
        <v>4</v>
      </c>
      <c r="M265" s="144" t="str">
        <f t="shared" si="35"/>
        <v>Earth</v>
      </c>
      <c r="N265" s="144">
        <v>10</v>
      </c>
      <c r="O265" s="187">
        <f t="shared" si="32"/>
        <v>7.6923076923076927E-2</v>
      </c>
      <c r="P265" s="187"/>
      <c r="Q265" s="187"/>
      <c r="R265" s="187"/>
      <c r="S265" s="184"/>
      <c r="T265" s="511">
        <v>1088</v>
      </c>
      <c r="U265" s="192">
        <v>1</v>
      </c>
      <c r="V265" s="560" t="s">
        <v>1059</v>
      </c>
      <c r="W265" s="193" t="e">
        <f t="shared" si="36"/>
        <v>#N/A</v>
      </c>
      <c r="X265" s="194"/>
      <c r="Y265" s="195" t="e">
        <f t="shared" si="37"/>
        <v>#N/A</v>
      </c>
      <c r="Z265" s="195" t="e">
        <f t="shared" si="38"/>
        <v>#N/A</v>
      </c>
      <c r="AA265" s="195"/>
      <c r="AB265" s="196"/>
      <c r="AC265" s="196"/>
      <c r="AD265" s="196"/>
      <c r="AE265" s="196"/>
    </row>
    <row r="266" spans="2:31" s="143" customFormat="1">
      <c r="B266" s="146">
        <v>263</v>
      </c>
      <c r="C266" s="418" t="s">
        <v>692</v>
      </c>
      <c r="D266" s="418">
        <v>4</v>
      </c>
      <c r="E266" s="379" t="s">
        <v>1323</v>
      </c>
      <c r="F266" s="149"/>
      <c r="G266" s="542">
        <v>115</v>
      </c>
      <c r="H266" s="144">
        <v>11</v>
      </c>
      <c r="I266" s="556"/>
      <c r="J266" s="18">
        <f t="shared" si="33"/>
        <v>140</v>
      </c>
      <c r="K266" s="146" t="s">
        <v>577</v>
      </c>
      <c r="L266" s="144">
        <f t="shared" si="34"/>
        <v>5</v>
      </c>
      <c r="M266" s="144" t="str">
        <f t="shared" si="35"/>
        <v>Dark</v>
      </c>
      <c r="N266" s="144">
        <v>10</v>
      </c>
      <c r="O266" s="187">
        <f t="shared" si="32"/>
        <v>7.6923076923076927E-2</v>
      </c>
      <c r="P266" s="187"/>
      <c r="Q266" s="187"/>
      <c r="R266" s="187"/>
      <c r="S266" s="184"/>
      <c r="T266" s="512">
        <v>1088</v>
      </c>
      <c r="U266" s="192">
        <v>2</v>
      </c>
      <c r="V266" s="561"/>
      <c r="W266" s="193" t="e">
        <f t="shared" si="36"/>
        <v>#N/A</v>
      </c>
      <c r="X266" s="194"/>
      <c r="Y266" s="195" t="e">
        <f t="shared" si="37"/>
        <v>#N/A</v>
      </c>
      <c r="Z266" s="195" t="e">
        <f t="shared" si="38"/>
        <v>#N/A</v>
      </c>
      <c r="AA266" s="195"/>
      <c r="AB266" s="196"/>
      <c r="AC266" s="196"/>
      <c r="AD266" s="196"/>
      <c r="AE266" s="196"/>
    </row>
    <row r="267" spans="2:31" s="143" customFormat="1">
      <c r="B267" s="146">
        <v>264</v>
      </c>
      <c r="C267" s="418" t="s">
        <v>693</v>
      </c>
      <c r="D267" s="418">
        <v>5</v>
      </c>
      <c r="E267" s="379" t="s">
        <v>1323</v>
      </c>
      <c r="F267" s="149"/>
      <c r="G267" s="542">
        <v>115</v>
      </c>
      <c r="H267" s="144">
        <v>12</v>
      </c>
      <c r="I267" s="556"/>
      <c r="J267" s="18">
        <f t="shared" si="33"/>
        <v>211</v>
      </c>
      <c r="K267" s="146" t="s">
        <v>643</v>
      </c>
      <c r="L267" s="144">
        <f t="shared" si="34"/>
        <v>2</v>
      </c>
      <c r="M267" s="144" t="str">
        <f t="shared" si="35"/>
        <v>Water</v>
      </c>
      <c r="N267" s="144">
        <v>10</v>
      </c>
      <c r="O267" s="187">
        <f t="shared" si="32"/>
        <v>7.6923076923076927E-2</v>
      </c>
      <c r="P267" s="187"/>
      <c r="Q267" s="187"/>
      <c r="R267" s="187"/>
      <c r="S267" s="184"/>
      <c r="T267" s="513">
        <v>1088</v>
      </c>
      <c r="U267" s="192">
        <v>3</v>
      </c>
      <c r="V267" s="562"/>
      <c r="W267" s="193" t="e">
        <f t="shared" si="36"/>
        <v>#N/A</v>
      </c>
      <c r="X267" s="194"/>
      <c r="Y267" s="195" t="e">
        <f t="shared" si="37"/>
        <v>#N/A</v>
      </c>
      <c r="Z267" s="195" t="e">
        <f t="shared" si="38"/>
        <v>#N/A</v>
      </c>
      <c r="AA267" s="195"/>
      <c r="AB267" s="196"/>
      <c r="AC267" s="196"/>
      <c r="AD267" s="196"/>
      <c r="AE267" s="196"/>
    </row>
    <row r="268" spans="2:31" s="143" customFormat="1" ht="12.75" customHeight="1">
      <c r="B268" s="146">
        <v>265</v>
      </c>
      <c r="C268" s="418" t="s">
        <v>694</v>
      </c>
      <c r="D268" s="418">
        <v>4</v>
      </c>
      <c r="E268" s="379" t="s">
        <v>1322</v>
      </c>
      <c r="F268" s="149"/>
      <c r="G268" s="542">
        <v>115</v>
      </c>
      <c r="H268" s="144">
        <v>13</v>
      </c>
      <c r="I268" s="556"/>
      <c r="J268" s="18">
        <f t="shared" si="33"/>
        <v>221</v>
      </c>
      <c r="K268" s="146" t="s">
        <v>652</v>
      </c>
      <c r="L268" s="144">
        <f t="shared" si="34"/>
        <v>2</v>
      </c>
      <c r="M268" s="144" t="str">
        <f t="shared" si="35"/>
        <v>Water</v>
      </c>
      <c r="N268" s="144">
        <v>10</v>
      </c>
      <c r="O268" s="187">
        <f t="shared" si="32"/>
        <v>7.6923076923076927E-2</v>
      </c>
      <c r="P268" s="187"/>
      <c r="Q268" s="187"/>
      <c r="R268" s="187"/>
      <c r="S268" s="184"/>
      <c r="T268" s="511">
        <v>1089</v>
      </c>
      <c r="U268" s="192">
        <v>1</v>
      </c>
      <c r="V268" s="560" t="s">
        <v>1060</v>
      </c>
      <c r="W268" s="193" t="e">
        <f t="shared" si="36"/>
        <v>#N/A</v>
      </c>
      <c r="X268" s="194"/>
      <c r="Y268" s="195" t="e">
        <f t="shared" si="37"/>
        <v>#N/A</v>
      </c>
      <c r="Z268" s="195" t="e">
        <f t="shared" si="38"/>
        <v>#N/A</v>
      </c>
      <c r="AA268" s="195"/>
      <c r="AB268" s="196"/>
      <c r="AC268" s="196"/>
      <c r="AD268" s="196"/>
      <c r="AE268" s="196"/>
    </row>
    <row r="269" spans="2:31" s="143" customFormat="1">
      <c r="B269" s="146">
        <v>266</v>
      </c>
      <c r="C269" s="418" t="s">
        <v>695</v>
      </c>
      <c r="D269" s="418">
        <v>5</v>
      </c>
      <c r="E269" s="379" t="s">
        <v>1322</v>
      </c>
      <c r="F269" s="149"/>
      <c r="G269" s="542">
        <v>115</v>
      </c>
      <c r="H269" s="144">
        <v>14</v>
      </c>
      <c r="I269" s="556"/>
      <c r="J269" s="18">
        <f t="shared" si="33"/>
        <v>225</v>
      </c>
      <c r="K269" s="146" t="s">
        <v>654</v>
      </c>
      <c r="L269" s="144">
        <f t="shared" si="34"/>
        <v>2</v>
      </c>
      <c r="M269" s="144" t="str">
        <f t="shared" si="35"/>
        <v>Water</v>
      </c>
      <c r="N269" s="144">
        <v>10</v>
      </c>
      <c r="O269" s="187">
        <f t="shared" si="32"/>
        <v>7.6923076923076927E-2</v>
      </c>
      <c r="P269" s="187"/>
      <c r="Q269" s="187"/>
      <c r="R269" s="187"/>
      <c r="S269" s="184"/>
      <c r="T269" s="512">
        <v>1089</v>
      </c>
      <c r="U269" s="192">
        <v>2</v>
      </c>
      <c r="V269" s="561"/>
      <c r="W269" s="193" t="e">
        <f t="shared" si="36"/>
        <v>#N/A</v>
      </c>
      <c r="X269" s="194"/>
      <c r="Y269" s="195" t="e">
        <f t="shared" si="37"/>
        <v>#N/A</v>
      </c>
      <c r="Z269" s="195" t="e">
        <f t="shared" si="38"/>
        <v>#N/A</v>
      </c>
      <c r="AA269" s="195"/>
      <c r="AB269" s="196"/>
      <c r="AC269" s="196"/>
      <c r="AD269" s="196"/>
      <c r="AE269" s="196"/>
    </row>
    <row r="270" spans="2:31" s="143" customFormat="1">
      <c r="B270" s="146">
        <v>267</v>
      </c>
      <c r="C270" s="418" t="s">
        <v>696</v>
      </c>
      <c r="D270" s="418">
        <v>3</v>
      </c>
      <c r="E270" s="379" t="s">
        <v>1322</v>
      </c>
      <c r="F270" s="149"/>
      <c r="G270" s="542">
        <v>115</v>
      </c>
      <c r="H270" s="144">
        <v>15</v>
      </c>
      <c r="I270" s="556"/>
      <c r="J270" s="18"/>
      <c r="K270" s="144"/>
      <c r="L270" s="144"/>
      <c r="M270" s="144"/>
      <c r="N270" s="144"/>
      <c r="O270" s="187">
        <f t="shared" si="32"/>
        <v>0</v>
      </c>
      <c r="P270" s="187"/>
      <c r="Q270" s="187"/>
      <c r="R270" s="187"/>
      <c r="S270" s="184"/>
      <c r="T270" s="513">
        <v>1089</v>
      </c>
      <c r="U270" s="192">
        <v>3</v>
      </c>
      <c r="V270" s="562"/>
      <c r="W270" s="193" t="e">
        <f t="shared" si="36"/>
        <v>#N/A</v>
      </c>
      <c r="X270" s="194"/>
      <c r="Y270" s="195" t="e">
        <f t="shared" si="37"/>
        <v>#N/A</v>
      </c>
      <c r="Z270" s="195" t="e">
        <f t="shared" si="38"/>
        <v>#N/A</v>
      </c>
      <c r="AA270" s="195"/>
      <c r="AB270" s="196"/>
      <c r="AC270" s="196"/>
      <c r="AD270" s="196"/>
      <c r="AE270" s="196"/>
    </row>
    <row r="271" spans="2:31" s="143" customFormat="1" ht="12.75" customHeight="1">
      <c r="B271" s="146">
        <v>268</v>
      </c>
      <c r="C271" s="418" t="s">
        <v>697</v>
      </c>
      <c r="D271" s="418">
        <v>4</v>
      </c>
      <c r="E271" s="379" t="s">
        <v>1325</v>
      </c>
      <c r="F271" s="149"/>
      <c r="G271" s="542">
        <v>115</v>
      </c>
      <c r="H271" s="144">
        <v>16</v>
      </c>
      <c r="I271" s="556"/>
      <c r="J271" s="18"/>
      <c r="K271" s="144"/>
      <c r="L271" s="144"/>
      <c r="M271" s="144"/>
      <c r="N271" s="144"/>
      <c r="O271" s="187">
        <f t="shared" si="32"/>
        <v>0</v>
      </c>
      <c r="P271" s="187"/>
      <c r="Q271" s="187"/>
      <c r="R271" s="187"/>
      <c r="S271" s="184"/>
      <c r="T271" s="511">
        <v>1090</v>
      </c>
      <c r="U271" s="192">
        <v>1</v>
      </c>
      <c r="V271" s="560" t="s">
        <v>1061</v>
      </c>
      <c r="W271" s="193" t="e">
        <f t="shared" si="36"/>
        <v>#N/A</v>
      </c>
      <c r="X271" s="194"/>
      <c r="Y271" s="195" t="e">
        <f t="shared" si="37"/>
        <v>#N/A</v>
      </c>
      <c r="Z271" s="195" t="e">
        <f t="shared" si="38"/>
        <v>#N/A</v>
      </c>
      <c r="AA271" s="195"/>
      <c r="AB271" s="196"/>
      <c r="AC271" s="196"/>
      <c r="AD271" s="196"/>
      <c r="AE271" s="196"/>
    </row>
    <row r="272" spans="2:31" s="143" customFormat="1">
      <c r="B272" s="146">
        <v>269</v>
      </c>
      <c r="C272" s="418" t="s">
        <v>698</v>
      </c>
      <c r="D272" s="418">
        <v>5</v>
      </c>
      <c r="E272" s="379" t="s">
        <v>1325</v>
      </c>
      <c r="F272" s="149"/>
      <c r="G272" s="542">
        <v>115</v>
      </c>
      <c r="H272" s="144">
        <v>17</v>
      </c>
      <c r="I272" s="556"/>
      <c r="J272" s="18"/>
      <c r="K272" s="144"/>
      <c r="L272" s="144"/>
      <c r="M272" s="144"/>
      <c r="N272" s="144"/>
      <c r="O272" s="187">
        <f t="shared" si="32"/>
        <v>0</v>
      </c>
      <c r="P272" s="187"/>
      <c r="Q272" s="187"/>
      <c r="R272" s="187"/>
      <c r="S272" s="184"/>
      <c r="T272" s="512">
        <v>1090</v>
      </c>
      <c r="U272" s="192">
        <v>2</v>
      </c>
      <c r="V272" s="561"/>
      <c r="W272" s="193" t="e">
        <f t="shared" si="36"/>
        <v>#N/A</v>
      </c>
      <c r="X272" s="194"/>
      <c r="Y272" s="195" t="e">
        <f t="shared" si="37"/>
        <v>#N/A</v>
      </c>
      <c r="Z272" s="195" t="e">
        <f t="shared" si="38"/>
        <v>#N/A</v>
      </c>
      <c r="AA272" s="195"/>
      <c r="AB272" s="196"/>
      <c r="AC272" s="196"/>
      <c r="AD272" s="196"/>
      <c r="AE272" s="196"/>
    </row>
    <row r="273" spans="2:31" s="143" customFormat="1" ht="15" thickBot="1">
      <c r="B273" s="146">
        <v>270</v>
      </c>
      <c r="C273" s="418" t="s">
        <v>699</v>
      </c>
      <c r="D273" s="418">
        <v>6</v>
      </c>
      <c r="E273" s="379" t="s">
        <v>1325</v>
      </c>
      <c r="F273" s="149"/>
      <c r="G273" s="508">
        <v>115</v>
      </c>
      <c r="H273" s="375">
        <v>18</v>
      </c>
      <c r="I273" s="557"/>
      <c r="J273" s="376"/>
      <c r="K273" s="375"/>
      <c r="L273" s="375"/>
      <c r="M273" s="375"/>
      <c r="N273" s="375"/>
      <c r="O273" s="356">
        <f t="shared" si="32"/>
        <v>0</v>
      </c>
      <c r="P273" s="356"/>
      <c r="Q273" s="356"/>
      <c r="R273" s="356"/>
      <c r="S273" s="184"/>
      <c r="T273" s="513">
        <v>1090</v>
      </c>
      <c r="U273" s="192">
        <v>3</v>
      </c>
      <c r="V273" s="562"/>
      <c r="W273" s="193" t="e">
        <f t="shared" si="36"/>
        <v>#N/A</v>
      </c>
      <c r="X273" s="194"/>
      <c r="Y273" s="195" t="e">
        <f t="shared" si="37"/>
        <v>#N/A</v>
      </c>
      <c r="Z273" s="195" t="e">
        <f t="shared" si="38"/>
        <v>#N/A</v>
      </c>
      <c r="AA273" s="195"/>
      <c r="AB273" s="196"/>
      <c r="AC273" s="196"/>
      <c r="AD273" s="196"/>
      <c r="AE273" s="196"/>
    </row>
    <row r="274" spans="2:31" s="143" customFormat="1" ht="12.75" customHeight="1">
      <c r="B274" s="146">
        <v>271</v>
      </c>
      <c r="C274" s="418" t="s">
        <v>700</v>
      </c>
      <c r="D274" s="418">
        <v>3</v>
      </c>
      <c r="E274" s="379" t="s">
        <v>1327</v>
      </c>
      <c r="F274" s="149"/>
      <c r="G274" s="506">
        <v>116</v>
      </c>
      <c r="H274" s="370">
        <v>1</v>
      </c>
      <c r="I274" s="555" t="s">
        <v>304</v>
      </c>
      <c r="J274" s="371">
        <f t="shared" si="33"/>
        <v>122</v>
      </c>
      <c r="K274" s="379" t="s">
        <v>561</v>
      </c>
      <c r="L274" s="370">
        <f t="shared" si="34"/>
        <v>4</v>
      </c>
      <c r="M274" s="370" t="str">
        <f t="shared" si="35"/>
        <v>Earth</v>
      </c>
      <c r="N274" s="144">
        <v>10</v>
      </c>
      <c r="O274" s="372">
        <f>N274/SUM(N$4:N$21)</f>
        <v>7.6923076923076927E-2</v>
      </c>
      <c r="P274" s="372"/>
      <c r="Q274" s="372"/>
      <c r="R274" s="372"/>
      <c r="S274" s="184"/>
      <c r="T274" s="511">
        <v>1091</v>
      </c>
      <c r="U274" s="192">
        <v>1</v>
      </c>
      <c r="V274" s="560" t="s">
        <v>1062</v>
      </c>
      <c r="W274" s="193" t="e">
        <f t="shared" si="36"/>
        <v>#N/A</v>
      </c>
      <c r="X274" s="194"/>
      <c r="Y274" s="195" t="e">
        <f t="shared" si="37"/>
        <v>#N/A</v>
      </c>
      <c r="Z274" s="195" t="e">
        <f t="shared" si="38"/>
        <v>#N/A</v>
      </c>
      <c r="AA274" s="195"/>
      <c r="AB274" s="196"/>
      <c r="AC274" s="196"/>
      <c r="AD274" s="196"/>
      <c r="AE274" s="196"/>
    </row>
    <row r="275" spans="2:31" s="143" customFormat="1">
      <c r="B275" s="146">
        <v>272</v>
      </c>
      <c r="C275" s="418" t="s">
        <v>701</v>
      </c>
      <c r="D275" s="418">
        <v>4</v>
      </c>
      <c r="E275" s="379" t="s">
        <v>1327</v>
      </c>
      <c r="F275" s="149"/>
      <c r="G275" s="542">
        <v>116</v>
      </c>
      <c r="H275" s="144">
        <v>2</v>
      </c>
      <c r="I275" s="556"/>
      <c r="J275" s="18">
        <f t="shared" si="33"/>
        <v>124</v>
      </c>
      <c r="K275" s="379" t="s">
        <v>563</v>
      </c>
      <c r="L275" s="144">
        <f t="shared" si="34"/>
        <v>4</v>
      </c>
      <c r="M275" s="144" t="str">
        <f t="shared" si="35"/>
        <v>Air</v>
      </c>
      <c r="N275" s="144">
        <v>10</v>
      </c>
      <c r="O275" s="187">
        <f t="shared" ref="O275:O291" si="39">N275/SUM(N$4:N$21)</f>
        <v>7.6923076923076927E-2</v>
      </c>
      <c r="P275" s="187"/>
      <c r="Q275" s="187"/>
      <c r="R275" s="187"/>
      <c r="S275" s="184"/>
      <c r="T275" s="512">
        <v>1091</v>
      </c>
      <c r="U275" s="192">
        <v>2</v>
      </c>
      <c r="V275" s="561"/>
      <c r="W275" s="193" t="e">
        <f t="shared" si="36"/>
        <v>#N/A</v>
      </c>
      <c r="X275" s="194"/>
      <c r="Y275" s="195" t="e">
        <f t="shared" si="37"/>
        <v>#N/A</v>
      </c>
      <c r="Z275" s="195" t="e">
        <f t="shared" si="38"/>
        <v>#N/A</v>
      </c>
      <c r="AA275" s="195"/>
      <c r="AB275" s="196"/>
      <c r="AC275" s="196"/>
      <c r="AD275" s="196"/>
      <c r="AE275" s="196"/>
    </row>
    <row r="276" spans="2:31" s="143" customFormat="1">
      <c r="B276" s="146">
        <v>273</v>
      </c>
      <c r="C276" s="418" t="s">
        <v>702</v>
      </c>
      <c r="D276" s="418">
        <v>5</v>
      </c>
      <c r="E276" s="379" t="s">
        <v>1327</v>
      </c>
      <c r="F276" s="149"/>
      <c r="G276" s="542">
        <v>116</v>
      </c>
      <c r="H276" s="144">
        <v>3</v>
      </c>
      <c r="I276" s="556"/>
      <c r="J276" s="18">
        <f t="shared" si="33"/>
        <v>126</v>
      </c>
      <c r="K276" s="379" t="s">
        <v>565</v>
      </c>
      <c r="L276" s="144">
        <f t="shared" si="34"/>
        <v>4</v>
      </c>
      <c r="M276" s="144" t="str">
        <f t="shared" si="35"/>
        <v>Fire</v>
      </c>
      <c r="N276" s="144">
        <v>10</v>
      </c>
      <c r="O276" s="187">
        <f t="shared" si="39"/>
        <v>7.6923076923076927E-2</v>
      </c>
      <c r="P276" s="187"/>
      <c r="Q276" s="187"/>
      <c r="R276" s="187"/>
      <c r="S276" s="184"/>
      <c r="T276" s="513">
        <v>1091</v>
      </c>
      <c r="U276" s="192">
        <v>3</v>
      </c>
      <c r="V276" s="562"/>
      <c r="W276" s="193" t="e">
        <f t="shared" si="36"/>
        <v>#N/A</v>
      </c>
      <c r="X276" s="194"/>
      <c r="Y276" s="195" t="e">
        <f t="shared" si="37"/>
        <v>#N/A</v>
      </c>
      <c r="Z276" s="195" t="e">
        <f t="shared" si="38"/>
        <v>#N/A</v>
      </c>
      <c r="AA276" s="195"/>
      <c r="AB276" s="196"/>
      <c r="AC276" s="196"/>
      <c r="AD276" s="196"/>
      <c r="AE276" s="196"/>
    </row>
    <row r="277" spans="2:31" s="143" customFormat="1" ht="12.75" customHeight="1">
      <c r="B277" s="146">
        <v>274</v>
      </c>
      <c r="C277" s="418" t="s">
        <v>703</v>
      </c>
      <c r="D277" s="418">
        <v>6</v>
      </c>
      <c r="E277" s="379" t="s">
        <v>1324</v>
      </c>
      <c r="F277" s="149"/>
      <c r="G277" s="542">
        <v>116</v>
      </c>
      <c r="H277" s="144">
        <v>4</v>
      </c>
      <c r="I277" s="556"/>
      <c r="J277" s="18">
        <f t="shared" si="33"/>
        <v>128</v>
      </c>
      <c r="K277" s="379" t="s">
        <v>567</v>
      </c>
      <c r="L277" s="144">
        <f t="shared" si="34"/>
        <v>4</v>
      </c>
      <c r="M277" s="144" t="str">
        <f t="shared" si="35"/>
        <v>Water</v>
      </c>
      <c r="N277" s="144">
        <v>10</v>
      </c>
      <c r="O277" s="187">
        <f t="shared" si="39"/>
        <v>7.6923076923076927E-2</v>
      </c>
      <c r="P277" s="187"/>
      <c r="Q277" s="187"/>
      <c r="R277" s="187"/>
      <c r="S277" s="184"/>
      <c r="T277" s="511">
        <v>1092</v>
      </c>
      <c r="U277" s="192">
        <v>1</v>
      </c>
      <c r="V277" s="560" t="s">
        <v>1063</v>
      </c>
      <c r="W277" s="193" t="e">
        <f t="shared" si="36"/>
        <v>#N/A</v>
      </c>
      <c r="X277" s="194"/>
      <c r="Y277" s="195" t="e">
        <f t="shared" si="37"/>
        <v>#N/A</v>
      </c>
      <c r="Z277" s="195" t="e">
        <f t="shared" si="38"/>
        <v>#N/A</v>
      </c>
      <c r="AA277" s="195"/>
      <c r="AB277" s="196"/>
      <c r="AC277" s="196"/>
      <c r="AD277" s="196"/>
      <c r="AE277" s="196"/>
    </row>
    <row r="278" spans="2:31" s="143" customFormat="1">
      <c r="B278" s="146">
        <v>275</v>
      </c>
      <c r="C278" s="418" t="s">
        <v>704</v>
      </c>
      <c r="D278" s="418">
        <v>6</v>
      </c>
      <c r="E278" s="379" t="s">
        <v>1326</v>
      </c>
      <c r="F278" s="149"/>
      <c r="G278" s="542">
        <v>116</v>
      </c>
      <c r="H278" s="144">
        <v>5</v>
      </c>
      <c r="I278" s="556"/>
      <c r="J278" s="18">
        <f t="shared" si="33"/>
        <v>183</v>
      </c>
      <c r="K278" s="146" t="s">
        <v>615</v>
      </c>
      <c r="L278" s="144">
        <f t="shared" si="34"/>
        <v>2</v>
      </c>
      <c r="M278" s="144" t="str">
        <f t="shared" si="35"/>
        <v>Air</v>
      </c>
      <c r="N278" s="144">
        <v>10</v>
      </c>
      <c r="O278" s="187">
        <f t="shared" si="39"/>
        <v>7.6923076923076927E-2</v>
      </c>
      <c r="P278" s="187"/>
      <c r="Q278" s="187"/>
      <c r="R278" s="187"/>
      <c r="S278" s="184"/>
      <c r="T278" s="512">
        <v>1092</v>
      </c>
      <c r="U278" s="192">
        <v>2</v>
      </c>
      <c r="V278" s="561"/>
      <c r="W278" s="193" t="e">
        <f t="shared" si="36"/>
        <v>#N/A</v>
      </c>
      <c r="X278" s="194"/>
      <c r="Y278" s="195" t="e">
        <f t="shared" si="37"/>
        <v>#N/A</v>
      </c>
      <c r="Z278" s="195" t="e">
        <f t="shared" si="38"/>
        <v>#N/A</v>
      </c>
      <c r="AA278" s="195"/>
      <c r="AB278" s="196"/>
      <c r="AC278" s="196"/>
      <c r="AD278" s="196"/>
      <c r="AE278" s="196"/>
    </row>
    <row r="279" spans="2:31" s="143" customFormat="1">
      <c r="B279" s="146">
        <v>276</v>
      </c>
      <c r="C279" s="418" t="s">
        <v>705</v>
      </c>
      <c r="D279" s="418">
        <v>6</v>
      </c>
      <c r="E279" s="379" t="s">
        <v>1322</v>
      </c>
      <c r="F279" s="149"/>
      <c r="G279" s="542">
        <v>116</v>
      </c>
      <c r="H279" s="144">
        <v>6</v>
      </c>
      <c r="I279" s="556"/>
      <c r="J279" s="18">
        <f t="shared" si="33"/>
        <v>186</v>
      </c>
      <c r="K279" s="146" t="s">
        <v>618</v>
      </c>
      <c r="L279" s="144">
        <f t="shared" si="34"/>
        <v>3</v>
      </c>
      <c r="M279" s="144" t="str">
        <f t="shared" si="35"/>
        <v>Fire</v>
      </c>
      <c r="N279" s="144">
        <v>10</v>
      </c>
      <c r="O279" s="187">
        <f t="shared" si="39"/>
        <v>7.6923076923076927E-2</v>
      </c>
      <c r="P279" s="187"/>
      <c r="Q279" s="187"/>
      <c r="R279" s="187"/>
      <c r="S279" s="184"/>
      <c r="T279" s="513">
        <v>1092</v>
      </c>
      <c r="U279" s="192">
        <v>3</v>
      </c>
      <c r="V279" s="562"/>
      <c r="W279" s="193" t="e">
        <f t="shared" si="36"/>
        <v>#N/A</v>
      </c>
      <c r="X279" s="194"/>
      <c r="Y279" s="195" t="e">
        <f t="shared" si="37"/>
        <v>#N/A</v>
      </c>
      <c r="Z279" s="195" t="e">
        <f t="shared" si="38"/>
        <v>#N/A</v>
      </c>
      <c r="AA279" s="195"/>
      <c r="AB279" s="196"/>
      <c r="AC279" s="196"/>
      <c r="AD279" s="196"/>
      <c r="AE279" s="196"/>
    </row>
    <row r="280" spans="2:31" s="143" customFormat="1" ht="12.75" customHeight="1">
      <c r="B280" s="146">
        <v>277</v>
      </c>
      <c r="C280" s="418" t="s">
        <v>706</v>
      </c>
      <c r="D280" s="418">
        <v>6</v>
      </c>
      <c r="E280" s="379" t="s">
        <v>1323</v>
      </c>
      <c r="F280" s="149"/>
      <c r="G280" s="542">
        <v>116</v>
      </c>
      <c r="H280" s="144">
        <v>7</v>
      </c>
      <c r="I280" s="556"/>
      <c r="J280" s="18">
        <f t="shared" si="33"/>
        <v>188</v>
      </c>
      <c r="K280" s="146" t="s">
        <v>620</v>
      </c>
      <c r="L280" s="144">
        <f t="shared" si="34"/>
        <v>3</v>
      </c>
      <c r="M280" s="144" t="str">
        <f t="shared" si="35"/>
        <v>Fire</v>
      </c>
      <c r="N280" s="144">
        <v>10</v>
      </c>
      <c r="O280" s="187">
        <f t="shared" si="39"/>
        <v>7.6923076923076927E-2</v>
      </c>
      <c r="P280" s="187"/>
      <c r="Q280" s="187"/>
      <c r="R280" s="187"/>
      <c r="S280" s="184"/>
      <c r="T280" s="511">
        <v>1093</v>
      </c>
      <c r="U280" s="192">
        <v>1</v>
      </c>
      <c r="V280" s="560" t="s">
        <v>1064</v>
      </c>
      <c r="W280" s="193" t="e">
        <f t="shared" si="36"/>
        <v>#N/A</v>
      </c>
      <c r="X280" s="194"/>
      <c r="Y280" s="195" t="e">
        <f t="shared" si="37"/>
        <v>#N/A</v>
      </c>
      <c r="Z280" s="195" t="e">
        <f t="shared" si="38"/>
        <v>#N/A</v>
      </c>
      <c r="AA280" s="195"/>
      <c r="AB280" s="196"/>
      <c r="AC280" s="196"/>
      <c r="AD280" s="196"/>
      <c r="AE280" s="196"/>
    </row>
    <row r="281" spans="2:31" s="143" customFormat="1">
      <c r="B281" s="146">
        <v>278</v>
      </c>
      <c r="C281" s="418" t="s">
        <v>707</v>
      </c>
      <c r="D281" s="418">
        <v>6</v>
      </c>
      <c r="E281" s="379" t="s">
        <v>1325</v>
      </c>
      <c r="F281" s="149"/>
      <c r="G281" s="542">
        <v>116</v>
      </c>
      <c r="H281" s="144">
        <v>8</v>
      </c>
      <c r="I281" s="556"/>
      <c r="J281" s="18">
        <f t="shared" si="33"/>
        <v>190</v>
      </c>
      <c r="K281" s="146" t="s">
        <v>622</v>
      </c>
      <c r="L281" s="144">
        <f t="shared" si="34"/>
        <v>2</v>
      </c>
      <c r="M281" s="144" t="str">
        <f t="shared" si="35"/>
        <v>Air</v>
      </c>
      <c r="N281" s="144">
        <v>10</v>
      </c>
      <c r="O281" s="187">
        <f t="shared" si="39"/>
        <v>7.6923076923076927E-2</v>
      </c>
      <c r="P281" s="187"/>
      <c r="Q281" s="187"/>
      <c r="R281" s="187"/>
      <c r="S281" s="184"/>
      <c r="T281" s="512">
        <v>1093</v>
      </c>
      <c r="U281" s="192">
        <v>2</v>
      </c>
      <c r="V281" s="561"/>
      <c r="W281" s="193" t="e">
        <f t="shared" si="36"/>
        <v>#N/A</v>
      </c>
      <c r="X281" s="194"/>
      <c r="Y281" s="195" t="e">
        <f t="shared" si="37"/>
        <v>#N/A</v>
      </c>
      <c r="Z281" s="195" t="e">
        <f t="shared" si="38"/>
        <v>#N/A</v>
      </c>
      <c r="AA281" s="195"/>
      <c r="AB281" s="196"/>
      <c r="AC281" s="196"/>
      <c r="AD281" s="196"/>
      <c r="AE281" s="196"/>
    </row>
    <row r="282" spans="2:31" s="143" customFormat="1" ht="15" thickBot="1">
      <c r="B282" s="420">
        <v>279</v>
      </c>
      <c r="C282" s="421" t="s">
        <v>708</v>
      </c>
      <c r="D282" s="421">
        <v>6</v>
      </c>
      <c r="E282" s="422" t="s">
        <v>1327</v>
      </c>
      <c r="F282" s="149"/>
      <c r="G282" s="542">
        <v>116</v>
      </c>
      <c r="H282" s="144">
        <v>9</v>
      </c>
      <c r="I282" s="556"/>
      <c r="J282" s="18">
        <f t="shared" si="33"/>
        <v>184</v>
      </c>
      <c r="K282" s="146" t="s">
        <v>616</v>
      </c>
      <c r="L282" s="144">
        <f t="shared" si="34"/>
        <v>3</v>
      </c>
      <c r="M282" s="144" t="str">
        <f t="shared" si="35"/>
        <v>Air</v>
      </c>
      <c r="N282" s="144">
        <v>10</v>
      </c>
      <c r="O282" s="187">
        <f t="shared" si="39"/>
        <v>7.6923076923076927E-2</v>
      </c>
      <c r="P282" s="187"/>
      <c r="Q282" s="187"/>
      <c r="R282" s="187"/>
      <c r="S282" s="184"/>
      <c r="T282" s="513">
        <v>1093</v>
      </c>
      <c r="U282" s="192">
        <v>3</v>
      </c>
      <c r="V282" s="562"/>
      <c r="W282" s="193" t="e">
        <f t="shared" si="36"/>
        <v>#N/A</v>
      </c>
      <c r="X282" s="194"/>
      <c r="Y282" s="195" t="e">
        <f t="shared" si="37"/>
        <v>#N/A</v>
      </c>
      <c r="Z282" s="195" t="e">
        <f t="shared" si="38"/>
        <v>#N/A</v>
      </c>
      <c r="AA282" s="195"/>
      <c r="AB282" s="196"/>
      <c r="AC282" s="196"/>
      <c r="AD282" s="196"/>
      <c r="AE282" s="196"/>
    </row>
    <row r="283" spans="2:31" s="143" customFormat="1" ht="13.5" customHeight="1">
      <c r="B283" s="147">
        <v>280</v>
      </c>
      <c r="C283" s="423" t="s">
        <v>709</v>
      </c>
      <c r="D283" s="423"/>
      <c r="E283" s="351"/>
      <c r="F283" s="149"/>
      <c r="G283" s="542">
        <v>116</v>
      </c>
      <c r="H283" s="144">
        <v>10</v>
      </c>
      <c r="I283" s="556"/>
      <c r="J283" s="18">
        <f t="shared" si="33"/>
        <v>187</v>
      </c>
      <c r="K283" s="146" t="s">
        <v>619</v>
      </c>
      <c r="L283" s="144">
        <f t="shared" si="34"/>
        <v>4</v>
      </c>
      <c r="M283" s="144" t="str">
        <f t="shared" si="35"/>
        <v>Fire</v>
      </c>
      <c r="N283" s="144">
        <v>10</v>
      </c>
      <c r="O283" s="187">
        <f t="shared" si="39"/>
        <v>7.6923076923076927E-2</v>
      </c>
      <c r="P283" s="187"/>
      <c r="Q283" s="187"/>
      <c r="R283" s="187"/>
      <c r="S283" s="184"/>
      <c r="T283" s="509">
        <v>1094</v>
      </c>
      <c r="U283" s="191">
        <v>1</v>
      </c>
      <c r="V283" s="558" t="s">
        <v>1065</v>
      </c>
      <c r="W283" s="18" t="e">
        <f t="shared" si="36"/>
        <v>#N/A</v>
      </c>
      <c r="X283" s="145"/>
      <c r="Y283" s="144" t="e">
        <f t="shared" si="37"/>
        <v>#N/A</v>
      </c>
      <c r="Z283" s="144" t="e">
        <f t="shared" si="38"/>
        <v>#N/A</v>
      </c>
      <c r="AA283" s="144"/>
      <c r="AB283" s="187"/>
      <c r="AC283" s="187"/>
      <c r="AD283" s="187"/>
      <c r="AE283" s="187"/>
    </row>
    <row r="284" spans="2:31" s="143" customFormat="1">
      <c r="B284" s="146">
        <v>281</v>
      </c>
      <c r="C284" s="418" t="s">
        <v>710</v>
      </c>
      <c r="D284" s="418"/>
      <c r="E284" s="144"/>
      <c r="F284" s="149"/>
      <c r="G284" s="542">
        <v>116</v>
      </c>
      <c r="H284" s="144">
        <v>11</v>
      </c>
      <c r="I284" s="556"/>
      <c r="J284" s="18">
        <f t="shared" si="33"/>
        <v>189</v>
      </c>
      <c r="K284" s="146" t="s">
        <v>621</v>
      </c>
      <c r="L284" s="144">
        <f t="shared" si="34"/>
        <v>4</v>
      </c>
      <c r="M284" s="144" t="str">
        <f t="shared" si="35"/>
        <v>Fire</v>
      </c>
      <c r="N284" s="144">
        <v>10</v>
      </c>
      <c r="O284" s="187">
        <f t="shared" si="39"/>
        <v>7.6923076923076927E-2</v>
      </c>
      <c r="P284" s="187"/>
      <c r="Q284" s="187"/>
      <c r="R284" s="187"/>
      <c r="S284" s="184"/>
      <c r="T284" s="507">
        <v>1094</v>
      </c>
      <c r="U284" s="191">
        <v>2</v>
      </c>
      <c r="V284" s="556"/>
      <c r="W284" s="18" t="e">
        <f t="shared" si="36"/>
        <v>#N/A</v>
      </c>
      <c r="X284" s="145"/>
      <c r="Y284" s="144" t="e">
        <f t="shared" si="37"/>
        <v>#N/A</v>
      </c>
      <c r="Z284" s="144" t="e">
        <f t="shared" si="38"/>
        <v>#N/A</v>
      </c>
      <c r="AA284" s="144"/>
      <c r="AB284" s="187"/>
      <c r="AC284" s="187"/>
      <c r="AD284" s="187"/>
      <c r="AE284" s="187"/>
    </row>
    <row r="285" spans="2:31" s="143" customFormat="1">
      <c r="B285" s="146">
        <v>282</v>
      </c>
      <c r="C285" s="418" t="s">
        <v>711</v>
      </c>
      <c r="D285" s="418"/>
      <c r="E285" s="144"/>
      <c r="F285" s="149"/>
      <c r="G285" s="542">
        <v>116</v>
      </c>
      <c r="H285" s="144">
        <v>12</v>
      </c>
      <c r="I285" s="556"/>
      <c r="J285" s="18">
        <f t="shared" si="33"/>
        <v>211</v>
      </c>
      <c r="K285" s="146" t="s">
        <v>643</v>
      </c>
      <c r="L285" s="144">
        <f t="shared" si="34"/>
        <v>2</v>
      </c>
      <c r="M285" s="144" t="str">
        <f t="shared" si="35"/>
        <v>Water</v>
      </c>
      <c r="N285" s="144">
        <v>10</v>
      </c>
      <c r="O285" s="187">
        <f t="shared" si="39"/>
        <v>7.6923076923076927E-2</v>
      </c>
      <c r="P285" s="187"/>
      <c r="Q285" s="187"/>
      <c r="R285" s="187"/>
      <c r="S285" s="184"/>
      <c r="T285" s="510">
        <v>1094</v>
      </c>
      <c r="U285" s="191">
        <v>3</v>
      </c>
      <c r="V285" s="559"/>
      <c r="W285" s="18" t="e">
        <f t="shared" si="36"/>
        <v>#N/A</v>
      </c>
      <c r="X285" s="145"/>
      <c r="Y285" s="144" t="e">
        <f t="shared" si="37"/>
        <v>#N/A</v>
      </c>
      <c r="Z285" s="144" t="e">
        <f t="shared" si="38"/>
        <v>#N/A</v>
      </c>
      <c r="AA285" s="144"/>
      <c r="AB285" s="187"/>
      <c r="AC285" s="187"/>
      <c r="AD285" s="187"/>
      <c r="AE285" s="187"/>
    </row>
    <row r="286" spans="2:31" s="143" customFormat="1" ht="12.75" customHeight="1">
      <c r="B286" s="146">
        <v>283</v>
      </c>
      <c r="C286" s="418" t="s">
        <v>712</v>
      </c>
      <c r="D286" s="418"/>
      <c r="E286" s="144"/>
      <c r="F286" s="149"/>
      <c r="G286" s="542">
        <v>116</v>
      </c>
      <c r="H286" s="144">
        <v>13</v>
      </c>
      <c r="I286" s="556"/>
      <c r="J286" s="18">
        <f t="shared" si="33"/>
        <v>221</v>
      </c>
      <c r="K286" s="146" t="s">
        <v>652</v>
      </c>
      <c r="L286" s="144">
        <f t="shared" si="34"/>
        <v>2</v>
      </c>
      <c r="M286" s="144" t="str">
        <f t="shared" si="35"/>
        <v>Water</v>
      </c>
      <c r="N286" s="144">
        <v>10</v>
      </c>
      <c r="O286" s="187">
        <f t="shared" si="39"/>
        <v>7.6923076923076927E-2</v>
      </c>
      <c r="P286" s="187"/>
      <c r="Q286" s="187"/>
      <c r="R286" s="187"/>
      <c r="S286" s="184"/>
      <c r="T286" s="509">
        <v>1095</v>
      </c>
      <c r="U286" s="191">
        <v>1</v>
      </c>
      <c r="V286" s="558" t="s">
        <v>1066</v>
      </c>
      <c r="W286" s="18" t="e">
        <f t="shared" si="36"/>
        <v>#N/A</v>
      </c>
      <c r="X286" s="145"/>
      <c r="Y286" s="144" t="e">
        <f t="shared" si="37"/>
        <v>#N/A</v>
      </c>
      <c r="Z286" s="144" t="e">
        <f t="shared" si="38"/>
        <v>#N/A</v>
      </c>
      <c r="AA286" s="144"/>
      <c r="AB286" s="187"/>
      <c r="AC286" s="187"/>
      <c r="AD286" s="187"/>
      <c r="AE286" s="187"/>
    </row>
    <row r="287" spans="2:31" s="143" customFormat="1">
      <c r="B287" s="146">
        <v>284</v>
      </c>
      <c r="C287" s="418" t="s">
        <v>713</v>
      </c>
      <c r="D287" s="418"/>
      <c r="E287" s="144"/>
      <c r="F287" s="149"/>
      <c r="G287" s="542">
        <v>116</v>
      </c>
      <c r="H287" s="144">
        <v>14</v>
      </c>
      <c r="I287" s="556"/>
      <c r="J287" s="18">
        <f t="shared" si="33"/>
        <v>225</v>
      </c>
      <c r="K287" s="146" t="s">
        <v>654</v>
      </c>
      <c r="L287" s="144">
        <f t="shared" si="34"/>
        <v>2</v>
      </c>
      <c r="M287" s="144" t="str">
        <f t="shared" si="35"/>
        <v>Water</v>
      </c>
      <c r="N287" s="144">
        <v>10</v>
      </c>
      <c r="O287" s="187">
        <f t="shared" si="39"/>
        <v>7.6923076923076927E-2</v>
      </c>
      <c r="P287" s="187"/>
      <c r="Q287" s="187"/>
      <c r="R287" s="187"/>
      <c r="S287" s="184"/>
      <c r="T287" s="507">
        <v>1095</v>
      </c>
      <c r="U287" s="191">
        <v>2</v>
      </c>
      <c r="V287" s="556"/>
      <c r="W287" s="18" t="e">
        <f t="shared" si="36"/>
        <v>#N/A</v>
      </c>
      <c r="X287" s="145"/>
      <c r="Y287" s="144" t="e">
        <f t="shared" si="37"/>
        <v>#N/A</v>
      </c>
      <c r="Z287" s="144" t="e">
        <f t="shared" si="38"/>
        <v>#N/A</v>
      </c>
      <c r="AA287" s="144"/>
      <c r="AB287" s="187"/>
      <c r="AC287" s="187"/>
      <c r="AD287" s="187"/>
      <c r="AE287" s="187"/>
    </row>
    <row r="288" spans="2:31" s="143" customFormat="1">
      <c r="B288" s="146">
        <v>285</v>
      </c>
      <c r="C288" s="418" t="s">
        <v>714</v>
      </c>
      <c r="D288" s="418"/>
      <c r="E288" s="144"/>
      <c r="F288" s="149"/>
      <c r="G288" s="542">
        <v>116</v>
      </c>
      <c r="H288" s="144">
        <v>15</v>
      </c>
      <c r="I288" s="556"/>
      <c r="J288" s="18"/>
      <c r="K288" s="144"/>
      <c r="L288" s="144"/>
      <c r="M288" s="144"/>
      <c r="N288" s="144"/>
      <c r="O288" s="187">
        <f t="shared" si="39"/>
        <v>0</v>
      </c>
      <c r="P288" s="187"/>
      <c r="Q288" s="187"/>
      <c r="R288" s="187"/>
      <c r="S288" s="184"/>
      <c r="T288" s="510">
        <v>1095</v>
      </c>
      <c r="U288" s="191">
        <v>3</v>
      </c>
      <c r="V288" s="559"/>
      <c r="W288" s="18" t="e">
        <f t="shared" si="36"/>
        <v>#N/A</v>
      </c>
      <c r="X288" s="145"/>
      <c r="Y288" s="144" t="e">
        <f t="shared" si="37"/>
        <v>#N/A</v>
      </c>
      <c r="Z288" s="144" t="e">
        <f t="shared" si="38"/>
        <v>#N/A</v>
      </c>
      <c r="AA288" s="144"/>
      <c r="AB288" s="187"/>
      <c r="AC288" s="187"/>
      <c r="AD288" s="187"/>
      <c r="AE288" s="187"/>
    </row>
    <row r="289" spans="2:31" s="143" customFormat="1" ht="12.75" customHeight="1">
      <c r="B289" s="146">
        <v>286</v>
      </c>
      <c r="C289" s="418" t="s">
        <v>715</v>
      </c>
      <c r="D289" s="418"/>
      <c r="E289" s="144"/>
      <c r="F289" s="149"/>
      <c r="G289" s="542">
        <v>116</v>
      </c>
      <c r="H289" s="144">
        <v>16</v>
      </c>
      <c r="I289" s="556"/>
      <c r="J289" s="18"/>
      <c r="K289" s="144"/>
      <c r="L289" s="144"/>
      <c r="M289" s="144"/>
      <c r="N289" s="144"/>
      <c r="O289" s="187">
        <f t="shared" si="39"/>
        <v>0</v>
      </c>
      <c r="P289" s="187"/>
      <c r="Q289" s="187"/>
      <c r="R289" s="187"/>
      <c r="S289" s="184"/>
      <c r="T289" s="509">
        <v>1096</v>
      </c>
      <c r="U289" s="191">
        <v>1</v>
      </c>
      <c r="V289" s="558" t="s">
        <v>1067</v>
      </c>
      <c r="W289" s="18" t="e">
        <f t="shared" si="36"/>
        <v>#N/A</v>
      </c>
      <c r="X289" s="145"/>
      <c r="Y289" s="144" t="e">
        <f t="shared" si="37"/>
        <v>#N/A</v>
      </c>
      <c r="Z289" s="144" t="e">
        <f t="shared" si="38"/>
        <v>#N/A</v>
      </c>
      <c r="AA289" s="144"/>
      <c r="AB289" s="187"/>
      <c r="AC289" s="187"/>
      <c r="AD289" s="187"/>
      <c r="AE289" s="187"/>
    </row>
    <row r="290" spans="2:31" s="143" customFormat="1">
      <c r="B290" s="146">
        <v>287</v>
      </c>
      <c r="C290" s="418" t="s">
        <v>716</v>
      </c>
      <c r="D290" s="418"/>
      <c r="E290" s="144"/>
      <c r="F290" s="149"/>
      <c r="G290" s="542">
        <v>116</v>
      </c>
      <c r="H290" s="144">
        <v>17</v>
      </c>
      <c r="I290" s="556"/>
      <c r="J290" s="18"/>
      <c r="K290" s="144"/>
      <c r="L290" s="144"/>
      <c r="M290" s="144"/>
      <c r="N290" s="144"/>
      <c r="O290" s="187">
        <f t="shared" si="39"/>
        <v>0</v>
      </c>
      <c r="P290" s="187"/>
      <c r="Q290" s="187"/>
      <c r="R290" s="187"/>
      <c r="S290" s="184"/>
      <c r="T290" s="507">
        <v>1096</v>
      </c>
      <c r="U290" s="191">
        <v>2</v>
      </c>
      <c r="V290" s="556"/>
      <c r="W290" s="18" t="e">
        <f t="shared" si="36"/>
        <v>#N/A</v>
      </c>
      <c r="X290" s="145"/>
      <c r="Y290" s="144" t="e">
        <f t="shared" si="37"/>
        <v>#N/A</v>
      </c>
      <c r="Z290" s="144" t="e">
        <f t="shared" si="38"/>
        <v>#N/A</v>
      </c>
      <c r="AA290" s="144"/>
      <c r="AB290" s="187"/>
      <c r="AC290" s="187"/>
      <c r="AD290" s="187"/>
      <c r="AE290" s="187"/>
    </row>
    <row r="291" spans="2:31" s="143" customFormat="1" ht="15" thickBot="1">
      <c r="B291" s="146">
        <v>288</v>
      </c>
      <c r="C291" s="418" t="s">
        <v>717</v>
      </c>
      <c r="D291" s="418"/>
      <c r="E291" s="144"/>
      <c r="F291" s="149"/>
      <c r="G291" s="508">
        <v>116</v>
      </c>
      <c r="H291" s="375">
        <v>18</v>
      </c>
      <c r="I291" s="557"/>
      <c r="J291" s="376"/>
      <c r="K291" s="375"/>
      <c r="L291" s="375"/>
      <c r="M291" s="375"/>
      <c r="N291" s="375"/>
      <c r="O291" s="356">
        <f t="shared" si="39"/>
        <v>0</v>
      </c>
      <c r="P291" s="356"/>
      <c r="Q291" s="356"/>
      <c r="R291" s="356"/>
      <c r="S291" s="184"/>
      <c r="T291" s="510">
        <v>1096</v>
      </c>
      <c r="U291" s="191">
        <v>3</v>
      </c>
      <c r="V291" s="559"/>
      <c r="W291" s="18" t="e">
        <f t="shared" si="36"/>
        <v>#N/A</v>
      </c>
      <c r="X291" s="145"/>
      <c r="Y291" s="144" t="e">
        <f t="shared" si="37"/>
        <v>#N/A</v>
      </c>
      <c r="Z291" s="144" t="e">
        <f t="shared" si="38"/>
        <v>#N/A</v>
      </c>
      <c r="AA291" s="144"/>
      <c r="AB291" s="187"/>
      <c r="AC291" s="187"/>
      <c r="AD291" s="187"/>
      <c r="AE291" s="187"/>
    </row>
    <row r="292" spans="2:31" s="143" customFormat="1" ht="12.75" customHeight="1">
      <c r="B292" s="146">
        <v>289</v>
      </c>
      <c r="C292" s="418" t="s">
        <v>718</v>
      </c>
      <c r="D292" s="418"/>
      <c r="E292" s="144"/>
      <c r="F292" s="149"/>
      <c r="G292" s="506">
        <v>117</v>
      </c>
      <c r="H292" s="370">
        <v>1</v>
      </c>
      <c r="I292" s="555" t="s">
        <v>318</v>
      </c>
      <c r="J292" s="371">
        <f t="shared" si="33"/>
        <v>26</v>
      </c>
      <c r="K292" s="384" t="s">
        <v>480</v>
      </c>
      <c r="L292" s="370">
        <f t="shared" si="34"/>
        <v>3</v>
      </c>
      <c r="M292" s="370" t="str">
        <f t="shared" si="35"/>
        <v>Earth</v>
      </c>
      <c r="N292" s="144">
        <v>10</v>
      </c>
      <c r="O292" s="372">
        <f>N292/SUM(N$4:N$21)</f>
        <v>7.6923076923076927E-2</v>
      </c>
      <c r="P292" s="372"/>
      <c r="Q292" s="372"/>
      <c r="R292" s="372"/>
      <c r="S292" s="184"/>
      <c r="T292" s="509">
        <v>1097</v>
      </c>
      <c r="U292" s="191">
        <v>1</v>
      </c>
      <c r="V292" s="558" t="s">
        <v>1068</v>
      </c>
      <c r="W292" s="18" t="e">
        <f t="shared" si="36"/>
        <v>#N/A</v>
      </c>
      <c r="X292" s="145"/>
      <c r="Y292" s="144" t="e">
        <f t="shared" si="37"/>
        <v>#N/A</v>
      </c>
      <c r="Z292" s="144" t="e">
        <f t="shared" si="38"/>
        <v>#N/A</v>
      </c>
      <c r="AA292" s="144"/>
      <c r="AB292" s="187"/>
      <c r="AC292" s="187"/>
      <c r="AD292" s="187"/>
      <c r="AE292" s="187"/>
    </row>
    <row r="293" spans="2:31" s="143" customFormat="1">
      <c r="B293" s="146">
        <v>290</v>
      </c>
      <c r="C293" s="418" t="s">
        <v>719</v>
      </c>
      <c r="D293" s="418"/>
      <c r="E293" s="144"/>
      <c r="F293" s="149"/>
      <c r="G293" s="542">
        <v>117</v>
      </c>
      <c r="H293" s="144">
        <v>2</v>
      </c>
      <c r="I293" s="556"/>
      <c r="J293" s="18">
        <f t="shared" si="33"/>
        <v>35</v>
      </c>
      <c r="K293" s="385" t="s">
        <v>489</v>
      </c>
      <c r="L293" s="144">
        <f t="shared" si="34"/>
        <v>4</v>
      </c>
      <c r="M293" s="144" t="str">
        <f t="shared" si="35"/>
        <v>Dark</v>
      </c>
      <c r="N293" s="144">
        <v>10</v>
      </c>
      <c r="O293" s="187">
        <f t="shared" ref="O293:O345" si="40">N293/SUM(N$4:N$21)</f>
        <v>7.6923076923076927E-2</v>
      </c>
      <c r="P293" s="187"/>
      <c r="Q293" s="187"/>
      <c r="R293" s="187"/>
      <c r="S293" s="184"/>
      <c r="T293" s="507">
        <v>1097</v>
      </c>
      <c r="U293" s="191">
        <v>2</v>
      </c>
      <c r="V293" s="556"/>
      <c r="W293" s="18" t="e">
        <f t="shared" si="36"/>
        <v>#N/A</v>
      </c>
      <c r="X293" s="145"/>
      <c r="Y293" s="144" t="e">
        <f t="shared" si="37"/>
        <v>#N/A</v>
      </c>
      <c r="Z293" s="144" t="e">
        <f t="shared" si="38"/>
        <v>#N/A</v>
      </c>
      <c r="AA293" s="144"/>
      <c r="AB293" s="187"/>
      <c r="AC293" s="187"/>
      <c r="AD293" s="187"/>
      <c r="AE293" s="187"/>
    </row>
    <row r="294" spans="2:31" s="143" customFormat="1">
      <c r="B294" s="146">
        <v>291</v>
      </c>
      <c r="C294" s="418" t="s">
        <v>720</v>
      </c>
      <c r="D294" s="418"/>
      <c r="E294" s="144"/>
      <c r="F294" s="149"/>
      <c r="G294" s="542">
        <v>117</v>
      </c>
      <c r="H294" s="144">
        <v>3</v>
      </c>
      <c r="I294" s="556"/>
      <c r="J294" s="18">
        <f t="shared" si="33"/>
        <v>38</v>
      </c>
      <c r="K294" s="386" t="s">
        <v>490</v>
      </c>
      <c r="L294" s="144">
        <f t="shared" si="34"/>
        <v>3</v>
      </c>
      <c r="M294" s="144" t="str">
        <f t="shared" si="35"/>
        <v>Water</v>
      </c>
      <c r="N294" s="144">
        <v>10</v>
      </c>
      <c r="O294" s="187">
        <f t="shared" si="40"/>
        <v>7.6923076923076927E-2</v>
      </c>
      <c r="P294" s="187"/>
      <c r="Q294" s="187"/>
      <c r="R294" s="187"/>
      <c r="S294" s="184"/>
      <c r="T294" s="510">
        <v>1097</v>
      </c>
      <c r="U294" s="191">
        <v>3</v>
      </c>
      <c r="V294" s="559"/>
      <c r="W294" s="18" t="e">
        <f t="shared" si="36"/>
        <v>#N/A</v>
      </c>
      <c r="X294" s="145"/>
      <c r="Y294" s="144" t="e">
        <f t="shared" si="37"/>
        <v>#N/A</v>
      </c>
      <c r="Z294" s="144" t="e">
        <f t="shared" si="38"/>
        <v>#N/A</v>
      </c>
      <c r="AA294" s="144"/>
      <c r="AB294" s="187"/>
      <c r="AC294" s="187"/>
      <c r="AD294" s="187"/>
      <c r="AE294" s="187"/>
    </row>
    <row r="295" spans="2:31" s="143" customFormat="1" ht="12.75" customHeight="1">
      <c r="B295" s="146">
        <v>292</v>
      </c>
      <c r="C295" s="418" t="s">
        <v>721</v>
      </c>
      <c r="D295" s="418"/>
      <c r="E295" s="144"/>
      <c r="F295" s="149"/>
      <c r="G295" s="542">
        <v>117</v>
      </c>
      <c r="H295" s="144">
        <v>4</v>
      </c>
      <c r="I295" s="556"/>
      <c r="J295" s="18">
        <f t="shared" si="33"/>
        <v>27</v>
      </c>
      <c r="K295" s="388" t="s">
        <v>481</v>
      </c>
      <c r="L295" s="144">
        <f t="shared" si="34"/>
        <v>4</v>
      </c>
      <c r="M295" s="144" t="str">
        <f t="shared" si="35"/>
        <v>Earth</v>
      </c>
      <c r="N295" s="144">
        <v>10</v>
      </c>
      <c r="O295" s="187">
        <f t="shared" si="40"/>
        <v>7.6923076923076927E-2</v>
      </c>
      <c r="P295" s="187"/>
      <c r="Q295" s="187"/>
      <c r="R295" s="187"/>
      <c r="S295" s="184"/>
      <c r="T295" s="509">
        <v>1098</v>
      </c>
      <c r="U295" s="191">
        <v>1</v>
      </c>
      <c r="V295" s="558" t="s">
        <v>1069</v>
      </c>
      <c r="W295" s="18" t="e">
        <f t="shared" si="36"/>
        <v>#N/A</v>
      </c>
      <c r="X295" s="145"/>
      <c r="Y295" s="144" t="e">
        <f t="shared" si="37"/>
        <v>#N/A</v>
      </c>
      <c r="Z295" s="144" t="e">
        <f t="shared" si="38"/>
        <v>#N/A</v>
      </c>
      <c r="AA295" s="144"/>
      <c r="AB295" s="187"/>
      <c r="AC295" s="187"/>
      <c r="AD295" s="187"/>
      <c r="AE295" s="187"/>
    </row>
    <row r="296" spans="2:31" s="143" customFormat="1">
      <c r="B296" s="146">
        <v>293</v>
      </c>
      <c r="C296" s="418" t="s">
        <v>722</v>
      </c>
      <c r="D296" s="418"/>
      <c r="E296" s="144"/>
      <c r="F296" s="149"/>
      <c r="G296" s="542">
        <v>117</v>
      </c>
      <c r="H296" s="144">
        <v>5</v>
      </c>
      <c r="I296" s="556"/>
      <c r="J296" s="18">
        <f t="shared" si="33"/>
        <v>39</v>
      </c>
      <c r="K296" s="382" t="s">
        <v>491</v>
      </c>
      <c r="L296" s="144">
        <f t="shared" si="34"/>
        <v>4</v>
      </c>
      <c r="M296" s="144" t="str">
        <f t="shared" si="35"/>
        <v>Water</v>
      </c>
      <c r="N296" s="144">
        <v>10</v>
      </c>
      <c r="O296" s="187">
        <f t="shared" si="40"/>
        <v>7.6923076923076927E-2</v>
      </c>
      <c r="P296" s="187"/>
      <c r="Q296" s="187"/>
      <c r="R296" s="187"/>
      <c r="S296" s="184"/>
      <c r="T296" s="507">
        <v>1098</v>
      </c>
      <c r="U296" s="191">
        <v>2</v>
      </c>
      <c r="V296" s="556"/>
      <c r="W296" s="18" t="e">
        <f t="shared" si="36"/>
        <v>#N/A</v>
      </c>
      <c r="X296" s="145"/>
      <c r="Y296" s="144" t="e">
        <f t="shared" si="37"/>
        <v>#N/A</v>
      </c>
      <c r="Z296" s="144" t="e">
        <f t="shared" si="38"/>
        <v>#N/A</v>
      </c>
      <c r="AA296" s="144"/>
      <c r="AB296" s="187"/>
      <c r="AC296" s="187"/>
      <c r="AD296" s="187"/>
      <c r="AE296" s="187"/>
    </row>
    <row r="297" spans="2:31" s="143" customFormat="1">
      <c r="B297" s="146">
        <v>294</v>
      </c>
      <c r="C297" s="418" t="s">
        <v>723</v>
      </c>
      <c r="D297" s="418"/>
      <c r="E297" s="144"/>
      <c r="F297" s="149"/>
      <c r="G297" s="542">
        <v>117</v>
      </c>
      <c r="H297" s="144">
        <v>6</v>
      </c>
      <c r="I297" s="556"/>
      <c r="J297" s="18">
        <f t="shared" si="33"/>
        <v>116</v>
      </c>
      <c r="K297" s="385" t="s">
        <v>555</v>
      </c>
      <c r="L297" s="144">
        <f t="shared" si="34"/>
        <v>1</v>
      </c>
      <c r="M297" s="144" t="str">
        <f t="shared" si="35"/>
        <v>Fire</v>
      </c>
      <c r="N297" s="144">
        <v>10</v>
      </c>
      <c r="O297" s="187">
        <f t="shared" si="40"/>
        <v>7.6923076923076927E-2</v>
      </c>
      <c r="P297" s="187"/>
      <c r="Q297" s="187"/>
      <c r="R297" s="187"/>
      <c r="S297" s="184"/>
      <c r="T297" s="510">
        <v>1098</v>
      </c>
      <c r="U297" s="191">
        <v>3</v>
      </c>
      <c r="V297" s="559"/>
      <c r="W297" s="18" t="e">
        <f t="shared" si="36"/>
        <v>#N/A</v>
      </c>
      <c r="X297" s="145"/>
      <c r="Y297" s="144" t="e">
        <f t="shared" si="37"/>
        <v>#N/A</v>
      </c>
      <c r="Z297" s="144" t="e">
        <f t="shared" si="38"/>
        <v>#N/A</v>
      </c>
      <c r="AA297" s="144"/>
      <c r="AB297" s="187"/>
      <c r="AC297" s="187"/>
      <c r="AD297" s="187"/>
      <c r="AE297" s="187"/>
    </row>
    <row r="298" spans="2:31" s="143" customFormat="1" ht="12.75" customHeight="1">
      <c r="B298" s="146">
        <v>295</v>
      </c>
      <c r="C298" s="418" t="s">
        <v>724</v>
      </c>
      <c r="D298" s="418"/>
      <c r="E298" s="144"/>
      <c r="F298" s="149"/>
      <c r="G298" s="542">
        <v>117</v>
      </c>
      <c r="H298" s="144">
        <v>7</v>
      </c>
      <c r="I298" s="556"/>
      <c r="J298" s="18">
        <f t="shared" si="33"/>
        <v>171</v>
      </c>
      <c r="K298" s="386" t="s">
        <v>607</v>
      </c>
      <c r="L298" s="144">
        <f t="shared" si="34"/>
        <v>3</v>
      </c>
      <c r="M298" s="144" t="str">
        <f t="shared" si="35"/>
        <v>Air</v>
      </c>
      <c r="N298" s="144">
        <v>10</v>
      </c>
      <c r="O298" s="187">
        <f t="shared" si="40"/>
        <v>7.6923076923076927E-2</v>
      </c>
      <c r="P298" s="187"/>
      <c r="Q298" s="187"/>
      <c r="R298" s="187"/>
      <c r="S298" s="184"/>
      <c r="T298" s="509">
        <v>1099</v>
      </c>
      <c r="U298" s="191">
        <v>1</v>
      </c>
      <c r="V298" s="558" t="s">
        <v>1070</v>
      </c>
      <c r="W298" s="18" t="e">
        <f t="shared" si="36"/>
        <v>#N/A</v>
      </c>
      <c r="X298" s="145"/>
      <c r="Y298" s="144" t="e">
        <f t="shared" si="37"/>
        <v>#N/A</v>
      </c>
      <c r="Z298" s="144" t="e">
        <f t="shared" si="38"/>
        <v>#N/A</v>
      </c>
      <c r="AA298" s="144"/>
      <c r="AB298" s="187"/>
      <c r="AC298" s="187"/>
      <c r="AD298" s="187"/>
      <c r="AE298" s="187"/>
    </row>
    <row r="299" spans="2:31" s="143" customFormat="1">
      <c r="B299" s="146">
        <v>296</v>
      </c>
      <c r="C299" s="418" t="s">
        <v>725</v>
      </c>
      <c r="D299" s="418"/>
      <c r="E299" s="144"/>
      <c r="F299" s="149"/>
      <c r="G299" s="542">
        <v>117</v>
      </c>
      <c r="H299" s="144">
        <v>8</v>
      </c>
      <c r="I299" s="556"/>
      <c r="J299" s="18">
        <f t="shared" si="33"/>
        <v>173</v>
      </c>
      <c r="K299" s="387" t="s">
        <v>609</v>
      </c>
      <c r="L299" s="144">
        <f t="shared" si="34"/>
        <v>3</v>
      </c>
      <c r="M299" s="144" t="str">
        <f t="shared" si="35"/>
        <v>Fire</v>
      </c>
      <c r="N299" s="144">
        <v>10</v>
      </c>
      <c r="O299" s="187">
        <f t="shared" si="40"/>
        <v>7.6923076923076927E-2</v>
      </c>
      <c r="P299" s="187"/>
      <c r="Q299" s="187"/>
      <c r="R299" s="187"/>
      <c r="S299" s="184"/>
      <c r="T299" s="507">
        <v>1099</v>
      </c>
      <c r="U299" s="191">
        <v>2</v>
      </c>
      <c r="V299" s="556"/>
      <c r="W299" s="18" t="e">
        <f t="shared" si="36"/>
        <v>#N/A</v>
      </c>
      <c r="X299" s="145"/>
      <c r="Y299" s="144" t="e">
        <f t="shared" si="37"/>
        <v>#N/A</v>
      </c>
      <c r="Z299" s="144" t="e">
        <f t="shared" si="38"/>
        <v>#N/A</v>
      </c>
      <c r="AA299" s="144"/>
      <c r="AB299" s="187"/>
      <c r="AC299" s="187"/>
      <c r="AD299" s="187"/>
      <c r="AE299" s="187"/>
    </row>
    <row r="300" spans="2:31" s="143" customFormat="1">
      <c r="B300" s="146">
        <v>297</v>
      </c>
      <c r="C300" s="418" t="s">
        <v>726</v>
      </c>
      <c r="D300" s="418"/>
      <c r="E300" s="144"/>
      <c r="F300" s="149"/>
      <c r="G300" s="542">
        <v>117</v>
      </c>
      <c r="H300" s="144">
        <v>9</v>
      </c>
      <c r="I300" s="556"/>
      <c r="J300" s="18">
        <f t="shared" si="33"/>
        <v>172</v>
      </c>
      <c r="K300" s="382" t="s">
        <v>608</v>
      </c>
      <c r="L300" s="144">
        <f t="shared" si="34"/>
        <v>4</v>
      </c>
      <c r="M300" s="144" t="str">
        <f t="shared" si="35"/>
        <v>Air</v>
      </c>
      <c r="N300" s="144">
        <v>10</v>
      </c>
      <c r="O300" s="187">
        <f t="shared" si="40"/>
        <v>7.6923076923076927E-2</v>
      </c>
      <c r="P300" s="187"/>
      <c r="Q300" s="187"/>
      <c r="R300" s="187"/>
      <c r="S300" s="184"/>
      <c r="T300" s="510">
        <v>1099</v>
      </c>
      <c r="U300" s="191">
        <v>3</v>
      </c>
      <c r="V300" s="559"/>
      <c r="W300" s="18" t="e">
        <f t="shared" si="36"/>
        <v>#N/A</v>
      </c>
      <c r="X300" s="145"/>
      <c r="Y300" s="144" t="e">
        <f t="shared" si="37"/>
        <v>#N/A</v>
      </c>
      <c r="Z300" s="144" t="e">
        <f t="shared" si="38"/>
        <v>#N/A</v>
      </c>
      <c r="AA300" s="144"/>
      <c r="AB300" s="187"/>
      <c r="AC300" s="187"/>
      <c r="AD300" s="187"/>
      <c r="AE300" s="187"/>
    </row>
    <row r="301" spans="2:31" s="143" customFormat="1" ht="12.75" customHeight="1">
      <c r="B301" s="146">
        <v>298</v>
      </c>
      <c r="C301" s="418" t="s">
        <v>727</v>
      </c>
      <c r="D301" s="418"/>
      <c r="E301" s="144"/>
      <c r="F301" s="149"/>
      <c r="G301" s="542">
        <v>117</v>
      </c>
      <c r="H301" s="144">
        <v>10</v>
      </c>
      <c r="I301" s="556"/>
      <c r="J301" s="18">
        <f t="shared" si="33"/>
        <v>174</v>
      </c>
      <c r="K301" s="389" t="s">
        <v>610</v>
      </c>
      <c r="L301" s="144">
        <f t="shared" si="34"/>
        <v>4</v>
      </c>
      <c r="M301" s="144" t="str">
        <f t="shared" si="35"/>
        <v>Fire</v>
      </c>
      <c r="N301" s="144">
        <v>10</v>
      </c>
      <c r="O301" s="187">
        <f t="shared" si="40"/>
        <v>7.6923076923076927E-2</v>
      </c>
      <c r="P301" s="187"/>
      <c r="Q301" s="187"/>
      <c r="R301" s="187"/>
      <c r="S301" s="184"/>
      <c r="T301" s="509">
        <v>1100</v>
      </c>
      <c r="U301" s="191">
        <v>1</v>
      </c>
      <c r="V301" s="558" t="s">
        <v>1071</v>
      </c>
      <c r="W301" s="18" t="e">
        <f t="shared" si="36"/>
        <v>#N/A</v>
      </c>
      <c r="X301" s="145"/>
      <c r="Y301" s="144" t="e">
        <f t="shared" si="37"/>
        <v>#N/A</v>
      </c>
      <c r="Z301" s="144" t="e">
        <f t="shared" si="38"/>
        <v>#N/A</v>
      </c>
      <c r="AA301" s="144"/>
      <c r="AB301" s="187"/>
      <c r="AC301" s="187"/>
      <c r="AD301" s="187"/>
      <c r="AE301" s="187"/>
    </row>
    <row r="302" spans="2:31" s="143" customFormat="1">
      <c r="B302" s="146">
        <v>299</v>
      </c>
      <c r="C302" s="418" t="s">
        <v>728</v>
      </c>
      <c r="D302" s="418"/>
      <c r="E302" s="144"/>
      <c r="F302" s="149"/>
      <c r="G302" s="542">
        <v>117</v>
      </c>
      <c r="H302" s="144">
        <v>11</v>
      </c>
      <c r="I302" s="556"/>
      <c r="J302" s="18">
        <f t="shared" si="33"/>
        <v>199</v>
      </c>
      <c r="K302" s="379" t="s">
        <v>631</v>
      </c>
      <c r="L302" s="144">
        <f t="shared" si="34"/>
        <v>2</v>
      </c>
      <c r="M302" s="144" t="str">
        <f t="shared" si="35"/>
        <v>Light</v>
      </c>
      <c r="N302" s="144">
        <v>10</v>
      </c>
      <c r="O302" s="187">
        <f t="shared" si="40"/>
        <v>7.6923076923076927E-2</v>
      </c>
      <c r="P302" s="187"/>
      <c r="Q302" s="187"/>
      <c r="R302" s="187"/>
      <c r="S302" s="184"/>
      <c r="T302" s="507">
        <v>1100</v>
      </c>
      <c r="U302" s="191">
        <v>2</v>
      </c>
      <c r="V302" s="556"/>
      <c r="W302" s="18" t="e">
        <f t="shared" si="36"/>
        <v>#N/A</v>
      </c>
      <c r="X302" s="145"/>
      <c r="Y302" s="144" t="e">
        <f t="shared" si="37"/>
        <v>#N/A</v>
      </c>
      <c r="Z302" s="144" t="e">
        <f t="shared" si="38"/>
        <v>#N/A</v>
      </c>
      <c r="AA302" s="144"/>
      <c r="AB302" s="187"/>
      <c r="AC302" s="187"/>
      <c r="AD302" s="187"/>
      <c r="AE302" s="187"/>
    </row>
    <row r="303" spans="2:31" s="143" customFormat="1">
      <c r="B303" s="146">
        <v>300</v>
      </c>
      <c r="C303" s="418" t="s">
        <v>729</v>
      </c>
      <c r="D303" s="418"/>
      <c r="E303" s="144"/>
      <c r="F303" s="149"/>
      <c r="G303" s="542">
        <v>117</v>
      </c>
      <c r="H303" s="144">
        <v>12</v>
      </c>
      <c r="I303" s="556"/>
      <c r="J303" s="18">
        <f t="shared" si="33"/>
        <v>210</v>
      </c>
      <c r="K303" s="379" t="s">
        <v>642</v>
      </c>
      <c r="L303" s="144">
        <f t="shared" si="34"/>
        <v>4</v>
      </c>
      <c r="M303" s="144" t="str">
        <f t="shared" si="35"/>
        <v>Air</v>
      </c>
      <c r="N303" s="144">
        <v>10</v>
      </c>
      <c r="O303" s="187">
        <f t="shared" si="40"/>
        <v>7.6923076923076927E-2</v>
      </c>
      <c r="P303" s="187"/>
      <c r="Q303" s="187"/>
      <c r="R303" s="187"/>
      <c r="S303" s="184"/>
      <c r="T303" s="510">
        <v>1100</v>
      </c>
      <c r="U303" s="191">
        <v>3</v>
      </c>
      <c r="V303" s="559"/>
      <c r="W303" s="18" t="e">
        <f t="shared" si="36"/>
        <v>#N/A</v>
      </c>
      <c r="X303" s="145"/>
      <c r="Y303" s="144" t="e">
        <f t="shared" si="37"/>
        <v>#N/A</v>
      </c>
      <c r="Z303" s="144" t="e">
        <f t="shared" si="38"/>
        <v>#N/A</v>
      </c>
      <c r="AA303" s="144"/>
      <c r="AB303" s="187"/>
      <c r="AC303" s="187"/>
      <c r="AD303" s="187"/>
      <c r="AE303" s="187"/>
    </row>
    <row r="304" spans="2:31" s="143" customFormat="1" ht="12.75" customHeight="1">
      <c r="B304" s="146">
        <v>301</v>
      </c>
      <c r="C304" s="418" t="s">
        <v>730</v>
      </c>
      <c r="D304" s="418"/>
      <c r="E304" s="144"/>
      <c r="F304" s="149"/>
      <c r="G304" s="542">
        <v>117</v>
      </c>
      <c r="H304" s="144">
        <v>13</v>
      </c>
      <c r="I304" s="556"/>
      <c r="J304" s="18"/>
      <c r="K304" s="144"/>
      <c r="L304" s="144"/>
      <c r="M304" s="144"/>
      <c r="N304" s="144"/>
      <c r="O304" s="187">
        <f t="shared" si="40"/>
        <v>0</v>
      </c>
      <c r="P304" s="187"/>
      <c r="Q304" s="187"/>
      <c r="R304" s="187"/>
      <c r="S304" s="184"/>
      <c r="T304" s="509">
        <v>1101</v>
      </c>
      <c r="U304" s="191">
        <v>1</v>
      </c>
      <c r="V304" s="558" t="s">
        <v>1072</v>
      </c>
      <c r="W304" s="18" t="e">
        <f t="shared" si="36"/>
        <v>#N/A</v>
      </c>
      <c r="X304" s="145"/>
      <c r="Y304" s="144" t="e">
        <f t="shared" si="37"/>
        <v>#N/A</v>
      </c>
      <c r="Z304" s="144" t="e">
        <f t="shared" si="38"/>
        <v>#N/A</v>
      </c>
      <c r="AA304" s="144"/>
      <c r="AB304" s="187"/>
      <c r="AC304" s="187"/>
      <c r="AD304" s="187"/>
      <c r="AE304" s="187"/>
    </row>
    <row r="305" spans="2:31" s="143" customFormat="1">
      <c r="B305" s="146">
        <v>302</v>
      </c>
      <c r="C305" s="418" t="s">
        <v>731</v>
      </c>
      <c r="D305" s="418"/>
      <c r="E305" s="144"/>
      <c r="F305" s="149"/>
      <c r="G305" s="542">
        <v>117</v>
      </c>
      <c r="H305" s="144">
        <v>14</v>
      </c>
      <c r="I305" s="556"/>
      <c r="J305" s="18"/>
      <c r="K305" s="144"/>
      <c r="L305" s="144"/>
      <c r="M305" s="144"/>
      <c r="N305" s="144"/>
      <c r="O305" s="187">
        <f t="shared" si="40"/>
        <v>0</v>
      </c>
      <c r="P305" s="187"/>
      <c r="Q305" s="187"/>
      <c r="R305" s="187"/>
      <c r="S305" s="184"/>
      <c r="T305" s="507">
        <v>1101</v>
      </c>
      <c r="U305" s="191">
        <v>2</v>
      </c>
      <c r="V305" s="556"/>
      <c r="W305" s="18" t="e">
        <f t="shared" si="36"/>
        <v>#N/A</v>
      </c>
      <c r="X305" s="145"/>
      <c r="Y305" s="144" t="e">
        <f t="shared" si="37"/>
        <v>#N/A</v>
      </c>
      <c r="Z305" s="144" t="e">
        <f t="shared" si="38"/>
        <v>#N/A</v>
      </c>
      <c r="AA305" s="144"/>
      <c r="AB305" s="187"/>
      <c r="AC305" s="187"/>
      <c r="AD305" s="187"/>
      <c r="AE305" s="187"/>
    </row>
    <row r="306" spans="2:31" s="143" customFormat="1">
      <c r="B306" s="146">
        <v>303</v>
      </c>
      <c r="C306" s="418" t="s">
        <v>732</v>
      </c>
      <c r="D306" s="418"/>
      <c r="E306" s="144"/>
      <c r="F306" s="149"/>
      <c r="G306" s="542">
        <v>117</v>
      </c>
      <c r="H306" s="144">
        <v>15</v>
      </c>
      <c r="I306" s="556"/>
      <c r="J306" s="18"/>
      <c r="K306" s="144"/>
      <c r="L306" s="144"/>
      <c r="M306" s="144"/>
      <c r="N306" s="144"/>
      <c r="O306" s="187">
        <f t="shared" si="40"/>
        <v>0</v>
      </c>
      <c r="P306" s="187"/>
      <c r="Q306" s="187"/>
      <c r="R306" s="187"/>
      <c r="S306" s="184"/>
      <c r="T306" s="510">
        <v>1101</v>
      </c>
      <c r="U306" s="191">
        <v>3</v>
      </c>
      <c r="V306" s="559"/>
      <c r="W306" s="18" t="e">
        <f t="shared" si="36"/>
        <v>#N/A</v>
      </c>
      <c r="X306" s="145"/>
      <c r="Y306" s="144" t="e">
        <f t="shared" si="37"/>
        <v>#N/A</v>
      </c>
      <c r="Z306" s="144" t="e">
        <f t="shared" si="38"/>
        <v>#N/A</v>
      </c>
      <c r="AA306" s="144"/>
      <c r="AB306" s="187"/>
      <c r="AC306" s="187"/>
      <c r="AD306" s="187"/>
      <c r="AE306" s="187"/>
    </row>
    <row r="307" spans="2:31" s="143" customFormat="1" ht="12.75" customHeight="1">
      <c r="B307" s="146">
        <v>304</v>
      </c>
      <c r="C307" s="418" t="s">
        <v>733</v>
      </c>
      <c r="D307" s="418"/>
      <c r="E307" s="144"/>
      <c r="F307" s="149"/>
      <c r="G307" s="542">
        <v>117</v>
      </c>
      <c r="H307" s="144">
        <v>16</v>
      </c>
      <c r="I307" s="556"/>
      <c r="J307" s="18"/>
      <c r="K307" s="144"/>
      <c r="L307" s="144"/>
      <c r="M307" s="144"/>
      <c r="N307" s="144"/>
      <c r="O307" s="187">
        <f t="shared" si="40"/>
        <v>0</v>
      </c>
      <c r="P307" s="187"/>
      <c r="Q307" s="187"/>
      <c r="R307" s="187"/>
      <c r="S307" s="184"/>
      <c r="T307" s="509">
        <v>1102</v>
      </c>
      <c r="U307" s="191">
        <v>1</v>
      </c>
      <c r="V307" s="558" t="s">
        <v>1073</v>
      </c>
      <c r="W307" s="18" t="e">
        <f t="shared" si="36"/>
        <v>#N/A</v>
      </c>
      <c r="X307" s="145"/>
      <c r="Y307" s="144" t="e">
        <f t="shared" si="37"/>
        <v>#N/A</v>
      </c>
      <c r="Z307" s="144" t="e">
        <f t="shared" si="38"/>
        <v>#N/A</v>
      </c>
      <c r="AA307" s="144"/>
      <c r="AB307" s="187"/>
      <c r="AC307" s="187"/>
      <c r="AD307" s="187"/>
      <c r="AE307" s="187"/>
    </row>
    <row r="308" spans="2:31" s="143" customFormat="1">
      <c r="B308" s="146">
        <v>305</v>
      </c>
      <c r="C308" s="418" t="s">
        <v>734</v>
      </c>
      <c r="D308" s="418"/>
      <c r="E308" s="144"/>
      <c r="F308" s="149"/>
      <c r="G308" s="542">
        <v>117</v>
      </c>
      <c r="H308" s="144">
        <v>17</v>
      </c>
      <c r="I308" s="556"/>
      <c r="J308" s="18"/>
      <c r="K308" s="144"/>
      <c r="L308" s="144"/>
      <c r="M308" s="144"/>
      <c r="N308" s="144"/>
      <c r="O308" s="187">
        <f t="shared" si="40"/>
        <v>0</v>
      </c>
      <c r="P308" s="187"/>
      <c r="Q308" s="187"/>
      <c r="R308" s="187"/>
      <c r="S308" s="184"/>
      <c r="T308" s="507">
        <v>1102</v>
      </c>
      <c r="U308" s="191">
        <v>2</v>
      </c>
      <c r="V308" s="556"/>
      <c r="W308" s="18" t="e">
        <f t="shared" si="36"/>
        <v>#N/A</v>
      </c>
      <c r="X308" s="145"/>
      <c r="Y308" s="144" t="e">
        <f t="shared" si="37"/>
        <v>#N/A</v>
      </c>
      <c r="Z308" s="144" t="e">
        <f t="shared" si="38"/>
        <v>#N/A</v>
      </c>
      <c r="AA308" s="144"/>
      <c r="AB308" s="187"/>
      <c r="AC308" s="187"/>
      <c r="AD308" s="187"/>
      <c r="AE308" s="187"/>
    </row>
    <row r="309" spans="2:31" s="143" customFormat="1" ht="15" thickBot="1">
      <c r="B309" s="146">
        <v>306</v>
      </c>
      <c r="C309" s="418" t="s">
        <v>735</v>
      </c>
      <c r="D309" s="418"/>
      <c r="E309" s="144"/>
      <c r="F309" s="149"/>
      <c r="G309" s="508">
        <v>117</v>
      </c>
      <c r="H309" s="375">
        <v>18</v>
      </c>
      <c r="I309" s="557"/>
      <c r="J309" s="376"/>
      <c r="K309" s="375"/>
      <c r="L309" s="375"/>
      <c r="M309" s="375"/>
      <c r="N309" s="375"/>
      <c r="O309" s="356">
        <f t="shared" si="40"/>
        <v>0</v>
      </c>
      <c r="P309" s="356"/>
      <c r="Q309" s="356"/>
      <c r="R309" s="356"/>
      <c r="S309" s="184"/>
      <c r="T309" s="510">
        <v>1102</v>
      </c>
      <c r="U309" s="191">
        <v>3</v>
      </c>
      <c r="V309" s="559"/>
      <c r="W309" s="18" t="e">
        <f t="shared" si="36"/>
        <v>#N/A</v>
      </c>
      <c r="X309" s="145"/>
      <c r="Y309" s="144" t="e">
        <f t="shared" si="37"/>
        <v>#N/A</v>
      </c>
      <c r="Z309" s="144" t="e">
        <f t="shared" si="38"/>
        <v>#N/A</v>
      </c>
      <c r="AA309" s="144"/>
      <c r="AB309" s="187"/>
      <c r="AC309" s="187"/>
      <c r="AD309" s="187"/>
      <c r="AE309" s="187"/>
    </row>
    <row r="310" spans="2:31" s="143" customFormat="1" ht="12.75" customHeight="1">
      <c r="B310" s="146">
        <v>307</v>
      </c>
      <c r="C310" s="418" t="s">
        <v>736</v>
      </c>
      <c r="D310" s="418"/>
      <c r="E310" s="144"/>
      <c r="F310" s="149"/>
      <c r="G310" s="506">
        <v>118</v>
      </c>
      <c r="H310" s="370">
        <v>1</v>
      </c>
      <c r="I310" s="555" t="s">
        <v>332</v>
      </c>
      <c r="J310" s="371">
        <f t="shared" si="33"/>
        <v>26</v>
      </c>
      <c r="K310" s="384" t="s">
        <v>480</v>
      </c>
      <c r="L310" s="370">
        <f t="shared" si="34"/>
        <v>3</v>
      </c>
      <c r="M310" s="370" t="str">
        <f t="shared" si="35"/>
        <v>Earth</v>
      </c>
      <c r="N310" s="144">
        <v>10</v>
      </c>
      <c r="O310" s="372">
        <f>N310/SUM(N$4:N$21)</f>
        <v>7.6923076923076927E-2</v>
      </c>
      <c r="P310" s="372"/>
      <c r="Q310" s="372"/>
      <c r="R310" s="372"/>
      <c r="S310" s="184"/>
      <c r="T310" s="509">
        <v>1103</v>
      </c>
      <c r="U310" s="191">
        <v>1</v>
      </c>
      <c r="V310" s="558" t="s">
        <v>1074</v>
      </c>
      <c r="W310" s="18" t="e">
        <f t="shared" si="36"/>
        <v>#N/A</v>
      </c>
      <c r="X310" s="145"/>
      <c r="Y310" s="144" t="e">
        <f t="shared" si="37"/>
        <v>#N/A</v>
      </c>
      <c r="Z310" s="144" t="e">
        <f t="shared" si="38"/>
        <v>#N/A</v>
      </c>
      <c r="AA310" s="144"/>
      <c r="AB310" s="187"/>
      <c r="AC310" s="187"/>
      <c r="AD310" s="187"/>
      <c r="AE310" s="187"/>
    </row>
    <row r="311" spans="2:31" s="143" customFormat="1">
      <c r="B311" s="146">
        <v>308</v>
      </c>
      <c r="C311" s="418" t="s">
        <v>737</v>
      </c>
      <c r="D311" s="418"/>
      <c r="E311" s="144"/>
      <c r="F311" s="149"/>
      <c r="G311" s="542">
        <v>118</v>
      </c>
      <c r="H311" s="144">
        <v>2</v>
      </c>
      <c r="I311" s="556"/>
      <c r="J311" s="18">
        <f t="shared" si="33"/>
        <v>35</v>
      </c>
      <c r="K311" s="385" t="s">
        <v>489</v>
      </c>
      <c r="L311" s="144">
        <f t="shared" si="34"/>
        <v>4</v>
      </c>
      <c r="M311" s="144" t="str">
        <f t="shared" si="35"/>
        <v>Dark</v>
      </c>
      <c r="N311" s="144">
        <v>10</v>
      </c>
      <c r="O311" s="187">
        <f t="shared" si="40"/>
        <v>7.6923076923076927E-2</v>
      </c>
      <c r="P311" s="187"/>
      <c r="Q311" s="187"/>
      <c r="R311" s="187"/>
      <c r="S311" s="184"/>
      <c r="T311" s="507">
        <v>1103</v>
      </c>
      <c r="U311" s="191">
        <v>2</v>
      </c>
      <c r="V311" s="556"/>
      <c r="W311" s="18" t="e">
        <f t="shared" si="36"/>
        <v>#N/A</v>
      </c>
      <c r="X311" s="145"/>
      <c r="Y311" s="144" t="e">
        <f t="shared" si="37"/>
        <v>#N/A</v>
      </c>
      <c r="Z311" s="144" t="e">
        <f t="shared" si="38"/>
        <v>#N/A</v>
      </c>
      <c r="AA311" s="144"/>
      <c r="AB311" s="187"/>
      <c r="AC311" s="187"/>
      <c r="AD311" s="187"/>
      <c r="AE311" s="187"/>
    </row>
    <row r="312" spans="2:31" s="143" customFormat="1">
      <c r="B312" s="146">
        <v>309</v>
      </c>
      <c r="C312" s="418" t="s">
        <v>738</v>
      </c>
      <c r="D312" s="418"/>
      <c r="E312" s="144"/>
      <c r="F312" s="149"/>
      <c r="G312" s="542">
        <v>118</v>
      </c>
      <c r="H312" s="144">
        <v>3</v>
      </c>
      <c r="I312" s="556"/>
      <c r="J312" s="18">
        <f t="shared" si="33"/>
        <v>38</v>
      </c>
      <c r="K312" s="386" t="s">
        <v>490</v>
      </c>
      <c r="L312" s="144">
        <f t="shared" si="34"/>
        <v>3</v>
      </c>
      <c r="M312" s="144" t="str">
        <f t="shared" si="35"/>
        <v>Water</v>
      </c>
      <c r="N312" s="144">
        <v>10</v>
      </c>
      <c r="O312" s="187">
        <f t="shared" si="40"/>
        <v>7.6923076923076927E-2</v>
      </c>
      <c r="P312" s="187"/>
      <c r="Q312" s="187"/>
      <c r="R312" s="187"/>
      <c r="S312" s="184"/>
      <c r="T312" s="510">
        <v>1103</v>
      </c>
      <c r="U312" s="191">
        <v>3</v>
      </c>
      <c r="V312" s="559"/>
      <c r="W312" s="18" t="e">
        <f t="shared" si="36"/>
        <v>#N/A</v>
      </c>
      <c r="X312" s="145"/>
      <c r="Y312" s="144" t="e">
        <f t="shared" si="37"/>
        <v>#N/A</v>
      </c>
      <c r="Z312" s="144" t="e">
        <f t="shared" si="38"/>
        <v>#N/A</v>
      </c>
      <c r="AA312" s="144"/>
      <c r="AB312" s="187"/>
      <c r="AC312" s="187"/>
      <c r="AD312" s="187"/>
      <c r="AE312" s="187"/>
    </row>
    <row r="313" spans="2:31" s="143" customFormat="1" ht="12.75" customHeight="1">
      <c r="B313" s="146">
        <v>310</v>
      </c>
      <c r="C313" s="418" t="s">
        <v>739</v>
      </c>
      <c r="D313" s="418"/>
      <c r="E313" s="144"/>
      <c r="F313" s="149"/>
      <c r="G313" s="542">
        <v>118</v>
      </c>
      <c r="H313" s="144">
        <v>4</v>
      </c>
      <c r="I313" s="556"/>
      <c r="J313" s="18">
        <f t="shared" si="33"/>
        <v>27</v>
      </c>
      <c r="K313" s="146" t="s">
        <v>481</v>
      </c>
      <c r="L313" s="144">
        <f t="shared" si="34"/>
        <v>4</v>
      </c>
      <c r="M313" s="144" t="str">
        <f t="shared" si="35"/>
        <v>Earth</v>
      </c>
      <c r="N313" s="144">
        <v>10</v>
      </c>
      <c r="O313" s="187">
        <f t="shared" si="40"/>
        <v>7.6923076923076927E-2</v>
      </c>
      <c r="P313" s="187"/>
      <c r="Q313" s="187"/>
      <c r="R313" s="187"/>
      <c r="S313" s="184"/>
      <c r="T313" s="509">
        <v>1104</v>
      </c>
      <c r="U313" s="191">
        <v>1</v>
      </c>
      <c r="V313" s="558" t="s">
        <v>1075</v>
      </c>
      <c r="W313" s="18" t="e">
        <f t="shared" si="36"/>
        <v>#N/A</v>
      </c>
      <c r="X313" s="145"/>
      <c r="Y313" s="144" t="e">
        <f t="shared" si="37"/>
        <v>#N/A</v>
      </c>
      <c r="Z313" s="144" t="e">
        <f t="shared" si="38"/>
        <v>#N/A</v>
      </c>
      <c r="AA313" s="144"/>
      <c r="AB313" s="187"/>
      <c r="AC313" s="187"/>
      <c r="AD313" s="187"/>
      <c r="AE313" s="187"/>
    </row>
    <row r="314" spans="2:31" s="143" customFormat="1">
      <c r="B314" s="148">
        <v>311</v>
      </c>
      <c r="C314" s="418" t="s">
        <v>740</v>
      </c>
      <c r="D314" s="418"/>
      <c r="E314" s="144"/>
      <c r="F314" s="149"/>
      <c r="G314" s="542">
        <v>118</v>
      </c>
      <c r="H314" s="144">
        <v>5</v>
      </c>
      <c r="I314" s="556"/>
      <c r="J314" s="18">
        <f t="shared" si="33"/>
        <v>39</v>
      </c>
      <c r="K314" s="146" t="s">
        <v>491</v>
      </c>
      <c r="L314" s="144">
        <f t="shared" si="34"/>
        <v>4</v>
      </c>
      <c r="M314" s="144" t="str">
        <f t="shared" si="35"/>
        <v>Water</v>
      </c>
      <c r="N314" s="144">
        <v>10</v>
      </c>
      <c r="O314" s="187">
        <f t="shared" si="40"/>
        <v>7.6923076923076927E-2</v>
      </c>
      <c r="P314" s="187"/>
      <c r="Q314" s="187"/>
      <c r="R314" s="187"/>
      <c r="S314" s="184"/>
      <c r="T314" s="507">
        <v>1104</v>
      </c>
      <c r="U314" s="191">
        <v>2</v>
      </c>
      <c r="V314" s="556"/>
      <c r="W314" s="18" t="e">
        <f t="shared" si="36"/>
        <v>#N/A</v>
      </c>
      <c r="X314" s="145"/>
      <c r="Y314" s="144" t="e">
        <f t="shared" si="37"/>
        <v>#N/A</v>
      </c>
      <c r="Z314" s="144" t="e">
        <f t="shared" si="38"/>
        <v>#N/A</v>
      </c>
      <c r="AA314" s="144"/>
      <c r="AB314" s="187"/>
      <c r="AC314" s="187"/>
      <c r="AD314" s="187"/>
      <c r="AE314" s="187"/>
    </row>
    <row r="315" spans="2:31" s="143" customFormat="1">
      <c r="B315" s="146">
        <v>312</v>
      </c>
      <c r="C315" s="418" t="s">
        <v>741</v>
      </c>
      <c r="D315" s="418"/>
      <c r="E315" s="144"/>
      <c r="F315" s="149"/>
      <c r="G315" s="542">
        <v>118</v>
      </c>
      <c r="H315" s="144">
        <v>6</v>
      </c>
      <c r="I315" s="556"/>
      <c r="J315" s="18">
        <f t="shared" si="33"/>
        <v>52</v>
      </c>
      <c r="K315" s="146" t="s">
        <v>498</v>
      </c>
      <c r="L315" s="144">
        <f t="shared" si="34"/>
        <v>4</v>
      </c>
      <c r="M315" s="144" t="str">
        <f t="shared" si="35"/>
        <v>Earth</v>
      </c>
      <c r="N315" s="144">
        <v>10</v>
      </c>
      <c r="O315" s="187">
        <f t="shared" si="40"/>
        <v>7.6923076923076927E-2</v>
      </c>
      <c r="P315" s="187"/>
      <c r="Q315" s="187"/>
      <c r="R315" s="187"/>
      <c r="S315" s="184"/>
      <c r="T315" s="510">
        <v>1104</v>
      </c>
      <c r="U315" s="191">
        <v>3</v>
      </c>
      <c r="V315" s="559"/>
      <c r="W315" s="18" t="e">
        <f t="shared" si="36"/>
        <v>#N/A</v>
      </c>
      <c r="X315" s="145"/>
      <c r="Y315" s="144" t="e">
        <f t="shared" si="37"/>
        <v>#N/A</v>
      </c>
      <c r="Z315" s="144" t="e">
        <f t="shared" si="38"/>
        <v>#N/A</v>
      </c>
      <c r="AA315" s="144"/>
      <c r="AB315" s="187"/>
      <c r="AC315" s="187"/>
      <c r="AD315" s="187"/>
      <c r="AE315" s="187"/>
    </row>
    <row r="316" spans="2:31" s="143" customFormat="1" ht="12.75" customHeight="1">
      <c r="B316" s="146">
        <v>313</v>
      </c>
      <c r="C316" s="418" t="s">
        <v>742</v>
      </c>
      <c r="D316" s="418"/>
      <c r="E316" s="144"/>
      <c r="F316" s="149"/>
      <c r="G316" s="542">
        <v>118</v>
      </c>
      <c r="H316" s="144">
        <v>7</v>
      </c>
      <c r="I316" s="556"/>
      <c r="J316" s="18">
        <f t="shared" si="33"/>
        <v>56</v>
      </c>
      <c r="K316" s="146" t="s">
        <v>501</v>
      </c>
      <c r="L316" s="144">
        <f t="shared" si="34"/>
        <v>5</v>
      </c>
      <c r="M316" s="144" t="str">
        <f t="shared" si="35"/>
        <v>Earth</v>
      </c>
      <c r="N316" s="144">
        <v>10</v>
      </c>
      <c r="O316" s="187">
        <f t="shared" si="40"/>
        <v>7.6923076923076927E-2</v>
      </c>
      <c r="P316" s="187"/>
      <c r="Q316" s="187"/>
      <c r="R316" s="187"/>
      <c r="S316" s="184"/>
      <c r="T316" s="509">
        <v>1105</v>
      </c>
      <c r="U316" s="191">
        <v>1</v>
      </c>
      <c r="V316" s="558" t="s">
        <v>1076</v>
      </c>
      <c r="W316" s="18" t="e">
        <f t="shared" si="36"/>
        <v>#N/A</v>
      </c>
      <c r="X316" s="145"/>
      <c r="Y316" s="144" t="e">
        <f t="shared" si="37"/>
        <v>#N/A</v>
      </c>
      <c r="Z316" s="144" t="e">
        <f t="shared" si="38"/>
        <v>#N/A</v>
      </c>
      <c r="AA316" s="144"/>
      <c r="AB316" s="187"/>
      <c r="AC316" s="187"/>
      <c r="AD316" s="187"/>
      <c r="AE316" s="187"/>
    </row>
    <row r="317" spans="2:31" s="143" customFormat="1">
      <c r="B317" s="146">
        <v>314</v>
      </c>
      <c r="C317" s="418" t="s">
        <v>743</v>
      </c>
      <c r="D317" s="418"/>
      <c r="E317" s="144"/>
      <c r="F317" s="149"/>
      <c r="G317" s="542">
        <v>118</v>
      </c>
      <c r="H317" s="144">
        <v>8</v>
      </c>
      <c r="I317" s="556"/>
      <c r="J317" s="18">
        <f t="shared" si="33"/>
        <v>59</v>
      </c>
      <c r="K317" s="146" t="s">
        <v>504</v>
      </c>
      <c r="L317" s="144">
        <f t="shared" si="34"/>
        <v>3</v>
      </c>
      <c r="M317" s="144" t="str">
        <f t="shared" si="35"/>
        <v>Dark</v>
      </c>
      <c r="N317" s="144">
        <v>10</v>
      </c>
      <c r="O317" s="187">
        <f t="shared" si="40"/>
        <v>7.6923076923076927E-2</v>
      </c>
      <c r="P317" s="187"/>
      <c r="Q317" s="187"/>
      <c r="R317" s="187"/>
      <c r="S317" s="184"/>
      <c r="T317" s="507">
        <v>1105</v>
      </c>
      <c r="U317" s="191">
        <v>2</v>
      </c>
      <c r="V317" s="556"/>
      <c r="W317" s="18" t="e">
        <f t="shared" si="36"/>
        <v>#N/A</v>
      </c>
      <c r="X317" s="145"/>
      <c r="Y317" s="144" t="e">
        <f t="shared" si="37"/>
        <v>#N/A</v>
      </c>
      <c r="Z317" s="144" t="e">
        <f t="shared" si="38"/>
        <v>#N/A</v>
      </c>
      <c r="AA317" s="144"/>
      <c r="AB317" s="187"/>
      <c r="AC317" s="187"/>
      <c r="AD317" s="187"/>
      <c r="AE317" s="187"/>
    </row>
    <row r="318" spans="2:31" s="143" customFormat="1">
      <c r="B318" s="146">
        <v>315</v>
      </c>
      <c r="C318" s="418" t="s">
        <v>744</v>
      </c>
      <c r="D318" s="418"/>
      <c r="E318" s="144"/>
      <c r="F318" s="149"/>
      <c r="G318" s="542">
        <v>118</v>
      </c>
      <c r="H318" s="144">
        <v>9</v>
      </c>
      <c r="I318" s="556"/>
      <c r="J318" s="18">
        <f t="shared" si="33"/>
        <v>64</v>
      </c>
      <c r="K318" s="146" t="s">
        <v>509</v>
      </c>
      <c r="L318" s="144">
        <f t="shared" si="34"/>
        <v>3</v>
      </c>
      <c r="M318" s="144" t="str">
        <f t="shared" si="35"/>
        <v>Dark</v>
      </c>
      <c r="N318" s="144">
        <v>10</v>
      </c>
      <c r="O318" s="187">
        <f t="shared" si="40"/>
        <v>7.6923076923076927E-2</v>
      </c>
      <c r="P318" s="187"/>
      <c r="Q318" s="187"/>
      <c r="R318" s="187"/>
      <c r="S318" s="184"/>
      <c r="T318" s="510">
        <v>1105</v>
      </c>
      <c r="U318" s="191">
        <v>3</v>
      </c>
      <c r="V318" s="559"/>
      <c r="W318" s="18" t="e">
        <f t="shared" si="36"/>
        <v>#N/A</v>
      </c>
      <c r="X318" s="145"/>
      <c r="Y318" s="144" t="e">
        <f t="shared" si="37"/>
        <v>#N/A</v>
      </c>
      <c r="Z318" s="144" t="e">
        <f t="shared" si="38"/>
        <v>#N/A</v>
      </c>
      <c r="AA318" s="144"/>
      <c r="AB318" s="187"/>
      <c r="AC318" s="187"/>
      <c r="AD318" s="187"/>
      <c r="AE318" s="187"/>
    </row>
    <row r="319" spans="2:31" s="143" customFormat="1" ht="12.75" customHeight="1">
      <c r="B319" s="146">
        <v>316</v>
      </c>
      <c r="C319" s="418" t="s">
        <v>745</v>
      </c>
      <c r="D319" s="418"/>
      <c r="E319" s="144"/>
      <c r="F319" s="149"/>
      <c r="G319" s="542">
        <v>118</v>
      </c>
      <c r="H319" s="144">
        <v>10</v>
      </c>
      <c r="I319" s="556"/>
      <c r="J319" s="18">
        <f t="shared" si="33"/>
        <v>68</v>
      </c>
      <c r="K319" s="146" t="s">
        <v>513</v>
      </c>
      <c r="L319" s="144">
        <f t="shared" si="34"/>
        <v>5</v>
      </c>
      <c r="M319" s="144" t="str">
        <f t="shared" si="35"/>
        <v>Fire</v>
      </c>
      <c r="N319" s="144">
        <v>10</v>
      </c>
      <c r="O319" s="187">
        <f t="shared" si="40"/>
        <v>7.6923076923076927E-2</v>
      </c>
      <c r="P319" s="187"/>
      <c r="Q319" s="187"/>
      <c r="R319" s="187"/>
      <c r="S319" s="184"/>
      <c r="T319" s="509">
        <v>1106</v>
      </c>
      <c r="U319" s="191">
        <v>1</v>
      </c>
      <c r="V319" s="558" t="s">
        <v>1077</v>
      </c>
      <c r="W319" s="18" t="e">
        <f t="shared" si="36"/>
        <v>#N/A</v>
      </c>
      <c r="X319" s="145"/>
      <c r="Y319" s="144" t="e">
        <f t="shared" si="37"/>
        <v>#N/A</v>
      </c>
      <c r="Z319" s="144" t="e">
        <f t="shared" si="38"/>
        <v>#N/A</v>
      </c>
      <c r="AA319" s="144"/>
      <c r="AB319" s="187"/>
      <c r="AC319" s="187"/>
      <c r="AD319" s="187"/>
      <c r="AE319" s="187"/>
    </row>
    <row r="320" spans="2:31" s="143" customFormat="1">
      <c r="B320" s="146">
        <v>317</v>
      </c>
      <c r="C320" s="418" t="s">
        <v>746</v>
      </c>
      <c r="D320" s="418"/>
      <c r="E320" s="144"/>
      <c r="F320" s="149"/>
      <c r="G320" s="542">
        <v>118</v>
      </c>
      <c r="H320" s="144">
        <v>11</v>
      </c>
      <c r="I320" s="556"/>
      <c r="J320" s="18">
        <f t="shared" si="33"/>
        <v>101</v>
      </c>
      <c r="K320" s="379" t="s">
        <v>540</v>
      </c>
      <c r="L320" s="144">
        <f t="shared" si="34"/>
        <v>4</v>
      </c>
      <c r="M320" s="144" t="str">
        <f t="shared" si="35"/>
        <v>Fire</v>
      </c>
      <c r="N320" s="144">
        <v>10</v>
      </c>
      <c r="O320" s="187">
        <f t="shared" si="40"/>
        <v>7.6923076923076927E-2</v>
      </c>
      <c r="P320" s="187"/>
      <c r="Q320" s="187"/>
      <c r="R320" s="187"/>
      <c r="S320" s="184"/>
      <c r="T320" s="507">
        <v>1106</v>
      </c>
      <c r="U320" s="191">
        <v>2</v>
      </c>
      <c r="V320" s="556"/>
      <c r="W320" s="18" t="e">
        <f t="shared" si="36"/>
        <v>#N/A</v>
      </c>
      <c r="X320" s="145"/>
      <c r="Y320" s="144" t="e">
        <f t="shared" si="37"/>
        <v>#N/A</v>
      </c>
      <c r="Z320" s="144" t="e">
        <f t="shared" si="38"/>
        <v>#N/A</v>
      </c>
      <c r="AA320" s="144"/>
      <c r="AB320" s="187"/>
      <c r="AC320" s="187"/>
      <c r="AD320" s="187"/>
      <c r="AE320" s="187"/>
    </row>
    <row r="321" spans="2:31" s="143" customFormat="1">
      <c r="B321" s="146">
        <v>318</v>
      </c>
      <c r="C321" s="418" t="s">
        <v>747</v>
      </c>
      <c r="D321" s="418"/>
      <c r="E321" s="144"/>
      <c r="F321" s="149"/>
      <c r="G321" s="542">
        <v>118</v>
      </c>
      <c r="H321" s="144">
        <v>12</v>
      </c>
      <c r="I321" s="556"/>
      <c r="J321" s="18">
        <f t="shared" si="33"/>
        <v>103</v>
      </c>
      <c r="K321" s="379" t="s">
        <v>542</v>
      </c>
      <c r="L321" s="144">
        <f t="shared" si="34"/>
        <v>3</v>
      </c>
      <c r="M321" s="144" t="str">
        <f t="shared" si="35"/>
        <v>Earth</v>
      </c>
      <c r="N321" s="144">
        <v>10</v>
      </c>
      <c r="O321" s="187">
        <f t="shared" si="40"/>
        <v>7.6923076923076927E-2</v>
      </c>
      <c r="P321" s="187"/>
      <c r="Q321" s="187"/>
      <c r="R321" s="187"/>
      <c r="S321" s="184"/>
      <c r="T321" s="510">
        <v>1106</v>
      </c>
      <c r="U321" s="191">
        <v>3</v>
      </c>
      <c r="V321" s="559"/>
      <c r="W321" s="18" t="e">
        <f t="shared" si="36"/>
        <v>#N/A</v>
      </c>
      <c r="X321" s="145"/>
      <c r="Y321" s="144" t="e">
        <f t="shared" si="37"/>
        <v>#N/A</v>
      </c>
      <c r="Z321" s="144" t="e">
        <f t="shared" si="38"/>
        <v>#N/A</v>
      </c>
      <c r="AA321" s="144"/>
      <c r="AB321" s="187"/>
      <c r="AC321" s="187"/>
      <c r="AD321" s="187"/>
      <c r="AE321" s="187"/>
    </row>
    <row r="322" spans="2:31" s="143" customFormat="1" ht="12.75" customHeight="1">
      <c r="B322" s="146">
        <v>319</v>
      </c>
      <c r="C322" s="418" t="s">
        <v>748</v>
      </c>
      <c r="D322" s="418"/>
      <c r="E322" s="144"/>
      <c r="F322" s="149"/>
      <c r="G322" s="542">
        <v>118</v>
      </c>
      <c r="H322" s="144">
        <v>13</v>
      </c>
      <c r="I322" s="556"/>
      <c r="J322" s="18">
        <f t="shared" si="33"/>
        <v>111</v>
      </c>
      <c r="K322" s="379" t="s">
        <v>550</v>
      </c>
      <c r="L322" s="144">
        <f t="shared" si="34"/>
        <v>4</v>
      </c>
      <c r="M322" s="144" t="str">
        <f t="shared" si="35"/>
        <v>Fire</v>
      </c>
      <c r="N322" s="144">
        <v>10</v>
      </c>
      <c r="O322" s="187">
        <f t="shared" si="40"/>
        <v>7.6923076923076927E-2</v>
      </c>
      <c r="P322" s="187"/>
      <c r="Q322" s="187"/>
      <c r="R322" s="187"/>
      <c r="S322" s="184"/>
      <c r="T322" s="509">
        <v>1107</v>
      </c>
      <c r="U322" s="191">
        <v>1</v>
      </c>
      <c r="V322" s="558" t="s">
        <v>1078</v>
      </c>
      <c r="W322" s="18" t="e">
        <f t="shared" si="36"/>
        <v>#N/A</v>
      </c>
      <c r="X322" s="145"/>
      <c r="Y322" s="144" t="e">
        <f t="shared" si="37"/>
        <v>#N/A</v>
      </c>
      <c r="Z322" s="144" t="e">
        <f t="shared" si="38"/>
        <v>#N/A</v>
      </c>
      <c r="AA322" s="144"/>
      <c r="AB322" s="187"/>
      <c r="AC322" s="187"/>
      <c r="AD322" s="187"/>
      <c r="AE322" s="187"/>
    </row>
    <row r="323" spans="2:31" s="143" customFormat="1">
      <c r="B323" s="146">
        <v>320</v>
      </c>
      <c r="C323" s="418" t="s">
        <v>749</v>
      </c>
      <c r="D323" s="418"/>
      <c r="E323" s="144"/>
      <c r="F323" s="149"/>
      <c r="G323" s="542">
        <v>118</v>
      </c>
      <c r="H323" s="144">
        <v>14</v>
      </c>
      <c r="I323" s="556"/>
      <c r="J323" s="18">
        <f t="shared" si="33"/>
        <v>114</v>
      </c>
      <c r="K323" s="379" t="s">
        <v>553</v>
      </c>
      <c r="L323" s="144">
        <f t="shared" si="34"/>
        <v>3</v>
      </c>
      <c r="M323" s="144" t="str">
        <f t="shared" si="35"/>
        <v>Fire</v>
      </c>
      <c r="N323" s="144">
        <v>10</v>
      </c>
      <c r="O323" s="187">
        <f t="shared" si="40"/>
        <v>7.6923076923076927E-2</v>
      </c>
      <c r="P323" s="187"/>
      <c r="Q323" s="187"/>
      <c r="R323" s="187"/>
      <c r="S323" s="184"/>
      <c r="T323" s="507">
        <v>1107</v>
      </c>
      <c r="U323" s="191">
        <v>2</v>
      </c>
      <c r="V323" s="556"/>
      <c r="W323" s="18" t="e">
        <f t="shared" si="36"/>
        <v>#N/A</v>
      </c>
      <c r="X323" s="145"/>
      <c r="Y323" s="144" t="e">
        <f t="shared" si="37"/>
        <v>#N/A</v>
      </c>
      <c r="Z323" s="144" t="e">
        <f t="shared" si="38"/>
        <v>#N/A</v>
      </c>
      <c r="AA323" s="144"/>
      <c r="AB323" s="187"/>
      <c r="AC323" s="187"/>
      <c r="AD323" s="187"/>
      <c r="AE323" s="187"/>
    </row>
    <row r="324" spans="2:31" s="143" customFormat="1">
      <c r="B324" s="146">
        <v>321</v>
      </c>
      <c r="C324" s="418" t="s">
        <v>750</v>
      </c>
      <c r="D324" s="418"/>
      <c r="E324" s="144"/>
      <c r="F324" s="149"/>
      <c r="G324" s="542">
        <v>118</v>
      </c>
      <c r="H324" s="144">
        <v>15</v>
      </c>
      <c r="I324" s="556"/>
      <c r="J324" s="18">
        <f t="shared" si="33"/>
        <v>104</v>
      </c>
      <c r="K324" s="379" t="s">
        <v>543</v>
      </c>
      <c r="L324" s="144">
        <f t="shared" si="34"/>
        <v>4</v>
      </c>
      <c r="M324" s="144" t="str">
        <f t="shared" si="35"/>
        <v>Earth</v>
      </c>
      <c r="N324" s="144">
        <v>10</v>
      </c>
      <c r="O324" s="187">
        <f t="shared" si="40"/>
        <v>7.6923076923076927E-2</v>
      </c>
      <c r="P324" s="187"/>
      <c r="Q324" s="187"/>
      <c r="R324" s="187"/>
      <c r="S324" s="184"/>
      <c r="T324" s="510">
        <v>1107</v>
      </c>
      <c r="U324" s="191">
        <v>3</v>
      </c>
      <c r="V324" s="559"/>
      <c r="W324" s="18" t="e">
        <f t="shared" si="36"/>
        <v>#N/A</v>
      </c>
      <c r="X324" s="145"/>
      <c r="Y324" s="144" t="e">
        <f t="shared" si="37"/>
        <v>#N/A</v>
      </c>
      <c r="Z324" s="144" t="e">
        <f t="shared" si="38"/>
        <v>#N/A</v>
      </c>
      <c r="AA324" s="144"/>
      <c r="AB324" s="187"/>
      <c r="AC324" s="187"/>
      <c r="AD324" s="187"/>
      <c r="AE324" s="187"/>
    </row>
    <row r="325" spans="2:31" s="143" customFormat="1" ht="12.75" customHeight="1">
      <c r="B325" s="146">
        <v>322</v>
      </c>
      <c r="C325" s="418" t="s">
        <v>751</v>
      </c>
      <c r="D325" s="418"/>
      <c r="E325" s="144"/>
      <c r="F325" s="149"/>
      <c r="G325" s="542">
        <v>118</v>
      </c>
      <c r="H325" s="144">
        <v>16</v>
      </c>
      <c r="I325" s="556"/>
      <c r="J325" s="18">
        <f t="shared" ref="J325:J388" si="41">INDEX($B$4:$B$1003,MATCH(K325,$C$4:$C$1003,0))</f>
        <v>112</v>
      </c>
      <c r="K325" s="379" t="s">
        <v>551</v>
      </c>
      <c r="L325" s="144">
        <f t="shared" ref="L325:L388" si="42">INDEX($D$4:$D$1003,MATCH(K325,$C$4:$C$1003,0))</f>
        <v>5</v>
      </c>
      <c r="M325" s="144" t="str">
        <f t="shared" ref="M325:M388" si="43">INDEX($E$4:$E$1003,MATCH(K325,$C$4:$C$1003,0))</f>
        <v>Fire</v>
      </c>
      <c r="N325" s="144">
        <v>10</v>
      </c>
      <c r="O325" s="187">
        <f t="shared" si="40"/>
        <v>7.6923076923076927E-2</v>
      </c>
      <c r="P325" s="187"/>
      <c r="Q325" s="187"/>
      <c r="R325" s="187"/>
      <c r="S325" s="184"/>
      <c r="T325" s="509">
        <v>1108</v>
      </c>
      <c r="U325" s="191">
        <v>1</v>
      </c>
      <c r="V325" s="558" t="s">
        <v>1079</v>
      </c>
      <c r="W325" s="18" t="e">
        <f t="shared" ref="W325:W388" si="44">INDEX($B$4:$B$1003,MATCH(X325,$C$4:$C$1003,0))</f>
        <v>#N/A</v>
      </c>
      <c r="X325" s="145"/>
      <c r="Y325" s="144" t="e">
        <f t="shared" ref="Y325:Y388" si="45">INDEX($D$4:$D$1003,MATCH(X325,$C$4:$C$1003,0))</f>
        <v>#N/A</v>
      </c>
      <c r="Z325" s="144" t="e">
        <f t="shared" ref="Z325:Z388" si="46">INDEX($E$4:$E$1003,MATCH(X325,$C$4:$C$1003,0))</f>
        <v>#N/A</v>
      </c>
      <c r="AA325" s="144"/>
      <c r="AB325" s="187"/>
      <c r="AC325" s="187"/>
      <c r="AD325" s="187"/>
      <c r="AE325" s="187"/>
    </row>
    <row r="326" spans="2:31" s="143" customFormat="1">
      <c r="B326" s="146">
        <v>323</v>
      </c>
      <c r="C326" s="418" t="s">
        <v>752</v>
      </c>
      <c r="D326" s="418"/>
      <c r="E326" s="144"/>
      <c r="F326" s="149"/>
      <c r="G326" s="542">
        <v>118</v>
      </c>
      <c r="H326" s="144">
        <v>17</v>
      </c>
      <c r="I326" s="556"/>
      <c r="J326" s="18">
        <f t="shared" si="41"/>
        <v>115</v>
      </c>
      <c r="K326" s="379" t="s">
        <v>554</v>
      </c>
      <c r="L326" s="144">
        <f t="shared" si="42"/>
        <v>4</v>
      </c>
      <c r="M326" s="144" t="str">
        <f t="shared" si="43"/>
        <v>Fire</v>
      </c>
      <c r="N326" s="144">
        <v>10</v>
      </c>
      <c r="O326" s="187">
        <f t="shared" si="40"/>
        <v>7.6923076923076927E-2</v>
      </c>
      <c r="P326" s="187"/>
      <c r="Q326" s="187"/>
      <c r="R326" s="187"/>
      <c r="S326" s="184"/>
      <c r="T326" s="507">
        <v>1108</v>
      </c>
      <c r="U326" s="191">
        <v>2</v>
      </c>
      <c r="V326" s="556"/>
      <c r="W326" s="18" t="e">
        <f t="shared" si="44"/>
        <v>#N/A</v>
      </c>
      <c r="X326" s="145"/>
      <c r="Y326" s="144" t="e">
        <f t="shared" si="45"/>
        <v>#N/A</v>
      </c>
      <c r="Z326" s="144" t="e">
        <f t="shared" si="46"/>
        <v>#N/A</v>
      </c>
      <c r="AA326" s="144"/>
      <c r="AB326" s="187"/>
      <c r="AC326" s="187"/>
      <c r="AD326" s="187"/>
      <c r="AE326" s="187"/>
    </row>
    <row r="327" spans="2:31" s="143" customFormat="1" ht="15" thickBot="1">
      <c r="B327" s="146">
        <v>324</v>
      </c>
      <c r="C327" s="418" t="s">
        <v>753</v>
      </c>
      <c r="D327" s="418"/>
      <c r="E327" s="144"/>
      <c r="F327" s="149"/>
      <c r="G327" s="508">
        <v>118</v>
      </c>
      <c r="H327" s="375">
        <v>18</v>
      </c>
      <c r="I327" s="557"/>
      <c r="J327" s="376"/>
      <c r="K327" s="375"/>
      <c r="L327" s="375"/>
      <c r="M327" s="375"/>
      <c r="N327" s="375"/>
      <c r="O327" s="356">
        <f t="shared" si="40"/>
        <v>0</v>
      </c>
      <c r="P327" s="356"/>
      <c r="Q327" s="356"/>
      <c r="R327" s="356"/>
      <c r="S327" s="184"/>
      <c r="T327" s="510">
        <v>1108</v>
      </c>
      <c r="U327" s="191">
        <v>3</v>
      </c>
      <c r="V327" s="559"/>
      <c r="W327" s="18" t="e">
        <f t="shared" si="44"/>
        <v>#N/A</v>
      </c>
      <c r="X327" s="145"/>
      <c r="Y327" s="144" t="e">
        <f t="shared" si="45"/>
        <v>#N/A</v>
      </c>
      <c r="Z327" s="144" t="e">
        <f t="shared" si="46"/>
        <v>#N/A</v>
      </c>
      <c r="AA327" s="144"/>
      <c r="AB327" s="187"/>
      <c r="AC327" s="187"/>
      <c r="AD327" s="187"/>
      <c r="AE327" s="187"/>
    </row>
    <row r="328" spans="2:31" s="143" customFormat="1" ht="12.75" customHeight="1">
      <c r="B328" s="146">
        <v>325</v>
      </c>
      <c r="C328" s="418" t="s">
        <v>754</v>
      </c>
      <c r="D328" s="418"/>
      <c r="E328" s="144"/>
      <c r="F328" s="149"/>
      <c r="G328" s="506">
        <v>119</v>
      </c>
      <c r="H328" s="370">
        <v>1</v>
      </c>
      <c r="I328" s="555" t="s">
        <v>347</v>
      </c>
      <c r="J328" s="371">
        <f t="shared" si="41"/>
        <v>71</v>
      </c>
      <c r="K328" s="146" t="s">
        <v>514</v>
      </c>
      <c r="L328" s="370">
        <f t="shared" si="42"/>
        <v>4</v>
      </c>
      <c r="M328" s="370" t="str">
        <f t="shared" si="43"/>
        <v>Earth</v>
      </c>
      <c r="N328" s="144">
        <v>10</v>
      </c>
      <c r="O328" s="372">
        <f>N328/SUM(N$4:N$21)</f>
        <v>7.6923076923076927E-2</v>
      </c>
      <c r="P328" s="372"/>
      <c r="Q328" s="372"/>
      <c r="R328" s="372"/>
      <c r="S328" s="184"/>
      <c r="T328" s="509">
        <v>1109</v>
      </c>
      <c r="U328" s="191">
        <v>1</v>
      </c>
      <c r="V328" s="558" t="s">
        <v>1080</v>
      </c>
      <c r="W328" s="18" t="e">
        <f t="shared" si="44"/>
        <v>#N/A</v>
      </c>
      <c r="X328" s="145"/>
      <c r="Y328" s="144" t="e">
        <f t="shared" si="45"/>
        <v>#N/A</v>
      </c>
      <c r="Z328" s="144" t="e">
        <f t="shared" si="46"/>
        <v>#N/A</v>
      </c>
      <c r="AA328" s="144"/>
      <c r="AB328" s="187"/>
      <c r="AC328" s="187"/>
      <c r="AD328" s="187"/>
      <c r="AE328" s="187"/>
    </row>
    <row r="329" spans="2:31" s="143" customFormat="1">
      <c r="B329" s="146">
        <v>326</v>
      </c>
      <c r="C329" s="418" t="s">
        <v>755</v>
      </c>
      <c r="D329" s="418"/>
      <c r="E329" s="144"/>
      <c r="F329" s="149"/>
      <c r="G329" s="542">
        <v>119</v>
      </c>
      <c r="H329" s="144">
        <v>2</v>
      </c>
      <c r="I329" s="556"/>
      <c r="J329" s="18">
        <f t="shared" si="41"/>
        <v>104</v>
      </c>
      <c r="K329" s="379" t="s">
        <v>543</v>
      </c>
      <c r="L329" s="144">
        <f t="shared" si="42"/>
        <v>4</v>
      </c>
      <c r="M329" s="144" t="str">
        <f t="shared" si="43"/>
        <v>Earth</v>
      </c>
      <c r="N329" s="144">
        <v>10</v>
      </c>
      <c r="O329" s="187">
        <f t="shared" si="40"/>
        <v>7.6923076923076927E-2</v>
      </c>
      <c r="P329" s="187"/>
      <c r="Q329" s="187"/>
      <c r="R329" s="187"/>
      <c r="S329" s="184"/>
      <c r="T329" s="507">
        <v>1109</v>
      </c>
      <c r="U329" s="191">
        <v>2</v>
      </c>
      <c r="V329" s="556"/>
      <c r="W329" s="18" t="e">
        <f t="shared" si="44"/>
        <v>#N/A</v>
      </c>
      <c r="X329" s="145"/>
      <c r="Y329" s="144" t="e">
        <f t="shared" si="45"/>
        <v>#N/A</v>
      </c>
      <c r="Z329" s="144" t="e">
        <f t="shared" si="46"/>
        <v>#N/A</v>
      </c>
      <c r="AA329" s="144"/>
      <c r="AB329" s="187"/>
      <c r="AC329" s="187"/>
      <c r="AD329" s="187"/>
      <c r="AE329" s="187"/>
    </row>
    <row r="330" spans="2:31" s="143" customFormat="1">
      <c r="B330" s="146">
        <v>327</v>
      </c>
      <c r="C330" s="418" t="s">
        <v>756</v>
      </c>
      <c r="D330" s="418"/>
      <c r="E330" s="144"/>
      <c r="F330" s="149"/>
      <c r="G330" s="542">
        <v>119</v>
      </c>
      <c r="H330" s="144">
        <v>3</v>
      </c>
      <c r="I330" s="556"/>
      <c r="J330" s="18">
        <f t="shared" si="41"/>
        <v>112</v>
      </c>
      <c r="K330" s="379" t="s">
        <v>551</v>
      </c>
      <c r="L330" s="144">
        <f t="shared" si="42"/>
        <v>5</v>
      </c>
      <c r="M330" s="144" t="str">
        <f t="shared" si="43"/>
        <v>Fire</v>
      </c>
      <c r="N330" s="144">
        <v>10</v>
      </c>
      <c r="O330" s="187">
        <f t="shared" si="40"/>
        <v>7.6923076923076927E-2</v>
      </c>
      <c r="P330" s="187"/>
      <c r="Q330" s="187"/>
      <c r="R330" s="187"/>
      <c r="S330" s="184"/>
      <c r="T330" s="510">
        <v>1109</v>
      </c>
      <c r="U330" s="191">
        <v>3</v>
      </c>
      <c r="V330" s="559"/>
      <c r="W330" s="18" t="e">
        <f t="shared" si="44"/>
        <v>#N/A</v>
      </c>
      <c r="X330" s="145"/>
      <c r="Y330" s="144" t="e">
        <f t="shared" si="45"/>
        <v>#N/A</v>
      </c>
      <c r="Z330" s="144" t="e">
        <f t="shared" si="46"/>
        <v>#N/A</v>
      </c>
      <c r="AA330" s="144"/>
      <c r="AB330" s="187"/>
      <c r="AC330" s="187"/>
      <c r="AD330" s="187"/>
      <c r="AE330" s="187"/>
    </row>
    <row r="331" spans="2:31" s="143" customFormat="1" ht="12.75" customHeight="1">
      <c r="B331" s="146">
        <v>328</v>
      </c>
      <c r="C331" s="418" t="s">
        <v>757</v>
      </c>
      <c r="D331" s="418"/>
      <c r="E331" s="144"/>
      <c r="F331" s="149"/>
      <c r="G331" s="542">
        <v>119</v>
      </c>
      <c r="H331" s="144">
        <v>4</v>
      </c>
      <c r="I331" s="556"/>
      <c r="J331" s="18">
        <f t="shared" si="41"/>
        <v>115</v>
      </c>
      <c r="K331" s="379" t="s">
        <v>554</v>
      </c>
      <c r="L331" s="144">
        <f t="shared" si="42"/>
        <v>4</v>
      </c>
      <c r="M331" s="144" t="str">
        <f t="shared" si="43"/>
        <v>Fire</v>
      </c>
      <c r="N331" s="144">
        <v>10</v>
      </c>
      <c r="O331" s="187">
        <f t="shared" si="40"/>
        <v>7.6923076923076927E-2</v>
      </c>
      <c r="P331" s="187"/>
      <c r="Q331" s="187"/>
      <c r="R331" s="187"/>
      <c r="S331" s="184"/>
      <c r="T331" s="509">
        <v>1110</v>
      </c>
      <c r="U331" s="191">
        <v>1</v>
      </c>
      <c r="V331" s="558" t="s">
        <v>1081</v>
      </c>
      <c r="W331" s="18" t="e">
        <f t="shared" si="44"/>
        <v>#N/A</v>
      </c>
      <c r="X331" s="145"/>
      <c r="Y331" s="144" t="e">
        <f t="shared" si="45"/>
        <v>#N/A</v>
      </c>
      <c r="Z331" s="144" t="e">
        <f t="shared" si="46"/>
        <v>#N/A</v>
      </c>
      <c r="AA331" s="144"/>
      <c r="AB331" s="187"/>
      <c r="AC331" s="187"/>
      <c r="AD331" s="187"/>
      <c r="AE331" s="187"/>
    </row>
    <row r="332" spans="2:31" s="143" customFormat="1">
      <c r="B332" s="146">
        <v>329</v>
      </c>
      <c r="C332" s="418" t="s">
        <v>758</v>
      </c>
      <c r="D332" s="418"/>
      <c r="E332" s="144"/>
      <c r="F332" s="149"/>
      <c r="G332" s="542">
        <v>119</v>
      </c>
      <c r="H332" s="144">
        <v>5</v>
      </c>
      <c r="I332" s="556"/>
      <c r="J332" s="18">
        <f t="shared" si="41"/>
        <v>116</v>
      </c>
      <c r="K332" s="146" t="s">
        <v>555</v>
      </c>
      <c r="L332" s="144">
        <f t="shared" si="42"/>
        <v>1</v>
      </c>
      <c r="M332" s="144" t="str">
        <f t="shared" si="43"/>
        <v>Fire</v>
      </c>
      <c r="N332" s="144">
        <v>10</v>
      </c>
      <c r="O332" s="187">
        <f t="shared" si="40"/>
        <v>7.6923076923076927E-2</v>
      </c>
      <c r="P332" s="187"/>
      <c r="Q332" s="187"/>
      <c r="R332" s="187"/>
      <c r="S332" s="184"/>
      <c r="T332" s="507">
        <v>1110</v>
      </c>
      <c r="U332" s="191">
        <v>2</v>
      </c>
      <c r="V332" s="556"/>
      <c r="W332" s="18" t="e">
        <f t="shared" si="44"/>
        <v>#N/A</v>
      </c>
      <c r="X332" s="145"/>
      <c r="Y332" s="144" t="e">
        <f t="shared" si="45"/>
        <v>#N/A</v>
      </c>
      <c r="Z332" s="144" t="e">
        <f t="shared" si="46"/>
        <v>#N/A</v>
      </c>
      <c r="AA332" s="144"/>
      <c r="AB332" s="187"/>
      <c r="AC332" s="187"/>
      <c r="AD332" s="187"/>
      <c r="AE332" s="187"/>
    </row>
    <row r="333" spans="2:31" s="143" customFormat="1">
      <c r="B333" s="146">
        <v>330</v>
      </c>
      <c r="C333" s="418" t="s">
        <v>759</v>
      </c>
      <c r="D333" s="418"/>
      <c r="E333" s="144"/>
      <c r="F333" s="149"/>
      <c r="G333" s="542">
        <v>119</v>
      </c>
      <c r="H333" s="144">
        <v>6</v>
      </c>
      <c r="I333" s="556"/>
      <c r="J333" s="18">
        <f t="shared" si="41"/>
        <v>171</v>
      </c>
      <c r="K333" s="146" t="s">
        <v>607</v>
      </c>
      <c r="L333" s="144">
        <f t="shared" si="42"/>
        <v>3</v>
      </c>
      <c r="M333" s="144" t="str">
        <f t="shared" si="43"/>
        <v>Air</v>
      </c>
      <c r="N333" s="144">
        <v>10</v>
      </c>
      <c r="O333" s="187">
        <f t="shared" si="40"/>
        <v>7.6923076923076927E-2</v>
      </c>
      <c r="P333" s="187"/>
      <c r="Q333" s="187"/>
      <c r="R333" s="187"/>
      <c r="S333" s="184"/>
      <c r="T333" s="510">
        <v>1110</v>
      </c>
      <c r="U333" s="191">
        <v>3</v>
      </c>
      <c r="V333" s="559"/>
      <c r="W333" s="18" t="e">
        <f t="shared" si="44"/>
        <v>#N/A</v>
      </c>
      <c r="X333" s="145"/>
      <c r="Y333" s="144" t="e">
        <f t="shared" si="45"/>
        <v>#N/A</v>
      </c>
      <c r="Z333" s="144" t="e">
        <f t="shared" si="46"/>
        <v>#N/A</v>
      </c>
      <c r="AA333" s="144"/>
      <c r="AB333" s="187"/>
      <c r="AC333" s="187"/>
      <c r="AD333" s="187"/>
      <c r="AE333" s="187"/>
    </row>
    <row r="334" spans="2:31" s="143" customFormat="1" ht="12.75" customHeight="1">
      <c r="B334" s="146">
        <v>331</v>
      </c>
      <c r="C334" s="418" t="s">
        <v>760</v>
      </c>
      <c r="D334" s="418"/>
      <c r="E334" s="144"/>
      <c r="F334" s="149"/>
      <c r="G334" s="542">
        <v>119</v>
      </c>
      <c r="H334" s="144">
        <v>7</v>
      </c>
      <c r="I334" s="556"/>
      <c r="J334" s="18">
        <f t="shared" si="41"/>
        <v>173</v>
      </c>
      <c r="K334" s="146" t="s">
        <v>609</v>
      </c>
      <c r="L334" s="144">
        <f t="shared" si="42"/>
        <v>3</v>
      </c>
      <c r="M334" s="144" t="str">
        <f t="shared" si="43"/>
        <v>Fire</v>
      </c>
      <c r="N334" s="144">
        <v>10</v>
      </c>
      <c r="O334" s="187">
        <f t="shared" si="40"/>
        <v>7.6923076923076927E-2</v>
      </c>
      <c r="P334" s="187"/>
      <c r="Q334" s="187"/>
      <c r="R334" s="187"/>
      <c r="S334" s="184"/>
      <c r="T334" s="509">
        <v>1111</v>
      </c>
      <c r="U334" s="191">
        <v>1</v>
      </c>
      <c r="V334" s="558" t="s">
        <v>1082</v>
      </c>
      <c r="W334" s="18" t="e">
        <f t="shared" si="44"/>
        <v>#N/A</v>
      </c>
      <c r="X334" s="145"/>
      <c r="Y334" s="144" t="e">
        <f t="shared" si="45"/>
        <v>#N/A</v>
      </c>
      <c r="Z334" s="144" t="e">
        <f t="shared" si="46"/>
        <v>#N/A</v>
      </c>
      <c r="AA334" s="144"/>
      <c r="AB334" s="187"/>
      <c r="AC334" s="187"/>
      <c r="AD334" s="187"/>
      <c r="AE334" s="187"/>
    </row>
    <row r="335" spans="2:31" s="143" customFormat="1">
      <c r="B335" s="146">
        <v>332</v>
      </c>
      <c r="C335" s="418" t="s">
        <v>761</v>
      </c>
      <c r="D335" s="418"/>
      <c r="E335" s="144"/>
      <c r="F335" s="149"/>
      <c r="G335" s="542">
        <v>119</v>
      </c>
      <c r="H335" s="144">
        <v>8</v>
      </c>
      <c r="I335" s="556"/>
      <c r="J335" s="18">
        <f t="shared" si="41"/>
        <v>172</v>
      </c>
      <c r="K335" s="146" t="s">
        <v>608</v>
      </c>
      <c r="L335" s="144">
        <f t="shared" si="42"/>
        <v>4</v>
      </c>
      <c r="M335" s="144" t="str">
        <f t="shared" si="43"/>
        <v>Air</v>
      </c>
      <c r="N335" s="144">
        <v>10</v>
      </c>
      <c r="O335" s="187">
        <f t="shared" si="40"/>
        <v>7.6923076923076927E-2</v>
      </c>
      <c r="P335" s="187"/>
      <c r="Q335" s="187"/>
      <c r="R335" s="187"/>
      <c r="S335" s="184"/>
      <c r="T335" s="507">
        <v>1111</v>
      </c>
      <c r="U335" s="191">
        <v>2</v>
      </c>
      <c r="V335" s="556"/>
      <c r="W335" s="18" t="e">
        <f t="shared" si="44"/>
        <v>#N/A</v>
      </c>
      <c r="X335" s="145"/>
      <c r="Y335" s="144" t="e">
        <f t="shared" si="45"/>
        <v>#N/A</v>
      </c>
      <c r="Z335" s="144" t="e">
        <f t="shared" si="46"/>
        <v>#N/A</v>
      </c>
      <c r="AA335" s="144"/>
      <c r="AB335" s="187"/>
      <c r="AC335" s="187"/>
      <c r="AD335" s="187"/>
      <c r="AE335" s="187"/>
    </row>
    <row r="336" spans="2:31" s="143" customFormat="1">
      <c r="B336" s="146">
        <v>333</v>
      </c>
      <c r="C336" s="418" t="s">
        <v>762</v>
      </c>
      <c r="D336" s="418"/>
      <c r="E336" s="144"/>
      <c r="F336" s="149"/>
      <c r="G336" s="542">
        <v>119</v>
      </c>
      <c r="H336" s="144">
        <v>9</v>
      </c>
      <c r="I336" s="556"/>
      <c r="J336" s="18">
        <f t="shared" si="41"/>
        <v>174</v>
      </c>
      <c r="K336" s="146" t="s">
        <v>610</v>
      </c>
      <c r="L336" s="144">
        <f t="shared" si="42"/>
        <v>4</v>
      </c>
      <c r="M336" s="144" t="str">
        <f t="shared" si="43"/>
        <v>Fire</v>
      </c>
      <c r="N336" s="144">
        <v>10</v>
      </c>
      <c r="O336" s="187">
        <f t="shared" si="40"/>
        <v>7.6923076923076927E-2</v>
      </c>
      <c r="P336" s="187"/>
      <c r="Q336" s="187"/>
      <c r="R336" s="187"/>
      <c r="S336" s="184"/>
      <c r="T336" s="510">
        <v>1111</v>
      </c>
      <c r="U336" s="191">
        <v>3</v>
      </c>
      <c r="V336" s="559"/>
      <c r="W336" s="18" t="e">
        <f t="shared" si="44"/>
        <v>#N/A</v>
      </c>
      <c r="X336" s="145"/>
      <c r="Y336" s="144" t="e">
        <f t="shared" si="45"/>
        <v>#N/A</v>
      </c>
      <c r="Z336" s="144" t="e">
        <f t="shared" si="46"/>
        <v>#N/A</v>
      </c>
      <c r="AA336" s="144"/>
      <c r="AB336" s="187"/>
      <c r="AC336" s="187"/>
      <c r="AD336" s="187"/>
      <c r="AE336" s="187"/>
    </row>
    <row r="337" spans="2:31" s="143" customFormat="1" ht="12.75" customHeight="1">
      <c r="B337" s="146">
        <v>334</v>
      </c>
      <c r="C337" s="418" t="s">
        <v>763</v>
      </c>
      <c r="D337" s="418"/>
      <c r="E337" s="144"/>
      <c r="F337" s="149"/>
      <c r="G337" s="542">
        <v>119</v>
      </c>
      <c r="H337" s="144">
        <v>10</v>
      </c>
      <c r="I337" s="556"/>
      <c r="J337" s="18">
        <f t="shared" si="41"/>
        <v>199</v>
      </c>
      <c r="K337" s="379" t="s">
        <v>631</v>
      </c>
      <c r="L337" s="144">
        <f t="shared" si="42"/>
        <v>2</v>
      </c>
      <c r="M337" s="144" t="str">
        <f t="shared" si="43"/>
        <v>Light</v>
      </c>
      <c r="N337" s="144">
        <v>10</v>
      </c>
      <c r="O337" s="187">
        <f t="shared" si="40"/>
        <v>7.6923076923076927E-2</v>
      </c>
      <c r="P337" s="187"/>
      <c r="Q337" s="187"/>
      <c r="R337" s="187"/>
      <c r="S337" s="184"/>
      <c r="T337" s="509">
        <v>1112</v>
      </c>
      <c r="U337" s="191">
        <v>1</v>
      </c>
      <c r="V337" s="558" t="s">
        <v>1083</v>
      </c>
      <c r="W337" s="18" t="e">
        <f t="shared" si="44"/>
        <v>#N/A</v>
      </c>
      <c r="X337" s="145"/>
      <c r="Y337" s="144" t="e">
        <f t="shared" si="45"/>
        <v>#N/A</v>
      </c>
      <c r="Z337" s="144" t="e">
        <f t="shared" si="46"/>
        <v>#N/A</v>
      </c>
      <c r="AA337" s="144"/>
      <c r="AB337" s="187"/>
      <c r="AC337" s="187"/>
      <c r="AD337" s="187"/>
      <c r="AE337" s="187"/>
    </row>
    <row r="338" spans="2:31" s="143" customFormat="1">
      <c r="B338" s="146">
        <v>335</v>
      </c>
      <c r="C338" s="418" t="s">
        <v>764</v>
      </c>
      <c r="D338" s="418"/>
      <c r="E338" s="144"/>
      <c r="F338" s="149"/>
      <c r="G338" s="542">
        <v>119</v>
      </c>
      <c r="H338" s="144">
        <v>11</v>
      </c>
      <c r="I338" s="556"/>
      <c r="J338" s="18">
        <f t="shared" si="41"/>
        <v>210</v>
      </c>
      <c r="K338" s="379" t="s">
        <v>642</v>
      </c>
      <c r="L338" s="144">
        <f t="shared" si="42"/>
        <v>4</v>
      </c>
      <c r="M338" s="144" t="str">
        <f t="shared" si="43"/>
        <v>Air</v>
      </c>
      <c r="N338" s="144">
        <v>10</v>
      </c>
      <c r="O338" s="187">
        <f t="shared" si="40"/>
        <v>7.6923076923076927E-2</v>
      </c>
      <c r="P338" s="187"/>
      <c r="Q338" s="187"/>
      <c r="R338" s="187"/>
      <c r="S338" s="184"/>
      <c r="T338" s="507">
        <v>1112</v>
      </c>
      <c r="U338" s="191">
        <v>2</v>
      </c>
      <c r="V338" s="556"/>
      <c r="W338" s="18" t="e">
        <f t="shared" si="44"/>
        <v>#N/A</v>
      </c>
      <c r="X338" s="145"/>
      <c r="Y338" s="144" t="e">
        <f t="shared" si="45"/>
        <v>#N/A</v>
      </c>
      <c r="Z338" s="144" t="e">
        <f t="shared" si="46"/>
        <v>#N/A</v>
      </c>
      <c r="AA338" s="144"/>
      <c r="AB338" s="187"/>
      <c r="AC338" s="187"/>
      <c r="AD338" s="187"/>
      <c r="AE338" s="187"/>
    </row>
    <row r="339" spans="2:31" s="143" customFormat="1">
      <c r="B339" s="146">
        <v>336</v>
      </c>
      <c r="C339" s="418" t="s">
        <v>765</v>
      </c>
      <c r="D339" s="418"/>
      <c r="E339" s="144"/>
      <c r="F339" s="149"/>
      <c r="G339" s="542">
        <v>119</v>
      </c>
      <c r="H339" s="144">
        <v>12</v>
      </c>
      <c r="I339" s="556"/>
      <c r="J339" s="18">
        <f t="shared" si="41"/>
        <v>198</v>
      </c>
      <c r="K339" s="379" t="s">
        <v>630</v>
      </c>
      <c r="L339" s="144">
        <f t="shared" si="42"/>
        <v>1</v>
      </c>
      <c r="M339" s="144" t="str">
        <f t="shared" si="43"/>
        <v>Light</v>
      </c>
      <c r="N339" s="144">
        <v>10</v>
      </c>
      <c r="O339" s="187">
        <f t="shared" si="40"/>
        <v>7.6923076923076927E-2</v>
      </c>
      <c r="P339" s="187"/>
      <c r="Q339" s="187"/>
      <c r="R339" s="187"/>
      <c r="S339" s="184"/>
      <c r="T339" s="510">
        <v>1112</v>
      </c>
      <c r="U339" s="191">
        <v>3</v>
      </c>
      <c r="V339" s="559"/>
      <c r="W339" s="18" t="e">
        <f t="shared" si="44"/>
        <v>#N/A</v>
      </c>
      <c r="X339" s="145"/>
      <c r="Y339" s="144" t="e">
        <f t="shared" si="45"/>
        <v>#N/A</v>
      </c>
      <c r="Z339" s="144" t="e">
        <f t="shared" si="46"/>
        <v>#N/A</v>
      </c>
      <c r="AA339" s="144"/>
      <c r="AB339" s="187"/>
      <c r="AC339" s="187"/>
      <c r="AD339" s="187"/>
      <c r="AE339" s="187"/>
    </row>
    <row r="340" spans="2:31" s="143" customFormat="1" ht="12.75" customHeight="1">
      <c r="B340" s="146">
        <v>337</v>
      </c>
      <c r="C340" s="418" t="s">
        <v>766</v>
      </c>
      <c r="D340" s="418"/>
      <c r="E340" s="144"/>
      <c r="F340" s="149"/>
      <c r="G340" s="542">
        <v>119</v>
      </c>
      <c r="H340" s="144">
        <v>13</v>
      </c>
      <c r="I340" s="556"/>
      <c r="J340" s="18">
        <f t="shared" si="41"/>
        <v>202</v>
      </c>
      <c r="K340" s="379" t="s">
        <v>634</v>
      </c>
      <c r="L340" s="144">
        <f t="shared" si="42"/>
        <v>2</v>
      </c>
      <c r="M340" s="144" t="str">
        <f t="shared" si="43"/>
        <v>Earth</v>
      </c>
      <c r="N340" s="144">
        <v>10</v>
      </c>
      <c r="O340" s="187">
        <f t="shared" si="40"/>
        <v>7.6923076923076927E-2</v>
      </c>
      <c r="P340" s="187"/>
      <c r="Q340" s="187"/>
      <c r="R340" s="187"/>
      <c r="S340" s="184"/>
      <c r="T340" s="509">
        <v>1113</v>
      </c>
      <c r="U340" s="191">
        <v>1</v>
      </c>
      <c r="V340" s="558" t="s">
        <v>1084</v>
      </c>
      <c r="W340" s="18" t="e">
        <f t="shared" si="44"/>
        <v>#N/A</v>
      </c>
      <c r="X340" s="145"/>
      <c r="Y340" s="144" t="e">
        <f t="shared" si="45"/>
        <v>#N/A</v>
      </c>
      <c r="Z340" s="144" t="e">
        <f t="shared" si="46"/>
        <v>#N/A</v>
      </c>
      <c r="AA340" s="144"/>
      <c r="AB340" s="187"/>
      <c r="AC340" s="187"/>
      <c r="AD340" s="187"/>
      <c r="AE340" s="187"/>
    </row>
    <row r="341" spans="2:31" s="143" customFormat="1">
      <c r="B341" s="146">
        <v>338</v>
      </c>
      <c r="C341" s="418" t="s">
        <v>767</v>
      </c>
      <c r="D341" s="418"/>
      <c r="E341" s="144"/>
      <c r="F341" s="149"/>
      <c r="G341" s="542">
        <v>119</v>
      </c>
      <c r="H341" s="144">
        <v>14</v>
      </c>
      <c r="I341" s="556"/>
      <c r="J341" s="18"/>
      <c r="K341" s="144"/>
      <c r="L341" s="144"/>
      <c r="M341" s="144"/>
      <c r="N341" s="144"/>
      <c r="O341" s="187">
        <f t="shared" si="40"/>
        <v>0</v>
      </c>
      <c r="P341" s="187"/>
      <c r="Q341" s="187"/>
      <c r="R341" s="187"/>
      <c r="S341" s="184"/>
      <c r="T341" s="507">
        <v>1113</v>
      </c>
      <c r="U341" s="191">
        <v>2</v>
      </c>
      <c r="V341" s="556"/>
      <c r="W341" s="18" t="e">
        <f t="shared" si="44"/>
        <v>#N/A</v>
      </c>
      <c r="X341" s="145"/>
      <c r="Y341" s="144" t="e">
        <f t="shared" si="45"/>
        <v>#N/A</v>
      </c>
      <c r="Z341" s="144" t="e">
        <f t="shared" si="46"/>
        <v>#N/A</v>
      </c>
      <c r="AA341" s="144"/>
      <c r="AB341" s="187"/>
      <c r="AC341" s="187"/>
      <c r="AD341" s="187"/>
      <c r="AE341" s="187"/>
    </row>
    <row r="342" spans="2:31" s="143" customFormat="1">
      <c r="B342" s="146">
        <v>339</v>
      </c>
      <c r="C342" s="418" t="s">
        <v>768</v>
      </c>
      <c r="D342" s="418"/>
      <c r="E342" s="144"/>
      <c r="F342" s="149"/>
      <c r="G342" s="542">
        <v>119</v>
      </c>
      <c r="H342" s="144">
        <v>15</v>
      </c>
      <c r="I342" s="556"/>
      <c r="J342" s="18"/>
      <c r="K342" s="144"/>
      <c r="L342" s="144"/>
      <c r="M342" s="144"/>
      <c r="N342" s="144"/>
      <c r="O342" s="187">
        <f t="shared" si="40"/>
        <v>0</v>
      </c>
      <c r="P342" s="187"/>
      <c r="Q342" s="187"/>
      <c r="R342" s="187"/>
      <c r="S342" s="184"/>
      <c r="T342" s="510">
        <v>1113</v>
      </c>
      <c r="U342" s="191">
        <v>3</v>
      </c>
      <c r="V342" s="559"/>
      <c r="W342" s="18" t="e">
        <f t="shared" si="44"/>
        <v>#N/A</v>
      </c>
      <c r="X342" s="145"/>
      <c r="Y342" s="144" t="e">
        <f t="shared" si="45"/>
        <v>#N/A</v>
      </c>
      <c r="Z342" s="144" t="e">
        <f t="shared" si="46"/>
        <v>#N/A</v>
      </c>
      <c r="AA342" s="144"/>
      <c r="AB342" s="187"/>
      <c r="AC342" s="187"/>
      <c r="AD342" s="187"/>
      <c r="AE342" s="187"/>
    </row>
    <row r="343" spans="2:31" s="143" customFormat="1" ht="12.75" customHeight="1">
      <c r="B343" s="146">
        <v>340</v>
      </c>
      <c r="C343" s="418" t="s">
        <v>769</v>
      </c>
      <c r="D343" s="418"/>
      <c r="E343" s="144"/>
      <c r="F343" s="149"/>
      <c r="G343" s="542">
        <v>119</v>
      </c>
      <c r="H343" s="144">
        <v>16</v>
      </c>
      <c r="I343" s="556"/>
      <c r="J343" s="18"/>
      <c r="K343" s="144"/>
      <c r="L343" s="144"/>
      <c r="M343" s="144"/>
      <c r="N343" s="144"/>
      <c r="O343" s="187">
        <f t="shared" si="40"/>
        <v>0</v>
      </c>
      <c r="P343" s="187"/>
      <c r="Q343" s="187"/>
      <c r="R343" s="187"/>
      <c r="S343" s="184"/>
      <c r="T343" s="509">
        <v>1114</v>
      </c>
      <c r="U343" s="191">
        <v>1</v>
      </c>
      <c r="V343" s="558" t="s">
        <v>1085</v>
      </c>
      <c r="W343" s="18" t="e">
        <f t="shared" si="44"/>
        <v>#N/A</v>
      </c>
      <c r="X343" s="145"/>
      <c r="Y343" s="144" t="e">
        <f t="shared" si="45"/>
        <v>#N/A</v>
      </c>
      <c r="Z343" s="144" t="e">
        <f t="shared" si="46"/>
        <v>#N/A</v>
      </c>
      <c r="AA343" s="144"/>
      <c r="AB343" s="187"/>
      <c r="AC343" s="187"/>
      <c r="AD343" s="187"/>
      <c r="AE343" s="187"/>
    </row>
    <row r="344" spans="2:31" s="143" customFormat="1">
      <c r="B344" s="146">
        <v>341</v>
      </c>
      <c r="C344" s="418" t="s">
        <v>770</v>
      </c>
      <c r="D344" s="418"/>
      <c r="E344" s="144"/>
      <c r="F344" s="149"/>
      <c r="G344" s="542">
        <v>119</v>
      </c>
      <c r="H344" s="144">
        <v>17</v>
      </c>
      <c r="I344" s="556"/>
      <c r="J344" s="18"/>
      <c r="K344" s="144"/>
      <c r="L344" s="144"/>
      <c r="M344" s="144"/>
      <c r="N344" s="144"/>
      <c r="O344" s="187">
        <f t="shared" si="40"/>
        <v>0</v>
      </c>
      <c r="P344" s="187"/>
      <c r="Q344" s="187"/>
      <c r="R344" s="187"/>
      <c r="S344" s="184"/>
      <c r="T344" s="507">
        <v>1114</v>
      </c>
      <c r="U344" s="191">
        <v>2</v>
      </c>
      <c r="V344" s="556"/>
      <c r="W344" s="18" t="e">
        <f t="shared" si="44"/>
        <v>#N/A</v>
      </c>
      <c r="X344" s="145"/>
      <c r="Y344" s="144" t="e">
        <f t="shared" si="45"/>
        <v>#N/A</v>
      </c>
      <c r="Z344" s="144" t="e">
        <f t="shared" si="46"/>
        <v>#N/A</v>
      </c>
      <c r="AA344" s="144"/>
      <c r="AB344" s="187"/>
      <c r="AC344" s="187"/>
      <c r="AD344" s="187"/>
      <c r="AE344" s="187"/>
    </row>
    <row r="345" spans="2:31" s="143" customFormat="1" ht="15" thickBot="1">
      <c r="B345" s="146">
        <v>342</v>
      </c>
      <c r="C345" s="418" t="s">
        <v>771</v>
      </c>
      <c r="D345" s="418"/>
      <c r="E345" s="144"/>
      <c r="F345" s="149"/>
      <c r="G345" s="508">
        <v>119</v>
      </c>
      <c r="H345" s="375">
        <v>18</v>
      </c>
      <c r="I345" s="557"/>
      <c r="J345" s="376"/>
      <c r="K345" s="375"/>
      <c r="L345" s="375"/>
      <c r="M345" s="375"/>
      <c r="N345" s="375"/>
      <c r="O345" s="356">
        <f t="shared" si="40"/>
        <v>0</v>
      </c>
      <c r="P345" s="356"/>
      <c r="Q345" s="356"/>
      <c r="R345" s="356"/>
      <c r="S345" s="184"/>
      <c r="T345" s="510">
        <v>1114</v>
      </c>
      <c r="U345" s="191">
        <v>3</v>
      </c>
      <c r="V345" s="559"/>
      <c r="W345" s="18" t="e">
        <f t="shared" si="44"/>
        <v>#N/A</v>
      </c>
      <c r="X345" s="145"/>
      <c r="Y345" s="144" t="e">
        <f t="shared" si="45"/>
        <v>#N/A</v>
      </c>
      <c r="Z345" s="144" t="e">
        <f t="shared" si="46"/>
        <v>#N/A</v>
      </c>
      <c r="AA345" s="144"/>
      <c r="AB345" s="187"/>
      <c r="AC345" s="187"/>
      <c r="AD345" s="187"/>
      <c r="AE345" s="187"/>
    </row>
    <row r="346" spans="2:31" s="143" customFormat="1" ht="12.75" customHeight="1">
      <c r="B346" s="146">
        <v>343</v>
      </c>
      <c r="C346" s="418" t="s">
        <v>772</v>
      </c>
      <c r="D346" s="418"/>
      <c r="E346" s="144"/>
      <c r="F346" s="149"/>
      <c r="G346" s="506">
        <v>120</v>
      </c>
      <c r="H346" s="370">
        <v>1</v>
      </c>
      <c r="I346" s="555" t="s">
        <v>362</v>
      </c>
      <c r="J346" s="371">
        <f t="shared" si="41"/>
        <v>101</v>
      </c>
      <c r="K346" s="146" t="s">
        <v>540</v>
      </c>
      <c r="L346" s="370">
        <f t="shared" si="42"/>
        <v>4</v>
      </c>
      <c r="M346" s="370" t="str">
        <f t="shared" si="43"/>
        <v>Fire</v>
      </c>
      <c r="N346" s="144">
        <v>10</v>
      </c>
      <c r="O346" s="372">
        <f>N346/SUM(N$4:N$21)</f>
        <v>7.6923076923076927E-2</v>
      </c>
      <c r="P346" s="372"/>
      <c r="Q346" s="372"/>
      <c r="R346" s="372"/>
      <c r="S346" s="184"/>
      <c r="T346" s="509">
        <v>1115</v>
      </c>
      <c r="U346" s="191">
        <v>1</v>
      </c>
      <c r="V346" s="558" t="s">
        <v>1086</v>
      </c>
      <c r="W346" s="18" t="e">
        <f t="shared" si="44"/>
        <v>#N/A</v>
      </c>
      <c r="X346" s="145"/>
      <c r="Y346" s="144" t="e">
        <f t="shared" si="45"/>
        <v>#N/A</v>
      </c>
      <c r="Z346" s="144" t="e">
        <f t="shared" si="46"/>
        <v>#N/A</v>
      </c>
      <c r="AA346" s="144"/>
      <c r="AB346" s="187"/>
      <c r="AC346" s="187"/>
      <c r="AD346" s="187"/>
      <c r="AE346" s="187"/>
    </row>
    <row r="347" spans="2:31" s="143" customFormat="1">
      <c r="B347" s="146">
        <v>344</v>
      </c>
      <c r="C347" s="418" t="s">
        <v>773</v>
      </c>
      <c r="D347" s="418"/>
      <c r="E347" s="144"/>
      <c r="F347" s="149"/>
      <c r="G347" s="542">
        <v>120</v>
      </c>
      <c r="H347" s="144">
        <v>2</v>
      </c>
      <c r="I347" s="556"/>
      <c r="J347" s="18">
        <f t="shared" si="41"/>
        <v>134</v>
      </c>
      <c r="K347" s="146" t="s">
        <v>571</v>
      </c>
      <c r="L347" s="144">
        <f t="shared" si="42"/>
        <v>4</v>
      </c>
      <c r="M347" s="144" t="str">
        <f t="shared" si="43"/>
        <v>Dark</v>
      </c>
      <c r="N347" s="144">
        <v>10</v>
      </c>
      <c r="O347" s="187">
        <f t="shared" ref="O347:O363" si="47">N347/SUM(N$4:N$21)</f>
        <v>7.6923076923076927E-2</v>
      </c>
      <c r="P347" s="187"/>
      <c r="Q347" s="187"/>
      <c r="R347" s="187"/>
      <c r="S347" s="184"/>
      <c r="T347" s="507">
        <v>1115</v>
      </c>
      <c r="U347" s="191">
        <v>2</v>
      </c>
      <c r="V347" s="556"/>
      <c r="W347" s="18" t="e">
        <f t="shared" si="44"/>
        <v>#N/A</v>
      </c>
      <c r="X347" s="145"/>
      <c r="Y347" s="144" t="e">
        <f t="shared" si="45"/>
        <v>#N/A</v>
      </c>
      <c r="Z347" s="144" t="e">
        <f t="shared" si="46"/>
        <v>#N/A</v>
      </c>
      <c r="AA347" s="144"/>
      <c r="AB347" s="187"/>
      <c r="AC347" s="187"/>
      <c r="AD347" s="187"/>
      <c r="AE347" s="187"/>
    </row>
    <row r="348" spans="2:31" s="143" customFormat="1">
      <c r="B348" s="146">
        <v>345</v>
      </c>
      <c r="C348" s="418" t="s">
        <v>774</v>
      </c>
      <c r="D348" s="418"/>
      <c r="E348" s="144"/>
      <c r="F348" s="149"/>
      <c r="G348" s="542">
        <v>120</v>
      </c>
      <c r="H348" s="144">
        <v>3</v>
      </c>
      <c r="I348" s="556"/>
      <c r="J348" s="18">
        <f t="shared" si="41"/>
        <v>137</v>
      </c>
      <c r="K348" s="146" t="s">
        <v>574</v>
      </c>
      <c r="L348" s="144">
        <f t="shared" si="42"/>
        <v>4</v>
      </c>
      <c r="M348" s="144" t="str">
        <f t="shared" si="43"/>
        <v>Earth</v>
      </c>
      <c r="N348" s="144">
        <v>10</v>
      </c>
      <c r="O348" s="187">
        <f t="shared" si="47"/>
        <v>7.6923076923076927E-2</v>
      </c>
      <c r="P348" s="187"/>
      <c r="Q348" s="187"/>
      <c r="R348" s="187"/>
      <c r="S348" s="184"/>
      <c r="T348" s="510">
        <v>1115</v>
      </c>
      <c r="U348" s="191">
        <v>3</v>
      </c>
      <c r="V348" s="559"/>
      <c r="W348" s="18" t="e">
        <f t="shared" si="44"/>
        <v>#N/A</v>
      </c>
      <c r="X348" s="145"/>
      <c r="Y348" s="144" t="e">
        <f t="shared" si="45"/>
        <v>#N/A</v>
      </c>
      <c r="Z348" s="144" t="e">
        <f t="shared" si="46"/>
        <v>#N/A</v>
      </c>
      <c r="AA348" s="144"/>
      <c r="AB348" s="187"/>
      <c r="AC348" s="187"/>
      <c r="AD348" s="187"/>
      <c r="AE348" s="187"/>
    </row>
    <row r="349" spans="2:31" s="143" customFormat="1" ht="12.75" customHeight="1">
      <c r="B349" s="146">
        <v>346</v>
      </c>
      <c r="C349" s="418" t="s">
        <v>775</v>
      </c>
      <c r="D349" s="418"/>
      <c r="E349" s="144"/>
      <c r="F349" s="149"/>
      <c r="G349" s="542">
        <v>120</v>
      </c>
      <c r="H349" s="144">
        <v>4</v>
      </c>
      <c r="I349" s="556"/>
      <c r="J349" s="18">
        <f t="shared" si="41"/>
        <v>140</v>
      </c>
      <c r="K349" s="146" t="s">
        <v>577</v>
      </c>
      <c r="L349" s="144">
        <f t="shared" si="42"/>
        <v>5</v>
      </c>
      <c r="M349" s="144" t="str">
        <f t="shared" si="43"/>
        <v>Dark</v>
      </c>
      <c r="N349" s="144">
        <v>10</v>
      </c>
      <c r="O349" s="187">
        <f t="shared" si="47"/>
        <v>7.6923076923076927E-2</v>
      </c>
      <c r="P349" s="187"/>
      <c r="Q349" s="187"/>
      <c r="R349" s="187"/>
      <c r="S349" s="184"/>
      <c r="T349" s="509">
        <v>1116</v>
      </c>
      <c r="U349" s="191">
        <v>1</v>
      </c>
      <c r="V349" s="558" t="s">
        <v>1087</v>
      </c>
      <c r="W349" s="18" t="e">
        <f t="shared" si="44"/>
        <v>#N/A</v>
      </c>
      <c r="X349" s="145"/>
      <c r="Y349" s="144" t="e">
        <f t="shared" si="45"/>
        <v>#N/A</v>
      </c>
      <c r="Z349" s="144" t="e">
        <f t="shared" si="46"/>
        <v>#N/A</v>
      </c>
      <c r="AA349" s="144"/>
      <c r="AB349" s="187"/>
      <c r="AC349" s="187"/>
      <c r="AD349" s="187"/>
      <c r="AE349" s="187"/>
    </row>
    <row r="350" spans="2:31" s="143" customFormat="1">
      <c r="B350" s="146">
        <v>347</v>
      </c>
      <c r="C350" s="418" t="s">
        <v>776</v>
      </c>
      <c r="D350" s="418"/>
      <c r="E350" s="144"/>
      <c r="F350" s="149"/>
      <c r="G350" s="542">
        <v>120</v>
      </c>
      <c r="H350" s="144">
        <v>5</v>
      </c>
      <c r="I350" s="556"/>
      <c r="J350" s="18">
        <f t="shared" si="41"/>
        <v>86</v>
      </c>
      <c r="K350" s="146" t="s">
        <v>529</v>
      </c>
      <c r="L350" s="144">
        <f t="shared" si="42"/>
        <v>3</v>
      </c>
      <c r="M350" s="144" t="str">
        <f t="shared" si="43"/>
        <v>Fire</v>
      </c>
      <c r="N350" s="144">
        <v>10</v>
      </c>
      <c r="O350" s="187">
        <f t="shared" si="47"/>
        <v>7.6923076923076927E-2</v>
      </c>
      <c r="P350" s="187"/>
      <c r="Q350" s="187"/>
      <c r="R350" s="187"/>
      <c r="S350" s="184"/>
      <c r="T350" s="507">
        <v>1116</v>
      </c>
      <c r="U350" s="191">
        <v>2</v>
      </c>
      <c r="V350" s="556"/>
      <c r="W350" s="18" t="e">
        <f t="shared" si="44"/>
        <v>#N/A</v>
      </c>
      <c r="X350" s="145"/>
      <c r="Y350" s="144" t="e">
        <f t="shared" si="45"/>
        <v>#N/A</v>
      </c>
      <c r="Z350" s="144" t="e">
        <f t="shared" si="46"/>
        <v>#N/A</v>
      </c>
      <c r="AA350" s="144"/>
      <c r="AB350" s="187"/>
      <c r="AC350" s="187"/>
      <c r="AD350" s="187"/>
      <c r="AE350" s="187"/>
    </row>
    <row r="351" spans="2:31" s="143" customFormat="1">
      <c r="B351" s="146">
        <v>348</v>
      </c>
      <c r="C351" s="418" t="s">
        <v>777</v>
      </c>
      <c r="D351" s="418"/>
      <c r="E351" s="144"/>
      <c r="F351" s="149"/>
      <c r="G351" s="542">
        <v>120</v>
      </c>
      <c r="H351" s="144">
        <v>6</v>
      </c>
      <c r="I351" s="556"/>
      <c r="J351" s="18">
        <f t="shared" si="41"/>
        <v>91</v>
      </c>
      <c r="K351" s="146" t="s">
        <v>533</v>
      </c>
      <c r="L351" s="144">
        <f t="shared" si="42"/>
        <v>4</v>
      </c>
      <c r="M351" s="144" t="str">
        <f t="shared" si="43"/>
        <v>Dark</v>
      </c>
      <c r="N351" s="144">
        <v>10</v>
      </c>
      <c r="O351" s="187">
        <f t="shared" si="47"/>
        <v>7.6923076923076927E-2</v>
      </c>
      <c r="P351" s="187"/>
      <c r="Q351" s="187"/>
      <c r="R351" s="187"/>
      <c r="S351" s="184"/>
      <c r="T351" s="510">
        <v>1116</v>
      </c>
      <c r="U351" s="191">
        <v>3</v>
      </c>
      <c r="V351" s="559"/>
      <c r="W351" s="18" t="e">
        <f t="shared" si="44"/>
        <v>#N/A</v>
      </c>
      <c r="X351" s="145"/>
      <c r="Y351" s="144" t="e">
        <f t="shared" si="45"/>
        <v>#N/A</v>
      </c>
      <c r="Z351" s="144" t="e">
        <f t="shared" si="46"/>
        <v>#N/A</v>
      </c>
      <c r="AA351" s="144"/>
      <c r="AB351" s="187"/>
      <c r="AC351" s="187"/>
      <c r="AD351" s="187"/>
      <c r="AE351" s="187"/>
    </row>
    <row r="352" spans="2:31" s="143" customFormat="1" ht="12.75" customHeight="1">
      <c r="B352" s="146">
        <v>349</v>
      </c>
      <c r="C352" s="418" t="s">
        <v>778</v>
      </c>
      <c r="D352" s="418"/>
      <c r="E352" s="144"/>
      <c r="F352" s="149"/>
      <c r="G352" s="542">
        <v>120</v>
      </c>
      <c r="H352" s="144">
        <v>7</v>
      </c>
      <c r="I352" s="556"/>
      <c r="J352" s="18">
        <f t="shared" si="41"/>
        <v>100</v>
      </c>
      <c r="K352" s="146" t="s">
        <v>539</v>
      </c>
      <c r="L352" s="144">
        <f t="shared" si="42"/>
        <v>3</v>
      </c>
      <c r="M352" s="144" t="str">
        <f t="shared" si="43"/>
        <v>Fire</v>
      </c>
      <c r="N352" s="144">
        <v>10</v>
      </c>
      <c r="O352" s="187">
        <f t="shared" si="47"/>
        <v>7.6923076923076927E-2</v>
      </c>
      <c r="P352" s="187"/>
      <c r="Q352" s="187"/>
      <c r="R352" s="187"/>
      <c r="S352" s="184"/>
      <c r="T352" s="509">
        <v>1117</v>
      </c>
      <c r="U352" s="191">
        <v>1</v>
      </c>
      <c r="V352" s="558" t="s">
        <v>1088</v>
      </c>
      <c r="W352" s="18" t="e">
        <f t="shared" si="44"/>
        <v>#N/A</v>
      </c>
      <c r="X352" s="145"/>
      <c r="Y352" s="144" t="e">
        <f t="shared" si="45"/>
        <v>#N/A</v>
      </c>
      <c r="Z352" s="144" t="e">
        <f t="shared" si="46"/>
        <v>#N/A</v>
      </c>
      <c r="AA352" s="144"/>
      <c r="AB352" s="187"/>
      <c r="AC352" s="187"/>
      <c r="AD352" s="187"/>
      <c r="AE352" s="187"/>
    </row>
    <row r="353" spans="2:31" s="143" customFormat="1">
      <c r="B353" s="146">
        <v>350</v>
      </c>
      <c r="C353" s="418" t="s">
        <v>779</v>
      </c>
      <c r="D353" s="418"/>
      <c r="E353" s="144"/>
      <c r="F353" s="149"/>
      <c r="G353" s="542">
        <v>120</v>
      </c>
      <c r="H353" s="144">
        <v>8</v>
      </c>
      <c r="I353" s="556"/>
      <c r="J353" s="18">
        <f t="shared" si="41"/>
        <v>101</v>
      </c>
      <c r="K353" s="146" t="s">
        <v>540</v>
      </c>
      <c r="L353" s="144">
        <f t="shared" si="42"/>
        <v>4</v>
      </c>
      <c r="M353" s="144" t="str">
        <f t="shared" si="43"/>
        <v>Fire</v>
      </c>
      <c r="N353" s="144">
        <v>10</v>
      </c>
      <c r="O353" s="187">
        <f t="shared" si="47"/>
        <v>7.6923076923076927E-2</v>
      </c>
      <c r="P353" s="187"/>
      <c r="Q353" s="187"/>
      <c r="R353" s="187"/>
      <c r="S353" s="184"/>
      <c r="T353" s="507">
        <v>1117</v>
      </c>
      <c r="U353" s="191">
        <v>2</v>
      </c>
      <c r="V353" s="556"/>
      <c r="W353" s="18" t="e">
        <f t="shared" si="44"/>
        <v>#N/A</v>
      </c>
      <c r="X353" s="145"/>
      <c r="Y353" s="144" t="e">
        <f t="shared" si="45"/>
        <v>#N/A</v>
      </c>
      <c r="Z353" s="144" t="e">
        <f t="shared" si="46"/>
        <v>#N/A</v>
      </c>
      <c r="AA353" s="144"/>
      <c r="AB353" s="187"/>
      <c r="AC353" s="187"/>
      <c r="AD353" s="187"/>
      <c r="AE353" s="187"/>
    </row>
    <row r="354" spans="2:31" s="143" customFormat="1">
      <c r="B354" s="146">
        <v>351</v>
      </c>
      <c r="C354" s="418" t="s">
        <v>780</v>
      </c>
      <c r="D354" s="418"/>
      <c r="E354" s="144"/>
      <c r="F354" s="149"/>
      <c r="G354" s="542">
        <v>120</v>
      </c>
      <c r="H354" s="144">
        <v>9</v>
      </c>
      <c r="I354" s="556"/>
      <c r="J354" s="18">
        <f t="shared" si="41"/>
        <v>86</v>
      </c>
      <c r="K354" s="146" t="s">
        <v>529</v>
      </c>
      <c r="L354" s="144">
        <f t="shared" si="42"/>
        <v>3</v>
      </c>
      <c r="M354" s="144" t="str">
        <f t="shared" si="43"/>
        <v>Fire</v>
      </c>
      <c r="N354" s="144">
        <v>10</v>
      </c>
      <c r="O354" s="187">
        <f t="shared" si="47"/>
        <v>7.6923076923076927E-2</v>
      </c>
      <c r="P354" s="187"/>
      <c r="Q354" s="187"/>
      <c r="R354" s="187"/>
      <c r="S354" s="184"/>
      <c r="T354" s="510">
        <v>1117</v>
      </c>
      <c r="U354" s="191">
        <v>3</v>
      </c>
      <c r="V354" s="559"/>
      <c r="W354" s="18" t="e">
        <f t="shared" si="44"/>
        <v>#N/A</v>
      </c>
      <c r="X354" s="145"/>
      <c r="Y354" s="144" t="e">
        <f t="shared" si="45"/>
        <v>#N/A</v>
      </c>
      <c r="Z354" s="144" t="e">
        <f t="shared" si="46"/>
        <v>#N/A</v>
      </c>
      <c r="AA354" s="144"/>
      <c r="AB354" s="187"/>
      <c r="AC354" s="187"/>
      <c r="AD354" s="187"/>
      <c r="AE354" s="187"/>
    </row>
    <row r="355" spans="2:31" s="143" customFormat="1" ht="12.75" customHeight="1">
      <c r="B355" s="146">
        <v>352</v>
      </c>
      <c r="C355" s="418" t="s">
        <v>781</v>
      </c>
      <c r="D355" s="418"/>
      <c r="E355" s="144"/>
      <c r="F355" s="149"/>
      <c r="G355" s="542">
        <v>120</v>
      </c>
      <c r="H355" s="144">
        <v>10</v>
      </c>
      <c r="I355" s="556"/>
      <c r="J355" s="18">
        <f t="shared" si="41"/>
        <v>91</v>
      </c>
      <c r="K355" s="146" t="s">
        <v>533</v>
      </c>
      <c r="L355" s="144">
        <f t="shared" si="42"/>
        <v>4</v>
      </c>
      <c r="M355" s="144" t="str">
        <f t="shared" si="43"/>
        <v>Dark</v>
      </c>
      <c r="N355" s="144">
        <v>10</v>
      </c>
      <c r="O355" s="187">
        <f t="shared" si="47"/>
        <v>7.6923076923076927E-2</v>
      </c>
      <c r="P355" s="187"/>
      <c r="Q355" s="187"/>
      <c r="R355" s="187"/>
      <c r="S355" s="184"/>
      <c r="T355" s="509">
        <v>1118</v>
      </c>
      <c r="U355" s="191">
        <v>1</v>
      </c>
      <c r="V355" s="558" t="s">
        <v>1089</v>
      </c>
      <c r="W355" s="18" t="e">
        <f t="shared" si="44"/>
        <v>#N/A</v>
      </c>
      <c r="X355" s="145"/>
      <c r="Y355" s="144" t="e">
        <f t="shared" si="45"/>
        <v>#N/A</v>
      </c>
      <c r="Z355" s="144" t="e">
        <f t="shared" si="46"/>
        <v>#N/A</v>
      </c>
      <c r="AA355" s="144"/>
      <c r="AB355" s="187"/>
      <c r="AC355" s="187"/>
      <c r="AD355" s="187"/>
      <c r="AE355" s="187"/>
    </row>
    <row r="356" spans="2:31" s="143" customFormat="1">
      <c r="B356" s="146">
        <v>353</v>
      </c>
      <c r="C356" s="418" t="s">
        <v>782</v>
      </c>
      <c r="D356" s="418"/>
      <c r="E356" s="144"/>
      <c r="F356" s="149"/>
      <c r="G356" s="542">
        <v>120</v>
      </c>
      <c r="H356" s="144">
        <v>11</v>
      </c>
      <c r="I356" s="556"/>
      <c r="J356" s="18"/>
      <c r="K356" s="144"/>
      <c r="L356" s="144"/>
      <c r="M356" s="144"/>
      <c r="N356" s="144"/>
      <c r="O356" s="187">
        <f t="shared" si="47"/>
        <v>0</v>
      </c>
      <c r="P356" s="187"/>
      <c r="Q356" s="187"/>
      <c r="R356" s="187"/>
      <c r="S356" s="184"/>
      <c r="T356" s="507">
        <v>1118</v>
      </c>
      <c r="U356" s="191">
        <v>2</v>
      </c>
      <c r="V356" s="556"/>
      <c r="W356" s="18" t="e">
        <f t="shared" si="44"/>
        <v>#N/A</v>
      </c>
      <c r="X356" s="145"/>
      <c r="Y356" s="144" t="e">
        <f t="shared" si="45"/>
        <v>#N/A</v>
      </c>
      <c r="Z356" s="144" t="e">
        <f t="shared" si="46"/>
        <v>#N/A</v>
      </c>
      <c r="AA356" s="144"/>
      <c r="AB356" s="187"/>
      <c r="AC356" s="187"/>
      <c r="AD356" s="187"/>
      <c r="AE356" s="187"/>
    </row>
    <row r="357" spans="2:31" s="143" customFormat="1">
      <c r="B357" s="146">
        <v>354</v>
      </c>
      <c r="C357" s="418" t="s">
        <v>783</v>
      </c>
      <c r="D357" s="418"/>
      <c r="E357" s="144"/>
      <c r="F357" s="149"/>
      <c r="G357" s="542">
        <v>120</v>
      </c>
      <c r="H357" s="144">
        <v>12</v>
      </c>
      <c r="I357" s="556"/>
      <c r="J357" s="18"/>
      <c r="K357" s="144"/>
      <c r="L357" s="144"/>
      <c r="M357" s="144"/>
      <c r="N357" s="144"/>
      <c r="O357" s="187">
        <f t="shared" si="47"/>
        <v>0</v>
      </c>
      <c r="P357" s="187"/>
      <c r="Q357" s="187"/>
      <c r="R357" s="187"/>
      <c r="S357" s="184"/>
      <c r="T357" s="510">
        <v>1118</v>
      </c>
      <c r="U357" s="191">
        <v>3</v>
      </c>
      <c r="V357" s="559"/>
      <c r="W357" s="18" t="e">
        <f t="shared" si="44"/>
        <v>#N/A</v>
      </c>
      <c r="X357" s="145"/>
      <c r="Y357" s="144" t="e">
        <f t="shared" si="45"/>
        <v>#N/A</v>
      </c>
      <c r="Z357" s="144" t="e">
        <f t="shared" si="46"/>
        <v>#N/A</v>
      </c>
      <c r="AA357" s="144"/>
      <c r="AB357" s="187"/>
      <c r="AC357" s="187"/>
      <c r="AD357" s="187"/>
      <c r="AE357" s="187"/>
    </row>
    <row r="358" spans="2:31" s="143" customFormat="1" ht="12.75" customHeight="1">
      <c r="B358" s="146">
        <v>355</v>
      </c>
      <c r="C358" s="418" t="s">
        <v>784</v>
      </c>
      <c r="D358" s="418"/>
      <c r="E358" s="144"/>
      <c r="F358" s="149"/>
      <c r="G358" s="542">
        <v>120</v>
      </c>
      <c r="H358" s="144">
        <v>13</v>
      </c>
      <c r="I358" s="556"/>
      <c r="J358" s="18"/>
      <c r="K358" s="144"/>
      <c r="L358" s="144"/>
      <c r="M358" s="144"/>
      <c r="N358" s="144"/>
      <c r="O358" s="187">
        <f t="shared" si="47"/>
        <v>0</v>
      </c>
      <c r="P358" s="187"/>
      <c r="Q358" s="187"/>
      <c r="R358" s="187"/>
      <c r="S358" s="184"/>
      <c r="T358" s="509">
        <v>1119</v>
      </c>
      <c r="U358" s="191">
        <v>1</v>
      </c>
      <c r="V358" s="558" t="s">
        <v>1090</v>
      </c>
      <c r="W358" s="18" t="e">
        <f t="shared" si="44"/>
        <v>#N/A</v>
      </c>
      <c r="X358" s="145"/>
      <c r="Y358" s="144" t="e">
        <f t="shared" si="45"/>
        <v>#N/A</v>
      </c>
      <c r="Z358" s="144" t="e">
        <f t="shared" si="46"/>
        <v>#N/A</v>
      </c>
      <c r="AA358" s="144"/>
      <c r="AB358" s="187"/>
      <c r="AC358" s="187"/>
      <c r="AD358" s="187"/>
      <c r="AE358" s="187"/>
    </row>
    <row r="359" spans="2:31" s="143" customFormat="1">
      <c r="B359" s="146">
        <v>356</v>
      </c>
      <c r="C359" s="418" t="s">
        <v>785</v>
      </c>
      <c r="D359" s="418"/>
      <c r="E359" s="144"/>
      <c r="F359" s="149"/>
      <c r="G359" s="542">
        <v>120</v>
      </c>
      <c r="H359" s="144">
        <v>14</v>
      </c>
      <c r="I359" s="556"/>
      <c r="J359" s="18"/>
      <c r="K359" s="144"/>
      <c r="L359" s="144"/>
      <c r="M359" s="144"/>
      <c r="N359" s="144"/>
      <c r="O359" s="187">
        <f t="shared" si="47"/>
        <v>0</v>
      </c>
      <c r="P359" s="187"/>
      <c r="Q359" s="187"/>
      <c r="R359" s="187"/>
      <c r="S359" s="184"/>
      <c r="T359" s="507">
        <v>1119</v>
      </c>
      <c r="U359" s="191">
        <v>2</v>
      </c>
      <c r="V359" s="556"/>
      <c r="W359" s="18" t="e">
        <f t="shared" si="44"/>
        <v>#N/A</v>
      </c>
      <c r="X359" s="145"/>
      <c r="Y359" s="144" t="e">
        <f t="shared" si="45"/>
        <v>#N/A</v>
      </c>
      <c r="Z359" s="144" t="e">
        <f t="shared" si="46"/>
        <v>#N/A</v>
      </c>
      <c r="AA359" s="144"/>
      <c r="AB359" s="187"/>
      <c r="AC359" s="187"/>
      <c r="AD359" s="187"/>
      <c r="AE359" s="187"/>
    </row>
    <row r="360" spans="2:31" s="143" customFormat="1">
      <c r="B360" s="146">
        <v>357</v>
      </c>
      <c r="C360" s="418" t="s">
        <v>786</v>
      </c>
      <c r="D360" s="418"/>
      <c r="E360" s="144"/>
      <c r="F360" s="149"/>
      <c r="G360" s="542">
        <v>120</v>
      </c>
      <c r="H360" s="144">
        <v>15</v>
      </c>
      <c r="I360" s="556"/>
      <c r="J360" s="18"/>
      <c r="K360" s="144"/>
      <c r="L360" s="144"/>
      <c r="M360" s="144"/>
      <c r="N360" s="144"/>
      <c r="O360" s="187">
        <f t="shared" si="47"/>
        <v>0</v>
      </c>
      <c r="P360" s="187"/>
      <c r="Q360" s="187"/>
      <c r="R360" s="187"/>
      <c r="S360" s="184"/>
      <c r="T360" s="510">
        <v>1119</v>
      </c>
      <c r="U360" s="191">
        <v>3</v>
      </c>
      <c r="V360" s="559"/>
      <c r="W360" s="18" t="e">
        <f t="shared" si="44"/>
        <v>#N/A</v>
      </c>
      <c r="X360" s="145"/>
      <c r="Y360" s="144" t="e">
        <f t="shared" si="45"/>
        <v>#N/A</v>
      </c>
      <c r="Z360" s="144" t="e">
        <f t="shared" si="46"/>
        <v>#N/A</v>
      </c>
      <c r="AA360" s="144"/>
      <c r="AB360" s="187"/>
      <c r="AC360" s="187"/>
      <c r="AD360" s="187"/>
      <c r="AE360" s="187"/>
    </row>
    <row r="361" spans="2:31" s="143" customFormat="1" ht="12.75" customHeight="1">
      <c r="B361" s="146">
        <v>358</v>
      </c>
      <c r="C361" s="418" t="s">
        <v>787</v>
      </c>
      <c r="D361" s="418"/>
      <c r="E361" s="144"/>
      <c r="F361" s="149"/>
      <c r="G361" s="542">
        <v>120</v>
      </c>
      <c r="H361" s="144">
        <v>16</v>
      </c>
      <c r="I361" s="556"/>
      <c r="J361" s="18"/>
      <c r="K361" s="144"/>
      <c r="L361" s="144"/>
      <c r="M361" s="144"/>
      <c r="N361" s="144"/>
      <c r="O361" s="187">
        <f t="shared" si="47"/>
        <v>0</v>
      </c>
      <c r="P361" s="187"/>
      <c r="Q361" s="187"/>
      <c r="R361" s="187"/>
      <c r="S361" s="184"/>
      <c r="T361" s="509">
        <v>1120</v>
      </c>
      <c r="U361" s="191">
        <v>1</v>
      </c>
      <c r="V361" s="558" t="s">
        <v>1091</v>
      </c>
      <c r="W361" s="18" t="e">
        <f t="shared" si="44"/>
        <v>#N/A</v>
      </c>
      <c r="X361" s="145"/>
      <c r="Y361" s="144" t="e">
        <f t="shared" si="45"/>
        <v>#N/A</v>
      </c>
      <c r="Z361" s="144" t="e">
        <f t="shared" si="46"/>
        <v>#N/A</v>
      </c>
      <c r="AA361" s="144"/>
      <c r="AB361" s="187"/>
      <c r="AC361" s="187"/>
      <c r="AD361" s="187"/>
      <c r="AE361" s="187"/>
    </row>
    <row r="362" spans="2:31" s="143" customFormat="1">
      <c r="B362" s="146">
        <v>359</v>
      </c>
      <c r="C362" s="418" t="s">
        <v>788</v>
      </c>
      <c r="D362" s="418"/>
      <c r="E362" s="144"/>
      <c r="F362" s="149"/>
      <c r="G362" s="542">
        <v>120</v>
      </c>
      <c r="H362" s="144">
        <v>17</v>
      </c>
      <c r="I362" s="556"/>
      <c r="J362" s="18"/>
      <c r="K362" s="144"/>
      <c r="L362" s="144"/>
      <c r="M362" s="144"/>
      <c r="N362" s="144"/>
      <c r="O362" s="187">
        <f t="shared" si="47"/>
        <v>0</v>
      </c>
      <c r="P362" s="187"/>
      <c r="Q362" s="187"/>
      <c r="R362" s="187"/>
      <c r="S362" s="184"/>
      <c r="T362" s="507">
        <v>1120</v>
      </c>
      <c r="U362" s="191">
        <v>2</v>
      </c>
      <c r="V362" s="556"/>
      <c r="W362" s="18" t="e">
        <f t="shared" si="44"/>
        <v>#N/A</v>
      </c>
      <c r="X362" s="145"/>
      <c r="Y362" s="144" t="e">
        <f t="shared" si="45"/>
        <v>#N/A</v>
      </c>
      <c r="Z362" s="144" t="e">
        <f t="shared" si="46"/>
        <v>#N/A</v>
      </c>
      <c r="AA362" s="144"/>
      <c r="AB362" s="187"/>
      <c r="AC362" s="187"/>
      <c r="AD362" s="187"/>
      <c r="AE362" s="187"/>
    </row>
    <row r="363" spans="2:31" s="143" customFormat="1" ht="15" thickBot="1">
      <c r="B363" s="146">
        <v>360</v>
      </c>
      <c r="C363" s="418" t="s">
        <v>789</v>
      </c>
      <c r="D363" s="418"/>
      <c r="E363" s="144"/>
      <c r="F363" s="149"/>
      <c r="G363" s="508">
        <v>120</v>
      </c>
      <c r="H363" s="375">
        <v>18</v>
      </c>
      <c r="I363" s="557"/>
      <c r="J363" s="376"/>
      <c r="K363" s="375"/>
      <c r="L363" s="375"/>
      <c r="M363" s="375"/>
      <c r="N363" s="375"/>
      <c r="O363" s="356">
        <f t="shared" si="47"/>
        <v>0</v>
      </c>
      <c r="P363" s="356"/>
      <c r="Q363" s="356"/>
      <c r="R363" s="356"/>
      <c r="S363" s="184"/>
      <c r="T363" s="510">
        <v>1120</v>
      </c>
      <c r="U363" s="191">
        <v>3</v>
      </c>
      <c r="V363" s="559"/>
      <c r="W363" s="18" t="e">
        <f t="shared" si="44"/>
        <v>#N/A</v>
      </c>
      <c r="X363" s="145"/>
      <c r="Y363" s="144" t="e">
        <f t="shared" si="45"/>
        <v>#N/A</v>
      </c>
      <c r="Z363" s="144" t="e">
        <f t="shared" si="46"/>
        <v>#N/A</v>
      </c>
      <c r="AA363" s="144"/>
      <c r="AB363" s="187"/>
      <c r="AC363" s="187"/>
      <c r="AD363" s="187"/>
      <c r="AE363" s="187"/>
    </row>
    <row r="364" spans="2:31" s="143" customFormat="1" ht="12.75" customHeight="1">
      <c r="B364" s="146">
        <v>361</v>
      </c>
      <c r="C364" s="418" t="s">
        <v>790</v>
      </c>
      <c r="D364" s="418"/>
      <c r="E364" s="144"/>
      <c r="F364" s="149"/>
      <c r="G364" s="506">
        <v>121</v>
      </c>
      <c r="H364" s="370">
        <v>1</v>
      </c>
      <c r="I364" s="555" t="s">
        <v>377</v>
      </c>
      <c r="J364" s="371">
        <f t="shared" si="41"/>
        <v>184</v>
      </c>
      <c r="K364" s="146" t="s">
        <v>616</v>
      </c>
      <c r="L364" s="370">
        <f t="shared" si="42"/>
        <v>3</v>
      </c>
      <c r="M364" s="370" t="str">
        <f t="shared" si="43"/>
        <v>Air</v>
      </c>
      <c r="N364" s="144">
        <v>10</v>
      </c>
      <c r="O364" s="372">
        <f>N364/SUM(N$4:N$21)</f>
        <v>7.6923076923076927E-2</v>
      </c>
      <c r="P364" s="372"/>
      <c r="Q364" s="372"/>
      <c r="R364" s="372"/>
      <c r="S364" s="184"/>
      <c r="T364" s="509">
        <v>1121</v>
      </c>
      <c r="U364" s="191">
        <v>1</v>
      </c>
      <c r="V364" s="558" t="s">
        <v>1092</v>
      </c>
      <c r="W364" s="18" t="e">
        <f t="shared" si="44"/>
        <v>#N/A</v>
      </c>
      <c r="X364" s="145"/>
      <c r="Y364" s="144" t="e">
        <f t="shared" si="45"/>
        <v>#N/A</v>
      </c>
      <c r="Z364" s="144" t="e">
        <f t="shared" si="46"/>
        <v>#N/A</v>
      </c>
      <c r="AA364" s="144"/>
      <c r="AB364" s="187"/>
      <c r="AC364" s="187"/>
      <c r="AD364" s="187"/>
      <c r="AE364" s="187"/>
    </row>
    <row r="365" spans="2:31" s="143" customFormat="1">
      <c r="B365" s="146">
        <v>362</v>
      </c>
      <c r="C365" s="418" t="s">
        <v>791</v>
      </c>
      <c r="D365" s="418"/>
      <c r="E365" s="144"/>
      <c r="F365" s="149"/>
      <c r="G365" s="542">
        <v>121</v>
      </c>
      <c r="H365" s="144">
        <v>2</v>
      </c>
      <c r="I365" s="556"/>
      <c r="J365" s="18">
        <f t="shared" si="41"/>
        <v>187</v>
      </c>
      <c r="K365" s="146" t="s">
        <v>619</v>
      </c>
      <c r="L365" s="144">
        <f t="shared" si="42"/>
        <v>4</v>
      </c>
      <c r="M365" s="144" t="str">
        <f t="shared" si="43"/>
        <v>Fire</v>
      </c>
      <c r="N365" s="144">
        <v>10</v>
      </c>
      <c r="O365" s="187">
        <f t="shared" ref="O365:O381" si="48">N365/SUM(N$4:N$21)</f>
        <v>7.6923076923076927E-2</v>
      </c>
      <c r="P365" s="187"/>
      <c r="Q365" s="187"/>
      <c r="R365" s="187"/>
      <c r="S365" s="184"/>
      <c r="T365" s="507">
        <v>1121</v>
      </c>
      <c r="U365" s="191">
        <v>2</v>
      </c>
      <c r="V365" s="556"/>
      <c r="W365" s="18" t="e">
        <f t="shared" si="44"/>
        <v>#N/A</v>
      </c>
      <c r="X365" s="145"/>
      <c r="Y365" s="144" t="e">
        <f t="shared" si="45"/>
        <v>#N/A</v>
      </c>
      <c r="Z365" s="144" t="e">
        <f t="shared" si="46"/>
        <v>#N/A</v>
      </c>
      <c r="AA365" s="144"/>
      <c r="AB365" s="187"/>
      <c r="AC365" s="187"/>
      <c r="AD365" s="187"/>
      <c r="AE365" s="187"/>
    </row>
    <row r="366" spans="2:31" s="143" customFormat="1">
      <c r="B366" s="146">
        <v>363</v>
      </c>
      <c r="C366" s="418" t="s">
        <v>792</v>
      </c>
      <c r="D366" s="418"/>
      <c r="E366" s="144"/>
      <c r="F366" s="149"/>
      <c r="G366" s="542">
        <v>121</v>
      </c>
      <c r="H366" s="144">
        <v>3</v>
      </c>
      <c r="I366" s="556"/>
      <c r="J366" s="18">
        <f t="shared" si="41"/>
        <v>189</v>
      </c>
      <c r="K366" s="146" t="s">
        <v>621</v>
      </c>
      <c r="L366" s="144">
        <f t="shared" si="42"/>
        <v>4</v>
      </c>
      <c r="M366" s="144" t="str">
        <f t="shared" si="43"/>
        <v>Fire</v>
      </c>
      <c r="N366" s="144">
        <v>10</v>
      </c>
      <c r="O366" s="187">
        <f t="shared" si="48"/>
        <v>7.6923076923076927E-2</v>
      </c>
      <c r="P366" s="187"/>
      <c r="Q366" s="187"/>
      <c r="R366" s="187"/>
      <c r="S366" s="184"/>
      <c r="T366" s="510">
        <v>1121</v>
      </c>
      <c r="U366" s="191">
        <v>3</v>
      </c>
      <c r="V366" s="559"/>
      <c r="W366" s="18" t="e">
        <f t="shared" si="44"/>
        <v>#N/A</v>
      </c>
      <c r="X366" s="145"/>
      <c r="Y366" s="144" t="e">
        <f t="shared" si="45"/>
        <v>#N/A</v>
      </c>
      <c r="Z366" s="144" t="e">
        <f t="shared" si="46"/>
        <v>#N/A</v>
      </c>
      <c r="AA366" s="144"/>
      <c r="AB366" s="187"/>
      <c r="AC366" s="187"/>
      <c r="AD366" s="187"/>
      <c r="AE366" s="187"/>
    </row>
    <row r="367" spans="2:31" s="143" customFormat="1" ht="12.75" customHeight="1">
      <c r="B367" s="146">
        <v>364</v>
      </c>
      <c r="C367" s="418" t="s">
        <v>793</v>
      </c>
      <c r="D367" s="418"/>
      <c r="E367" s="144"/>
      <c r="F367" s="149"/>
      <c r="G367" s="542">
        <v>121</v>
      </c>
      <c r="H367" s="144">
        <v>4</v>
      </c>
      <c r="I367" s="556"/>
      <c r="J367" s="18">
        <f t="shared" si="41"/>
        <v>185</v>
      </c>
      <c r="K367" s="146" t="s">
        <v>617</v>
      </c>
      <c r="L367" s="144">
        <f t="shared" si="42"/>
        <v>4</v>
      </c>
      <c r="M367" s="144" t="str">
        <f t="shared" si="43"/>
        <v>Air</v>
      </c>
      <c r="N367" s="144">
        <v>10</v>
      </c>
      <c r="O367" s="187">
        <f t="shared" si="48"/>
        <v>7.6923076923076927E-2</v>
      </c>
      <c r="P367" s="187"/>
      <c r="Q367" s="187"/>
      <c r="R367" s="187"/>
      <c r="S367" s="184"/>
      <c r="T367" s="509">
        <v>1122</v>
      </c>
      <c r="U367" s="191">
        <v>1</v>
      </c>
      <c r="V367" s="558" t="s">
        <v>1093</v>
      </c>
      <c r="W367" s="18" t="e">
        <f t="shared" si="44"/>
        <v>#N/A</v>
      </c>
      <c r="X367" s="145"/>
      <c r="Y367" s="144" t="e">
        <f t="shared" si="45"/>
        <v>#N/A</v>
      </c>
      <c r="Z367" s="144" t="e">
        <f t="shared" si="46"/>
        <v>#N/A</v>
      </c>
      <c r="AA367" s="144"/>
      <c r="AB367" s="187"/>
      <c r="AC367" s="187"/>
      <c r="AD367" s="187"/>
      <c r="AE367" s="187"/>
    </row>
    <row r="368" spans="2:31" s="143" customFormat="1">
      <c r="B368" s="146">
        <v>365</v>
      </c>
      <c r="C368" s="418" t="s">
        <v>794</v>
      </c>
      <c r="D368" s="418"/>
      <c r="E368" s="144"/>
      <c r="F368" s="149"/>
      <c r="G368" s="542">
        <v>121</v>
      </c>
      <c r="H368" s="144">
        <v>5</v>
      </c>
      <c r="I368" s="556"/>
      <c r="J368" s="18">
        <f t="shared" si="41"/>
        <v>211</v>
      </c>
      <c r="K368" s="146" t="s">
        <v>643</v>
      </c>
      <c r="L368" s="144">
        <f t="shared" si="42"/>
        <v>2</v>
      </c>
      <c r="M368" s="144" t="str">
        <f t="shared" si="43"/>
        <v>Water</v>
      </c>
      <c r="N368" s="144">
        <v>10</v>
      </c>
      <c r="O368" s="187">
        <f t="shared" si="48"/>
        <v>7.6923076923076927E-2</v>
      </c>
      <c r="P368" s="187"/>
      <c r="Q368" s="187"/>
      <c r="R368" s="187"/>
      <c r="S368" s="184"/>
      <c r="T368" s="507">
        <v>1122</v>
      </c>
      <c r="U368" s="191">
        <v>2</v>
      </c>
      <c r="V368" s="556"/>
      <c r="W368" s="18" t="e">
        <f t="shared" si="44"/>
        <v>#N/A</v>
      </c>
      <c r="X368" s="145"/>
      <c r="Y368" s="144" t="e">
        <f t="shared" si="45"/>
        <v>#N/A</v>
      </c>
      <c r="Z368" s="144" t="e">
        <f t="shared" si="46"/>
        <v>#N/A</v>
      </c>
      <c r="AA368" s="144"/>
      <c r="AB368" s="187"/>
      <c r="AC368" s="187"/>
      <c r="AD368" s="187"/>
      <c r="AE368" s="187"/>
    </row>
    <row r="369" spans="2:31" s="143" customFormat="1">
      <c r="B369" s="146">
        <v>366</v>
      </c>
      <c r="C369" s="418" t="s">
        <v>795</v>
      </c>
      <c r="D369" s="418"/>
      <c r="E369" s="144"/>
      <c r="F369" s="149"/>
      <c r="G369" s="542">
        <v>121</v>
      </c>
      <c r="H369" s="144">
        <v>6</v>
      </c>
      <c r="I369" s="556"/>
      <c r="J369" s="18">
        <f t="shared" si="41"/>
        <v>221</v>
      </c>
      <c r="K369" s="146" t="s">
        <v>652</v>
      </c>
      <c r="L369" s="144">
        <f t="shared" si="42"/>
        <v>2</v>
      </c>
      <c r="M369" s="144" t="str">
        <f t="shared" si="43"/>
        <v>Water</v>
      </c>
      <c r="N369" s="144">
        <v>10</v>
      </c>
      <c r="O369" s="187">
        <f t="shared" si="48"/>
        <v>7.6923076923076927E-2</v>
      </c>
      <c r="P369" s="187"/>
      <c r="Q369" s="187"/>
      <c r="R369" s="187"/>
      <c r="S369" s="184"/>
      <c r="T369" s="510">
        <v>1122</v>
      </c>
      <c r="U369" s="191">
        <v>3</v>
      </c>
      <c r="V369" s="559"/>
      <c r="W369" s="18" t="e">
        <f t="shared" si="44"/>
        <v>#N/A</v>
      </c>
      <c r="X369" s="145"/>
      <c r="Y369" s="144" t="e">
        <f t="shared" si="45"/>
        <v>#N/A</v>
      </c>
      <c r="Z369" s="144" t="e">
        <f t="shared" si="46"/>
        <v>#N/A</v>
      </c>
      <c r="AA369" s="144"/>
      <c r="AB369" s="187"/>
      <c r="AC369" s="187"/>
      <c r="AD369" s="187"/>
      <c r="AE369" s="187"/>
    </row>
    <row r="370" spans="2:31" s="143" customFormat="1" ht="12.75" customHeight="1">
      <c r="B370" s="146">
        <v>367</v>
      </c>
      <c r="C370" s="418" t="s">
        <v>796</v>
      </c>
      <c r="D370" s="418"/>
      <c r="E370" s="144"/>
      <c r="F370" s="149"/>
      <c r="G370" s="542">
        <v>121</v>
      </c>
      <c r="H370" s="144">
        <v>7</v>
      </c>
      <c r="I370" s="556"/>
      <c r="J370" s="18">
        <f t="shared" si="41"/>
        <v>225</v>
      </c>
      <c r="K370" s="146" t="s">
        <v>654</v>
      </c>
      <c r="L370" s="144">
        <f t="shared" si="42"/>
        <v>2</v>
      </c>
      <c r="M370" s="144" t="str">
        <f t="shared" si="43"/>
        <v>Water</v>
      </c>
      <c r="N370" s="144">
        <v>10</v>
      </c>
      <c r="O370" s="187">
        <f t="shared" si="48"/>
        <v>7.6923076923076927E-2</v>
      </c>
      <c r="P370" s="187"/>
      <c r="Q370" s="187"/>
      <c r="R370" s="187"/>
      <c r="S370" s="184"/>
      <c r="T370" s="509">
        <v>1123</v>
      </c>
      <c r="U370" s="191">
        <v>1</v>
      </c>
      <c r="V370" s="558" t="s">
        <v>1094</v>
      </c>
      <c r="W370" s="18" t="e">
        <f t="shared" si="44"/>
        <v>#N/A</v>
      </c>
      <c r="X370" s="145"/>
      <c r="Y370" s="144" t="e">
        <f t="shared" si="45"/>
        <v>#N/A</v>
      </c>
      <c r="Z370" s="144" t="e">
        <f t="shared" si="46"/>
        <v>#N/A</v>
      </c>
      <c r="AA370" s="144"/>
      <c r="AB370" s="187"/>
      <c r="AC370" s="187"/>
      <c r="AD370" s="187"/>
      <c r="AE370" s="187"/>
    </row>
    <row r="371" spans="2:31" s="143" customFormat="1">
      <c r="B371" s="146">
        <v>368</v>
      </c>
      <c r="C371" s="418" t="s">
        <v>797</v>
      </c>
      <c r="D371" s="418"/>
      <c r="E371" s="144"/>
      <c r="F371" s="149"/>
      <c r="G371" s="542">
        <v>121</v>
      </c>
      <c r="H371" s="144">
        <v>8</v>
      </c>
      <c r="I371" s="556"/>
      <c r="J371" s="18">
        <f t="shared" si="41"/>
        <v>122</v>
      </c>
      <c r="K371" s="379" t="s">
        <v>561</v>
      </c>
      <c r="L371" s="144">
        <f t="shared" si="42"/>
        <v>4</v>
      </c>
      <c r="M371" s="144" t="str">
        <f t="shared" si="43"/>
        <v>Earth</v>
      </c>
      <c r="N371" s="144">
        <v>10</v>
      </c>
      <c r="O371" s="187">
        <f t="shared" si="48"/>
        <v>7.6923076923076927E-2</v>
      </c>
      <c r="P371" s="187"/>
      <c r="Q371" s="187"/>
      <c r="R371" s="187"/>
      <c r="S371" s="184"/>
      <c r="T371" s="507">
        <v>1123</v>
      </c>
      <c r="U371" s="191">
        <v>2</v>
      </c>
      <c r="V371" s="556"/>
      <c r="W371" s="18" t="e">
        <f t="shared" si="44"/>
        <v>#N/A</v>
      </c>
      <c r="X371" s="145"/>
      <c r="Y371" s="144" t="e">
        <f t="shared" si="45"/>
        <v>#N/A</v>
      </c>
      <c r="Z371" s="144" t="e">
        <f t="shared" si="46"/>
        <v>#N/A</v>
      </c>
      <c r="AA371" s="144"/>
      <c r="AB371" s="187"/>
      <c r="AC371" s="187"/>
      <c r="AD371" s="187"/>
      <c r="AE371" s="187"/>
    </row>
    <row r="372" spans="2:31" s="143" customFormat="1">
      <c r="B372" s="146">
        <v>369</v>
      </c>
      <c r="C372" s="418" t="s">
        <v>798</v>
      </c>
      <c r="D372" s="418"/>
      <c r="E372" s="144"/>
      <c r="F372" s="149"/>
      <c r="G372" s="542">
        <v>121</v>
      </c>
      <c r="H372" s="144">
        <v>9</v>
      </c>
      <c r="I372" s="556"/>
      <c r="J372" s="18">
        <f t="shared" si="41"/>
        <v>124</v>
      </c>
      <c r="K372" s="379" t="s">
        <v>563</v>
      </c>
      <c r="L372" s="144">
        <f t="shared" si="42"/>
        <v>4</v>
      </c>
      <c r="M372" s="144" t="str">
        <f t="shared" si="43"/>
        <v>Air</v>
      </c>
      <c r="N372" s="144">
        <v>10</v>
      </c>
      <c r="O372" s="187">
        <f t="shared" si="48"/>
        <v>7.6923076923076927E-2</v>
      </c>
      <c r="P372" s="187"/>
      <c r="Q372" s="187"/>
      <c r="R372" s="187"/>
      <c r="S372" s="184"/>
      <c r="T372" s="510">
        <v>1123</v>
      </c>
      <c r="U372" s="191">
        <v>3</v>
      </c>
      <c r="V372" s="559"/>
      <c r="W372" s="18" t="e">
        <f t="shared" si="44"/>
        <v>#N/A</v>
      </c>
      <c r="X372" s="145"/>
      <c r="Y372" s="144" t="e">
        <f t="shared" si="45"/>
        <v>#N/A</v>
      </c>
      <c r="Z372" s="144" t="e">
        <f t="shared" si="46"/>
        <v>#N/A</v>
      </c>
      <c r="AA372" s="144"/>
      <c r="AB372" s="187"/>
      <c r="AC372" s="187"/>
      <c r="AD372" s="187"/>
      <c r="AE372" s="187"/>
    </row>
    <row r="373" spans="2:31" s="143" customFormat="1" ht="12.75" customHeight="1">
      <c r="B373" s="146">
        <v>370</v>
      </c>
      <c r="C373" s="418" t="s">
        <v>799</v>
      </c>
      <c r="D373" s="418"/>
      <c r="E373" s="144"/>
      <c r="F373" s="149"/>
      <c r="G373" s="542">
        <v>121</v>
      </c>
      <c r="H373" s="144">
        <v>10</v>
      </c>
      <c r="I373" s="556"/>
      <c r="J373" s="18">
        <f t="shared" si="41"/>
        <v>126</v>
      </c>
      <c r="K373" s="379" t="s">
        <v>565</v>
      </c>
      <c r="L373" s="144">
        <f t="shared" si="42"/>
        <v>4</v>
      </c>
      <c r="M373" s="144" t="str">
        <f t="shared" si="43"/>
        <v>Fire</v>
      </c>
      <c r="N373" s="144">
        <v>10</v>
      </c>
      <c r="O373" s="187">
        <f t="shared" si="48"/>
        <v>7.6923076923076927E-2</v>
      </c>
      <c r="P373" s="187"/>
      <c r="Q373" s="187"/>
      <c r="R373" s="187"/>
      <c r="S373" s="184"/>
      <c r="T373" s="509">
        <v>1124</v>
      </c>
      <c r="U373" s="191">
        <v>1</v>
      </c>
      <c r="V373" s="558" t="s">
        <v>1095</v>
      </c>
      <c r="W373" s="18" t="e">
        <f t="shared" si="44"/>
        <v>#N/A</v>
      </c>
      <c r="X373" s="145"/>
      <c r="Y373" s="144" t="e">
        <f t="shared" si="45"/>
        <v>#N/A</v>
      </c>
      <c r="Z373" s="144" t="e">
        <f t="shared" si="46"/>
        <v>#N/A</v>
      </c>
      <c r="AA373" s="144"/>
      <c r="AB373" s="187"/>
      <c r="AC373" s="187"/>
      <c r="AD373" s="187"/>
      <c r="AE373" s="187"/>
    </row>
    <row r="374" spans="2:31" s="143" customFormat="1">
      <c r="B374" s="146">
        <v>371</v>
      </c>
      <c r="C374" s="418" t="s">
        <v>800</v>
      </c>
      <c r="D374" s="418"/>
      <c r="E374" s="144"/>
      <c r="F374" s="149"/>
      <c r="G374" s="542">
        <v>121</v>
      </c>
      <c r="H374" s="144">
        <v>11</v>
      </c>
      <c r="I374" s="556"/>
      <c r="J374" s="18">
        <f t="shared" si="41"/>
        <v>128</v>
      </c>
      <c r="K374" s="379" t="s">
        <v>567</v>
      </c>
      <c r="L374" s="144">
        <f t="shared" si="42"/>
        <v>4</v>
      </c>
      <c r="M374" s="144" t="str">
        <f t="shared" si="43"/>
        <v>Water</v>
      </c>
      <c r="N374" s="144">
        <v>10</v>
      </c>
      <c r="O374" s="187">
        <f t="shared" si="48"/>
        <v>7.6923076923076927E-2</v>
      </c>
      <c r="P374" s="187"/>
      <c r="Q374" s="187"/>
      <c r="R374" s="187"/>
      <c r="S374" s="184"/>
      <c r="T374" s="507">
        <v>1124</v>
      </c>
      <c r="U374" s="191">
        <v>2</v>
      </c>
      <c r="V374" s="556"/>
      <c r="W374" s="18" t="e">
        <f t="shared" si="44"/>
        <v>#N/A</v>
      </c>
      <c r="X374" s="145"/>
      <c r="Y374" s="144" t="e">
        <f t="shared" si="45"/>
        <v>#N/A</v>
      </c>
      <c r="Z374" s="144" t="e">
        <f t="shared" si="46"/>
        <v>#N/A</v>
      </c>
      <c r="AA374" s="144"/>
      <c r="AB374" s="187"/>
      <c r="AC374" s="187"/>
      <c r="AD374" s="187"/>
      <c r="AE374" s="187"/>
    </row>
    <row r="375" spans="2:31" s="143" customFormat="1">
      <c r="B375" s="146">
        <v>372</v>
      </c>
      <c r="C375" s="418" t="s">
        <v>801</v>
      </c>
      <c r="D375" s="418"/>
      <c r="E375" s="144"/>
      <c r="F375" s="149"/>
      <c r="G375" s="542">
        <v>121</v>
      </c>
      <c r="H375" s="144">
        <v>12</v>
      </c>
      <c r="I375" s="556"/>
      <c r="J375" s="18"/>
      <c r="K375" s="144"/>
      <c r="L375" s="144"/>
      <c r="M375" s="144"/>
      <c r="N375" s="144"/>
      <c r="O375" s="187">
        <f t="shared" si="48"/>
        <v>0</v>
      </c>
      <c r="P375" s="187"/>
      <c r="Q375" s="187"/>
      <c r="R375" s="187"/>
      <c r="S375" s="184"/>
      <c r="T375" s="510">
        <v>1124</v>
      </c>
      <c r="U375" s="191">
        <v>3</v>
      </c>
      <c r="V375" s="559"/>
      <c r="W375" s="18" t="e">
        <f t="shared" si="44"/>
        <v>#N/A</v>
      </c>
      <c r="X375" s="145"/>
      <c r="Y375" s="144" t="e">
        <f t="shared" si="45"/>
        <v>#N/A</v>
      </c>
      <c r="Z375" s="144" t="e">
        <f t="shared" si="46"/>
        <v>#N/A</v>
      </c>
      <c r="AA375" s="144"/>
      <c r="AB375" s="187"/>
      <c r="AC375" s="187"/>
      <c r="AD375" s="187"/>
      <c r="AE375" s="187"/>
    </row>
    <row r="376" spans="2:31" s="143" customFormat="1" ht="12.75" customHeight="1">
      <c r="B376" s="146">
        <v>373</v>
      </c>
      <c r="C376" s="418" t="s">
        <v>802</v>
      </c>
      <c r="D376" s="418"/>
      <c r="E376" s="144"/>
      <c r="F376" s="149"/>
      <c r="G376" s="542">
        <v>121</v>
      </c>
      <c r="H376" s="144">
        <v>13</v>
      </c>
      <c r="I376" s="556"/>
      <c r="J376" s="18"/>
      <c r="K376" s="144"/>
      <c r="L376" s="144"/>
      <c r="M376" s="144"/>
      <c r="N376" s="144"/>
      <c r="O376" s="187">
        <f t="shared" si="48"/>
        <v>0</v>
      </c>
      <c r="P376" s="187"/>
      <c r="Q376" s="187"/>
      <c r="R376" s="187"/>
      <c r="S376" s="184"/>
      <c r="T376" s="509">
        <v>1125</v>
      </c>
      <c r="U376" s="191">
        <v>1</v>
      </c>
      <c r="V376" s="558" t="s">
        <v>1096</v>
      </c>
      <c r="W376" s="18" t="e">
        <f t="shared" si="44"/>
        <v>#N/A</v>
      </c>
      <c r="X376" s="145"/>
      <c r="Y376" s="144" t="e">
        <f t="shared" si="45"/>
        <v>#N/A</v>
      </c>
      <c r="Z376" s="144" t="e">
        <f t="shared" si="46"/>
        <v>#N/A</v>
      </c>
      <c r="AA376" s="144"/>
      <c r="AB376" s="187"/>
      <c r="AC376" s="187"/>
      <c r="AD376" s="187"/>
      <c r="AE376" s="187"/>
    </row>
    <row r="377" spans="2:31" s="143" customFormat="1">
      <c r="B377" s="146">
        <v>374</v>
      </c>
      <c r="C377" s="418" t="s">
        <v>803</v>
      </c>
      <c r="D377" s="418"/>
      <c r="E377" s="144"/>
      <c r="F377" s="149"/>
      <c r="G377" s="542">
        <v>121</v>
      </c>
      <c r="H377" s="144">
        <v>14</v>
      </c>
      <c r="I377" s="556"/>
      <c r="J377" s="18"/>
      <c r="K377" s="144"/>
      <c r="L377" s="144"/>
      <c r="M377" s="144"/>
      <c r="N377" s="144"/>
      <c r="O377" s="187">
        <f t="shared" si="48"/>
        <v>0</v>
      </c>
      <c r="P377" s="187"/>
      <c r="Q377" s="187"/>
      <c r="R377" s="187"/>
      <c r="S377" s="184"/>
      <c r="T377" s="507">
        <v>1125</v>
      </c>
      <c r="U377" s="191">
        <v>2</v>
      </c>
      <c r="V377" s="556"/>
      <c r="W377" s="18" t="e">
        <f t="shared" si="44"/>
        <v>#N/A</v>
      </c>
      <c r="X377" s="145"/>
      <c r="Y377" s="144" t="e">
        <f t="shared" si="45"/>
        <v>#N/A</v>
      </c>
      <c r="Z377" s="144" t="e">
        <f t="shared" si="46"/>
        <v>#N/A</v>
      </c>
      <c r="AA377" s="144"/>
      <c r="AB377" s="187"/>
      <c r="AC377" s="187"/>
      <c r="AD377" s="187"/>
      <c r="AE377" s="187"/>
    </row>
    <row r="378" spans="2:31" s="143" customFormat="1">
      <c r="B378" s="146">
        <v>375</v>
      </c>
      <c r="C378" s="418" t="s">
        <v>804</v>
      </c>
      <c r="D378" s="418"/>
      <c r="E378" s="144"/>
      <c r="F378" s="149"/>
      <c r="G378" s="542">
        <v>121</v>
      </c>
      <c r="H378" s="144">
        <v>15</v>
      </c>
      <c r="I378" s="556"/>
      <c r="J378" s="18"/>
      <c r="K378" s="144"/>
      <c r="L378" s="144"/>
      <c r="M378" s="144"/>
      <c r="N378" s="144"/>
      <c r="O378" s="187">
        <f t="shared" si="48"/>
        <v>0</v>
      </c>
      <c r="P378" s="187"/>
      <c r="Q378" s="187"/>
      <c r="R378" s="187"/>
      <c r="S378" s="184"/>
      <c r="T378" s="510">
        <v>1125</v>
      </c>
      <c r="U378" s="191">
        <v>3</v>
      </c>
      <c r="V378" s="559"/>
      <c r="W378" s="18" t="e">
        <f t="shared" si="44"/>
        <v>#N/A</v>
      </c>
      <c r="X378" s="145"/>
      <c r="Y378" s="144" t="e">
        <f t="shared" si="45"/>
        <v>#N/A</v>
      </c>
      <c r="Z378" s="144" t="e">
        <f t="shared" si="46"/>
        <v>#N/A</v>
      </c>
      <c r="AA378" s="144"/>
      <c r="AB378" s="187"/>
      <c r="AC378" s="187"/>
      <c r="AD378" s="187"/>
      <c r="AE378" s="187"/>
    </row>
    <row r="379" spans="2:31" s="143" customFormat="1" ht="12.75" customHeight="1">
      <c r="B379" s="146">
        <v>376</v>
      </c>
      <c r="C379" s="418" t="s">
        <v>805</v>
      </c>
      <c r="D379" s="418"/>
      <c r="E379" s="144"/>
      <c r="F379" s="149"/>
      <c r="G379" s="542">
        <v>121</v>
      </c>
      <c r="H379" s="144">
        <v>16</v>
      </c>
      <c r="I379" s="556"/>
      <c r="J379" s="18"/>
      <c r="K379" s="144"/>
      <c r="L379" s="144"/>
      <c r="M379" s="144"/>
      <c r="N379" s="144"/>
      <c r="O379" s="187">
        <f t="shared" si="48"/>
        <v>0</v>
      </c>
      <c r="P379" s="187"/>
      <c r="Q379" s="187"/>
      <c r="R379" s="187"/>
      <c r="S379" s="184"/>
      <c r="T379" s="509">
        <v>1126</v>
      </c>
      <c r="U379" s="191">
        <v>1</v>
      </c>
      <c r="V379" s="558" t="s">
        <v>1097</v>
      </c>
      <c r="W379" s="18" t="e">
        <f t="shared" si="44"/>
        <v>#N/A</v>
      </c>
      <c r="X379" s="145"/>
      <c r="Y379" s="144" t="e">
        <f t="shared" si="45"/>
        <v>#N/A</v>
      </c>
      <c r="Z379" s="144" t="e">
        <f t="shared" si="46"/>
        <v>#N/A</v>
      </c>
      <c r="AA379" s="144"/>
      <c r="AB379" s="187"/>
      <c r="AC379" s="187"/>
      <c r="AD379" s="187"/>
      <c r="AE379" s="187"/>
    </row>
    <row r="380" spans="2:31" s="143" customFormat="1">
      <c r="B380" s="146">
        <v>377</v>
      </c>
      <c r="C380" s="418" t="s">
        <v>806</v>
      </c>
      <c r="D380" s="418"/>
      <c r="E380" s="144"/>
      <c r="F380" s="149"/>
      <c r="G380" s="542">
        <v>121</v>
      </c>
      <c r="H380" s="144">
        <v>17</v>
      </c>
      <c r="I380" s="556"/>
      <c r="J380" s="18"/>
      <c r="K380" s="144"/>
      <c r="L380" s="144"/>
      <c r="M380" s="144"/>
      <c r="N380" s="144"/>
      <c r="O380" s="187">
        <f t="shared" si="48"/>
        <v>0</v>
      </c>
      <c r="P380" s="187"/>
      <c r="Q380" s="187"/>
      <c r="R380" s="187"/>
      <c r="S380" s="184"/>
      <c r="T380" s="507">
        <v>1126</v>
      </c>
      <c r="U380" s="191">
        <v>2</v>
      </c>
      <c r="V380" s="556"/>
      <c r="W380" s="18" t="e">
        <f t="shared" si="44"/>
        <v>#N/A</v>
      </c>
      <c r="X380" s="145"/>
      <c r="Y380" s="144" t="e">
        <f t="shared" si="45"/>
        <v>#N/A</v>
      </c>
      <c r="Z380" s="144" t="e">
        <f t="shared" si="46"/>
        <v>#N/A</v>
      </c>
      <c r="AA380" s="144"/>
      <c r="AB380" s="187"/>
      <c r="AC380" s="187"/>
      <c r="AD380" s="187"/>
      <c r="AE380" s="187"/>
    </row>
    <row r="381" spans="2:31" s="143" customFormat="1" ht="15" thickBot="1">
      <c r="B381" s="146">
        <v>378</v>
      </c>
      <c r="C381" s="418" t="s">
        <v>807</v>
      </c>
      <c r="D381" s="418"/>
      <c r="E381" s="144"/>
      <c r="F381" s="149"/>
      <c r="G381" s="508">
        <v>121</v>
      </c>
      <c r="H381" s="375">
        <v>18</v>
      </c>
      <c r="I381" s="557"/>
      <c r="J381" s="376"/>
      <c r="K381" s="375"/>
      <c r="L381" s="375"/>
      <c r="M381" s="375"/>
      <c r="N381" s="375"/>
      <c r="O381" s="356">
        <f t="shared" si="48"/>
        <v>0</v>
      </c>
      <c r="P381" s="356"/>
      <c r="Q381" s="356"/>
      <c r="R381" s="356"/>
      <c r="S381" s="184"/>
      <c r="T381" s="510">
        <v>1126</v>
      </c>
      <c r="U381" s="191">
        <v>3</v>
      </c>
      <c r="V381" s="559"/>
      <c r="W381" s="18" t="e">
        <f t="shared" si="44"/>
        <v>#N/A</v>
      </c>
      <c r="X381" s="145"/>
      <c r="Y381" s="144" t="e">
        <f t="shared" si="45"/>
        <v>#N/A</v>
      </c>
      <c r="Z381" s="144" t="e">
        <f t="shared" si="46"/>
        <v>#N/A</v>
      </c>
      <c r="AA381" s="144"/>
      <c r="AB381" s="187"/>
      <c r="AC381" s="187"/>
      <c r="AD381" s="187"/>
      <c r="AE381" s="187"/>
    </row>
    <row r="382" spans="2:31" s="143" customFormat="1" ht="12.75" customHeight="1">
      <c r="B382" s="146">
        <v>379</v>
      </c>
      <c r="C382" s="418" t="s">
        <v>808</v>
      </c>
      <c r="D382" s="418"/>
      <c r="E382" s="144"/>
      <c r="F382" s="149"/>
      <c r="G382" s="506">
        <v>122</v>
      </c>
      <c r="H382" s="370">
        <v>1</v>
      </c>
      <c r="I382" s="555" t="s">
        <v>392</v>
      </c>
      <c r="J382" s="371">
        <f t="shared" si="41"/>
        <v>27</v>
      </c>
      <c r="K382" s="388" t="s">
        <v>481</v>
      </c>
      <c r="L382" s="370">
        <f t="shared" si="42"/>
        <v>4</v>
      </c>
      <c r="M382" s="370" t="str">
        <f t="shared" si="43"/>
        <v>Earth</v>
      </c>
      <c r="N382" s="144">
        <v>10</v>
      </c>
      <c r="O382" s="372">
        <f>N382/SUM(N$4:N$21)</f>
        <v>7.6923076923076927E-2</v>
      </c>
      <c r="P382" s="372"/>
      <c r="Q382" s="372"/>
      <c r="R382" s="372"/>
      <c r="S382" s="184"/>
      <c r="T382" s="509">
        <v>1127</v>
      </c>
      <c r="U382" s="191">
        <v>1</v>
      </c>
      <c r="V382" s="558" t="s">
        <v>1098</v>
      </c>
      <c r="W382" s="18" t="e">
        <f t="shared" si="44"/>
        <v>#N/A</v>
      </c>
      <c r="X382" s="145"/>
      <c r="Y382" s="144" t="e">
        <f t="shared" si="45"/>
        <v>#N/A</v>
      </c>
      <c r="Z382" s="144" t="e">
        <f t="shared" si="46"/>
        <v>#N/A</v>
      </c>
      <c r="AA382" s="144"/>
      <c r="AB382" s="187"/>
      <c r="AC382" s="187"/>
      <c r="AD382" s="187"/>
      <c r="AE382" s="187"/>
    </row>
    <row r="383" spans="2:31" s="143" customFormat="1">
      <c r="B383" s="146">
        <v>380</v>
      </c>
      <c r="C383" s="418" t="s">
        <v>809</v>
      </c>
      <c r="D383" s="418"/>
      <c r="E383" s="144"/>
      <c r="F383" s="149"/>
      <c r="G383" s="542">
        <v>122</v>
      </c>
      <c r="H383" s="144">
        <v>2</v>
      </c>
      <c r="I383" s="556"/>
      <c r="J383" s="18">
        <f t="shared" si="41"/>
        <v>39</v>
      </c>
      <c r="K383" s="382" t="s">
        <v>491</v>
      </c>
      <c r="L383" s="144">
        <f t="shared" si="42"/>
        <v>4</v>
      </c>
      <c r="M383" s="144" t="str">
        <f t="shared" si="43"/>
        <v>Water</v>
      </c>
      <c r="N383" s="144">
        <v>10</v>
      </c>
      <c r="O383" s="187">
        <f t="shared" ref="O383:O435" si="49">N383/SUM(N$4:N$21)</f>
        <v>7.6923076923076927E-2</v>
      </c>
      <c r="P383" s="187"/>
      <c r="Q383" s="187"/>
      <c r="R383" s="187"/>
      <c r="S383" s="184"/>
      <c r="T383" s="507">
        <v>1127</v>
      </c>
      <c r="U383" s="191">
        <v>2</v>
      </c>
      <c r="V383" s="556"/>
      <c r="W383" s="18" t="e">
        <f t="shared" si="44"/>
        <v>#N/A</v>
      </c>
      <c r="X383" s="145"/>
      <c r="Y383" s="144" t="e">
        <f t="shared" si="45"/>
        <v>#N/A</v>
      </c>
      <c r="Z383" s="144" t="e">
        <f t="shared" si="46"/>
        <v>#N/A</v>
      </c>
      <c r="AA383" s="144"/>
      <c r="AB383" s="187"/>
      <c r="AC383" s="187"/>
      <c r="AD383" s="187"/>
      <c r="AE383" s="187"/>
    </row>
    <row r="384" spans="2:31" s="143" customFormat="1">
      <c r="B384" s="146">
        <v>381</v>
      </c>
      <c r="C384" s="418" t="s">
        <v>810</v>
      </c>
      <c r="D384" s="418"/>
      <c r="E384" s="144"/>
      <c r="F384" s="149"/>
      <c r="G384" s="542">
        <v>122</v>
      </c>
      <c r="H384" s="144">
        <v>3</v>
      </c>
      <c r="I384" s="556"/>
      <c r="J384" s="18">
        <f t="shared" si="41"/>
        <v>172</v>
      </c>
      <c r="K384" s="382" t="s">
        <v>608</v>
      </c>
      <c r="L384" s="144">
        <f t="shared" si="42"/>
        <v>4</v>
      </c>
      <c r="M384" s="144" t="str">
        <f t="shared" si="43"/>
        <v>Air</v>
      </c>
      <c r="N384" s="144">
        <v>10</v>
      </c>
      <c r="O384" s="187">
        <f t="shared" si="49"/>
        <v>7.6923076923076927E-2</v>
      </c>
      <c r="P384" s="187"/>
      <c r="Q384" s="187"/>
      <c r="R384" s="187"/>
      <c r="S384" s="184"/>
      <c r="T384" s="510">
        <v>1127</v>
      </c>
      <c r="U384" s="191">
        <v>3</v>
      </c>
      <c r="V384" s="559"/>
      <c r="W384" s="18" t="e">
        <f t="shared" si="44"/>
        <v>#N/A</v>
      </c>
      <c r="X384" s="145"/>
      <c r="Y384" s="144" t="e">
        <f t="shared" si="45"/>
        <v>#N/A</v>
      </c>
      <c r="Z384" s="144" t="e">
        <f t="shared" si="46"/>
        <v>#N/A</v>
      </c>
      <c r="AA384" s="144"/>
      <c r="AB384" s="187"/>
      <c r="AC384" s="187"/>
      <c r="AD384" s="187"/>
      <c r="AE384" s="187"/>
    </row>
    <row r="385" spans="2:31" s="143" customFormat="1" ht="12.75" customHeight="1">
      <c r="B385" s="146">
        <v>382</v>
      </c>
      <c r="C385" s="418" t="s">
        <v>811</v>
      </c>
      <c r="D385" s="418"/>
      <c r="E385" s="144"/>
      <c r="F385" s="149"/>
      <c r="G385" s="542">
        <v>122</v>
      </c>
      <c r="H385" s="144">
        <v>4</v>
      </c>
      <c r="I385" s="556"/>
      <c r="J385" s="18">
        <f t="shared" si="41"/>
        <v>174</v>
      </c>
      <c r="K385" s="389" t="s">
        <v>610</v>
      </c>
      <c r="L385" s="144">
        <f t="shared" si="42"/>
        <v>4</v>
      </c>
      <c r="M385" s="144" t="str">
        <f t="shared" si="43"/>
        <v>Fire</v>
      </c>
      <c r="N385" s="144">
        <v>10</v>
      </c>
      <c r="O385" s="187">
        <f t="shared" si="49"/>
        <v>7.6923076923076927E-2</v>
      </c>
      <c r="P385" s="187"/>
      <c r="Q385" s="187"/>
      <c r="R385" s="187"/>
      <c r="S385" s="184"/>
      <c r="T385" s="509">
        <v>1128</v>
      </c>
      <c r="U385" s="191">
        <v>1</v>
      </c>
      <c r="V385" s="558" t="s">
        <v>1099</v>
      </c>
      <c r="W385" s="18" t="e">
        <f t="shared" si="44"/>
        <v>#N/A</v>
      </c>
      <c r="X385" s="145"/>
      <c r="Y385" s="144" t="e">
        <f t="shared" si="45"/>
        <v>#N/A</v>
      </c>
      <c r="Z385" s="144" t="e">
        <f t="shared" si="46"/>
        <v>#N/A</v>
      </c>
      <c r="AA385" s="144"/>
      <c r="AB385" s="187"/>
      <c r="AC385" s="187"/>
      <c r="AD385" s="187"/>
      <c r="AE385" s="187"/>
    </row>
    <row r="386" spans="2:31" s="143" customFormat="1">
      <c r="B386" s="146">
        <v>383</v>
      </c>
      <c r="C386" s="418" t="s">
        <v>812</v>
      </c>
      <c r="D386" s="418"/>
      <c r="E386" s="144"/>
      <c r="F386" s="149"/>
      <c r="G386" s="542">
        <v>122</v>
      </c>
      <c r="H386" s="144">
        <v>5</v>
      </c>
      <c r="I386" s="556"/>
      <c r="J386" s="18">
        <f t="shared" si="41"/>
        <v>171</v>
      </c>
      <c r="K386" s="386" t="s">
        <v>607</v>
      </c>
      <c r="L386" s="144">
        <f t="shared" si="42"/>
        <v>3</v>
      </c>
      <c r="M386" s="144" t="str">
        <f t="shared" si="43"/>
        <v>Air</v>
      </c>
      <c r="N386" s="144">
        <v>10</v>
      </c>
      <c r="O386" s="187">
        <f t="shared" si="49"/>
        <v>7.6923076923076927E-2</v>
      </c>
      <c r="P386" s="187"/>
      <c r="Q386" s="187"/>
      <c r="R386" s="187"/>
      <c r="S386" s="184"/>
      <c r="T386" s="507">
        <v>1128</v>
      </c>
      <c r="U386" s="191">
        <v>2</v>
      </c>
      <c r="V386" s="556"/>
      <c r="W386" s="18" t="e">
        <f t="shared" si="44"/>
        <v>#N/A</v>
      </c>
      <c r="X386" s="145"/>
      <c r="Y386" s="144" t="e">
        <f t="shared" si="45"/>
        <v>#N/A</v>
      </c>
      <c r="Z386" s="144" t="e">
        <f t="shared" si="46"/>
        <v>#N/A</v>
      </c>
      <c r="AA386" s="144"/>
      <c r="AB386" s="187"/>
      <c r="AC386" s="187"/>
      <c r="AD386" s="187"/>
      <c r="AE386" s="187"/>
    </row>
    <row r="387" spans="2:31" s="143" customFormat="1">
      <c r="B387" s="146">
        <v>384</v>
      </c>
      <c r="C387" s="418" t="s">
        <v>813</v>
      </c>
      <c r="D387" s="418"/>
      <c r="E387" s="144"/>
      <c r="F387" s="149"/>
      <c r="G387" s="542">
        <v>122</v>
      </c>
      <c r="H387" s="144">
        <v>6</v>
      </c>
      <c r="I387" s="556"/>
      <c r="J387" s="18">
        <f t="shared" si="41"/>
        <v>173</v>
      </c>
      <c r="K387" s="387" t="s">
        <v>609</v>
      </c>
      <c r="L387" s="144">
        <f t="shared" si="42"/>
        <v>3</v>
      </c>
      <c r="M387" s="144" t="str">
        <f t="shared" si="43"/>
        <v>Fire</v>
      </c>
      <c r="N387" s="144">
        <v>10</v>
      </c>
      <c r="O387" s="187">
        <f t="shared" si="49"/>
        <v>7.6923076923076927E-2</v>
      </c>
      <c r="P387" s="187"/>
      <c r="Q387" s="187"/>
      <c r="R387" s="187"/>
      <c r="S387" s="184"/>
      <c r="T387" s="510">
        <v>1128</v>
      </c>
      <c r="U387" s="191">
        <v>3</v>
      </c>
      <c r="V387" s="559"/>
      <c r="W387" s="18" t="e">
        <f t="shared" si="44"/>
        <v>#N/A</v>
      </c>
      <c r="X387" s="145"/>
      <c r="Y387" s="144" t="e">
        <f t="shared" si="45"/>
        <v>#N/A</v>
      </c>
      <c r="Z387" s="144" t="e">
        <f t="shared" si="46"/>
        <v>#N/A</v>
      </c>
      <c r="AA387" s="144"/>
      <c r="AB387" s="187"/>
      <c r="AC387" s="187"/>
      <c r="AD387" s="187"/>
      <c r="AE387" s="187"/>
    </row>
    <row r="388" spans="2:31" s="143" customFormat="1" ht="12.75" customHeight="1">
      <c r="B388" s="146">
        <v>385</v>
      </c>
      <c r="C388" s="418" t="s">
        <v>814</v>
      </c>
      <c r="D388" s="418"/>
      <c r="E388" s="144"/>
      <c r="F388" s="149"/>
      <c r="G388" s="542">
        <v>122</v>
      </c>
      <c r="H388" s="144">
        <v>7</v>
      </c>
      <c r="I388" s="556"/>
      <c r="J388" s="18">
        <f t="shared" si="41"/>
        <v>199</v>
      </c>
      <c r="K388" s="379" t="s">
        <v>631</v>
      </c>
      <c r="L388" s="144">
        <f t="shared" si="42"/>
        <v>2</v>
      </c>
      <c r="M388" s="144" t="str">
        <f t="shared" si="43"/>
        <v>Light</v>
      </c>
      <c r="N388" s="144">
        <v>10</v>
      </c>
      <c r="O388" s="187">
        <f t="shared" si="49"/>
        <v>7.6923076923076927E-2</v>
      </c>
      <c r="P388" s="187"/>
      <c r="Q388" s="187"/>
      <c r="R388" s="187"/>
      <c r="S388" s="184"/>
      <c r="T388" s="509">
        <v>1129</v>
      </c>
      <c r="U388" s="191">
        <v>1</v>
      </c>
      <c r="V388" s="558" t="s">
        <v>1100</v>
      </c>
      <c r="W388" s="18" t="e">
        <f t="shared" si="44"/>
        <v>#N/A</v>
      </c>
      <c r="X388" s="145"/>
      <c r="Y388" s="144" t="e">
        <f t="shared" si="45"/>
        <v>#N/A</v>
      </c>
      <c r="Z388" s="144" t="e">
        <f t="shared" si="46"/>
        <v>#N/A</v>
      </c>
      <c r="AA388" s="144"/>
      <c r="AB388" s="187"/>
      <c r="AC388" s="187"/>
      <c r="AD388" s="187"/>
      <c r="AE388" s="187"/>
    </row>
    <row r="389" spans="2:31" s="143" customFormat="1">
      <c r="B389" s="146">
        <v>386</v>
      </c>
      <c r="C389" s="418" t="s">
        <v>815</v>
      </c>
      <c r="D389" s="418"/>
      <c r="E389" s="144"/>
      <c r="F389" s="149"/>
      <c r="G389" s="542">
        <v>122</v>
      </c>
      <c r="H389" s="144">
        <v>8</v>
      </c>
      <c r="I389" s="556"/>
      <c r="J389" s="18">
        <f t="shared" ref="J389:J445" si="50">INDEX($B$4:$B$1003,MATCH(K389,$C$4:$C$1003,0))</f>
        <v>210</v>
      </c>
      <c r="K389" s="379" t="s">
        <v>642</v>
      </c>
      <c r="L389" s="144">
        <f t="shared" ref="L389:L445" si="51">INDEX($D$4:$D$1003,MATCH(K389,$C$4:$C$1003,0))</f>
        <v>4</v>
      </c>
      <c r="M389" s="144" t="str">
        <f t="shared" ref="M389:M445" si="52">INDEX($E$4:$E$1003,MATCH(K389,$C$4:$C$1003,0))</f>
        <v>Air</v>
      </c>
      <c r="N389" s="144">
        <v>10</v>
      </c>
      <c r="O389" s="187">
        <f t="shared" si="49"/>
        <v>7.6923076923076927E-2</v>
      </c>
      <c r="P389" s="187"/>
      <c r="Q389" s="187"/>
      <c r="R389" s="187"/>
      <c r="S389" s="184"/>
      <c r="T389" s="507">
        <v>1129</v>
      </c>
      <c r="U389" s="191">
        <v>2</v>
      </c>
      <c r="V389" s="556"/>
      <c r="W389" s="18" t="e">
        <f t="shared" ref="W389:W452" si="53">INDEX($B$4:$B$1003,MATCH(X389,$C$4:$C$1003,0))</f>
        <v>#N/A</v>
      </c>
      <c r="X389" s="145"/>
      <c r="Y389" s="144" t="e">
        <f t="shared" ref="Y389:Y452" si="54">INDEX($D$4:$D$1003,MATCH(X389,$C$4:$C$1003,0))</f>
        <v>#N/A</v>
      </c>
      <c r="Z389" s="144" t="e">
        <f t="shared" ref="Z389:Z452" si="55">INDEX($E$4:$E$1003,MATCH(X389,$C$4:$C$1003,0))</f>
        <v>#N/A</v>
      </c>
      <c r="AA389" s="144"/>
      <c r="AB389" s="187"/>
      <c r="AC389" s="187"/>
      <c r="AD389" s="187"/>
      <c r="AE389" s="187"/>
    </row>
    <row r="390" spans="2:31" s="143" customFormat="1">
      <c r="B390" s="146">
        <v>387</v>
      </c>
      <c r="C390" s="418" t="s">
        <v>816</v>
      </c>
      <c r="D390" s="418"/>
      <c r="E390" s="144"/>
      <c r="F390" s="149"/>
      <c r="G390" s="542">
        <v>122</v>
      </c>
      <c r="H390" s="144">
        <v>9</v>
      </c>
      <c r="I390" s="556"/>
      <c r="J390" s="18"/>
      <c r="K390" s="146"/>
      <c r="L390" s="144"/>
      <c r="M390" s="144"/>
      <c r="N390" s="144"/>
      <c r="O390" s="187">
        <f t="shared" si="49"/>
        <v>0</v>
      </c>
      <c r="P390" s="187"/>
      <c r="Q390" s="187"/>
      <c r="R390" s="187"/>
      <c r="S390" s="184"/>
      <c r="T390" s="510">
        <v>1129</v>
      </c>
      <c r="U390" s="191">
        <v>3</v>
      </c>
      <c r="V390" s="559"/>
      <c r="W390" s="18" t="e">
        <f t="shared" si="53"/>
        <v>#N/A</v>
      </c>
      <c r="X390" s="145"/>
      <c r="Y390" s="144" t="e">
        <f t="shared" si="54"/>
        <v>#N/A</v>
      </c>
      <c r="Z390" s="144" t="e">
        <f t="shared" si="55"/>
        <v>#N/A</v>
      </c>
      <c r="AA390" s="144"/>
      <c r="AB390" s="187"/>
      <c r="AC390" s="187"/>
      <c r="AD390" s="187"/>
      <c r="AE390" s="187"/>
    </row>
    <row r="391" spans="2:31" s="143" customFormat="1" ht="12.75" customHeight="1">
      <c r="B391" s="146">
        <v>388</v>
      </c>
      <c r="C391" s="418" t="s">
        <v>817</v>
      </c>
      <c r="D391" s="418"/>
      <c r="E391" s="144"/>
      <c r="F391" s="149"/>
      <c r="G391" s="542">
        <v>122</v>
      </c>
      <c r="H391" s="144">
        <v>10</v>
      </c>
      <c r="I391" s="556"/>
      <c r="J391" s="18"/>
      <c r="K391" s="144"/>
      <c r="L391" s="144"/>
      <c r="M391" s="144"/>
      <c r="N391" s="144"/>
      <c r="O391" s="187">
        <f t="shared" si="49"/>
        <v>0</v>
      </c>
      <c r="P391" s="187"/>
      <c r="Q391" s="187"/>
      <c r="R391" s="187"/>
      <c r="S391" s="184"/>
      <c r="T391" s="509">
        <v>1130</v>
      </c>
      <c r="U391" s="191">
        <v>1</v>
      </c>
      <c r="V391" s="558" t="s">
        <v>1101</v>
      </c>
      <c r="W391" s="18" t="e">
        <f t="shared" si="53"/>
        <v>#N/A</v>
      </c>
      <c r="X391" s="145"/>
      <c r="Y391" s="144" t="e">
        <f t="shared" si="54"/>
        <v>#N/A</v>
      </c>
      <c r="Z391" s="144" t="e">
        <f t="shared" si="55"/>
        <v>#N/A</v>
      </c>
      <c r="AA391" s="144"/>
      <c r="AB391" s="187"/>
      <c r="AC391" s="187"/>
      <c r="AD391" s="187"/>
      <c r="AE391" s="187"/>
    </row>
    <row r="392" spans="2:31" s="143" customFormat="1">
      <c r="B392" s="146">
        <v>389</v>
      </c>
      <c r="C392" s="418" t="s">
        <v>818</v>
      </c>
      <c r="D392" s="418"/>
      <c r="E392" s="144"/>
      <c r="F392" s="149"/>
      <c r="G392" s="542">
        <v>122</v>
      </c>
      <c r="H392" s="144">
        <v>11</v>
      </c>
      <c r="I392" s="556"/>
      <c r="J392" s="18"/>
      <c r="K392" s="144"/>
      <c r="L392" s="144"/>
      <c r="M392" s="144"/>
      <c r="N392" s="144"/>
      <c r="O392" s="187">
        <f t="shared" si="49"/>
        <v>0</v>
      </c>
      <c r="P392" s="187"/>
      <c r="Q392" s="187"/>
      <c r="R392" s="187"/>
      <c r="S392" s="184"/>
      <c r="T392" s="507">
        <v>1130</v>
      </c>
      <c r="U392" s="191">
        <v>2</v>
      </c>
      <c r="V392" s="556"/>
      <c r="W392" s="18" t="e">
        <f t="shared" si="53"/>
        <v>#N/A</v>
      </c>
      <c r="X392" s="145"/>
      <c r="Y392" s="144" t="e">
        <f t="shared" si="54"/>
        <v>#N/A</v>
      </c>
      <c r="Z392" s="144" t="e">
        <f t="shared" si="55"/>
        <v>#N/A</v>
      </c>
      <c r="AA392" s="144"/>
      <c r="AB392" s="187"/>
      <c r="AC392" s="187"/>
      <c r="AD392" s="187"/>
      <c r="AE392" s="187"/>
    </row>
    <row r="393" spans="2:31" s="143" customFormat="1">
      <c r="B393" s="146">
        <v>390</v>
      </c>
      <c r="C393" s="418" t="s">
        <v>819</v>
      </c>
      <c r="D393" s="418"/>
      <c r="E393" s="144"/>
      <c r="F393" s="149"/>
      <c r="G393" s="542">
        <v>122</v>
      </c>
      <c r="H393" s="144">
        <v>12</v>
      </c>
      <c r="I393" s="556"/>
      <c r="J393" s="18"/>
      <c r="K393" s="144"/>
      <c r="L393" s="144"/>
      <c r="M393" s="144"/>
      <c r="N393" s="144"/>
      <c r="O393" s="187">
        <f t="shared" si="49"/>
        <v>0</v>
      </c>
      <c r="P393" s="187"/>
      <c r="Q393" s="187"/>
      <c r="R393" s="187"/>
      <c r="S393" s="184"/>
      <c r="T393" s="510">
        <v>1130</v>
      </c>
      <c r="U393" s="191">
        <v>3</v>
      </c>
      <c r="V393" s="559"/>
      <c r="W393" s="18" t="e">
        <f t="shared" si="53"/>
        <v>#N/A</v>
      </c>
      <c r="X393" s="145"/>
      <c r="Y393" s="144" t="e">
        <f t="shared" si="54"/>
        <v>#N/A</v>
      </c>
      <c r="Z393" s="144" t="e">
        <f t="shared" si="55"/>
        <v>#N/A</v>
      </c>
      <c r="AA393" s="144"/>
      <c r="AB393" s="187"/>
      <c r="AC393" s="187"/>
      <c r="AD393" s="187"/>
      <c r="AE393" s="187"/>
    </row>
    <row r="394" spans="2:31" s="143" customFormat="1" ht="12.75" customHeight="1">
      <c r="B394" s="146">
        <v>391</v>
      </c>
      <c r="C394" s="418" t="s">
        <v>820</v>
      </c>
      <c r="D394" s="418"/>
      <c r="E394" s="144"/>
      <c r="F394" s="149"/>
      <c r="G394" s="542">
        <v>122</v>
      </c>
      <c r="H394" s="144">
        <v>13</v>
      </c>
      <c r="I394" s="556"/>
      <c r="J394" s="18"/>
      <c r="K394" s="144"/>
      <c r="L394" s="144"/>
      <c r="M394" s="144"/>
      <c r="N394" s="144"/>
      <c r="O394" s="187">
        <f t="shared" si="49"/>
        <v>0</v>
      </c>
      <c r="P394" s="187"/>
      <c r="Q394" s="187"/>
      <c r="R394" s="187"/>
      <c r="S394" s="184"/>
      <c r="T394" s="509">
        <v>1131</v>
      </c>
      <c r="U394" s="191">
        <v>1</v>
      </c>
      <c r="V394" s="558" t="s">
        <v>1102</v>
      </c>
      <c r="W394" s="18" t="e">
        <f t="shared" si="53"/>
        <v>#N/A</v>
      </c>
      <c r="X394" s="145"/>
      <c r="Y394" s="144" t="e">
        <f t="shared" si="54"/>
        <v>#N/A</v>
      </c>
      <c r="Z394" s="144" t="e">
        <f t="shared" si="55"/>
        <v>#N/A</v>
      </c>
      <c r="AA394" s="144"/>
      <c r="AB394" s="187"/>
      <c r="AC394" s="187"/>
      <c r="AD394" s="187"/>
      <c r="AE394" s="187"/>
    </row>
    <row r="395" spans="2:31" s="143" customFormat="1">
      <c r="B395" s="146">
        <v>392</v>
      </c>
      <c r="C395" s="418" t="s">
        <v>821</v>
      </c>
      <c r="D395" s="418"/>
      <c r="E395" s="144"/>
      <c r="F395" s="149"/>
      <c r="G395" s="542">
        <v>122</v>
      </c>
      <c r="H395" s="144">
        <v>14</v>
      </c>
      <c r="I395" s="556"/>
      <c r="J395" s="18"/>
      <c r="K395" s="144"/>
      <c r="L395" s="144"/>
      <c r="M395" s="144"/>
      <c r="N395" s="144"/>
      <c r="O395" s="187">
        <f t="shared" si="49"/>
        <v>0</v>
      </c>
      <c r="P395" s="187"/>
      <c r="Q395" s="187"/>
      <c r="R395" s="187"/>
      <c r="S395" s="184"/>
      <c r="T395" s="507">
        <v>1131</v>
      </c>
      <c r="U395" s="191">
        <v>2</v>
      </c>
      <c r="V395" s="556"/>
      <c r="W395" s="18" t="e">
        <f t="shared" si="53"/>
        <v>#N/A</v>
      </c>
      <c r="X395" s="145"/>
      <c r="Y395" s="144" t="e">
        <f t="shared" si="54"/>
        <v>#N/A</v>
      </c>
      <c r="Z395" s="144" t="e">
        <f t="shared" si="55"/>
        <v>#N/A</v>
      </c>
      <c r="AA395" s="144"/>
      <c r="AB395" s="187"/>
      <c r="AC395" s="187"/>
      <c r="AD395" s="187"/>
      <c r="AE395" s="187"/>
    </row>
    <row r="396" spans="2:31" s="143" customFormat="1">
      <c r="B396" s="146">
        <v>393</v>
      </c>
      <c r="C396" s="418" t="s">
        <v>822</v>
      </c>
      <c r="D396" s="418"/>
      <c r="E396" s="144"/>
      <c r="F396" s="149"/>
      <c r="G396" s="542">
        <v>122</v>
      </c>
      <c r="H396" s="144">
        <v>15</v>
      </c>
      <c r="I396" s="556"/>
      <c r="J396" s="18"/>
      <c r="K396" s="144"/>
      <c r="L396" s="144"/>
      <c r="M396" s="144"/>
      <c r="N396" s="144"/>
      <c r="O396" s="187">
        <f t="shared" si="49"/>
        <v>0</v>
      </c>
      <c r="P396" s="187"/>
      <c r="Q396" s="187"/>
      <c r="R396" s="187"/>
      <c r="S396" s="184"/>
      <c r="T396" s="510">
        <v>1131</v>
      </c>
      <c r="U396" s="191">
        <v>3</v>
      </c>
      <c r="V396" s="559"/>
      <c r="W396" s="18" t="e">
        <f t="shared" si="53"/>
        <v>#N/A</v>
      </c>
      <c r="X396" s="145"/>
      <c r="Y396" s="144" t="e">
        <f t="shared" si="54"/>
        <v>#N/A</v>
      </c>
      <c r="Z396" s="144" t="e">
        <f t="shared" si="55"/>
        <v>#N/A</v>
      </c>
      <c r="AA396" s="144"/>
      <c r="AB396" s="187"/>
      <c r="AC396" s="187"/>
      <c r="AD396" s="187"/>
      <c r="AE396" s="187"/>
    </row>
    <row r="397" spans="2:31" s="143" customFormat="1" ht="12.75" customHeight="1">
      <c r="B397" s="146">
        <v>394</v>
      </c>
      <c r="C397" s="418" t="s">
        <v>823</v>
      </c>
      <c r="D397" s="418"/>
      <c r="E397" s="144"/>
      <c r="F397" s="149"/>
      <c r="G397" s="542">
        <v>122</v>
      </c>
      <c r="H397" s="144">
        <v>16</v>
      </c>
      <c r="I397" s="556"/>
      <c r="J397" s="18"/>
      <c r="K397" s="144"/>
      <c r="L397" s="144"/>
      <c r="M397" s="144"/>
      <c r="N397" s="144"/>
      <c r="O397" s="187">
        <f t="shared" si="49"/>
        <v>0</v>
      </c>
      <c r="P397" s="187"/>
      <c r="Q397" s="187"/>
      <c r="R397" s="187"/>
      <c r="S397" s="184"/>
      <c r="T397" s="509">
        <v>1132</v>
      </c>
      <c r="U397" s="191">
        <v>1</v>
      </c>
      <c r="V397" s="558" t="s">
        <v>1103</v>
      </c>
      <c r="W397" s="18" t="e">
        <f t="shared" si="53"/>
        <v>#N/A</v>
      </c>
      <c r="X397" s="145"/>
      <c r="Y397" s="144" t="e">
        <f t="shared" si="54"/>
        <v>#N/A</v>
      </c>
      <c r="Z397" s="144" t="e">
        <f t="shared" si="55"/>
        <v>#N/A</v>
      </c>
      <c r="AA397" s="144"/>
      <c r="AB397" s="187"/>
      <c r="AC397" s="187"/>
      <c r="AD397" s="187"/>
      <c r="AE397" s="187"/>
    </row>
    <row r="398" spans="2:31" s="143" customFormat="1">
      <c r="B398" s="146">
        <v>395</v>
      </c>
      <c r="C398" s="418" t="s">
        <v>824</v>
      </c>
      <c r="D398" s="418"/>
      <c r="E398" s="144"/>
      <c r="F398" s="149"/>
      <c r="G398" s="542">
        <v>122</v>
      </c>
      <c r="H398" s="144">
        <v>17</v>
      </c>
      <c r="I398" s="556"/>
      <c r="J398" s="18"/>
      <c r="K398" s="144"/>
      <c r="L398" s="144"/>
      <c r="M398" s="144"/>
      <c r="N398" s="144"/>
      <c r="O398" s="187">
        <f t="shared" si="49"/>
        <v>0</v>
      </c>
      <c r="P398" s="187"/>
      <c r="Q398" s="187"/>
      <c r="R398" s="187"/>
      <c r="S398" s="184"/>
      <c r="T398" s="507">
        <v>1132</v>
      </c>
      <c r="U398" s="191">
        <v>2</v>
      </c>
      <c r="V398" s="556"/>
      <c r="W398" s="18" t="e">
        <f t="shared" si="53"/>
        <v>#N/A</v>
      </c>
      <c r="X398" s="145"/>
      <c r="Y398" s="144" t="e">
        <f t="shared" si="54"/>
        <v>#N/A</v>
      </c>
      <c r="Z398" s="144" t="e">
        <f t="shared" si="55"/>
        <v>#N/A</v>
      </c>
      <c r="AA398" s="144"/>
      <c r="AB398" s="187"/>
      <c r="AC398" s="187"/>
      <c r="AD398" s="187"/>
      <c r="AE398" s="187"/>
    </row>
    <row r="399" spans="2:31" s="143" customFormat="1" ht="15" thickBot="1">
      <c r="B399" s="146">
        <v>396</v>
      </c>
      <c r="C399" s="418" t="s">
        <v>825</v>
      </c>
      <c r="D399" s="418"/>
      <c r="E399" s="144"/>
      <c r="F399" s="149"/>
      <c r="G399" s="508">
        <v>122</v>
      </c>
      <c r="H399" s="375">
        <v>18</v>
      </c>
      <c r="I399" s="557"/>
      <c r="J399" s="376"/>
      <c r="K399" s="375"/>
      <c r="L399" s="375"/>
      <c r="M399" s="375"/>
      <c r="N399" s="375"/>
      <c r="O399" s="356">
        <f t="shared" si="49"/>
        <v>0</v>
      </c>
      <c r="P399" s="356"/>
      <c r="Q399" s="356"/>
      <c r="R399" s="356"/>
      <c r="S399" s="184"/>
      <c r="T399" s="510">
        <v>1132</v>
      </c>
      <c r="U399" s="191">
        <v>3</v>
      </c>
      <c r="V399" s="559"/>
      <c r="W399" s="18" t="e">
        <f t="shared" si="53"/>
        <v>#N/A</v>
      </c>
      <c r="X399" s="145"/>
      <c r="Y399" s="144" t="e">
        <f t="shared" si="54"/>
        <v>#N/A</v>
      </c>
      <c r="Z399" s="144" t="e">
        <f t="shared" si="55"/>
        <v>#N/A</v>
      </c>
      <c r="AA399" s="144"/>
      <c r="AB399" s="187"/>
      <c r="AC399" s="187"/>
      <c r="AD399" s="187"/>
      <c r="AE399" s="187"/>
    </row>
    <row r="400" spans="2:31" s="143" customFormat="1" ht="12.75" customHeight="1">
      <c r="B400" s="146">
        <v>397</v>
      </c>
      <c r="C400" s="418" t="s">
        <v>826</v>
      </c>
      <c r="D400" s="418"/>
      <c r="E400" s="144"/>
      <c r="F400" s="149"/>
      <c r="G400" s="506">
        <v>123</v>
      </c>
      <c r="H400" s="370">
        <v>1</v>
      </c>
      <c r="I400" s="555" t="s">
        <v>406</v>
      </c>
      <c r="J400" s="371">
        <f t="shared" si="50"/>
        <v>27</v>
      </c>
      <c r="K400" s="146" t="s">
        <v>481</v>
      </c>
      <c r="L400" s="370">
        <f t="shared" si="51"/>
        <v>4</v>
      </c>
      <c r="M400" s="370" t="str">
        <f t="shared" si="52"/>
        <v>Earth</v>
      </c>
      <c r="N400" s="144">
        <v>10</v>
      </c>
      <c r="O400" s="372">
        <f>N400/SUM(N$4:N$21)</f>
        <v>7.6923076923076927E-2</v>
      </c>
      <c r="P400" s="372"/>
      <c r="Q400" s="372"/>
      <c r="R400" s="372"/>
      <c r="S400" s="184"/>
      <c r="T400" s="509">
        <v>1133</v>
      </c>
      <c r="U400" s="191">
        <v>1</v>
      </c>
      <c r="V400" s="558" t="s">
        <v>1104</v>
      </c>
      <c r="W400" s="18" t="e">
        <f t="shared" si="53"/>
        <v>#N/A</v>
      </c>
      <c r="X400" s="145"/>
      <c r="Y400" s="144" t="e">
        <f t="shared" si="54"/>
        <v>#N/A</v>
      </c>
      <c r="Z400" s="144" t="e">
        <f t="shared" si="55"/>
        <v>#N/A</v>
      </c>
      <c r="AA400" s="144"/>
      <c r="AB400" s="187"/>
      <c r="AC400" s="187"/>
      <c r="AD400" s="187"/>
      <c r="AE400" s="187"/>
    </row>
    <row r="401" spans="2:31" s="143" customFormat="1">
      <c r="B401" s="146">
        <v>398</v>
      </c>
      <c r="C401" s="418" t="s">
        <v>827</v>
      </c>
      <c r="D401" s="418"/>
      <c r="E401" s="144"/>
      <c r="F401" s="149"/>
      <c r="G401" s="542">
        <v>123</v>
      </c>
      <c r="H401" s="144">
        <v>2</v>
      </c>
      <c r="I401" s="556"/>
      <c r="J401" s="18">
        <f t="shared" si="50"/>
        <v>39</v>
      </c>
      <c r="K401" s="146" t="s">
        <v>491</v>
      </c>
      <c r="L401" s="144">
        <f t="shared" si="51"/>
        <v>4</v>
      </c>
      <c r="M401" s="144" t="str">
        <f t="shared" si="52"/>
        <v>Water</v>
      </c>
      <c r="N401" s="144">
        <v>10</v>
      </c>
      <c r="O401" s="187">
        <f t="shared" si="49"/>
        <v>7.6923076923076927E-2</v>
      </c>
      <c r="P401" s="187"/>
      <c r="Q401" s="187"/>
      <c r="R401" s="187"/>
      <c r="S401" s="184"/>
      <c r="T401" s="507">
        <v>1133</v>
      </c>
      <c r="U401" s="191">
        <v>2</v>
      </c>
      <c r="V401" s="556"/>
      <c r="W401" s="18" t="e">
        <f t="shared" si="53"/>
        <v>#N/A</v>
      </c>
      <c r="X401" s="145"/>
      <c r="Y401" s="144" t="e">
        <f t="shared" si="54"/>
        <v>#N/A</v>
      </c>
      <c r="Z401" s="144" t="e">
        <f t="shared" si="55"/>
        <v>#N/A</v>
      </c>
      <c r="AA401" s="144"/>
      <c r="AB401" s="187"/>
      <c r="AC401" s="187"/>
      <c r="AD401" s="187"/>
      <c r="AE401" s="187"/>
    </row>
    <row r="402" spans="2:31" s="143" customFormat="1">
      <c r="B402" s="146">
        <v>399</v>
      </c>
      <c r="C402" s="418" t="s">
        <v>828</v>
      </c>
      <c r="D402" s="418"/>
      <c r="E402" s="144"/>
      <c r="F402" s="149"/>
      <c r="G402" s="542">
        <v>123</v>
      </c>
      <c r="H402" s="144">
        <v>3</v>
      </c>
      <c r="I402" s="556"/>
      <c r="J402" s="18">
        <f t="shared" si="50"/>
        <v>53</v>
      </c>
      <c r="K402" s="146" t="s">
        <v>499</v>
      </c>
      <c r="L402" s="144">
        <f t="shared" si="51"/>
        <v>5</v>
      </c>
      <c r="M402" s="144" t="str">
        <f t="shared" si="52"/>
        <v>Earth</v>
      </c>
      <c r="N402" s="144">
        <v>10</v>
      </c>
      <c r="O402" s="187">
        <f t="shared" si="49"/>
        <v>7.6923076923076927E-2</v>
      </c>
      <c r="P402" s="187"/>
      <c r="Q402" s="187"/>
      <c r="R402" s="187"/>
      <c r="S402" s="184"/>
      <c r="T402" s="510">
        <v>1133</v>
      </c>
      <c r="U402" s="191">
        <v>3</v>
      </c>
      <c r="V402" s="559"/>
      <c r="W402" s="18" t="e">
        <f t="shared" si="53"/>
        <v>#N/A</v>
      </c>
      <c r="X402" s="145"/>
      <c r="Y402" s="144" t="e">
        <f t="shared" si="54"/>
        <v>#N/A</v>
      </c>
      <c r="Z402" s="144" t="e">
        <f t="shared" si="55"/>
        <v>#N/A</v>
      </c>
      <c r="AA402" s="144"/>
      <c r="AB402" s="187"/>
      <c r="AC402" s="187"/>
      <c r="AD402" s="187"/>
      <c r="AE402" s="187"/>
    </row>
    <row r="403" spans="2:31" s="143" customFormat="1" ht="12.75" customHeight="1">
      <c r="B403" s="146">
        <v>400</v>
      </c>
      <c r="C403" s="418" t="s">
        <v>829</v>
      </c>
      <c r="D403" s="418"/>
      <c r="E403" s="144"/>
      <c r="F403" s="149"/>
      <c r="G403" s="542">
        <v>123</v>
      </c>
      <c r="H403" s="144">
        <v>4</v>
      </c>
      <c r="I403" s="556"/>
      <c r="J403" s="18">
        <f t="shared" si="50"/>
        <v>65</v>
      </c>
      <c r="K403" s="146" t="s">
        <v>510</v>
      </c>
      <c r="L403" s="144">
        <f t="shared" si="51"/>
        <v>4</v>
      </c>
      <c r="M403" s="144" t="str">
        <f t="shared" si="52"/>
        <v>Dark</v>
      </c>
      <c r="N403" s="144">
        <v>10</v>
      </c>
      <c r="O403" s="187">
        <f t="shared" si="49"/>
        <v>7.6923076923076927E-2</v>
      </c>
      <c r="P403" s="187"/>
      <c r="Q403" s="187"/>
      <c r="R403" s="187"/>
      <c r="S403" s="184"/>
      <c r="T403" s="509">
        <v>1134</v>
      </c>
      <c r="U403" s="191">
        <v>1</v>
      </c>
      <c r="V403" s="558" t="s">
        <v>1105</v>
      </c>
      <c r="W403" s="18" t="e">
        <f t="shared" si="53"/>
        <v>#N/A</v>
      </c>
      <c r="X403" s="145"/>
      <c r="Y403" s="144" t="e">
        <f t="shared" si="54"/>
        <v>#N/A</v>
      </c>
      <c r="Z403" s="144" t="e">
        <f t="shared" si="55"/>
        <v>#N/A</v>
      </c>
      <c r="AA403" s="144"/>
      <c r="AB403" s="187"/>
      <c r="AC403" s="187"/>
      <c r="AD403" s="187"/>
      <c r="AE403" s="187"/>
    </row>
    <row r="404" spans="2:31" s="143" customFormat="1">
      <c r="B404" s="146">
        <v>401</v>
      </c>
      <c r="C404" s="418" t="s">
        <v>830</v>
      </c>
      <c r="D404" s="418"/>
      <c r="E404" s="144"/>
      <c r="F404" s="149"/>
      <c r="G404" s="542">
        <v>123</v>
      </c>
      <c r="H404" s="144">
        <v>5</v>
      </c>
      <c r="I404" s="556"/>
      <c r="J404" s="18">
        <f t="shared" si="50"/>
        <v>52</v>
      </c>
      <c r="K404" s="146" t="s">
        <v>498</v>
      </c>
      <c r="L404" s="144">
        <f t="shared" si="51"/>
        <v>4</v>
      </c>
      <c r="M404" s="144" t="str">
        <f t="shared" si="52"/>
        <v>Earth</v>
      </c>
      <c r="N404" s="144">
        <v>10</v>
      </c>
      <c r="O404" s="187">
        <f t="shared" si="49"/>
        <v>7.6923076923076927E-2</v>
      </c>
      <c r="P404" s="187"/>
      <c r="Q404" s="187"/>
      <c r="R404" s="187"/>
      <c r="S404" s="184"/>
      <c r="T404" s="507">
        <v>1134</v>
      </c>
      <c r="U404" s="191">
        <v>2</v>
      </c>
      <c r="V404" s="556"/>
      <c r="W404" s="18" t="e">
        <f t="shared" si="53"/>
        <v>#N/A</v>
      </c>
      <c r="X404" s="145"/>
      <c r="Y404" s="144" t="e">
        <f t="shared" si="54"/>
        <v>#N/A</v>
      </c>
      <c r="Z404" s="144" t="e">
        <f t="shared" si="55"/>
        <v>#N/A</v>
      </c>
      <c r="AA404" s="144"/>
      <c r="AB404" s="187"/>
      <c r="AC404" s="187"/>
      <c r="AD404" s="187"/>
      <c r="AE404" s="187"/>
    </row>
    <row r="405" spans="2:31" s="143" customFormat="1">
      <c r="B405" s="146">
        <v>402</v>
      </c>
      <c r="C405" s="418" t="s">
        <v>831</v>
      </c>
      <c r="D405" s="418"/>
      <c r="E405" s="144"/>
      <c r="F405" s="149"/>
      <c r="G405" s="542">
        <v>123</v>
      </c>
      <c r="H405" s="144">
        <v>6</v>
      </c>
      <c r="I405" s="556"/>
      <c r="J405" s="18">
        <f t="shared" si="50"/>
        <v>56</v>
      </c>
      <c r="K405" s="146" t="s">
        <v>501</v>
      </c>
      <c r="L405" s="144">
        <f t="shared" si="51"/>
        <v>5</v>
      </c>
      <c r="M405" s="144" t="str">
        <f t="shared" si="52"/>
        <v>Earth</v>
      </c>
      <c r="N405" s="144">
        <v>10</v>
      </c>
      <c r="O405" s="187">
        <f t="shared" si="49"/>
        <v>7.6923076923076927E-2</v>
      </c>
      <c r="P405" s="187"/>
      <c r="Q405" s="187"/>
      <c r="R405" s="187"/>
      <c r="S405" s="184"/>
      <c r="T405" s="510">
        <v>1134</v>
      </c>
      <c r="U405" s="191">
        <v>3</v>
      </c>
      <c r="V405" s="559"/>
      <c r="W405" s="18" t="e">
        <f t="shared" si="53"/>
        <v>#N/A</v>
      </c>
      <c r="X405" s="145"/>
      <c r="Y405" s="144" t="e">
        <f t="shared" si="54"/>
        <v>#N/A</v>
      </c>
      <c r="Z405" s="144" t="e">
        <f t="shared" si="55"/>
        <v>#N/A</v>
      </c>
      <c r="AA405" s="144"/>
      <c r="AB405" s="187"/>
      <c r="AC405" s="187"/>
      <c r="AD405" s="187"/>
      <c r="AE405" s="187"/>
    </row>
    <row r="406" spans="2:31" s="143" customFormat="1" ht="12.75" customHeight="1">
      <c r="B406" s="146">
        <v>403</v>
      </c>
      <c r="C406" s="418" t="s">
        <v>832</v>
      </c>
      <c r="D406" s="418"/>
      <c r="E406" s="144"/>
      <c r="F406" s="149"/>
      <c r="G406" s="542">
        <v>123</v>
      </c>
      <c r="H406" s="144">
        <v>7</v>
      </c>
      <c r="I406" s="556"/>
      <c r="J406" s="18">
        <f t="shared" si="50"/>
        <v>59</v>
      </c>
      <c r="K406" s="146" t="s">
        <v>504</v>
      </c>
      <c r="L406" s="144">
        <f t="shared" si="51"/>
        <v>3</v>
      </c>
      <c r="M406" s="144" t="str">
        <f t="shared" si="52"/>
        <v>Dark</v>
      </c>
      <c r="N406" s="144">
        <v>10</v>
      </c>
      <c r="O406" s="187">
        <f t="shared" si="49"/>
        <v>7.6923076923076927E-2</v>
      </c>
      <c r="P406" s="187"/>
      <c r="Q406" s="187"/>
      <c r="R406" s="187"/>
      <c r="S406" s="184"/>
      <c r="T406" s="509">
        <v>1135</v>
      </c>
      <c r="U406" s="191">
        <v>1</v>
      </c>
      <c r="V406" s="558" t="s">
        <v>1106</v>
      </c>
      <c r="W406" s="18" t="e">
        <f t="shared" si="53"/>
        <v>#N/A</v>
      </c>
      <c r="X406" s="145"/>
      <c r="Y406" s="144" t="e">
        <f t="shared" si="54"/>
        <v>#N/A</v>
      </c>
      <c r="Z406" s="144" t="e">
        <f t="shared" si="55"/>
        <v>#N/A</v>
      </c>
      <c r="AA406" s="144"/>
      <c r="AB406" s="187"/>
      <c r="AC406" s="187"/>
      <c r="AD406" s="187"/>
      <c r="AE406" s="187"/>
    </row>
    <row r="407" spans="2:31" s="143" customFormat="1">
      <c r="B407" s="146">
        <v>404</v>
      </c>
      <c r="C407" s="418" t="s">
        <v>833</v>
      </c>
      <c r="D407" s="418"/>
      <c r="E407" s="144"/>
      <c r="F407" s="149"/>
      <c r="G407" s="542">
        <v>123</v>
      </c>
      <c r="H407" s="144">
        <v>8</v>
      </c>
      <c r="I407" s="556"/>
      <c r="J407" s="18">
        <f t="shared" si="50"/>
        <v>64</v>
      </c>
      <c r="K407" s="146" t="s">
        <v>509</v>
      </c>
      <c r="L407" s="144">
        <f t="shared" si="51"/>
        <v>3</v>
      </c>
      <c r="M407" s="144" t="str">
        <f t="shared" si="52"/>
        <v>Dark</v>
      </c>
      <c r="N407" s="144">
        <v>10</v>
      </c>
      <c r="O407" s="187">
        <f t="shared" si="49"/>
        <v>7.6923076923076927E-2</v>
      </c>
      <c r="P407" s="187"/>
      <c r="Q407" s="187"/>
      <c r="R407" s="187"/>
      <c r="S407" s="184"/>
      <c r="T407" s="507">
        <v>1135</v>
      </c>
      <c r="U407" s="191">
        <v>2</v>
      </c>
      <c r="V407" s="556"/>
      <c r="W407" s="18" t="e">
        <f t="shared" si="53"/>
        <v>#N/A</v>
      </c>
      <c r="X407" s="145"/>
      <c r="Y407" s="144" t="e">
        <f t="shared" si="54"/>
        <v>#N/A</v>
      </c>
      <c r="Z407" s="144" t="e">
        <f t="shared" si="55"/>
        <v>#N/A</v>
      </c>
      <c r="AA407" s="144"/>
      <c r="AB407" s="187"/>
      <c r="AC407" s="187"/>
      <c r="AD407" s="187"/>
      <c r="AE407" s="187"/>
    </row>
    <row r="408" spans="2:31" s="143" customFormat="1">
      <c r="B408" s="146">
        <v>405</v>
      </c>
      <c r="C408" s="418" t="s">
        <v>834</v>
      </c>
      <c r="D408" s="418"/>
      <c r="E408" s="144"/>
      <c r="F408" s="149"/>
      <c r="G408" s="542">
        <v>123</v>
      </c>
      <c r="H408" s="144">
        <v>9</v>
      </c>
      <c r="I408" s="556"/>
      <c r="J408" s="18">
        <f t="shared" si="50"/>
        <v>68</v>
      </c>
      <c r="K408" s="146" t="s">
        <v>513</v>
      </c>
      <c r="L408" s="144">
        <f t="shared" si="51"/>
        <v>5</v>
      </c>
      <c r="M408" s="144" t="str">
        <f t="shared" si="52"/>
        <v>Fire</v>
      </c>
      <c r="N408" s="144">
        <v>10</v>
      </c>
      <c r="O408" s="187">
        <f t="shared" si="49"/>
        <v>7.6923076923076927E-2</v>
      </c>
      <c r="P408" s="187"/>
      <c r="Q408" s="187"/>
      <c r="R408" s="187"/>
      <c r="S408" s="184"/>
      <c r="T408" s="510">
        <v>1135</v>
      </c>
      <c r="U408" s="191">
        <v>3</v>
      </c>
      <c r="V408" s="559"/>
      <c r="W408" s="18" t="e">
        <f t="shared" si="53"/>
        <v>#N/A</v>
      </c>
      <c r="X408" s="145"/>
      <c r="Y408" s="144" t="e">
        <f t="shared" si="54"/>
        <v>#N/A</v>
      </c>
      <c r="Z408" s="144" t="e">
        <f t="shared" si="55"/>
        <v>#N/A</v>
      </c>
      <c r="AA408" s="144"/>
      <c r="AB408" s="187"/>
      <c r="AC408" s="187"/>
      <c r="AD408" s="187"/>
      <c r="AE408" s="187"/>
    </row>
    <row r="409" spans="2:31" s="143" customFormat="1" ht="12.75" customHeight="1">
      <c r="B409" s="146">
        <v>406</v>
      </c>
      <c r="C409" s="418" t="s">
        <v>835</v>
      </c>
      <c r="D409" s="418"/>
      <c r="E409" s="144"/>
      <c r="F409" s="149"/>
      <c r="G409" s="542">
        <v>123</v>
      </c>
      <c r="H409" s="144">
        <v>10</v>
      </c>
      <c r="I409" s="556"/>
      <c r="J409" s="18">
        <f t="shared" si="50"/>
        <v>101</v>
      </c>
      <c r="K409" s="379" t="s">
        <v>540</v>
      </c>
      <c r="L409" s="144">
        <f t="shared" si="51"/>
        <v>4</v>
      </c>
      <c r="M409" s="144" t="str">
        <f t="shared" si="52"/>
        <v>Fire</v>
      </c>
      <c r="N409" s="144">
        <v>10</v>
      </c>
      <c r="O409" s="187">
        <f t="shared" si="49"/>
        <v>7.6923076923076927E-2</v>
      </c>
      <c r="P409" s="187"/>
      <c r="Q409" s="187"/>
      <c r="R409" s="187"/>
      <c r="S409" s="184"/>
      <c r="T409" s="509">
        <v>1136</v>
      </c>
      <c r="U409" s="191">
        <v>1</v>
      </c>
      <c r="V409" s="558" t="s">
        <v>1107</v>
      </c>
      <c r="W409" s="18" t="e">
        <f t="shared" si="53"/>
        <v>#N/A</v>
      </c>
      <c r="X409" s="145"/>
      <c r="Y409" s="144" t="e">
        <f t="shared" si="54"/>
        <v>#N/A</v>
      </c>
      <c r="Z409" s="144" t="e">
        <f t="shared" si="55"/>
        <v>#N/A</v>
      </c>
      <c r="AA409" s="144"/>
      <c r="AB409" s="187"/>
      <c r="AC409" s="187"/>
      <c r="AD409" s="187"/>
      <c r="AE409" s="187"/>
    </row>
    <row r="410" spans="2:31" s="143" customFormat="1">
      <c r="B410" s="146">
        <v>407</v>
      </c>
      <c r="C410" s="418" t="s">
        <v>836</v>
      </c>
      <c r="D410" s="418"/>
      <c r="E410" s="144"/>
      <c r="F410" s="149"/>
      <c r="G410" s="542">
        <v>123</v>
      </c>
      <c r="H410" s="144">
        <v>11</v>
      </c>
      <c r="I410" s="556"/>
      <c r="J410" s="18">
        <f t="shared" si="50"/>
        <v>104</v>
      </c>
      <c r="K410" s="379" t="s">
        <v>543</v>
      </c>
      <c r="L410" s="144">
        <f t="shared" si="51"/>
        <v>4</v>
      </c>
      <c r="M410" s="144" t="str">
        <f t="shared" si="52"/>
        <v>Earth</v>
      </c>
      <c r="N410" s="144">
        <v>10</v>
      </c>
      <c r="O410" s="187">
        <f t="shared" si="49"/>
        <v>7.6923076923076927E-2</v>
      </c>
      <c r="P410" s="187"/>
      <c r="Q410" s="187"/>
      <c r="R410" s="187"/>
      <c r="S410" s="184"/>
      <c r="T410" s="507">
        <v>1136</v>
      </c>
      <c r="U410" s="191">
        <v>2</v>
      </c>
      <c r="V410" s="556"/>
      <c r="W410" s="18" t="e">
        <f t="shared" si="53"/>
        <v>#N/A</v>
      </c>
      <c r="X410" s="145"/>
      <c r="Y410" s="144" t="e">
        <f t="shared" si="54"/>
        <v>#N/A</v>
      </c>
      <c r="Z410" s="144" t="e">
        <f t="shared" si="55"/>
        <v>#N/A</v>
      </c>
      <c r="AA410" s="144"/>
      <c r="AB410" s="187"/>
      <c r="AC410" s="187"/>
      <c r="AD410" s="187"/>
      <c r="AE410" s="187"/>
    </row>
    <row r="411" spans="2:31" s="143" customFormat="1">
      <c r="B411" s="146">
        <v>408</v>
      </c>
      <c r="C411" s="418" t="s">
        <v>837</v>
      </c>
      <c r="D411" s="418"/>
      <c r="E411" s="144"/>
      <c r="F411" s="149"/>
      <c r="G411" s="542">
        <v>123</v>
      </c>
      <c r="H411" s="144">
        <v>12</v>
      </c>
      <c r="I411" s="556"/>
      <c r="J411" s="18">
        <f t="shared" si="50"/>
        <v>112</v>
      </c>
      <c r="K411" s="379" t="s">
        <v>551</v>
      </c>
      <c r="L411" s="144">
        <f t="shared" si="51"/>
        <v>5</v>
      </c>
      <c r="M411" s="144" t="str">
        <f t="shared" si="52"/>
        <v>Fire</v>
      </c>
      <c r="N411" s="144">
        <v>10</v>
      </c>
      <c r="O411" s="187">
        <f t="shared" si="49"/>
        <v>7.6923076923076927E-2</v>
      </c>
      <c r="P411" s="187"/>
      <c r="Q411" s="187"/>
      <c r="R411" s="187"/>
      <c r="S411" s="184"/>
      <c r="T411" s="510">
        <v>1136</v>
      </c>
      <c r="U411" s="191">
        <v>3</v>
      </c>
      <c r="V411" s="559"/>
      <c r="W411" s="18" t="e">
        <f t="shared" si="53"/>
        <v>#N/A</v>
      </c>
      <c r="X411" s="145"/>
      <c r="Y411" s="144" t="e">
        <f t="shared" si="54"/>
        <v>#N/A</v>
      </c>
      <c r="Z411" s="144" t="e">
        <f t="shared" si="55"/>
        <v>#N/A</v>
      </c>
      <c r="AA411" s="144"/>
      <c r="AB411" s="187"/>
      <c r="AC411" s="187"/>
      <c r="AD411" s="187"/>
      <c r="AE411" s="187"/>
    </row>
    <row r="412" spans="2:31" s="143" customFormat="1" ht="12.75" customHeight="1">
      <c r="B412" s="146">
        <v>409</v>
      </c>
      <c r="C412" s="418" t="s">
        <v>838</v>
      </c>
      <c r="D412" s="418"/>
      <c r="E412" s="144"/>
      <c r="F412" s="149"/>
      <c r="G412" s="542">
        <v>123</v>
      </c>
      <c r="H412" s="144">
        <v>13</v>
      </c>
      <c r="I412" s="556"/>
      <c r="J412" s="18">
        <f t="shared" si="50"/>
        <v>115</v>
      </c>
      <c r="K412" s="379" t="s">
        <v>554</v>
      </c>
      <c r="L412" s="144">
        <f t="shared" si="51"/>
        <v>4</v>
      </c>
      <c r="M412" s="144" t="str">
        <f t="shared" si="52"/>
        <v>Fire</v>
      </c>
      <c r="N412" s="144">
        <v>10</v>
      </c>
      <c r="O412" s="187">
        <f t="shared" si="49"/>
        <v>7.6923076923076927E-2</v>
      </c>
      <c r="P412" s="187"/>
      <c r="Q412" s="187"/>
      <c r="R412" s="187"/>
      <c r="S412" s="184"/>
      <c r="T412" s="509">
        <v>1137</v>
      </c>
      <c r="U412" s="191">
        <v>1</v>
      </c>
      <c r="V412" s="558" t="s">
        <v>1108</v>
      </c>
      <c r="W412" s="18" t="e">
        <f t="shared" si="53"/>
        <v>#N/A</v>
      </c>
      <c r="X412" s="145"/>
      <c r="Y412" s="144" t="e">
        <f t="shared" si="54"/>
        <v>#N/A</v>
      </c>
      <c r="Z412" s="144" t="e">
        <f t="shared" si="55"/>
        <v>#N/A</v>
      </c>
      <c r="AA412" s="144"/>
      <c r="AB412" s="187"/>
      <c r="AC412" s="187"/>
      <c r="AD412" s="187"/>
      <c r="AE412" s="187"/>
    </row>
    <row r="413" spans="2:31" s="143" customFormat="1">
      <c r="B413" s="146">
        <v>410</v>
      </c>
      <c r="C413" s="418" t="s">
        <v>839</v>
      </c>
      <c r="D413" s="418"/>
      <c r="E413" s="144"/>
      <c r="F413" s="149"/>
      <c r="G413" s="542">
        <v>123</v>
      </c>
      <c r="H413" s="144">
        <v>14</v>
      </c>
      <c r="I413" s="556"/>
      <c r="J413" s="18">
        <f t="shared" si="50"/>
        <v>199</v>
      </c>
      <c r="K413" s="379" t="s">
        <v>631</v>
      </c>
      <c r="L413" s="144">
        <f t="shared" si="51"/>
        <v>2</v>
      </c>
      <c r="M413" s="144" t="str">
        <f t="shared" si="52"/>
        <v>Light</v>
      </c>
      <c r="N413" s="144">
        <v>10</v>
      </c>
      <c r="O413" s="187">
        <f t="shared" si="49"/>
        <v>7.6923076923076927E-2</v>
      </c>
      <c r="P413" s="187"/>
      <c r="Q413" s="187"/>
      <c r="R413" s="187"/>
      <c r="S413" s="184"/>
      <c r="T413" s="507">
        <v>1137</v>
      </c>
      <c r="U413" s="191">
        <v>2</v>
      </c>
      <c r="V413" s="556"/>
      <c r="W413" s="18" t="e">
        <f t="shared" si="53"/>
        <v>#N/A</v>
      </c>
      <c r="X413" s="145"/>
      <c r="Y413" s="144" t="e">
        <f t="shared" si="54"/>
        <v>#N/A</v>
      </c>
      <c r="Z413" s="144" t="e">
        <f t="shared" si="55"/>
        <v>#N/A</v>
      </c>
      <c r="AA413" s="144"/>
      <c r="AB413" s="187"/>
      <c r="AC413" s="187"/>
      <c r="AD413" s="187"/>
      <c r="AE413" s="187"/>
    </row>
    <row r="414" spans="2:31" s="143" customFormat="1">
      <c r="B414" s="146">
        <v>411</v>
      </c>
      <c r="C414" s="418" t="s">
        <v>840</v>
      </c>
      <c r="D414" s="418"/>
      <c r="E414" s="144"/>
      <c r="F414" s="149"/>
      <c r="G414" s="542">
        <v>123</v>
      </c>
      <c r="H414" s="144">
        <v>15</v>
      </c>
      <c r="I414" s="556"/>
      <c r="J414" s="18">
        <f t="shared" si="50"/>
        <v>210</v>
      </c>
      <c r="K414" s="379" t="s">
        <v>642</v>
      </c>
      <c r="L414" s="144">
        <f t="shared" si="51"/>
        <v>4</v>
      </c>
      <c r="M414" s="144" t="str">
        <f t="shared" si="52"/>
        <v>Air</v>
      </c>
      <c r="N414" s="144">
        <v>10</v>
      </c>
      <c r="O414" s="187">
        <f t="shared" si="49"/>
        <v>7.6923076923076927E-2</v>
      </c>
      <c r="P414" s="187"/>
      <c r="Q414" s="187"/>
      <c r="R414" s="187"/>
      <c r="S414" s="184"/>
      <c r="T414" s="510">
        <v>1137</v>
      </c>
      <c r="U414" s="191">
        <v>3</v>
      </c>
      <c r="V414" s="559"/>
      <c r="W414" s="18" t="e">
        <f t="shared" si="53"/>
        <v>#N/A</v>
      </c>
      <c r="X414" s="145"/>
      <c r="Y414" s="144" t="e">
        <f t="shared" si="54"/>
        <v>#N/A</v>
      </c>
      <c r="Z414" s="144" t="e">
        <f t="shared" si="55"/>
        <v>#N/A</v>
      </c>
      <c r="AA414" s="144"/>
      <c r="AB414" s="187"/>
      <c r="AC414" s="187"/>
      <c r="AD414" s="187"/>
      <c r="AE414" s="187"/>
    </row>
    <row r="415" spans="2:31" s="143" customFormat="1" ht="12.75" customHeight="1">
      <c r="B415" s="146">
        <v>412</v>
      </c>
      <c r="C415" s="418" t="s">
        <v>841</v>
      </c>
      <c r="D415" s="418"/>
      <c r="E415" s="144"/>
      <c r="F415" s="149"/>
      <c r="G415" s="542">
        <v>123</v>
      </c>
      <c r="H415" s="144">
        <v>16</v>
      </c>
      <c r="I415" s="556"/>
      <c r="J415" s="18"/>
      <c r="K415" s="144"/>
      <c r="L415" s="144"/>
      <c r="M415" s="144"/>
      <c r="N415" s="144"/>
      <c r="O415" s="187">
        <f t="shared" si="49"/>
        <v>0</v>
      </c>
      <c r="P415" s="187"/>
      <c r="Q415" s="187"/>
      <c r="R415" s="187"/>
      <c r="S415" s="184"/>
      <c r="T415" s="509">
        <v>1138</v>
      </c>
      <c r="U415" s="191">
        <v>1</v>
      </c>
      <c r="V415" s="558" t="s">
        <v>1109</v>
      </c>
      <c r="W415" s="18" t="e">
        <f t="shared" si="53"/>
        <v>#N/A</v>
      </c>
      <c r="X415" s="145"/>
      <c r="Y415" s="144" t="e">
        <f t="shared" si="54"/>
        <v>#N/A</v>
      </c>
      <c r="Z415" s="144" t="e">
        <f t="shared" si="55"/>
        <v>#N/A</v>
      </c>
      <c r="AA415" s="144"/>
      <c r="AB415" s="187"/>
      <c r="AC415" s="187"/>
      <c r="AD415" s="187"/>
      <c r="AE415" s="187"/>
    </row>
    <row r="416" spans="2:31" s="143" customFormat="1">
      <c r="B416" s="146">
        <v>413</v>
      </c>
      <c r="C416" s="418" t="s">
        <v>842</v>
      </c>
      <c r="D416" s="418"/>
      <c r="E416" s="144"/>
      <c r="F416" s="149"/>
      <c r="G416" s="542">
        <v>123</v>
      </c>
      <c r="H416" s="144">
        <v>17</v>
      </c>
      <c r="I416" s="556"/>
      <c r="J416" s="18"/>
      <c r="K416" s="144"/>
      <c r="L416" s="144"/>
      <c r="M416" s="144"/>
      <c r="N416" s="144"/>
      <c r="O416" s="187">
        <f t="shared" si="49"/>
        <v>0</v>
      </c>
      <c r="P416" s="187"/>
      <c r="Q416" s="187"/>
      <c r="R416" s="187"/>
      <c r="S416" s="184"/>
      <c r="T416" s="507">
        <v>1138</v>
      </c>
      <c r="U416" s="191">
        <v>2</v>
      </c>
      <c r="V416" s="556"/>
      <c r="W416" s="18" t="e">
        <f t="shared" si="53"/>
        <v>#N/A</v>
      </c>
      <c r="X416" s="145"/>
      <c r="Y416" s="144" t="e">
        <f t="shared" si="54"/>
        <v>#N/A</v>
      </c>
      <c r="Z416" s="144" t="e">
        <f t="shared" si="55"/>
        <v>#N/A</v>
      </c>
      <c r="AA416" s="144"/>
      <c r="AB416" s="187"/>
      <c r="AC416" s="187"/>
      <c r="AD416" s="187"/>
      <c r="AE416" s="187"/>
    </row>
    <row r="417" spans="2:31" s="143" customFormat="1" ht="15" thickBot="1">
      <c r="B417" s="146">
        <v>414</v>
      </c>
      <c r="C417" s="418" t="s">
        <v>843</v>
      </c>
      <c r="D417" s="418"/>
      <c r="E417" s="144"/>
      <c r="F417" s="149"/>
      <c r="G417" s="508">
        <v>123</v>
      </c>
      <c r="H417" s="375">
        <v>18</v>
      </c>
      <c r="I417" s="557"/>
      <c r="J417" s="376"/>
      <c r="K417" s="375"/>
      <c r="L417" s="375"/>
      <c r="M417" s="375"/>
      <c r="N417" s="375"/>
      <c r="O417" s="356">
        <f t="shared" si="49"/>
        <v>0</v>
      </c>
      <c r="P417" s="356"/>
      <c r="Q417" s="356"/>
      <c r="R417" s="356"/>
      <c r="S417" s="184"/>
      <c r="T417" s="510">
        <v>1138</v>
      </c>
      <c r="U417" s="191">
        <v>3</v>
      </c>
      <c r="V417" s="559"/>
      <c r="W417" s="18" t="e">
        <f t="shared" si="53"/>
        <v>#N/A</v>
      </c>
      <c r="X417" s="145"/>
      <c r="Y417" s="144" t="e">
        <f t="shared" si="54"/>
        <v>#N/A</v>
      </c>
      <c r="Z417" s="144" t="e">
        <f t="shared" si="55"/>
        <v>#N/A</v>
      </c>
      <c r="AA417" s="144"/>
      <c r="AB417" s="187"/>
      <c r="AC417" s="187"/>
      <c r="AD417" s="187"/>
      <c r="AE417" s="187"/>
    </row>
    <row r="418" spans="2:31" s="143" customFormat="1" ht="12.75" customHeight="1">
      <c r="B418" s="146">
        <v>415</v>
      </c>
      <c r="C418" s="418" t="s">
        <v>844</v>
      </c>
      <c r="D418" s="418"/>
      <c r="E418" s="144"/>
      <c r="F418" s="149"/>
      <c r="G418" s="506">
        <v>124</v>
      </c>
      <c r="H418" s="370">
        <v>1</v>
      </c>
      <c r="I418" s="555" t="s">
        <v>420</v>
      </c>
      <c r="J418" s="371">
        <f t="shared" si="50"/>
        <v>172</v>
      </c>
      <c r="K418" s="146" t="s">
        <v>608</v>
      </c>
      <c r="L418" s="370">
        <f t="shared" si="51"/>
        <v>4</v>
      </c>
      <c r="M418" s="370" t="str">
        <f t="shared" si="52"/>
        <v>Air</v>
      </c>
      <c r="N418" s="144">
        <v>10</v>
      </c>
      <c r="O418" s="372">
        <f>N418/SUM(N$4:N$21)</f>
        <v>7.6923076923076927E-2</v>
      </c>
      <c r="P418" s="372"/>
      <c r="Q418" s="372"/>
      <c r="R418" s="372"/>
      <c r="S418" s="184"/>
      <c r="T418" s="509">
        <v>1139</v>
      </c>
      <c r="U418" s="191">
        <v>1</v>
      </c>
      <c r="V418" s="558" t="s">
        <v>1110</v>
      </c>
      <c r="W418" s="18" t="e">
        <f t="shared" si="53"/>
        <v>#N/A</v>
      </c>
      <c r="X418" s="145"/>
      <c r="Y418" s="144" t="e">
        <f t="shared" si="54"/>
        <v>#N/A</v>
      </c>
      <c r="Z418" s="144" t="e">
        <f t="shared" si="55"/>
        <v>#N/A</v>
      </c>
      <c r="AA418" s="144"/>
      <c r="AB418" s="187"/>
      <c r="AC418" s="187"/>
      <c r="AD418" s="187"/>
      <c r="AE418" s="187"/>
    </row>
    <row r="419" spans="2:31" s="143" customFormat="1">
      <c r="B419" s="146">
        <v>416</v>
      </c>
      <c r="C419" s="418" t="s">
        <v>845</v>
      </c>
      <c r="D419" s="418"/>
      <c r="E419" s="144"/>
      <c r="F419" s="149"/>
      <c r="G419" s="542">
        <v>124</v>
      </c>
      <c r="H419" s="144">
        <v>2</v>
      </c>
      <c r="I419" s="556"/>
      <c r="J419" s="18">
        <f t="shared" si="50"/>
        <v>174</v>
      </c>
      <c r="K419" s="146" t="s">
        <v>610</v>
      </c>
      <c r="L419" s="144">
        <f t="shared" si="51"/>
        <v>4</v>
      </c>
      <c r="M419" s="144" t="str">
        <f t="shared" si="52"/>
        <v>Fire</v>
      </c>
      <c r="N419" s="144">
        <v>10</v>
      </c>
      <c r="O419" s="187">
        <f t="shared" si="49"/>
        <v>7.6923076923076927E-2</v>
      </c>
      <c r="P419" s="187"/>
      <c r="Q419" s="187"/>
      <c r="R419" s="187"/>
      <c r="S419" s="184"/>
      <c r="T419" s="507">
        <v>1139</v>
      </c>
      <c r="U419" s="191">
        <v>2</v>
      </c>
      <c r="V419" s="556"/>
      <c r="W419" s="18" t="e">
        <f t="shared" si="53"/>
        <v>#N/A</v>
      </c>
      <c r="X419" s="145"/>
      <c r="Y419" s="144" t="e">
        <f t="shared" si="54"/>
        <v>#N/A</v>
      </c>
      <c r="Z419" s="144" t="e">
        <f t="shared" si="55"/>
        <v>#N/A</v>
      </c>
      <c r="AA419" s="144"/>
      <c r="AB419" s="187"/>
      <c r="AC419" s="187"/>
      <c r="AD419" s="187"/>
      <c r="AE419" s="187"/>
    </row>
    <row r="420" spans="2:31" s="143" customFormat="1">
      <c r="B420" s="146">
        <v>417</v>
      </c>
      <c r="C420" s="418" t="s">
        <v>846</v>
      </c>
      <c r="D420" s="418"/>
      <c r="E420" s="144"/>
      <c r="F420" s="149"/>
      <c r="G420" s="542">
        <v>124</v>
      </c>
      <c r="H420" s="144">
        <v>3</v>
      </c>
      <c r="I420" s="556"/>
      <c r="J420" s="18">
        <f t="shared" si="50"/>
        <v>171</v>
      </c>
      <c r="K420" s="146" t="s">
        <v>607</v>
      </c>
      <c r="L420" s="144">
        <f t="shared" si="51"/>
        <v>3</v>
      </c>
      <c r="M420" s="144" t="str">
        <f t="shared" si="52"/>
        <v>Air</v>
      </c>
      <c r="N420" s="144">
        <v>10</v>
      </c>
      <c r="O420" s="187">
        <f t="shared" si="49"/>
        <v>7.6923076923076927E-2</v>
      </c>
      <c r="P420" s="187"/>
      <c r="Q420" s="187"/>
      <c r="R420" s="187"/>
      <c r="S420" s="184"/>
      <c r="T420" s="510">
        <v>1139</v>
      </c>
      <c r="U420" s="191">
        <v>3</v>
      </c>
      <c r="V420" s="559"/>
      <c r="W420" s="18" t="e">
        <f t="shared" si="53"/>
        <v>#N/A</v>
      </c>
      <c r="X420" s="145"/>
      <c r="Y420" s="144" t="e">
        <f t="shared" si="54"/>
        <v>#N/A</v>
      </c>
      <c r="Z420" s="144" t="e">
        <f t="shared" si="55"/>
        <v>#N/A</v>
      </c>
      <c r="AA420" s="144"/>
      <c r="AB420" s="187"/>
      <c r="AC420" s="187"/>
      <c r="AD420" s="187"/>
      <c r="AE420" s="187"/>
    </row>
    <row r="421" spans="2:31" s="143" customFormat="1" ht="12.75" customHeight="1">
      <c r="B421" s="146">
        <v>418</v>
      </c>
      <c r="C421" s="418" t="s">
        <v>847</v>
      </c>
      <c r="D421" s="418"/>
      <c r="E421" s="144"/>
      <c r="F421" s="149"/>
      <c r="G421" s="542">
        <v>124</v>
      </c>
      <c r="H421" s="144">
        <v>4</v>
      </c>
      <c r="I421" s="556"/>
      <c r="J421" s="18">
        <f t="shared" si="50"/>
        <v>173</v>
      </c>
      <c r="K421" s="146" t="s">
        <v>609</v>
      </c>
      <c r="L421" s="144">
        <f t="shared" si="51"/>
        <v>3</v>
      </c>
      <c r="M421" s="144" t="str">
        <f t="shared" si="52"/>
        <v>Fire</v>
      </c>
      <c r="N421" s="144">
        <v>10</v>
      </c>
      <c r="O421" s="187">
        <f t="shared" si="49"/>
        <v>7.6923076923076927E-2</v>
      </c>
      <c r="P421" s="187"/>
      <c r="Q421" s="187"/>
      <c r="R421" s="187"/>
      <c r="S421" s="184"/>
      <c r="T421" s="509">
        <v>1140</v>
      </c>
      <c r="U421" s="191">
        <v>1</v>
      </c>
      <c r="V421" s="558" t="s">
        <v>1111</v>
      </c>
      <c r="W421" s="18" t="e">
        <f t="shared" si="53"/>
        <v>#N/A</v>
      </c>
      <c r="X421" s="145"/>
      <c r="Y421" s="144" t="e">
        <f t="shared" si="54"/>
        <v>#N/A</v>
      </c>
      <c r="Z421" s="144" t="e">
        <f t="shared" si="55"/>
        <v>#N/A</v>
      </c>
      <c r="AA421" s="144"/>
      <c r="AB421" s="187"/>
      <c r="AC421" s="187"/>
      <c r="AD421" s="187"/>
      <c r="AE421" s="187"/>
    </row>
    <row r="422" spans="2:31" s="143" customFormat="1">
      <c r="B422" s="146">
        <v>419</v>
      </c>
      <c r="C422" s="418" t="s">
        <v>848</v>
      </c>
      <c r="D422" s="418"/>
      <c r="E422" s="144"/>
      <c r="F422" s="149"/>
      <c r="G422" s="542">
        <v>124</v>
      </c>
      <c r="H422" s="144">
        <v>5</v>
      </c>
      <c r="I422" s="556"/>
      <c r="J422" s="18">
        <f t="shared" si="50"/>
        <v>199</v>
      </c>
      <c r="K422" s="379" t="s">
        <v>631</v>
      </c>
      <c r="L422" s="144">
        <f t="shared" si="51"/>
        <v>2</v>
      </c>
      <c r="M422" s="144" t="str">
        <f t="shared" si="52"/>
        <v>Light</v>
      </c>
      <c r="N422" s="144">
        <v>10</v>
      </c>
      <c r="O422" s="187">
        <f t="shared" si="49"/>
        <v>7.6923076923076927E-2</v>
      </c>
      <c r="P422" s="187"/>
      <c r="Q422" s="187"/>
      <c r="R422" s="187"/>
      <c r="S422" s="184"/>
      <c r="T422" s="507">
        <v>1140</v>
      </c>
      <c r="U422" s="191">
        <v>2</v>
      </c>
      <c r="V422" s="556"/>
      <c r="W422" s="18" t="e">
        <f t="shared" si="53"/>
        <v>#N/A</v>
      </c>
      <c r="X422" s="145"/>
      <c r="Y422" s="144" t="e">
        <f t="shared" si="54"/>
        <v>#N/A</v>
      </c>
      <c r="Z422" s="144" t="e">
        <f t="shared" si="55"/>
        <v>#N/A</v>
      </c>
      <c r="AA422" s="144"/>
      <c r="AB422" s="187"/>
      <c r="AC422" s="187"/>
      <c r="AD422" s="187"/>
      <c r="AE422" s="187"/>
    </row>
    <row r="423" spans="2:31" s="143" customFormat="1">
      <c r="B423" s="146">
        <v>420</v>
      </c>
      <c r="C423" s="418" t="s">
        <v>849</v>
      </c>
      <c r="D423" s="418"/>
      <c r="E423" s="144"/>
      <c r="F423" s="149"/>
      <c r="G423" s="542">
        <v>124</v>
      </c>
      <c r="H423" s="144">
        <v>6</v>
      </c>
      <c r="I423" s="556"/>
      <c r="J423" s="18">
        <f t="shared" si="50"/>
        <v>210</v>
      </c>
      <c r="K423" s="379" t="s">
        <v>642</v>
      </c>
      <c r="L423" s="144">
        <f t="shared" si="51"/>
        <v>4</v>
      </c>
      <c r="M423" s="144" t="str">
        <f t="shared" si="52"/>
        <v>Air</v>
      </c>
      <c r="N423" s="144">
        <v>10</v>
      </c>
      <c r="O423" s="187">
        <f t="shared" si="49"/>
        <v>7.6923076923076927E-2</v>
      </c>
      <c r="P423" s="187"/>
      <c r="Q423" s="187"/>
      <c r="R423" s="187"/>
      <c r="S423" s="184"/>
      <c r="T423" s="510">
        <v>1140</v>
      </c>
      <c r="U423" s="191">
        <v>3</v>
      </c>
      <c r="V423" s="559"/>
      <c r="W423" s="18" t="e">
        <f t="shared" si="53"/>
        <v>#N/A</v>
      </c>
      <c r="X423" s="145"/>
      <c r="Y423" s="144" t="e">
        <f t="shared" si="54"/>
        <v>#N/A</v>
      </c>
      <c r="Z423" s="144" t="e">
        <f t="shared" si="55"/>
        <v>#N/A</v>
      </c>
      <c r="AA423" s="144"/>
      <c r="AB423" s="187"/>
      <c r="AC423" s="187"/>
      <c r="AD423" s="187"/>
      <c r="AE423" s="187"/>
    </row>
    <row r="424" spans="2:31" s="143" customFormat="1" ht="12.75" customHeight="1">
      <c r="B424" s="146">
        <v>421</v>
      </c>
      <c r="C424" s="418" t="s">
        <v>850</v>
      </c>
      <c r="D424" s="418"/>
      <c r="E424" s="144"/>
      <c r="F424" s="149"/>
      <c r="G424" s="542">
        <v>124</v>
      </c>
      <c r="H424" s="144">
        <v>7</v>
      </c>
      <c r="I424" s="556"/>
      <c r="J424" s="18">
        <f t="shared" si="50"/>
        <v>148</v>
      </c>
      <c r="K424" s="146" t="s">
        <v>585</v>
      </c>
      <c r="L424" s="144">
        <f t="shared" si="51"/>
        <v>1</v>
      </c>
      <c r="M424" s="144" t="str">
        <f t="shared" si="52"/>
        <v>Dark</v>
      </c>
      <c r="N424" s="144">
        <v>10</v>
      </c>
      <c r="O424" s="187">
        <f t="shared" si="49"/>
        <v>7.6923076923076927E-2</v>
      </c>
      <c r="P424" s="187"/>
      <c r="Q424" s="187"/>
      <c r="R424" s="187"/>
      <c r="S424" s="184"/>
      <c r="T424" s="509">
        <v>1141</v>
      </c>
      <c r="U424" s="191">
        <v>1</v>
      </c>
      <c r="V424" s="558" t="s">
        <v>1112</v>
      </c>
      <c r="W424" s="18" t="e">
        <f t="shared" si="53"/>
        <v>#N/A</v>
      </c>
      <c r="X424" s="145"/>
      <c r="Y424" s="144" t="e">
        <f t="shared" si="54"/>
        <v>#N/A</v>
      </c>
      <c r="Z424" s="144" t="e">
        <f t="shared" si="55"/>
        <v>#N/A</v>
      </c>
      <c r="AA424" s="144"/>
      <c r="AB424" s="187"/>
      <c r="AC424" s="187"/>
      <c r="AD424" s="187"/>
      <c r="AE424" s="187"/>
    </row>
    <row r="425" spans="2:31" s="143" customFormat="1">
      <c r="B425" s="146">
        <v>422</v>
      </c>
      <c r="C425" s="418" t="s">
        <v>851</v>
      </c>
      <c r="D425" s="418"/>
      <c r="E425" s="144"/>
      <c r="F425" s="149"/>
      <c r="G425" s="542">
        <v>124</v>
      </c>
      <c r="H425" s="144">
        <v>8</v>
      </c>
      <c r="I425" s="556"/>
      <c r="J425" s="18">
        <f t="shared" si="50"/>
        <v>156</v>
      </c>
      <c r="K425" s="146" t="s">
        <v>593</v>
      </c>
      <c r="L425" s="144">
        <f t="shared" si="51"/>
        <v>1</v>
      </c>
      <c r="M425" s="144" t="str">
        <f t="shared" si="52"/>
        <v>Dark</v>
      </c>
      <c r="N425" s="144">
        <v>10</v>
      </c>
      <c r="O425" s="187">
        <f t="shared" si="49"/>
        <v>7.6923076923076927E-2</v>
      </c>
      <c r="P425" s="187"/>
      <c r="Q425" s="187"/>
      <c r="R425" s="187"/>
      <c r="S425" s="184"/>
      <c r="T425" s="507">
        <v>1141</v>
      </c>
      <c r="U425" s="191">
        <v>2</v>
      </c>
      <c r="V425" s="556"/>
      <c r="W425" s="18" t="e">
        <f t="shared" si="53"/>
        <v>#N/A</v>
      </c>
      <c r="X425" s="145"/>
      <c r="Y425" s="144" t="e">
        <f t="shared" si="54"/>
        <v>#N/A</v>
      </c>
      <c r="Z425" s="144" t="e">
        <f t="shared" si="55"/>
        <v>#N/A</v>
      </c>
      <c r="AA425" s="144"/>
      <c r="AB425" s="187"/>
      <c r="AC425" s="187"/>
      <c r="AD425" s="187"/>
      <c r="AE425" s="187"/>
    </row>
    <row r="426" spans="2:31" s="143" customFormat="1">
      <c r="B426" s="146">
        <v>423</v>
      </c>
      <c r="C426" s="418" t="s">
        <v>852</v>
      </c>
      <c r="D426" s="418"/>
      <c r="E426" s="144"/>
      <c r="F426" s="149"/>
      <c r="G426" s="542">
        <v>124</v>
      </c>
      <c r="H426" s="144">
        <v>9</v>
      </c>
      <c r="I426" s="556"/>
      <c r="J426" s="18">
        <f t="shared" si="50"/>
        <v>198</v>
      </c>
      <c r="K426" s="379" t="s">
        <v>630</v>
      </c>
      <c r="L426" s="144">
        <f t="shared" si="51"/>
        <v>1</v>
      </c>
      <c r="M426" s="144" t="str">
        <f t="shared" si="52"/>
        <v>Light</v>
      </c>
      <c r="N426" s="144">
        <v>10</v>
      </c>
      <c r="O426" s="187">
        <f t="shared" si="49"/>
        <v>7.6923076923076927E-2</v>
      </c>
      <c r="P426" s="187"/>
      <c r="Q426" s="187"/>
      <c r="R426" s="187"/>
      <c r="S426" s="184"/>
      <c r="T426" s="510">
        <v>1141</v>
      </c>
      <c r="U426" s="191">
        <v>3</v>
      </c>
      <c r="V426" s="559"/>
      <c r="W426" s="18" t="e">
        <f t="shared" si="53"/>
        <v>#N/A</v>
      </c>
      <c r="X426" s="145"/>
      <c r="Y426" s="144" t="e">
        <f t="shared" si="54"/>
        <v>#N/A</v>
      </c>
      <c r="Z426" s="144" t="e">
        <f t="shared" si="55"/>
        <v>#N/A</v>
      </c>
      <c r="AA426" s="144"/>
      <c r="AB426" s="187"/>
      <c r="AC426" s="187"/>
      <c r="AD426" s="187"/>
      <c r="AE426" s="187"/>
    </row>
    <row r="427" spans="2:31" s="143" customFormat="1" ht="12.75" customHeight="1">
      <c r="B427" s="146">
        <v>424</v>
      </c>
      <c r="C427" s="418" t="s">
        <v>853</v>
      </c>
      <c r="D427" s="418"/>
      <c r="E427" s="144"/>
      <c r="F427" s="149"/>
      <c r="G427" s="542">
        <v>124</v>
      </c>
      <c r="H427" s="144">
        <v>10</v>
      </c>
      <c r="I427" s="556"/>
      <c r="J427" s="18">
        <f t="shared" si="50"/>
        <v>202</v>
      </c>
      <c r="K427" s="379" t="s">
        <v>634</v>
      </c>
      <c r="L427" s="144">
        <f t="shared" si="51"/>
        <v>2</v>
      </c>
      <c r="M427" s="144" t="str">
        <f t="shared" si="52"/>
        <v>Earth</v>
      </c>
      <c r="N427" s="144">
        <v>10</v>
      </c>
      <c r="O427" s="187">
        <f t="shared" si="49"/>
        <v>7.6923076923076927E-2</v>
      </c>
      <c r="P427" s="187"/>
      <c r="Q427" s="187"/>
      <c r="R427" s="187"/>
      <c r="S427" s="184"/>
      <c r="T427" s="509">
        <v>1142</v>
      </c>
      <c r="U427" s="191">
        <v>1</v>
      </c>
      <c r="V427" s="558" t="s">
        <v>1113</v>
      </c>
      <c r="W427" s="18" t="e">
        <f t="shared" si="53"/>
        <v>#N/A</v>
      </c>
      <c r="X427" s="145"/>
      <c r="Y427" s="144" t="e">
        <f t="shared" si="54"/>
        <v>#N/A</v>
      </c>
      <c r="Z427" s="144" t="e">
        <f t="shared" si="55"/>
        <v>#N/A</v>
      </c>
      <c r="AA427" s="144"/>
      <c r="AB427" s="187"/>
      <c r="AC427" s="187"/>
      <c r="AD427" s="187"/>
      <c r="AE427" s="187"/>
    </row>
    <row r="428" spans="2:31" s="143" customFormat="1">
      <c r="B428" s="146">
        <v>425</v>
      </c>
      <c r="C428" s="418" t="s">
        <v>854</v>
      </c>
      <c r="D428" s="418"/>
      <c r="E428" s="144"/>
      <c r="F428" s="149"/>
      <c r="G428" s="542">
        <v>124</v>
      </c>
      <c r="H428" s="144">
        <v>11</v>
      </c>
      <c r="I428" s="556"/>
      <c r="J428" s="18">
        <f t="shared" si="50"/>
        <v>122</v>
      </c>
      <c r="K428" s="379" t="s">
        <v>561</v>
      </c>
      <c r="L428" s="144">
        <f t="shared" si="51"/>
        <v>4</v>
      </c>
      <c r="M428" s="144" t="str">
        <f t="shared" si="52"/>
        <v>Earth</v>
      </c>
      <c r="N428" s="144">
        <v>10</v>
      </c>
      <c r="O428" s="187">
        <f t="shared" si="49"/>
        <v>7.6923076923076927E-2</v>
      </c>
      <c r="P428" s="187"/>
      <c r="Q428" s="187"/>
      <c r="R428" s="187"/>
      <c r="S428" s="184"/>
      <c r="T428" s="507">
        <v>1142</v>
      </c>
      <c r="U428" s="191">
        <v>2</v>
      </c>
      <c r="V428" s="556"/>
      <c r="W428" s="18" t="e">
        <f t="shared" si="53"/>
        <v>#N/A</v>
      </c>
      <c r="X428" s="145"/>
      <c r="Y428" s="144" t="e">
        <f t="shared" si="54"/>
        <v>#N/A</v>
      </c>
      <c r="Z428" s="144" t="e">
        <f t="shared" si="55"/>
        <v>#N/A</v>
      </c>
      <c r="AA428" s="144"/>
      <c r="AB428" s="187"/>
      <c r="AC428" s="187"/>
      <c r="AD428" s="187"/>
      <c r="AE428" s="187"/>
    </row>
    <row r="429" spans="2:31" s="143" customFormat="1">
      <c r="B429" s="146">
        <v>426</v>
      </c>
      <c r="C429" s="418" t="s">
        <v>855</v>
      </c>
      <c r="D429" s="418"/>
      <c r="E429" s="144"/>
      <c r="F429" s="149"/>
      <c r="G429" s="542">
        <v>124</v>
      </c>
      <c r="H429" s="144">
        <v>12</v>
      </c>
      <c r="I429" s="556"/>
      <c r="J429" s="18">
        <f t="shared" si="50"/>
        <v>124</v>
      </c>
      <c r="K429" s="379" t="s">
        <v>563</v>
      </c>
      <c r="L429" s="144">
        <f t="shared" si="51"/>
        <v>4</v>
      </c>
      <c r="M429" s="144" t="str">
        <f t="shared" si="52"/>
        <v>Air</v>
      </c>
      <c r="N429" s="144">
        <v>10</v>
      </c>
      <c r="O429" s="187">
        <f t="shared" si="49"/>
        <v>7.6923076923076927E-2</v>
      </c>
      <c r="P429" s="187"/>
      <c r="Q429" s="187"/>
      <c r="R429" s="187"/>
      <c r="S429" s="184"/>
      <c r="T429" s="510">
        <v>1142</v>
      </c>
      <c r="U429" s="191">
        <v>3</v>
      </c>
      <c r="V429" s="559"/>
      <c r="W429" s="18" t="e">
        <f t="shared" si="53"/>
        <v>#N/A</v>
      </c>
      <c r="X429" s="145"/>
      <c r="Y429" s="144" t="e">
        <f t="shared" si="54"/>
        <v>#N/A</v>
      </c>
      <c r="Z429" s="144" t="e">
        <f t="shared" si="55"/>
        <v>#N/A</v>
      </c>
      <c r="AA429" s="144"/>
      <c r="AB429" s="187"/>
      <c r="AC429" s="187"/>
      <c r="AD429" s="187"/>
      <c r="AE429" s="187"/>
    </row>
    <row r="430" spans="2:31" s="143" customFormat="1" ht="12.75" customHeight="1">
      <c r="B430" s="146">
        <v>427</v>
      </c>
      <c r="C430" s="418" t="s">
        <v>856</v>
      </c>
      <c r="D430" s="418"/>
      <c r="E430" s="144"/>
      <c r="F430" s="149"/>
      <c r="G430" s="542">
        <v>124</v>
      </c>
      <c r="H430" s="144">
        <v>13</v>
      </c>
      <c r="I430" s="556"/>
      <c r="J430" s="18">
        <f t="shared" si="50"/>
        <v>126</v>
      </c>
      <c r="K430" s="379" t="s">
        <v>565</v>
      </c>
      <c r="L430" s="144">
        <f t="shared" si="51"/>
        <v>4</v>
      </c>
      <c r="M430" s="144" t="str">
        <f t="shared" si="52"/>
        <v>Fire</v>
      </c>
      <c r="N430" s="144">
        <v>10</v>
      </c>
      <c r="O430" s="187">
        <f t="shared" si="49"/>
        <v>7.6923076923076927E-2</v>
      </c>
      <c r="P430" s="187"/>
      <c r="Q430" s="187"/>
      <c r="R430" s="187"/>
      <c r="S430" s="184"/>
      <c r="T430" s="509">
        <v>1143</v>
      </c>
      <c r="U430" s="191">
        <v>1</v>
      </c>
      <c r="V430" s="558" t="s">
        <v>1114</v>
      </c>
      <c r="W430" s="18" t="e">
        <f t="shared" si="53"/>
        <v>#N/A</v>
      </c>
      <c r="X430" s="145"/>
      <c r="Y430" s="144" t="e">
        <f t="shared" si="54"/>
        <v>#N/A</v>
      </c>
      <c r="Z430" s="144" t="e">
        <f t="shared" si="55"/>
        <v>#N/A</v>
      </c>
      <c r="AA430" s="144"/>
      <c r="AB430" s="187"/>
      <c r="AC430" s="187"/>
      <c r="AD430" s="187"/>
      <c r="AE430" s="187"/>
    </row>
    <row r="431" spans="2:31" s="143" customFormat="1">
      <c r="B431" s="146">
        <v>428</v>
      </c>
      <c r="C431" s="418" t="s">
        <v>857</v>
      </c>
      <c r="D431" s="418"/>
      <c r="E431" s="144"/>
      <c r="F431" s="149"/>
      <c r="G431" s="542">
        <v>124</v>
      </c>
      <c r="H431" s="144">
        <v>14</v>
      </c>
      <c r="I431" s="556"/>
      <c r="J431" s="18">
        <f t="shared" si="50"/>
        <v>128</v>
      </c>
      <c r="K431" s="379" t="s">
        <v>567</v>
      </c>
      <c r="L431" s="144">
        <f t="shared" si="51"/>
        <v>4</v>
      </c>
      <c r="M431" s="144" t="str">
        <f t="shared" si="52"/>
        <v>Water</v>
      </c>
      <c r="N431" s="144">
        <v>10</v>
      </c>
      <c r="O431" s="187">
        <f t="shared" si="49"/>
        <v>7.6923076923076927E-2</v>
      </c>
      <c r="P431" s="187"/>
      <c r="Q431" s="187"/>
      <c r="R431" s="187"/>
      <c r="S431" s="184"/>
      <c r="T431" s="507">
        <v>1143</v>
      </c>
      <c r="U431" s="191">
        <v>2</v>
      </c>
      <c r="V431" s="556"/>
      <c r="W431" s="18" t="e">
        <f t="shared" si="53"/>
        <v>#N/A</v>
      </c>
      <c r="X431" s="145"/>
      <c r="Y431" s="144" t="e">
        <f t="shared" si="54"/>
        <v>#N/A</v>
      </c>
      <c r="Z431" s="144" t="e">
        <f t="shared" si="55"/>
        <v>#N/A</v>
      </c>
      <c r="AA431" s="144"/>
      <c r="AB431" s="187"/>
      <c r="AC431" s="187"/>
      <c r="AD431" s="187"/>
      <c r="AE431" s="187"/>
    </row>
    <row r="432" spans="2:31" s="143" customFormat="1">
      <c r="B432" s="146">
        <v>429</v>
      </c>
      <c r="C432" s="418" t="s">
        <v>858</v>
      </c>
      <c r="D432" s="418"/>
      <c r="E432" s="144"/>
      <c r="F432" s="149"/>
      <c r="G432" s="542">
        <v>124</v>
      </c>
      <c r="H432" s="144">
        <v>15</v>
      </c>
      <c r="I432" s="556"/>
      <c r="J432" s="18"/>
      <c r="K432" s="144"/>
      <c r="L432" s="144"/>
      <c r="M432" s="144"/>
      <c r="N432" s="144"/>
      <c r="O432" s="187">
        <f t="shared" si="49"/>
        <v>0</v>
      </c>
      <c r="P432" s="187"/>
      <c r="Q432" s="187"/>
      <c r="R432" s="187"/>
      <c r="S432" s="184"/>
      <c r="T432" s="510">
        <v>1143</v>
      </c>
      <c r="U432" s="191">
        <v>3</v>
      </c>
      <c r="V432" s="559"/>
      <c r="W432" s="18" t="e">
        <f t="shared" si="53"/>
        <v>#N/A</v>
      </c>
      <c r="X432" s="145"/>
      <c r="Y432" s="144" t="e">
        <f t="shared" si="54"/>
        <v>#N/A</v>
      </c>
      <c r="Z432" s="144" t="e">
        <f t="shared" si="55"/>
        <v>#N/A</v>
      </c>
      <c r="AA432" s="144"/>
      <c r="AB432" s="187"/>
      <c r="AC432" s="187"/>
      <c r="AD432" s="187"/>
      <c r="AE432" s="187"/>
    </row>
    <row r="433" spans="2:31" s="143" customFormat="1" ht="12.75" customHeight="1">
      <c r="B433" s="146">
        <v>430</v>
      </c>
      <c r="C433" s="418" t="s">
        <v>859</v>
      </c>
      <c r="D433" s="418"/>
      <c r="E433" s="144"/>
      <c r="F433" s="149"/>
      <c r="G433" s="542">
        <v>124</v>
      </c>
      <c r="H433" s="144">
        <v>16</v>
      </c>
      <c r="I433" s="556"/>
      <c r="J433" s="18"/>
      <c r="K433" s="144"/>
      <c r="L433" s="144"/>
      <c r="M433" s="144"/>
      <c r="N433" s="144"/>
      <c r="O433" s="187">
        <f t="shared" si="49"/>
        <v>0</v>
      </c>
      <c r="P433" s="187"/>
      <c r="Q433" s="187"/>
      <c r="R433" s="187"/>
      <c r="S433" s="184"/>
      <c r="T433" s="509">
        <v>1144</v>
      </c>
      <c r="U433" s="191">
        <v>1</v>
      </c>
      <c r="V433" s="558" t="s">
        <v>1115</v>
      </c>
      <c r="W433" s="18" t="e">
        <f t="shared" si="53"/>
        <v>#N/A</v>
      </c>
      <c r="X433" s="145"/>
      <c r="Y433" s="144" t="e">
        <f t="shared" si="54"/>
        <v>#N/A</v>
      </c>
      <c r="Z433" s="144" t="e">
        <f t="shared" si="55"/>
        <v>#N/A</v>
      </c>
      <c r="AA433" s="144"/>
      <c r="AB433" s="187"/>
      <c r="AC433" s="187"/>
      <c r="AD433" s="187"/>
      <c r="AE433" s="187"/>
    </row>
    <row r="434" spans="2:31" s="143" customFormat="1">
      <c r="B434" s="146">
        <v>431</v>
      </c>
      <c r="C434" s="418" t="s">
        <v>860</v>
      </c>
      <c r="D434" s="418"/>
      <c r="E434" s="144"/>
      <c r="F434" s="149"/>
      <c r="G434" s="542">
        <v>124</v>
      </c>
      <c r="H434" s="144">
        <v>17</v>
      </c>
      <c r="I434" s="556"/>
      <c r="J434" s="18"/>
      <c r="K434" s="144"/>
      <c r="L434" s="144"/>
      <c r="M434" s="144"/>
      <c r="N434" s="144"/>
      <c r="O434" s="187">
        <f t="shared" si="49"/>
        <v>0</v>
      </c>
      <c r="P434" s="187"/>
      <c r="Q434" s="187"/>
      <c r="R434" s="187"/>
      <c r="S434" s="184"/>
      <c r="T434" s="507">
        <v>1144</v>
      </c>
      <c r="U434" s="191">
        <v>2</v>
      </c>
      <c r="V434" s="556"/>
      <c r="W434" s="18" t="e">
        <f t="shared" si="53"/>
        <v>#N/A</v>
      </c>
      <c r="X434" s="145"/>
      <c r="Y434" s="144" t="e">
        <f t="shared" si="54"/>
        <v>#N/A</v>
      </c>
      <c r="Z434" s="144" t="e">
        <f t="shared" si="55"/>
        <v>#N/A</v>
      </c>
      <c r="AA434" s="144"/>
      <c r="AB434" s="187"/>
      <c r="AC434" s="187"/>
      <c r="AD434" s="187"/>
      <c r="AE434" s="187"/>
    </row>
    <row r="435" spans="2:31" s="143" customFormat="1" ht="15" thickBot="1">
      <c r="B435" s="146">
        <v>432</v>
      </c>
      <c r="C435" s="418" t="s">
        <v>861</v>
      </c>
      <c r="D435" s="418"/>
      <c r="E435" s="144"/>
      <c r="F435" s="149"/>
      <c r="G435" s="508">
        <v>124</v>
      </c>
      <c r="H435" s="375">
        <v>18</v>
      </c>
      <c r="I435" s="557"/>
      <c r="J435" s="376"/>
      <c r="K435" s="375"/>
      <c r="L435" s="375"/>
      <c r="M435" s="375"/>
      <c r="N435" s="375"/>
      <c r="O435" s="356">
        <f t="shared" si="49"/>
        <v>0</v>
      </c>
      <c r="P435" s="356"/>
      <c r="Q435" s="356"/>
      <c r="R435" s="356"/>
      <c r="S435" s="184"/>
      <c r="T435" s="510">
        <v>1144</v>
      </c>
      <c r="U435" s="191">
        <v>3</v>
      </c>
      <c r="V435" s="559"/>
      <c r="W435" s="18" t="e">
        <f t="shared" si="53"/>
        <v>#N/A</v>
      </c>
      <c r="X435" s="145"/>
      <c r="Y435" s="144" t="e">
        <f t="shared" si="54"/>
        <v>#N/A</v>
      </c>
      <c r="Z435" s="144" t="e">
        <f t="shared" si="55"/>
        <v>#N/A</v>
      </c>
      <c r="AA435" s="144"/>
      <c r="AB435" s="187"/>
      <c r="AC435" s="187"/>
      <c r="AD435" s="187"/>
      <c r="AE435" s="187"/>
    </row>
    <row r="436" spans="2:31" s="143" customFormat="1" ht="12.75" customHeight="1">
      <c r="B436" s="146">
        <v>433</v>
      </c>
      <c r="C436" s="418" t="s">
        <v>862</v>
      </c>
      <c r="D436" s="418"/>
      <c r="E436" s="144"/>
      <c r="F436" s="149"/>
      <c r="G436" s="506">
        <v>125</v>
      </c>
      <c r="H436" s="370">
        <v>1</v>
      </c>
      <c r="I436" s="555" t="s">
        <v>435</v>
      </c>
      <c r="J436" s="371">
        <f t="shared" si="50"/>
        <v>101</v>
      </c>
      <c r="K436" s="146" t="s">
        <v>540</v>
      </c>
      <c r="L436" s="370">
        <f t="shared" si="51"/>
        <v>4</v>
      </c>
      <c r="M436" s="370" t="str">
        <f t="shared" si="52"/>
        <v>Fire</v>
      </c>
      <c r="N436" s="144">
        <v>10</v>
      </c>
      <c r="O436" s="372">
        <f>N436/SUM(N$4:N$21)</f>
        <v>7.6923076923076927E-2</v>
      </c>
      <c r="P436" s="372"/>
      <c r="Q436" s="372"/>
      <c r="R436" s="372"/>
      <c r="S436" s="184"/>
      <c r="T436" s="509">
        <v>1145</v>
      </c>
      <c r="U436" s="191">
        <v>1</v>
      </c>
      <c r="V436" s="558" t="s">
        <v>1116</v>
      </c>
      <c r="W436" s="18" t="e">
        <f t="shared" si="53"/>
        <v>#N/A</v>
      </c>
      <c r="X436" s="145"/>
      <c r="Y436" s="144" t="e">
        <f t="shared" si="54"/>
        <v>#N/A</v>
      </c>
      <c r="Z436" s="144" t="e">
        <f t="shared" si="55"/>
        <v>#N/A</v>
      </c>
      <c r="AA436" s="144"/>
      <c r="AB436" s="187"/>
      <c r="AC436" s="187"/>
      <c r="AD436" s="187"/>
      <c r="AE436" s="187"/>
    </row>
    <row r="437" spans="2:31" s="143" customFormat="1">
      <c r="B437" s="146">
        <v>434</v>
      </c>
      <c r="C437" s="418" t="s">
        <v>863</v>
      </c>
      <c r="D437" s="418"/>
      <c r="E437" s="144"/>
      <c r="F437" s="149"/>
      <c r="G437" s="542">
        <v>125</v>
      </c>
      <c r="H437" s="144">
        <v>2</v>
      </c>
      <c r="I437" s="556"/>
      <c r="J437" s="18">
        <f t="shared" si="50"/>
        <v>134</v>
      </c>
      <c r="K437" s="146" t="s">
        <v>571</v>
      </c>
      <c r="L437" s="144">
        <f t="shared" si="51"/>
        <v>4</v>
      </c>
      <c r="M437" s="144" t="str">
        <f t="shared" si="52"/>
        <v>Dark</v>
      </c>
      <c r="N437" s="144">
        <v>10</v>
      </c>
      <c r="O437" s="187">
        <f t="shared" ref="O437:O453" si="56">N437/SUM(N$4:N$21)</f>
        <v>7.6923076923076927E-2</v>
      </c>
      <c r="P437" s="187"/>
      <c r="Q437" s="187"/>
      <c r="R437" s="187"/>
      <c r="S437" s="184"/>
      <c r="T437" s="507">
        <v>1145</v>
      </c>
      <c r="U437" s="191">
        <v>2</v>
      </c>
      <c r="V437" s="556"/>
      <c r="W437" s="18" t="e">
        <f t="shared" si="53"/>
        <v>#N/A</v>
      </c>
      <c r="X437" s="145"/>
      <c r="Y437" s="144" t="e">
        <f t="shared" si="54"/>
        <v>#N/A</v>
      </c>
      <c r="Z437" s="144" t="e">
        <f t="shared" si="55"/>
        <v>#N/A</v>
      </c>
      <c r="AA437" s="144"/>
      <c r="AB437" s="187"/>
      <c r="AC437" s="187"/>
      <c r="AD437" s="187"/>
      <c r="AE437" s="187"/>
    </row>
    <row r="438" spans="2:31" s="143" customFormat="1">
      <c r="B438" s="146">
        <v>435</v>
      </c>
      <c r="C438" s="418" t="s">
        <v>864</v>
      </c>
      <c r="D438" s="418"/>
      <c r="E438" s="144"/>
      <c r="F438" s="149"/>
      <c r="G438" s="542">
        <v>125</v>
      </c>
      <c r="H438" s="144">
        <v>3</v>
      </c>
      <c r="I438" s="556"/>
      <c r="J438" s="18">
        <f t="shared" si="50"/>
        <v>137</v>
      </c>
      <c r="K438" s="146" t="s">
        <v>574</v>
      </c>
      <c r="L438" s="144">
        <f t="shared" si="51"/>
        <v>4</v>
      </c>
      <c r="M438" s="144" t="str">
        <f t="shared" si="52"/>
        <v>Earth</v>
      </c>
      <c r="N438" s="144">
        <v>10</v>
      </c>
      <c r="O438" s="187">
        <f t="shared" si="56"/>
        <v>7.6923076923076927E-2</v>
      </c>
      <c r="P438" s="187"/>
      <c r="Q438" s="187"/>
      <c r="R438" s="187"/>
      <c r="S438" s="184"/>
      <c r="T438" s="510">
        <v>1145</v>
      </c>
      <c r="U438" s="191">
        <v>3</v>
      </c>
      <c r="V438" s="559"/>
      <c r="W438" s="18" t="e">
        <f t="shared" si="53"/>
        <v>#N/A</v>
      </c>
      <c r="X438" s="145"/>
      <c r="Y438" s="144" t="e">
        <f t="shared" si="54"/>
        <v>#N/A</v>
      </c>
      <c r="Z438" s="144" t="e">
        <f t="shared" si="55"/>
        <v>#N/A</v>
      </c>
      <c r="AA438" s="144"/>
      <c r="AB438" s="187"/>
      <c r="AC438" s="187"/>
      <c r="AD438" s="187"/>
      <c r="AE438" s="187"/>
    </row>
    <row r="439" spans="2:31" s="143" customFormat="1" ht="12.75" customHeight="1">
      <c r="B439" s="146">
        <v>436</v>
      </c>
      <c r="C439" s="418" t="s">
        <v>865</v>
      </c>
      <c r="D439" s="418"/>
      <c r="E439" s="144"/>
      <c r="F439" s="149"/>
      <c r="G439" s="542">
        <v>125</v>
      </c>
      <c r="H439" s="144">
        <v>4</v>
      </c>
      <c r="I439" s="556"/>
      <c r="J439" s="18">
        <f t="shared" si="50"/>
        <v>140</v>
      </c>
      <c r="K439" s="146" t="s">
        <v>577</v>
      </c>
      <c r="L439" s="144">
        <f t="shared" si="51"/>
        <v>5</v>
      </c>
      <c r="M439" s="144" t="str">
        <f t="shared" si="52"/>
        <v>Dark</v>
      </c>
      <c r="N439" s="144">
        <v>10</v>
      </c>
      <c r="O439" s="187">
        <f t="shared" si="56"/>
        <v>7.6923076923076927E-2</v>
      </c>
      <c r="P439" s="187"/>
      <c r="Q439" s="187"/>
      <c r="R439" s="187"/>
      <c r="S439" s="184"/>
      <c r="T439" s="509">
        <v>1146</v>
      </c>
      <c r="U439" s="191">
        <v>1</v>
      </c>
      <c r="V439" s="558" t="s">
        <v>1117</v>
      </c>
      <c r="W439" s="18" t="e">
        <f t="shared" si="53"/>
        <v>#N/A</v>
      </c>
      <c r="X439" s="145"/>
      <c r="Y439" s="144" t="e">
        <f t="shared" si="54"/>
        <v>#N/A</v>
      </c>
      <c r="Z439" s="144" t="e">
        <f t="shared" si="55"/>
        <v>#N/A</v>
      </c>
      <c r="AA439" s="144"/>
      <c r="AB439" s="187"/>
      <c r="AC439" s="187"/>
      <c r="AD439" s="187"/>
      <c r="AE439" s="187"/>
    </row>
    <row r="440" spans="2:31" s="143" customFormat="1">
      <c r="B440" s="146">
        <v>437</v>
      </c>
      <c r="C440" s="418" t="s">
        <v>866</v>
      </c>
      <c r="D440" s="418"/>
      <c r="E440" s="144"/>
      <c r="F440" s="149"/>
      <c r="G440" s="542">
        <v>125</v>
      </c>
      <c r="H440" s="144">
        <v>5</v>
      </c>
      <c r="I440" s="556"/>
      <c r="J440" s="18">
        <f t="shared" si="50"/>
        <v>86</v>
      </c>
      <c r="K440" s="146" t="s">
        <v>529</v>
      </c>
      <c r="L440" s="144">
        <f t="shared" si="51"/>
        <v>3</v>
      </c>
      <c r="M440" s="144" t="str">
        <f t="shared" si="52"/>
        <v>Fire</v>
      </c>
      <c r="N440" s="144">
        <v>10</v>
      </c>
      <c r="O440" s="187">
        <f t="shared" si="56"/>
        <v>7.6923076923076927E-2</v>
      </c>
      <c r="P440" s="187"/>
      <c r="Q440" s="187"/>
      <c r="R440" s="187"/>
      <c r="S440" s="184"/>
      <c r="T440" s="507">
        <v>1146</v>
      </c>
      <c r="U440" s="191">
        <v>2</v>
      </c>
      <c r="V440" s="556"/>
      <c r="W440" s="18" t="e">
        <f t="shared" si="53"/>
        <v>#N/A</v>
      </c>
      <c r="X440" s="145"/>
      <c r="Y440" s="144" t="e">
        <f t="shared" si="54"/>
        <v>#N/A</v>
      </c>
      <c r="Z440" s="144" t="e">
        <f t="shared" si="55"/>
        <v>#N/A</v>
      </c>
      <c r="AA440" s="144"/>
      <c r="AB440" s="187"/>
      <c r="AC440" s="187"/>
      <c r="AD440" s="187"/>
      <c r="AE440" s="187"/>
    </row>
    <row r="441" spans="2:31" s="143" customFormat="1">
      <c r="B441" s="146">
        <v>438</v>
      </c>
      <c r="C441" s="418" t="s">
        <v>867</v>
      </c>
      <c r="D441" s="418"/>
      <c r="E441" s="144"/>
      <c r="F441" s="149"/>
      <c r="G441" s="542">
        <v>125</v>
      </c>
      <c r="H441" s="144">
        <v>6</v>
      </c>
      <c r="I441" s="556"/>
      <c r="J441" s="18">
        <f t="shared" si="50"/>
        <v>91</v>
      </c>
      <c r="K441" s="146" t="s">
        <v>533</v>
      </c>
      <c r="L441" s="144">
        <f t="shared" si="51"/>
        <v>4</v>
      </c>
      <c r="M441" s="144" t="str">
        <f t="shared" si="52"/>
        <v>Dark</v>
      </c>
      <c r="N441" s="144">
        <v>10</v>
      </c>
      <c r="O441" s="187">
        <f t="shared" si="56"/>
        <v>7.6923076923076927E-2</v>
      </c>
      <c r="P441" s="187"/>
      <c r="Q441" s="187"/>
      <c r="R441" s="187"/>
      <c r="S441" s="184"/>
      <c r="T441" s="510">
        <v>1146</v>
      </c>
      <c r="U441" s="191">
        <v>3</v>
      </c>
      <c r="V441" s="559"/>
      <c r="W441" s="18" t="e">
        <f t="shared" si="53"/>
        <v>#N/A</v>
      </c>
      <c r="X441" s="145"/>
      <c r="Y441" s="144" t="e">
        <f t="shared" si="54"/>
        <v>#N/A</v>
      </c>
      <c r="Z441" s="144" t="e">
        <f t="shared" si="55"/>
        <v>#N/A</v>
      </c>
      <c r="AA441" s="144"/>
      <c r="AB441" s="187"/>
      <c r="AC441" s="187"/>
      <c r="AD441" s="187"/>
      <c r="AE441" s="187"/>
    </row>
    <row r="442" spans="2:31" s="143" customFormat="1" ht="12.75" customHeight="1">
      <c r="B442" s="146">
        <v>439</v>
      </c>
      <c r="C442" s="418" t="s">
        <v>868</v>
      </c>
      <c r="D442" s="418"/>
      <c r="E442" s="144"/>
      <c r="F442" s="149"/>
      <c r="G442" s="542">
        <v>125</v>
      </c>
      <c r="H442" s="144">
        <v>7</v>
      </c>
      <c r="I442" s="556"/>
      <c r="J442" s="18">
        <f t="shared" si="50"/>
        <v>100</v>
      </c>
      <c r="K442" s="146" t="s">
        <v>539</v>
      </c>
      <c r="L442" s="144">
        <f t="shared" si="51"/>
        <v>3</v>
      </c>
      <c r="M442" s="144" t="str">
        <f t="shared" si="52"/>
        <v>Fire</v>
      </c>
      <c r="N442" s="144">
        <v>10</v>
      </c>
      <c r="O442" s="187">
        <f t="shared" si="56"/>
        <v>7.6923076923076927E-2</v>
      </c>
      <c r="P442" s="187"/>
      <c r="Q442" s="187"/>
      <c r="R442" s="187"/>
      <c r="S442" s="184"/>
      <c r="T442" s="509">
        <v>1147</v>
      </c>
      <c r="U442" s="191">
        <v>1</v>
      </c>
      <c r="V442" s="558" t="s">
        <v>1118</v>
      </c>
      <c r="W442" s="18" t="e">
        <f t="shared" si="53"/>
        <v>#N/A</v>
      </c>
      <c r="X442" s="145"/>
      <c r="Y442" s="144" t="e">
        <f t="shared" si="54"/>
        <v>#N/A</v>
      </c>
      <c r="Z442" s="144" t="e">
        <f t="shared" si="55"/>
        <v>#N/A</v>
      </c>
      <c r="AA442" s="144"/>
      <c r="AB442" s="187"/>
      <c r="AC442" s="187"/>
      <c r="AD442" s="187"/>
      <c r="AE442" s="187"/>
    </row>
    <row r="443" spans="2:31" s="143" customFormat="1">
      <c r="B443" s="146">
        <v>440</v>
      </c>
      <c r="C443" s="418" t="s">
        <v>869</v>
      </c>
      <c r="D443" s="418"/>
      <c r="E443" s="144"/>
      <c r="F443" s="149"/>
      <c r="G443" s="542">
        <v>125</v>
      </c>
      <c r="H443" s="144">
        <v>8</v>
      </c>
      <c r="I443" s="556"/>
      <c r="J443" s="18">
        <f t="shared" si="50"/>
        <v>101</v>
      </c>
      <c r="K443" s="146" t="s">
        <v>540</v>
      </c>
      <c r="L443" s="144">
        <f t="shared" si="51"/>
        <v>4</v>
      </c>
      <c r="M443" s="144" t="str">
        <f t="shared" si="52"/>
        <v>Fire</v>
      </c>
      <c r="N443" s="144">
        <v>10</v>
      </c>
      <c r="O443" s="187">
        <f t="shared" si="56"/>
        <v>7.6923076923076927E-2</v>
      </c>
      <c r="P443" s="187"/>
      <c r="Q443" s="187"/>
      <c r="R443" s="187"/>
      <c r="S443" s="184"/>
      <c r="T443" s="507">
        <v>1147</v>
      </c>
      <c r="U443" s="191">
        <v>2</v>
      </c>
      <c r="V443" s="556"/>
      <c r="W443" s="18" t="e">
        <f t="shared" si="53"/>
        <v>#N/A</v>
      </c>
      <c r="X443" s="145"/>
      <c r="Y443" s="144" t="e">
        <f t="shared" si="54"/>
        <v>#N/A</v>
      </c>
      <c r="Z443" s="144" t="e">
        <f t="shared" si="55"/>
        <v>#N/A</v>
      </c>
      <c r="AA443" s="144"/>
      <c r="AB443" s="187"/>
      <c r="AC443" s="187"/>
      <c r="AD443" s="187"/>
      <c r="AE443" s="187"/>
    </row>
    <row r="444" spans="2:31" s="143" customFormat="1">
      <c r="B444" s="146">
        <v>441</v>
      </c>
      <c r="C444" s="418" t="s">
        <v>870</v>
      </c>
      <c r="D444" s="418"/>
      <c r="E444" s="144"/>
      <c r="F444" s="149"/>
      <c r="G444" s="542">
        <v>125</v>
      </c>
      <c r="H444" s="144">
        <v>9</v>
      </c>
      <c r="I444" s="556"/>
      <c r="J444" s="18">
        <f t="shared" si="50"/>
        <v>86</v>
      </c>
      <c r="K444" s="146" t="s">
        <v>529</v>
      </c>
      <c r="L444" s="144">
        <f t="shared" si="51"/>
        <v>3</v>
      </c>
      <c r="M444" s="144" t="str">
        <f t="shared" si="52"/>
        <v>Fire</v>
      </c>
      <c r="N444" s="144">
        <v>10</v>
      </c>
      <c r="O444" s="187">
        <f t="shared" si="56"/>
        <v>7.6923076923076927E-2</v>
      </c>
      <c r="P444" s="187"/>
      <c r="Q444" s="187"/>
      <c r="R444" s="187"/>
      <c r="S444" s="184"/>
      <c r="T444" s="510">
        <v>1147</v>
      </c>
      <c r="U444" s="191">
        <v>3</v>
      </c>
      <c r="V444" s="559"/>
      <c r="W444" s="18" t="e">
        <f t="shared" si="53"/>
        <v>#N/A</v>
      </c>
      <c r="X444" s="145"/>
      <c r="Y444" s="144" t="e">
        <f t="shared" si="54"/>
        <v>#N/A</v>
      </c>
      <c r="Z444" s="144" t="e">
        <f t="shared" si="55"/>
        <v>#N/A</v>
      </c>
      <c r="AA444" s="144"/>
      <c r="AB444" s="187"/>
      <c r="AC444" s="187"/>
      <c r="AD444" s="187"/>
      <c r="AE444" s="187"/>
    </row>
    <row r="445" spans="2:31" s="143" customFormat="1" ht="12.75" customHeight="1">
      <c r="B445" s="146">
        <v>442</v>
      </c>
      <c r="C445" s="418" t="s">
        <v>871</v>
      </c>
      <c r="D445" s="418"/>
      <c r="E445" s="144"/>
      <c r="F445" s="149"/>
      <c r="G445" s="542">
        <v>125</v>
      </c>
      <c r="H445" s="144">
        <v>10</v>
      </c>
      <c r="I445" s="556"/>
      <c r="J445" s="18">
        <f t="shared" si="50"/>
        <v>91</v>
      </c>
      <c r="K445" s="146" t="s">
        <v>533</v>
      </c>
      <c r="L445" s="144">
        <f t="shared" si="51"/>
        <v>4</v>
      </c>
      <c r="M445" s="144" t="str">
        <f t="shared" si="52"/>
        <v>Dark</v>
      </c>
      <c r="N445" s="144">
        <v>10</v>
      </c>
      <c r="O445" s="187">
        <f t="shared" si="56"/>
        <v>7.6923076923076927E-2</v>
      </c>
      <c r="P445" s="187"/>
      <c r="Q445" s="187"/>
      <c r="R445" s="187"/>
      <c r="S445" s="184"/>
      <c r="T445" s="509">
        <v>1148</v>
      </c>
      <c r="U445" s="191">
        <v>1</v>
      </c>
      <c r="V445" s="558" t="s">
        <v>1119</v>
      </c>
      <c r="W445" s="18" t="e">
        <f t="shared" si="53"/>
        <v>#N/A</v>
      </c>
      <c r="X445" s="145"/>
      <c r="Y445" s="144" t="e">
        <f t="shared" si="54"/>
        <v>#N/A</v>
      </c>
      <c r="Z445" s="144" t="e">
        <f t="shared" si="55"/>
        <v>#N/A</v>
      </c>
      <c r="AA445" s="144"/>
      <c r="AB445" s="187"/>
      <c r="AC445" s="187"/>
      <c r="AD445" s="187"/>
      <c r="AE445" s="187"/>
    </row>
    <row r="446" spans="2:31" s="143" customFormat="1">
      <c r="B446" s="146">
        <v>443</v>
      </c>
      <c r="C446" s="418" t="s">
        <v>872</v>
      </c>
      <c r="D446" s="418"/>
      <c r="E446" s="144"/>
      <c r="F446" s="149"/>
      <c r="G446" s="542">
        <v>125</v>
      </c>
      <c r="H446" s="144">
        <v>11</v>
      </c>
      <c r="I446" s="556"/>
      <c r="J446" s="18"/>
      <c r="K446" s="144"/>
      <c r="L446" s="144"/>
      <c r="M446" s="144"/>
      <c r="N446" s="144"/>
      <c r="O446" s="187">
        <f t="shared" si="56"/>
        <v>0</v>
      </c>
      <c r="P446" s="187"/>
      <c r="Q446" s="187"/>
      <c r="R446" s="187"/>
      <c r="S446" s="184"/>
      <c r="T446" s="507">
        <v>1148</v>
      </c>
      <c r="U446" s="191">
        <v>2</v>
      </c>
      <c r="V446" s="556"/>
      <c r="W446" s="18" t="e">
        <f t="shared" si="53"/>
        <v>#N/A</v>
      </c>
      <c r="X446" s="145"/>
      <c r="Y446" s="144" t="e">
        <f t="shared" si="54"/>
        <v>#N/A</v>
      </c>
      <c r="Z446" s="144" t="e">
        <f t="shared" si="55"/>
        <v>#N/A</v>
      </c>
      <c r="AA446" s="144"/>
      <c r="AB446" s="187"/>
      <c r="AC446" s="187"/>
      <c r="AD446" s="187"/>
      <c r="AE446" s="187"/>
    </row>
    <row r="447" spans="2:31" s="143" customFormat="1">
      <c r="B447" s="146">
        <v>444</v>
      </c>
      <c r="C447" s="418" t="s">
        <v>873</v>
      </c>
      <c r="D447" s="418"/>
      <c r="E447" s="144"/>
      <c r="F447" s="149"/>
      <c r="G447" s="542">
        <v>125</v>
      </c>
      <c r="H447" s="144">
        <v>12</v>
      </c>
      <c r="I447" s="556"/>
      <c r="J447" s="18"/>
      <c r="K447" s="144"/>
      <c r="L447" s="144"/>
      <c r="M447" s="144"/>
      <c r="N447" s="144"/>
      <c r="O447" s="187">
        <f t="shared" si="56"/>
        <v>0</v>
      </c>
      <c r="P447" s="187"/>
      <c r="Q447" s="187"/>
      <c r="R447" s="187"/>
      <c r="S447" s="184"/>
      <c r="T447" s="510">
        <v>1148</v>
      </c>
      <c r="U447" s="191">
        <v>3</v>
      </c>
      <c r="V447" s="559"/>
      <c r="W447" s="18" t="e">
        <f t="shared" si="53"/>
        <v>#N/A</v>
      </c>
      <c r="X447" s="145"/>
      <c r="Y447" s="144" t="e">
        <f t="shared" si="54"/>
        <v>#N/A</v>
      </c>
      <c r="Z447" s="144" t="e">
        <f t="shared" si="55"/>
        <v>#N/A</v>
      </c>
      <c r="AA447" s="144"/>
      <c r="AB447" s="187"/>
      <c r="AC447" s="187"/>
      <c r="AD447" s="187"/>
      <c r="AE447" s="187"/>
    </row>
    <row r="448" spans="2:31" s="143" customFormat="1" ht="12.75" customHeight="1">
      <c r="B448" s="146">
        <v>445</v>
      </c>
      <c r="C448" s="418" t="s">
        <v>874</v>
      </c>
      <c r="D448" s="418"/>
      <c r="E448" s="144"/>
      <c r="F448" s="149"/>
      <c r="G448" s="542">
        <v>125</v>
      </c>
      <c r="H448" s="144">
        <v>13</v>
      </c>
      <c r="I448" s="556"/>
      <c r="J448" s="18"/>
      <c r="K448" s="144"/>
      <c r="L448" s="144"/>
      <c r="M448" s="144"/>
      <c r="N448" s="144"/>
      <c r="O448" s="187">
        <f t="shared" si="56"/>
        <v>0</v>
      </c>
      <c r="P448" s="187"/>
      <c r="Q448" s="187"/>
      <c r="R448" s="187"/>
      <c r="S448" s="184"/>
      <c r="T448" s="509">
        <v>1149</v>
      </c>
      <c r="U448" s="191">
        <v>1</v>
      </c>
      <c r="V448" s="558" t="s">
        <v>1120</v>
      </c>
      <c r="W448" s="18" t="e">
        <f t="shared" si="53"/>
        <v>#N/A</v>
      </c>
      <c r="X448" s="145"/>
      <c r="Y448" s="144" t="e">
        <f t="shared" si="54"/>
        <v>#N/A</v>
      </c>
      <c r="Z448" s="144" t="e">
        <f t="shared" si="55"/>
        <v>#N/A</v>
      </c>
      <c r="AA448" s="144"/>
      <c r="AB448" s="187"/>
      <c r="AC448" s="187"/>
      <c r="AD448" s="187"/>
      <c r="AE448" s="187"/>
    </row>
    <row r="449" spans="2:31" s="143" customFormat="1">
      <c r="B449" s="146">
        <v>446</v>
      </c>
      <c r="C449" s="418" t="s">
        <v>875</v>
      </c>
      <c r="D449" s="418"/>
      <c r="E449" s="144"/>
      <c r="F449" s="149"/>
      <c r="G449" s="542">
        <v>125</v>
      </c>
      <c r="H449" s="144">
        <v>14</v>
      </c>
      <c r="I449" s="556"/>
      <c r="J449" s="18"/>
      <c r="K449" s="144"/>
      <c r="L449" s="144"/>
      <c r="M449" s="144"/>
      <c r="N449" s="144"/>
      <c r="O449" s="187">
        <f t="shared" si="56"/>
        <v>0</v>
      </c>
      <c r="P449" s="187"/>
      <c r="Q449" s="187"/>
      <c r="R449" s="187"/>
      <c r="S449" s="184"/>
      <c r="T449" s="507">
        <v>1149</v>
      </c>
      <c r="U449" s="191">
        <v>2</v>
      </c>
      <c r="V449" s="556"/>
      <c r="W449" s="18" t="e">
        <f t="shared" si="53"/>
        <v>#N/A</v>
      </c>
      <c r="X449" s="145"/>
      <c r="Y449" s="144" t="e">
        <f t="shared" si="54"/>
        <v>#N/A</v>
      </c>
      <c r="Z449" s="144" t="e">
        <f t="shared" si="55"/>
        <v>#N/A</v>
      </c>
      <c r="AA449" s="144"/>
      <c r="AB449" s="187"/>
      <c r="AC449" s="187"/>
      <c r="AD449" s="187"/>
      <c r="AE449" s="187"/>
    </row>
    <row r="450" spans="2:31" s="143" customFormat="1">
      <c r="B450" s="146">
        <v>447</v>
      </c>
      <c r="C450" s="418" t="s">
        <v>876</v>
      </c>
      <c r="D450" s="418"/>
      <c r="E450" s="144"/>
      <c r="F450" s="149"/>
      <c r="G450" s="542">
        <v>125</v>
      </c>
      <c r="H450" s="144">
        <v>15</v>
      </c>
      <c r="I450" s="556"/>
      <c r="J450" s="18"/>
      <c r="K450" s="144"/>
      <c r="L450" s="144"/>
      <c r="M450" s="144"/>
      <c r="N450" s="144"/>
      <c r="O450" s="187">
        <f t="shared" si="56"/>
        <v>0</v>
      </c>
      <c r="P450" s="187"/>
      <c r="Q450" s="187"/>
      <c r="R450" s="187"/>
      <c r="S450" s="184"/>
      <c r="T450" s="510">
        <v>1149</v>
      </c>
      <c r="U450" s="191">
        <v>3</v>
      </c>
      <c r="V450" s="559"/>
      <c r="W450" s="18" t="e">
        <f t="shared" si="53"/>
        <v>#N/A</v>
      </c>
      <c r="X450" s="145"/>
      <c r="Y450" s="144" t="e">
        <f t="shared" si="54"/>
        <v>#N/A</v>
      </c>
      <c r="Z450" s="144" t="e">
        <f t="shared" si="55"/>
        <v>#N/A</v>
      </c>
      <c r="AA450" s="144"/>
      <c r="AB450" s="187"/>
      <c r="AC450" s="187"/>
      <c r="AD450" s="187"/>
      <c r="AE450" s="187"/>
    </row>
    <row r="451" spans="2:31" s="143" customFormat="1" ht="12.75" customHeight="1">
      <c r="B451" s="146">
        <v>448</v>
      </c>
      <c r="C451" s="418" t="s">
        <v>877</v>
      </c>
      <c r="D451" s="418"/>
      <c r="E451" s="144"/>
      <c r="F451" s="149"/>
      <c r="G451" s="542">
        <v>125</v>
      </c>
      <c r="H451" s="144">
        <v>16</v>
      </c>
      <c r="I451" s="556"/>
      <c r="J451" s="18"/>
      <c r="K451" s="144"/>
      <c r="L451" s="144"/>
      <c r="M451" s="144"/>
      <c r="N451" s="144"/>
      <c r="O451" s="187">
        <f t="shared" si="56"/>
        <v>0</v>
      </c>
      <c r="P451" s="187"/>
      <c r="Q451" s="187"/>
      <c r="R451" s="187"/>
      <c r="S451" s="184"/>
      <c r="T451" s="509">
        <v>1150</v>
      </c>
      <c r="U451" s="191">
        <v>1</v>
      </c>
      <c r="V451" s="558" t="s">
        <v>1121</v>
      </c>
      <c r="W451" s="18" t="e">
        <f t="shared" si="53"/>
        <v>#N/A</v>
      </c>
      <c r="X451" s="145"/>
      <c r="Y451" s="144" t="e">
        <f t="shared" si="54"/>
        <v>#N/A</v>
      </c>
      <c r="Z451" s="144" t="e">
        <f t="shared" si="55"/>
        <v>#N/A</v>
      </c>
      <c r="AA451" s="144"/>
      <c r="AB451" s="187"/>
      <c r="AC451" s="187"/>
      <c r="AD451" s="187"/>
      <c r="AE451" s="187"/>
    </row>
    <row r="452" spans="2:31" s="143" customFormat="1">
      <c r="B452" s="146">
        <v>449</v>
      </c>
      <c r="C452" s="418" t="s">
        <v>878</v>
      </c>
      <c r="D452" s="418"/>
      <c r="E452" s="144"/>
      <c r="F452" s="149"/>
      <c r="G452" s="542">
        <v>125</v>
      </c>
      <c r="H452" s="144">
        <v>17</v>
      </c>
      <c r="I452" s="556"/>
      <c r="J452" s="18"/>
      <c r="K452" s="144"/>
      <c r="L452" s="144"/>
      <c r="M452" s="144"/>
      <c r="N452" s="144"/>
      <c r="O452" s="187">
        <f t="shared" si="56"/>
        <v>0</v>
      </c>
      <c r="P452" s="187"/>
      <c r="Q452" s="187"/>
      <c r="R452" s="187"/>
      <c r="S452" s="184"/>
      <c r="T452" s="507">
        <v>1150</v>
      </c>
      <c r="U452" s="191">
        <v>2</v>
      </c>
      <c r="V452" s="556"/>
      <c r="W452" s="18" t="e">
        <f t="shared" si="53"/>
        <v>#N/A</v>
      </c>
      <c r="X452" s="145"/>
      <c r="Y452" s="144" t="e">
        <f t="shared" si="54"/>
        <v>#N/A</v>
      </c>
      <c r="Z452" s="144" t="e">
        <f t="shared" si="55"/>
        <v>#N/A</v>
      </c>
      <c r="AA452" s="144"/>
      <c r="AB452" s="187"/>
      <c r="AC452" s="187"/>
      <c r="AD452" s="187"/>
      <c r="AE452" s="187"/>
    </row>
    <row r="453" spans="2:31" s="143" customFormat="1" ht="15" thickBot="1">
      <c r="B453" s="146">
        <v>450</v>
      </c>
      <c r="C453" s="418" t="s">
        <v>879</v>
      </c>
      <c r="D453" s="418"/>
      <c r="E453" s="144"/>
      <c r="F453" s="149"/>
      <c r="G453" s="508">
        <v>125</v>
      </c>
      <c r="H453" s="375">
        <v>18</v>
      </c>
      <c r="I453" s="557"/>
      <c r="J453" s="376"/>
      <c r="K453" s="375"/>
      <c r="L453" s="375"/>
      <c r="M453" s="375"/>
      <c r="N453" s="375"/>
      <c r="O453" s="356">
        <f t="shared" si="56"/>
        <v>0</v>
      </c>
      <c r="P453" s="356"/>
      <c r="Q453" s="356"/>
      <c r="R453" s="356"/>
      <c r="S453" s="184"/>
      <c r="T453" s="510">
        <v>1150</v>
      </c>
      <c r="U453" s="191">
        <v>3</v>
      </c>
      <c r="V453" s="559"/>
      <c r="W453" s="18" t="e">
        <f t="shared" ref="W453:W477" si="57">INDEX($B$4:$B$1003,MATCH(X453,$C$4:$C$1003,0))</f>
        <v>#N/A</v>
      </c>
      <c r="X453" s="145"/>
      <c r="Y453" s="144" t="e">
        <f t="shared" ref="Y453:Y477" si="58">INDEX($D$4:$D$1003,MATCH(X453,$C$4:$C$1003,0))</f>
        <v>#N/A</v>
      </c>
      <c r="Z453" s="144" t="e">
        <f t="shared" ref="Z453:Z477" si="59">INDEX($E$4:$E$1003,MATCH(X453,$C$4:$C$1003,0))</f>
        <v>#N/A</v>
      </c>
      <c r="AA453" s="144"/>
      <c r="AB453" s="187"/>
      <c r="AC453" s="187"/>
      <c r="AD453" s="187"/>
      <c r="AE453" s="187"/>
    </row>
    <row r="454" spans="2:31" s="143" customFormat="1" ht="12.75" customHeight="1">
      <c r="B454" s="146">
        <v>451</v>
      </c>
      <c r="C454" s="418" t="s">
        <v>880</v>
      </c>
      <c r="D454" s="418"/>
      <c r="E454" s="144"/>
      <c r="F454" s="149"/>
      <c r="G454" s="506">
        <v>126</v>
      </c>
      <c r="H454" s="370">
        <v>1</v>
      </c>
      <c r="I454" s="555" t="s">
        <v>450</v>
      </c>
      <c r="J454" s="371">
        <f t="shared" ref="J454:J510" si="60">INDEX($B$4:$B$1003,MATCH(K454,$C$4:$C$1003,0))</f>
        <v>185</v>
      </c>
      <c r="K454" s="146" t="s">
        <v>617</v>
      </c>
      <c r="L454" s="370">
        <f t="shared" ref="L454:L510" si="61">INDEX($D$4:$D$1003,MATCH(K454,$C$4:$C$1003,0))</f>
        <v>4</v>
      </c>
      <c r="M454" s="370" t="str">
        <f t="shared" ref="M454:M510" si="62">INDEX($E$4:$E$1003,MATCH(K454,$C$4:$C$1003,0))</f>
        <v>Air</v>
      </c>
      <c r="N454" s="144">
        <v>10</v>
      </c>
      <c r="O454" s="372">
        <f>N454/SUM(N$4:N$21)</f>
        <v>7.6923076923076927E-2</v>
      </c>
      <c r="P454" s="372"/>
      <c r="Q454" s="372"/>
      <c r="R454" s="372"/>
      <c r="S454" s="184"/>
      <c r="T454" s="509">
        <v>1151</v>
      </c>
      <c r="U454" s="191">
        <v>1</v>
      </c>
      <c r="V454" s="558" t="s">
        <v>1122</v>
      </c>
      <c r="W454" s="18" t="e">
        <f t="shared" si="57"/>
        <v>#N/A</v>
      </c>
      <c r="X454" s="145"/>
      <c r="Y454" s="144" t="e">
        <f t="shared" si="58"/>
        <v>#N/A</v>
      </c>
      <c r="Z454" s="144" t="e">
        <f t="shared" si="59"/>
        <v>#N/A</v>
      </c>
      <c r="AA454" s="144"/>
      <c r="AB454" s="187"/>
      <c r="AC454" s="187"/>
      <c r="AD454" s="187"/>
      <c r="AE454" s="187"/>
    </row>
    <row r="455" spans="2:31" s="143" customFormat="1">
      <c r="B455" s="146">
        <v>452</v>
      </c>
      <c r="C455" s="418" t="s">
        <v>881</v>
      </c>
      <c r="D455" s="418"/>
      <c r="E455" s="144"/>
      <c r="F455" s="149"/>
      <c r="G455" s="542">
        <v>126</v>
      </c>
      <c r="H455" s="144">
        <v>2</v>
      </c>
      <c r="I455" s="556"/>
      <c r="J455" s="18">
        <f t="shared" si="60"/>
        <v>184</v>
      </c>
      <c r="K455" s="146" t="s">
        <v>616</v>
      </c>
      <c r="L455" s="144">
        <f t="shared" si="61"/>
        <v>3</v>
      </c>
      <c r="M455" s="144" t="str">
        <f t="shared" si="62"/>
        <v>Air</v>
      </c>
      <c r="N455" s="144">
        <v>10</v>
      </c>
      <c r="O455" s="187">
        <f t="shared" ref="O455:O471" si="63">N455/SUM(N$4:N$21)</f>
        <v>7.6923076923076927E-2</v>
      </c>
      <c r="P455" s="187"/>
      <c r="Q455" s="187"/>
      <c r="R455" s="187"/>
      <c r="S455" s="184"/>
      <c r="T455" s="507">
        <v>1151</v>
      </c>
      <c r="U455" s="191">
        <v>2</v>
      </c>
      <c r="V455" s="556"/>
      <c r="W455" s="18" t="e">
        <f t="shared" si="57"/>
        <v>#N/A</v>
      </c>
      <c r="X455" s="145"/>
      <c r="Y455" s="144" t="e">
        <f t="shared" si="58"/>
        <v>#N/A</v>
      </c>
      <c r="Z455" s="144" t="e">
        <f t="shared" si="59"/>
        <v>#N/A</v>
      </c>
      <c r="AA455" s="144"/>
      <c r="AB455" s="187"/>
      <c r="AC455" s="187"/>
      <c r="AD455" s="187"/>
      <c r="AE455" s="187"/>
    </row>
    <row r="456" spans="2:31" s="143" customFormat="1">
      <c r="B456" s="146">
        <v>453</v>
      </c>
      <c r="C456" s="418" t="s">
        <v>882</v>
      </c>
      <c r="D456" s="418"/>
      <c r="E456" s="144"/>
      <c r="F456" s="149"/>
      <c r="G456" s="542">
        <v>126</v>
      </c>
      <c r="H456" s="144">
        <v>3</v>
      </c>
      <c r="I456" s="556"/>
      <c r="J456" s="18">
        <f t="shared" si="60"/>
        <v>187</v>
      </c>
      <c r="K456" s="146" t="s">
        <v>619</v>
      </c>
      <c r="L456" s="144">
        <f t="shared" si="61"/>
        <v>4</v>
      </c>
      <c r="M456" s="144" t="str">
        <f t="shared" si="62"/>
        <v>Fire</v>
      </c>
      <c r="N456" s="144">
        <v>10</v>
      </c>
      <c r="O456" s="187">
        <f t="shared" si="63"/>
        <v>7.6923076923076927E-2</v>
      </c>
      <c r="P456" s="187"/>
      <c r="Q456" s="187"/>
      <c r="R456" s="187"/>
      <c r="S456" s="184"/>
      <c r="T456" s="510">
        <v>1151</v>
      </c>
      <c r="U456" s="191">
        <v>3</v>
      </c>
      <c r="V456" s="559"/>
      <c r="W456" s="18" t="e">
        <f t="shared" si="57"/>
        <v>#N/A</v>
      </c>
      <c r="X456" s="145"/>
      <c r="Y456" s="144" t="e">
        <f t="shared" si="58"/>
        <v>#N/A</v>
      </c>
      <c r="Z456" s="144" t="e">
        <f t="shared" si="59"/>
        <v>#N/A</v>
      </c>
      <c r="AA456" s="144"/>
      <c r="AB456" s="187"/>
      <c r="AC456" s="187"/>
      <c r="AD456" s="187"/>
      <c r="AE456" s="187"/>
    </row>
    <row r="457" spans="2:31" s="143" customFormat="1" ht="12.75" customHeight="1">
      <c r="B457" s="146">
        <v>454</v>
      </c>
      <c r="C457" s="418" t="s">
        <v>883</v>
      </c>
      <c r="D457" s="418"/>
      <c r="E457" s="144"/>
      <c r="F457" s="149"/>
      <c r="G457" s="542">
        <v>126</v>
      </c>
      <c r="H457" s="144">
        <v>4</v>
      </c>
      <c r="I457" s="556"/>
      <c r="J457" s="18">
        <f t="shared" si="60"/>
        <v>189</v>
      </c>
      <c r="K457" s="146" t="s">
        <v>621</v>
      </c>
      <c r="L457" s="144">
        <f t="shared" si="61"/>
        <v>4</v>
      </c>
      <c r="M457" s="144" t="str">
        <f t="shared" si="62"/>
        <v>Fire</v>
      </c>
      <c r="N457" s="144">
        <v>10</v>
      </c>
      <c r="O457" s="187">
        <f t="shared" si="63"/>
        <v>7.6923076923076927E-2</v>
      </c>
      <c r="P457" s="187"/>
      <c r="Q457" s="187"/>
      <c r="R457" s="187"/>
      <c r="S457" s="184"/>
      <c r="T457" s="509">
        <v>1152</v>
      </c>
      <c r="U457" s="191">
        <v>1</v>
      </c>
      <c r="V457" s="558" t="s">
        <v>1123</v>
      </c>
      <c r="W457" s="18" t="e">
        <f t="shared" si="57"/>
        <v>#N/A</v>
      </c>
      <c r="X457" s="145"/>
      <c r="Y457" s="144" t="e">
        <f t="shared" si="58"/>
        <v>#N/A</v>
      </c>
      <c r="Z457" s="144" t="e">
        <f t="shared" si="59"/>
        <v>#N/A</v>
      </c>
      <c r="AA457" s="144"/>
      <c r="AB457" s="187"/>
      <c r="AC457" s="187"/>
      <c r="AD457" s="187"/>
      <c r="AE457" s="187"/>
    </row>
    <row r="458" spans="2:31" s="143" customFormat="1">
      <c r="B458" s="146">
        <v>455</v>
      </c>
      <c r="C458" s="418" t="s">
        <v>884</v>
      </c>
      <c r="D458" s="418"/>
      <c r="E458" s="144"/>
      <c r="F458" s="149"/>
      <c r="G458" s="542">
        <v>126</v>
      </c>
      <c r="H458" s="144">
        <v>5</v>
      </c>
      <c r="I458" s="556"/>
      <c r="J458" s="18">
        <f t="shared" si="60"/>
        <v>185</v>
      </c>
      <c r="K458" s="146" t="s">
        <v>617</v>
      </c>
      <c r="L458" s="144">
        <f t="shared" si="61"/>
        <v>4</v>
      </c>
      <c r="M458" s="144" t="str">
        <f t="shared" si="62"/>
        <v>Air</v>
      </c>
      <c r="N458" s="144">
        <v>10</v>
      </c>
      <c r="O458" s="187">
        <f t="shared" si="63"/>
        <v>7.6923076923076927E-2</v>
      </c>
      <c r="P458" s="187"/>
      <c r="Q458" s="187"/>
      <c r="R458" s="187"/>
      <c r="S458" s="184"/>
      <c r="T458" s="507">
        <v>1152</v>
      </c>
      <c r="U458" s="191">
        <v>2</v>
      </c>
      <c r="V458" s="556"/>
      <c r="W458" s="18" t="e">
        <f t="shared" si="57"/>
        <v>#N/A</v>
      </c>
      <c r="X458" s="145"/>
      <c r="Y458" s="144" t="e">
        <f t="shared" si="58"/>
        <v>#N/A</v>
      </c>
      <c r="Z458" s="144" t="e">
        <f t="shared" si="59"/>
        <v>#N/A</v>
      </c>
      <c r="AA458" s="144"/>
      <c r="AB458" s="187"/>
      <c r="AC458" s="187"/>
      <c r="AD458" s="187"/>
      <c r="AE458" s="187"/>
    </row>
    <row r="459" spans="2:31" s="143" customFormat="1">
      <c r="B459" s="146">
        <v>456</v>
      </c>
      <c r="C459" s="418" t="s">
        <v>885</v>
      </c>
      <c r="D459" s="418"/>
      <c r="E459" s="144"/>
      <c r="F459" s="149"/>
      <c r="G459" s="542">
        <v>126</v>
      </c>
      <c r="H459" s="144">
        <v>6</v>
      </c>
      <c r="I459" s="556"/>
      <c r="J459" s="18">
        <f t="shared" si="60"/>
        <v>211</v>
      </c>
      <c r="K459" s="146" t="s">
        <v>643</v>
      </c>
      <c r="L459" s="144">
        <f t="shared" si="61"/>
        <v>2</v>
      </c>
      <c r="M459" s="144" t="str">
        <f t="shared" si="62"/>
        <v>Water</v>
      </c>
      <c r="N459" s="144">
        <v>10</v>
      </c>
      <c r="O459" s="187">
        <f t="shared" si="63"/>
        <v>7.6923076923076927E-2</v>
      </c>
      <c r="P459" s="187"/>
      <c r="Q459" s="187"/>
      <c r="R459" s="187"/>
      <c r="S459" s="184"/>
      <c r="T459" s="510">
        <v>1152</v>
      </c>
      <c r="U459" s="191">
        <v>3</v>
      </c>
      <c r="V459" s="559"/>
      <c r="W459" s="18" t="e">
        <f t="shared" si="57"/>
        <v>#N/A</v>
      </c>
      <c r="X459" s="145"/>
      <c r="Y459" s="144" t="e">
        <f t="shared" si="58"/>
        <v>#N/A</v>
      </c>
      <c r="Z459" s="144" t="e">
        <f t="shared" si="59"/>
        <v>#N/A</v>
      </c>
      <c r="AA459" s="144"/>
      <c r="AB459" s="187"/>
      <c r="AC459" s="187"/>
      <c r="AD459" s="187"/>
      <c r="AE459" s="187"/>
    </row>
    <row r="460" spans="2:31" s="143" customFormat="1" ht="12.75" customHeight="1">
      <c r="B460" s="146">
        <v>457</v>
      </c>
      <c r="C460" s="418" t="s">
        <v>886</v>
      </c>
      <c r="D460" s="418"/>
      <c r="E460" s="144"/>
      <c r="F460" s="149"/>
      <c r="G460" s="542">
        <v>126</v>
      </c>
      <c r="H460" s="144">
        <v>7</v>
      </c>
      <c r="I460" s="556"/>
      <c r="J460" s="18">
        <f t="shared" si="60"/>
        <v>221</v>
      </c>
      <c r="K460" s="146" t="s">
        <v>652</v>
      </c>
      <c r="L460" s="144">
        <f t="shared" si="61"/>
        <v>2</v>
      </c>
      <c r="M460" s="144" t="str">
        <f t="shared" si="62"/>
        <v>Water</v>
      </c>
      <c r="N460" s="144">
        <v>10</v>
      </c>
      <c r="O460" s="187">
        <f t="shared" si="63"/>
        <v>7.6923076923076927E-2</v>
      </c>
      <c r="P460" s="187"/>
      <c r="Q460" s="187"/>
      <c r="R460" s="187"/>
      <c r="S460" s="184"/>
      <c r="T460" s="509">
        <v>1153</v>
      </c>
      <c r="U460" s="191">
        <v>1</v>
      </c>
      <c r="V460" s="558" t="s">
        <v>1124</v>
      </c>
      <c r="W460" s="18" t="e">
        <f t="shared" si="57"/>
        <v>#N/A</v>
      </c>
      <c r="X460" s="145"/>
      <c r="Y460" s="144" t="e">
        <f t="shared" si="58"/>
        <v>#N/A</v>
      </c>
      <c r="Z460" s="144" t="e">
        <f t="shared" si="59"/>
        <v>#N/A</v>
      </c>
      <c r="AA460" s="144"/>
      <c r="AB460" s="187"/>
      <c r="AC460" s="187"/>
      <c r="AD460" s="187"/>
      <c r="AE460" s="187"/>
    </row>
    <row r="461" spans="2:31" s="143" customFormat="1">
      <c r="B461" s="146">
        <v>458</v>
      </c>
      <c r="C461" s="418" t="s">
        <v>887</v>
      </c>
      <c r="D461" s="418"/>
      <c r="E461" s="144"/>
      <c r="F461" s="149"/>
      <c r="G461" s="542">
        <v>126</v>
      </c>
      <c r="H461" s="144">
        <v>8</v>
      </c>
      <c r="I461" s="556"/>
      <c r="J461" s="18">
        <f t="shared" si="60"/>
        <v>225</v>
      </c>
      <c r="K461" s="146" t="s">
        <v>654</v>
      </c>
      <c r="L461" s="144">
        <f t="shared" si="61"/>
        <v>2</v>
      </c>
      <c r="M461" s="144" t="str">
        <f t="shared" si="62"/>
        <v>Water</v>
      </c>
      <c r="N461" s="144">
        <v>10</v>
      </c>
      <c r="O461" s="187">
        <f t="shared" si="63"/>
        <v>7.6923076923076927E-2</v>
      </c>
      <c r="P461" s="187"/>
      <c r="Q461" s="187"/>
      <c r="R461" s="187"/>
      <c r="S461" s="184"/>
      <c r="T461" s="507">
        <v>1153</v>
      </c>
      <c r="U461" s="191">
        <v>2</v>
      </c>
      <c r="V461" s="556"/>
      <c r="W461" s="18" t="e">
        <f t="shared" si="57"/>
        <v>#N/A</v>
      </c>
      <c r="X461" s="145"/>
      <c r="Y461" s="144" t="e">
        <f t="shared" si="58"/>
        <v>#N/A</v>
      </c>
      <c r="Z461" s="144" t="e">
        <f t="shared" si="59"/>
        <v>#N/A</v>
      </c>
      <c r="AA461" s="144"/>
      <c r="AB461" s="187"/>
      <c r="AC461" s="187"/>
      <c r="AD461" s="187"/>
      <c r="AE461" s="187"/>
    </row>
    <row r="462" spans="2:31" s="143" customFormat="1">
      <c r="B462" s="146">
        <v>459</v>
      </c>
      <c r="C462" s="418" t="s">
        <v>888</v>
      </c>
      <c r="D462" s="418"/>
      <c r="E462" s="144"/>
      <c r="F462" s="149"/>
      <c r="G462" s="542">
        <v>126</v>
      </c>
      <c r="H462" s="144">
        <v>9</v>
      </c>
      <c r="I462" s="556"/>
      <c r="J462" s="18">
        <f t="shared" si="60"/>
        <v>122</v>
      </c>
      <c r="K462" s="379" t="s">
        <v>561</v>
      </c>
      <c r="L462" s="144">
        <f t="shared" si="61"/>
        <v>4</v>
      </c>
      <c r="M462" s="144" t="str">
        <f t="shared" si="62"/>
        <v>Earth</v>
      </c>
      <c r="N462" s="144">
        <v>10</v>
      </c>
      <c r="O462" s="187">
        <f t="shared" si="63"/>
        <v>7.6923076923076927E-2</v>
      </c>
      <c r="P462" s="187"/>
      <c r="Q462" s="187"/>
      <c r="R462" s="187"/>
      <c r="S462" s="184"/>
      <c r="T462" s="510">
        <v>1153</v>
      </c>
      <c r="U462" s="191">
        <v>3</v>
      </c>
      <c r="V462" s="559"/>
      <c r="W462" s="18" t="e">
        <f t="shared" si="57"/>
        <v>#N/A</v>
      </c>
      <c r="X462" s="145"/>
      <c r="Y462" s="144" t="e">
        <f t="shared" si="58"/>
        <v>#N/A</v>
      </c>
      <c r="Z462" s="144" t="e">
        <f t="shared" si="59"/>
        <v>#N/A</v>
      </c>
      <c r="AA462" s="144"/>
      <c r="AB462" s="187"/>
      <c r="AC462" s="187"/>
      <c r="AD462" s="187"/>
      <c r="AE462" s="187"/>
    </row>
    <row r="463" spans="2:31" s="143" customFormat="1" ht="12.75" customHeight="1">
      <c r="B463" s="146">
        <v>460</v>
      </c>
      <c r="C463" s="418" t="s">
        <v>889</v>
      </c>
      <c r="D463" s="418"/>
      <c r="E463" s="144"/>
      <c r="F463" s="149"/>
      <c r="G463" s="542">
        <v>126</v>
      </c>
      <c r="H463" s="144">
        <v>10</v>
      </c>
      <c r="I463" s="556"/>
      <c r="J463" s="18">
        <f t="shared" si="60"/>
        <v>124</v>
      </c>
      <c r="K463" s="379" t="s">
        <v>563</v>
      </c>
      <c r="L463" s="144">
        <f t="shared" si="61"/>
        <v>4</v>
      </c>
      <c r="M463" s="144" t="str">
        <f t="shared" si="62"/>
        <v>Air</v>
      </c>
      <c r="N463" s="144">
        <v>10</v>
      </c>
      <c r="O463" s="187">
        <f t="shared" si="63"/>
        <v>7.6923076923076927E-2</v>
      </c>
      <c r="P463" s="187"/>
      <c r="Q463" s="187"/>
      <c r="R463" s="187"/>
      <c r="S463" s="184"/>
      <c r="T463" s="504">
        <v>1154</v>
      </c>
      <c r="U463" s="291">
        <v>1</v>
      </c>
      <c r="V463" s="553" t="s">
        <v>1245</v>
      </c>
      <c r="W463" s="292" t="e">
        <f t="shared" si="57"/>
        <v>#N/A</v>
      </c>
      <c r="X463" s="293"/>
      <c r="Y463" s="294" t="e">
        <f t="shared" si="58"/>
        <v>#N/A</v>
      </c>
      <c r="Z463" s="294" t="e">
        <f t="shared" si="59"/>
        <v>#N/A</v>
      </c>
      <c r="AA463" s="294"/>
      <c r="AB463" s="295"/>
      <c r="AC463" s="295"/>
      <c r="AD463" s="295"/>
      <c r="AE463" s="295"/>
    </row>
    <row r="464" spans="2:31" s="143" customFormat="1">
      <c r="B464" s="146">
        <v>461</v>
      </c>
      <c r="C464" s="418" t="s">
        <v>890</v>
      </c>
      <c r="D464" s="418"/>
      <c r="E464" s="144"/>
      <c r="F464" s="149"/>
      <c r="G464" s="542">
        <v>126</v>
      </c>
      <c r="H464" s="144">
        <v>11</v>
      </c>
      <c r="I464" s="556"/>
      <c r="J464" s="18">
        <f t="shared" si="60"/>
        <v>126</v>
      </c>
      <c r="K464" s="379" t="s">
        <v>565</v>
      </c>
      <c r="L464" s="144">
        <f t="shared" si="61"/>
        <v>4</v>
      </c>
      <c r="M464" s="144" t="str">
        <f t="shared" si="62"/>
        <v>Fire</v>
      </c>
      <c r="N464" s="144">
        <v>10</v>
      </c>
      <c r="O464" s="187">
        <f t="shared" si="63"/>
        <v>7.6923076923076927E-2</v>
      </c>
      <c r="P464" s="187"/>
      <c r="Q464" s="187"/>
      <c r="R464" s="187"/>
      <c r="S464" s="184"/>
      <c r="T464" s="502">
        <v>1154</v>
      </c>
      <c r="U464" s="291">
        <v>2</v>
      </c>
      <c r="V464" s="551"/>
      <c r="W464" s="292">
        <f t="shared" si="57"/>
        <v>521</v>
      </c>
      <c r="X464" s="293" t="s">
        <v>950</v>
      </c>
      <c r="Y464" s="294">
        <f t="shared" si="58"/>
        <v>0</v>
      </c>
      <c r="Z464" s="294">
        <f t="shared" si="59"/>
        <v>0</v>
      </c>
      <c r="AA464" s="294"/>
      <c r="AB464" s="295"/>
      <c r="AC464" s="295"/>
      <c r="AD464" s="295"/>
      <c r="AE464" s="295"/>
    </row>
    <row r="465" spans="2:31" s="143" customFormat="1">
      <c r="B465" s="146">
        <v>462</v>
      </c>
      <c r="C465" s="418" t="s">
        <v>891</v>
      </c>
      <c r="D465" s="418"/>
      <c r="E465" s="144"/>
      <c r="F465" s="149"/>
      <c r="G465" s="542">
        <v>126</v>
      </c>
      <c r="H465" s="144">
        <v>12</v>
      </c>
      <c r="I465" s="556"/>
      <c r="J465" s="18">
        <f t="shared" si="60"/>
        <v>128</v>
      </c>
      <c r="K465" s="379" t="s">
        <v>567</v>
      </c>
      <c r="L465" s="144">
        <f t="shared" si="61"/>
        <v>4</v>
      </c>
      <c r="M465" s="144" t="str">
        <f t="shared" si="62"/>
        <v>Water</v>
      </c>
      <c r="N465" s="144">
        <v>10</v>
      </c>
      <c r="O465" s="187">
        <f t="shared" si="63"/>
        <v>7.6923076923076927E-2</v>
      </c>
      <c r="P465" s="187"/>
      <c r="Q465" s="187"/>
      <c r="R465" s="187"/>
      <c r="S465" s="184"/>
      <c r="T465" s="505">
        <v>1154</v>
      </c>
      <c r="U465" s="291">
        <v>3</v>
      </c>
      <c r="V465" s="554"/>
      <c r="W465" s="292">
        <f t="shared" si="57"/>
        <v>521</v>
      </c>
      <c r="X465" s="293" t="s">
        <v>950</v>
      </c>
      <c r="Y465" s="294">
        <f t="shared" si="58"/>
        <v>0</v>
      </c>
      <c r="Z465" s="294">
        <f t="shared" si="59"/>
        <v>0</v>
      </c>
      <c r="AA465" s="294"/>
      <c r="AB465" s="295"/>
      <c r="AC465" s="295"/>
      <c r="AD465" s="295"/>
      <c r="AE465" s="295"/>
    </row>
    <row r="466" spans="2:31" s="143" customFormat="1" ht="12.75" customHeight="1">
      <c r="B466" s="146">
        <v>463</v>
      </c>
      <c r="C466" s="418" t="s">
        <v>892</v>
      </c>
      <c r="D466" s="418"/>
      <c r="E466" s="144"/>
      <c r="F466" s="149"/>
      <c r="G466" s="542">
        <v>126</v>
      </c>
      <c r="H466" s="144">
        <v>13</v>
      </c>
      <c r="I466" s="556"/>
      <c r="J466" s="18"/>
      <c r="K466" s="144"/>
      <c r="L466" s="144"/>
      <c r="M466" s="144"/>
      <c r="N466" s="144"/>
      <c r="O466" s="187">
        <f t="shared" si="63"/>
        <v>0</v>
      </c>
      <c r="P466" s="187"/>
      <c r="Q466" s="187"/>
      <c r="R466" s="187"/>
      <c r="S466" s="184"/>
      <c r="T466" s="504">
        <v>1155</v>
      </c>
      <c r="U466" s="291">
        <v>1</v>
      </c>
      <c r="V466" s="553" t="s">
        <v>1246</v>
      </c>
      <c r="W466" s="292">
        <f t="shared" si="57"/>
        <v>522</v>
      </c>
      <c r="X466" s="293" t="s">
        <v>951</v>
      </c>
      <c r="Y466" s="294">
        <f t="shared" si="58"/>
        <v>0</v>
      </c>
      <c r="Z466" s="294">
        <f t="shared" si="59"/>
        <v>0</v>
      </c>
      <c r="AA466" s="294"/>
      <c r="AB466" s="295"/>
      <c r="AC466" s="295"/>
      <c r="AD466" s="295"/>
      <c r="AE466" s="295"/>
    </row>
    <row r="467" spans="2:31" s="143" customFormat="1">
      <c r="B467" s="146">
        <v>464</v>
      </c>
      <c r="C467" s="418" t="s">
        <v>893</v>
      </c>
      <c r="D467" s="418"/>
      <c r="E467" s="144"/>
      <c r="F467" s="149"/>
      <c r="G467" s="542">
        <v>126</v>
      </c>
      <c r="H467" s="144">
        <v>14</v>
      </c>
      <c r="I467" s="556"/>
      <c r="J467" s="18"/>
      <c r="K467" s="144"/>
      <c r="L467" s="144"/>
      <c r="M467" s="144"/>
      <c r="N467" s="144"/>
      <c r="O467" s="187">
        <f t="shared" si="63"/>
        <v>0</v>
      </c>
      <c r="P467" s="187"/>
      <c r="Q467" s="187"/>
      <c r="R467" s="187"/>
      <c r="S467" s="184"/>
      <c r="T467" s="502">
        <v>1155</v>
      </c>
      <c r="U467" s="291">
        <v>2</v>
      </c>
      <c r="V467" s="551"/>
      <c r="W467" s="292">
        <f t="shared" si="57"/>
        <v>521</v>
      </c>
      <c r="X467" s="293" t="s">
        <v>950</v>
      </c>
      <c r="Y467" s="294">
        <f t="shared" si="58"/>
        <v>0</v>
      </c>
      <c r="Z467" s="294">
        <f t="shared" si="59"/>
        <v>0</v>
      </c>
      <c r="AA467" s="294"/>
      <c r="AB467" s="295"/>
      <c r="AC467" s="295"/>
      <c r="AD467" s="295"/>
      <c r="AE467" s="295"/>
    </row>
    <row r="468" spans="2:31" s="143" customFormat="1">
      <c r="B468" s="146">
        <v>465</v>
      </c>
      <c r="C468" s="418" t="s">
        <v>894</v>
      </c>
      <c r="D468" s="418"/>
      <c r="E468" s="144"/>
      <c r="F468" s="149"/>
      <c r="G468" s="542">
        <v>126</v>
      </c>
      <c r="H468" s="144">
        <v>15</v>
      </c>
      <c r="I468" s="556"/>
      <c r="J468" s="18"/>
      <c r="K468" s="144"/>
      <c r="L468" s="144"/>
      <c r="M468" s="144"/>
      <c r="N468" s="144"/>
      <c r="O468" s="187">
        <f t="shared" si="63"/>
        <v>0</v>
      </c>
      <c r="P468" s="187"/>
      <c r="Q468" s="187"/>
      <c r="R468" s="187"/>
      <c r="S468" s="184"/>
      <c r="T468" s="505">
        <v>1155</v>
      </c>
      <c r="U468" s="291">
        <v>3</v>
      </c>
      <c r="V468" s="554"/>
      <c r="W468" s="292">
        <f t="shared" si="57"/>
        <v>521</v>
      </c>
      <c r="X468" s="293" t="s">
        <v>950</v>
      </c>
      <c r="Y468" s="294">
        <f t="shared" si="58"/>
        <v>0</v>
      </c>
      <c r="Z468" s="294">
        <f t="shared" si="59"/>
        <v>0</v>
      </c>
      <c r="AA468" s="294"/>
      <c r="AB468" s="295"/>
      <c r="AC468" s="295"/>
      <c r="AD468" s="295"/>
      <c r="AE468" s="295"/>
    </row>
    <row r="469" spans="2:31" s="143" customFormat="1" ht="12.75" customHeight="1">
      <c r="B469" s="146">
        <v>466</v>
      </c>
      <c r="C469" s="418" t="s">
        <v>895</v>
      </c>
      <c r="D469" s="418"/>
      <c r="E469" s="144"/>
      <c r="F469" s="149"/>
      <c r="G469" s="542">
        <v>126</v>
      </c>
      <c r="H469" s="144">
        <v>16</v>
      </c>
      <c r="I469" s="556"/>
      <c r="J469" s="18"/>
      <c r="K469" s="144"/>
      <c r="L469" s="144"/>
      <c r="M469" s="144"/>
      <c r="N469" s="144"/>
      <c r="O469" s="187">
        <f t="shared" si="63"/>
        <v>0</v>
      </c>
      <c r="P469" s="187"/>
      <c r="Q469" s="187"/>
      <c r="R469" s="187"/>
      <c r="S469" s="184"/>
      <c r="T469" s="504">
        <v>1156</v>
      </c>
      <c r="U469" s="291">
        <v>1</v>
      </c>
      <c r="V469" s="553" t="s">
        <v>1247</v>
      </c>
      <c r="W469" s="292" t="e">
        <f t="shared" si="57"/>
        <v>#N/A</v>
      </c>
      <c r="X469" s="293"/>
      <c r="Y469" s="294" t="e">
        <f t="shared" si="58"/>
        <v>#N/A</v>
      </c>
      <c r="Z469" s="294" t="e">
        <f t="shared" si="59"/>
        <v>#N/A</v>
      </c>
      <c r="AA469" s="294"/>
      <c r="AB469" s="295"/>
      <c r="AC469" s="295"/>
      <c r="AD469" s="295"/>
      <c r="AE469" s="295"/>
    </row>
    <row r="470" spans="2:31" s="143" customFormat="1">
      <c r="B470" s="146">
        <v>467</v>
      </c>
      <c r="C470" s="418" t="s">
        <v>896</v>
      </c>
      <c r="D470" s="418"/>
      <c r="E470" s="144"/>
      <c r="F470" s="149"/>
      <c r="G470" s="542">
        <v>126</v>
      </c>
      <c r="H470" s="144">
        <v>17</v>
      </c>
      <c r="I470" s="556"/>
      <c r="J470" s="18"/>
      <c r="K470" s="144"/>
      <c r="L470" s="144"/>
      <c r="M470" s="144"/>
      <c r="N470" s="144"/>
      <c r="O470" s="187">
        <f t="shared" si="63"/>
        <v>0</v>
      </c>
      <c r="P470" s="187"/>
      <c r="Q470" s="187"/>
      <c r="R470" s="187"/>
      <c r="S470" s="184"/>
      <c r="T470" s="502">
        <v>1156</v>
      </c>
      <c r="U470" s="291">
        <v>2</v>
      </c>
      <c r="V470" s="551"/>
      <c r="W470" s="292">
        <f t="shared" si="57"/>
        <v>522</v>
      </c>
      <c r="X470" s="293" t="s">
        <v>951</v>
      </c>
      <c r="Y470" s="294">
        <f t="shared" si="58"/>
        <v>0</v>
      </c>
      <c r="Z470" s="294">
        <f t="shared" si="59"/>
        <v>0</v>
      </c>
      <c r="AA470" s="294"/>
      <c r="AB470" s="295"/>
      <c r="AC470" s="295"/>
      <c r="AD470" s="295"/>
      <c r="AE470" s="295"/>
    </row>
    <row r="471" spans="2:31" s="143" customFormat="1" ht="15" thickBot="1">
      <c r="B471" s="146">
        <v>468</v>
      </c>
      <c r="C471" s="418" t="s">
        <v>897</v>
      </c>
      <c r="D471" s="418"/>
      <c r="E471" s="144"/>
      <c r="F471" s="149"/>
      <c r="G471" s="508">
        <v>126</v>
      </c>
      <c r="H471" s="375">
        <v>18</v>
      </c>
      <c r="I471" s="557"/>
      <c r="J471" s="376"/>
      <c r="K471" s="375"/>
      <c r="L471" s="375"/>
      <c r="M471" s="375"/>
      <c r="N471" s="375"/>
      <c r="O471" s="356">
        <f t="shared" si="63"/>
        <v>0</v>
      </c>
      <c r="P471" s="356"/>
      <c r="Q471" s="356"/>
      <c r="R471" s="356"/>
      <c r="S471" s="184"/>
      <c r="T471" s="505">
        <v>1156</v>
      </c>
      <c r="U471" s="291">
        <v>3</v>
      </c>
      <c r="V471" s="554"/>
      <c r="W471" s="292">
        <f t="shared" si="57"/>
        <v>522</v>
      </c>
      <c r="X471" s="293" t="s">
        <v>951</v>
      </c>
      <c r="Y471" s="294">
        <f t="shared" si="58"/>
        <v>0</v>
      </c>
      <c r="Z471" s="294">
        <f t="shared" si="59"/>
        <v>0</v>
      </c>
      <c r="AA471" s="294"/>
      <c r="AB471" s="295"/>
      <c r="AC471" s="295"/>
      <c r="AD471" s="295"/>
      <c r="AE471" s="295"/>
    </row>
    <row r="472" spans="2:31" s="143" customFormat="1" ht="12.75" customHeight="1">
      <c r="B472" s="146">
        <v>469</v>
      </c>
      <c r="C472" s="418" t="s">
        <v>898</v>
      </c>
      <c r="D472" s="418"/>
      <c r="E472" s="144"/>
      <c r="F472" s="149"/>
      <c r="G472" s="501">
        <v>127</v>
      </c>
      <c r="H472" s="390">
        <v>1</v>
      </c>
      <c r="I472" s="550" t="s">
        <v>1252</v>
      </c>
      <c r="J472" s="391">
        <f t="shared" si="60"/>
        <v>520</v>
      </c>
      <c r="K472" s="392" t="s">
        <v>949</v>
      </c>
      <c r="L472" s="390">
        <f t="shared" si="61"/>
        <v>0</v>
      </c>
      <c r="M472" s="390">
        <f t="shared" si="62"/>
        <v>0</v>
      </c>
      <c r="N472" s="390">
        <v>70</v>
      </c>
      <c r="O472" s="393">
        <f>N472/SUM(N$472:N489)</f>
        <v>0.46666666666666667</v>
      </c>
      <c r="P472" s="393"/>
      <c r="Q472" s="393"/>
      <c r="R472" s="393"/>
      <c r="S472" s="186"/>
      <c r="T472" s="504">
        <v>1157</v>
      </c>
      <c r="U472" s="291">
        <v>1</v>
      </c>
      <c r="V472" s="553" t="s">
        <v>1250</v>
      </c>
      <c r="W472" s="292">
        <f t="shared" si="57"/>
        <v>522</v>
      </c>
      <c r="X472" s="293" t="s">
        <v>951</v>
      </c>
      <c r="Y472" s="294">
        <f t="shared" si="58"/>
        <v>0</v>
      </c>
      <c r="Z472" s="294">
        <f t="shared" si="59"/>
        <v>0</v>
      </c>
      <c r="AA472" s="294"/>
      <c r="AB472" s="295"/>
      <c r="AC472" s="295"/>
      <c r="AD472" s="295"/>
      <c r="AE472" s="295"/>
    </row>
    <row r="473" spans="2:31" s="143" customFormat="1">
      <c r="B473" s="146">
        <v>470</v>
      </c>
      <c r="C473" s="418" t="s">
        <v>899</v>
      </c>
      <c r="D473" s="418"/>
      <c r="E473" s="144"/>
      <c r="F473" s="149"/>
      <c r="G473" s="544">
        <v>127</v>
      </c>
      <c r="H473" s="294">
        <v>2</v>
      </c>
      <c r="I473" s="551"/>
      <c r="J473" s="292">
        <f t="shared" si="60"/>
        <v>521</v>
      </c>
      <c r="K473" s="394" t="s">
        <v>950</v>
      </c>
      <c r="L473" s="294">
        <f t="shared" si="61"/>
        <v>0</v>
      </c>
      <c r="M473" s="294">
        <f t="shared" si="62"/>
        <v>0</v>
      </c>
      <c r="N473" s="294">
        <v>50</v>
      </c>
      <c r="O473" s="295">
        <f>N473/SUM(N$472:N490)</f>
        <v>0.22727272727272727</v>
      </c>
      <c r="P473" s="295"/>
      <c r="Q473" s="295"/>
      <c r="R473" s="295"/>
      <c r="S473" s="186"/>
      <c r="T473" s="502">
        <v>1157</v>
      </c>
      <c r="U473" s="291">
        <v>2</v>
      </c>
      <c r="V473" s="551"/>
      <c r="W473" s="292">
        <f t="shared" si="57"/>
        <v>522</v>
      </c>
      <c r="X473" s="293" t="s">
        <v>951</v>
      </c>
      <c r="Y473" s="294">
        <f t="shared" si="58"/>
        <v>0</v>
      </c>
      <c r="Z473" s="294">
        <f t="shared" si="59"/>
        <v>0</v>
      </c>
      <c r="AA473" s="294"/>
      <c r="AB473" s="295"/>
      <c r="AC473" s="295"/>
      <c r="AD473" s="295"/>
      <c r="AE473" s="295"/>
    </row>
    <row r="474" spans="2:31" s="143" customFormat="1">
      <c r="B474" s="146">
        <v>471</v>
      </c>
      <c r="C474" s="418" t="s">
        <v>900</v>
      </c>
      <c r="D474" s="418"/>
      <c r="E474" s="144"/>
      <c r="F474" s="149"/>
      <c r="G474" s="544">
        <v>127</v>
      </c>
      <c r="H474" s="294">
        <v>3</v>
      </c>
      <c r="I474" s="551"/>
      <c r="J474" s="292">
        <f t="shared" si="60"/>
        <v>522</v>
      </c>
      <c r="K474" s="394" t="s">
        <v>951</v>
      </c>
      <c r="L474" s="294">
        <f t="shared" si="61"/>
        <v>0</v>
      </c>
      <c r="M474" s="294">
        <f t="shared" si="62"/>
        <v>0</v>
      </c>
      <c r="N474" s="294">
        <v>30</v>
      </c>
      <c r="O474" s="295">
        <f>N474/SUM(N$472:N491)</f>
        <v>0.1111111111111111</v>
      </c>
      <c r="P474" s="295"/>
      <c r="Q474" s="295"/>
      <c r="R474" s="295"/>
      <c r="S474" s="186"/>
      <c r="T474" s="505">
        <v>1157</v>
      </c>
      <c r="U474" s="291">
        <v>3</v>
      </c>
      <c r="V474" s="554"/>
      <c r="W474" s="292">
        <f t="shared" si="57"/>
        <v>522</v>
      </c>
      <c r="X474" s="293" t="s">
        <v>951</v>
      </c>
      <c r="Y474" s="294">
        <f t="shared" si="58"/>
        <v>0</v>
      </c>
      <c r="Z474" s="294">
        <f t="shared" si="59"/>
        <v>0</v>
      </c>
      <c r="AA474" s="294"/>
      <c r="AB474" s="295"/>
      <c r="AC474" s="295"/>
      <c r="AD474" s="295"/>
      <c r="AE474" s="295"/>
    </row>
    <row r="475" spans="2:31" s="143" customFormat="1" ht="12.75" customHeight="1">
      <c r="B475" s="146">
        <v>472</v>
      </c>
      <c r="C475" s="418" t="s">
        <v>901</v>
      </c>
      <c r="D475" s="418"/>
      <c r="E475" s="144"/>
      <c r="F475" s="149"/>
      <c r="G475" s="544">
        <v>127</v>
      </c>
      <c r="H475" s="294">
        <v>4</v>
      </c>
      <c r="I475" s="551"/>
      <c r="J475" s="292"/>
      <c r="K475" s="394"/>
      <c r="L475" s="294"/>
      <c r="M475" s="294"/>
      <c r="N475" s="294"/>
      <c r="O475" s="295">
        <f>N475/SUM(N$472:N492)</f>
        <v>0</v>
      </c>
      <c r="P475" s="295"/>
      <c r="Q475" s="295"/>
      <c r="R475" s="295"/>
      <c r="S475" s="186"/>
      <c r="T475" s="504">
        <v>1158</v>
      </c>
      <c r="U475" s="291">
        <v>1</v>
      </c>
      <c r="V475" s="553" t="s">
        <v>1251</v>
      </c>
      <c r="W475" s="292">
        <f t="shared" si="57"/>
        <v>523</v>
      </c>
      <c r="X475" s="293" t="s">
        <v>952</v>
      </c>
      <c r="Y475" s="294">
        <f t="shared" si="58"/>
        <v>0</v>
      </c>
      <c r="Z475" s="294">
        <f t="shared" si="59"/>
        <v>0</v>
      </c>
      <c r="AA475" s="294"/>
      <c r="AB475" s="295"/>
      <c r="AC475" s="295"/>
      <c r="AD475" s="295"/>
      <c r="AE475" s="295"/>
    </row>
    <row r="476" spans="2:31" s="143" customFormat="1">
      <c r="B476" s="146">
        <v>473</v>
      </c>
      <c r="C476" s="418" t="s">
        <v>902</v>
      </c>
      <c r="D476" s="418"/>
      <c r="E476" s="144"/>
      <c r="F476" s="149"/>
      <c r="G476" s="544">
        <v>127</v>
      </c>
      <c r="H476" s="294">
        <v>5</v>
      </c>
      <c r="I476" s="551"/>
      <c r="J476" s="292"/>
      <c r="K476" s="294"/>
      <c r="L476" s="294"/>
      <c r="M476" s="294"/>
      <c r="N476" s="294"/>
      <c r="O476" s="295">
        <f>N476/SUM(N$472:N493)</f>
        <v>0</v>
      </c>
      <c r="P476" s="295"/>
      <c r="Q476" s="295"/>
      <c r="R476" s="295"/>
      <c r="S476" s="186"/>
      <c r="T476" s="502">
        <v>1158</v>
      </c>
      <c r="U476" s="291">
        <v>2</v>
      </c>
      <c r="V476" s="551"/>
      <c r="W476" s="292">
        <f t="shared" si="57"/>
        <v>522</v>
      </c>
      <c r="X476" s="293" t="s">
        <v>951</v>
      </c>
      <c r="Y476" s="294">
        <f t="shared" si="58"/>
        <v>0</v>
      </c>
      <c r="Z476" s="294">
        <f t="shared" si="59"/>
        <v>0</v>
      </c>
      <c r="AA476" s="294"/>
      <c r="AB476" s="295"/>
      <c r="AC476" s="295"/>
      <c r="AD476" s="295"/>
      <c r="AE476" s="295"/>
    </row>
    <row r="477" spans="2:31" s="143" customFormat="1">
      <c r="B477" s="146">
        <v>474</v>
      </c>
      <c r="C477" s="418" t="s">
        <v>903</v>
      </c>
      <c r="D477" s="418"/>
      <c r="E477" s="144"/>
      <c r="F477" s="149"/>
      <c r="G477" s="544">
        <v>127</v>
      </c>
      <c r="H477" s="294">
        <v>6</v>
      </c>
      <c r="I477" s="551"/>
      <c r="J477" s="292"/>
      <c r="K477" s="294"/>
      <c r="L477" s="294"/>
      <c r="M477" s="294"/>
      <c r="N477" s="294"/>
      <c r="O477" s="295">
        <f>N477/SUM(N$472:N494)</f>
        <v>0</v>
      </c>
      <c r="P477" s="295"/>
      <c r="Q477" s="295"/>
      <c r="R477" s="295"/>
      <c r="S477" s="186"/>
      <c r="T477" s="505">
        <v>1158</v>
      </c>
      <c r="U477" s="291">
        <v>3</v>
      </c>
      <c r="V477" s="554"/>
      <c r="W477" s="292">
        <f t="shared" si="57"/>
        <v>522</v>
      </c>
      <c r="X477" s="293" t="s">
        <v>951</v>
      </c>
      <c r="Y477" s="294">
        <f t="shared" si="58"/>
        <v>0</v>
      </c>
      <c r="Z477" s="294">
        <f t="shared" si="59"/>
        <v>0</v>
      </c>
      <c r="AA477" s="294"/>
      <c r="AB477" s="295"/>
      <c r="AC477" s="295"/>
      <c r="AD477" s="295"/>
      <c r="AE477" s="295"/>
    </row>
    <row r="478" spans="2:31" s="143" customFormat="1">
      <c r="B478" s="146">
        <v>475</v>
      </c>
      <c r="C478" s="418" t="s">
        <v>904</v>
      </c>
      <c r="D478" s="418"/>
      <c r="E478" s="144"/>
      <c r="F478" s="149"/>
      <c r="G478" s="544">
        <v>127</v>
      </c>
      <c r="H478" s="294">
        <v>7</v>
      </c>
      <c r="I478" s="551"/>
      <c r="J478" s="292"/>
      <c r="K478" s="395"/>
      <c r="L478" s="294"/>
      <c r="M478" s="294"/>
      <c r="N478" s="294"/>
      <c r="O478" s="295">
        <f>N478/SUM(N$472:N495)</f>
        <v>0</v>
      </c>
      <c r="P478" s="295"/>
      <c r="Q478" s="295"/>
      <c r="R478" s="295"/>
      <c r="S478" s="186"/>
      <c r="T478" s="186"/>
      <c r="U478" s="186"/>
      <c r="V478" s="186"/>
      <c r="W478" s="186"/>
      <c r="X478" s="186"/>
      <c r="Y478" s="424"/>
      <c r="Z478" s="424"/>
      <c r="AA478" s="186"/>
      <c r="AB478" s="186"/>
      <c r="AC478" s="186"/>
      <c r="AD478" s="186"/>
      <c r="AE478" s="186"/>
    </row>
    <row r="479" spans="2:31" s="143" customFormat="1">
      <c r="B479" s="146">
        <v>476</v>
      </c>
      <c r="C479" s="418" t="s">
        <v>905</v>
      </c>
      <c r="D479" s="418"/>
      <c r="E479" s="144"/>
      <c r="F479" s="149"/>
      <c r="G479" s="544">
        <v>127</v>
      </c>
      <c r="H479" s="294">
        <v>8</v>
      </c>
      <c r="I479" s="551"/>
      <c r="J479" s="292"/>
      <c r="K479" s="395"/>
      <c r="L479" s="294"/>
      <c r="M479" s="294"/>
      <c r="N479" s="294"/>
      <c r="O479" s="295">
        <f>N479/SUM(N$472:N496)</f>
        <v>0</v>
      </c>
      <c r="P479" s="295"/>
      <c r="Q479" s="295"/>
      <c r="R479" s="295"/>
      <c r="S479" s="186"/>
      <c r="T479" s="186"/>
      <c r="U479" s="186"/>
      <c r="V479" s="186"/>
      <c r="W479" s="186"/>
      <c r="X479" s="186"/>
      <c r="Y479" s="424"/>
      <c r="Z479" s="424"/>
      <c r="AA479" s="186"/>
      <c r="AB479" s="186"/>
      <c r="AC479" s="186"/>
      <c r="AD479" s="186"/>
      <c r="AE479" s="186"/>
    </row>
    <row r="480" spans="2:31" s="143" customFormat="1">
      <c r="B480" s="146">
        <v>477</v>
      </c>
      <c r="C480" s="418" t="s">
        <v>906</v>
      </c>
      <c r="D480" s="418"/>
      <c r="E480" s="144"/>
      <c r="F480" s="149"/>
      <c r="G480" s="544">
        <v>127</v>
      </c>
      <c r="H480" s="294">
        <v>9</v>
      </c>
      <c r="I480" s="551"/>
      <c r="J480" s="292"/>
      <c r="K480" s="395"/>
      <c r="L480" s="294"/>
      <c r="M480" s="294"/>
      <c r="N480" s="294"/>
      <c r="O480" s="295">
        <f>N480/SUM(N$472:N497)</f>
        <v>0</v>
      </c>
      <c r="P480" s="295"/>
      <c r="Q480" s="295"/>
      <c r="R480" s="295"/>
      <c r="S480" s="186"/>
      <c r="T480" s="186"/>
      <c r="U480" s="186"/>
      <c r="V480" s="186"/>
      <c r="W480" s="186"/>
      <c r="X480" s="186"/>
      <c r="Y480" s="424"/>
      <c r="Z480" s="424"/>
      <c r="AA480" s="186"/>
      <c r="AB480" s="186"/>
      <c r="AC480" s="186"/>
      <c r="AD480" s="186"/>
      <c r="AE480" s="186"/>
    </row>
    <row r="481" spans="2:18" s="143" customFormat="1">
      <c r="B481" s="146">
        <v>478</v>
      </c>
      <c r="C481" s="418" t="s">
        <v>907</v>
      </c>
      <c r="D481" s="418"/>
      <c r="E481" s="144"/>
      <c r="F481" s="149"/>
      <c r="G481" s="544">
        <v>127</v>
      </c>
      <c r="H481" s="294">
        <v>10</v>
      </c>
      <c r="I481" s="551"/>
      <c r="J481" s="292"/>
      <c r="K481" s="294"/>
      <c r="L481" s="294"/>
      <c r="M481" s="294"/>
      <c r="N481" s="294"/>
      <c r="O481" s="295">
        <f>N481/SUM(N$472:N498)</f>
        <v>0</v>
      </c>
      <c r="P481" s="295"/>
      <c r="Q481" s="295"/>
      <c r="R481" s="295"/>
    </row>
    <row r="482" spans="2:18" s="143" customFormat="1">
      <c r="B482" s="146">
        <v>479</v>
      </c>
      <c r="C482" s="418" t="s">
        <v>908</v>
      </c>
      <c r="D482" s="418"/>
      <c r="E482" s="144"/>
      <c r="F482" s="149"/>
      <c r="G482" s="544">
        <v>127</v>
      </c>
      <c r="H482" s="294">
        <v>11</v>
      </c>
      <c r="I482" s="551"/>
      <c r="J482" s="292"/>
      <c r="K482" s="294"/>
      <c r="L482" s="294"/>
      <c r="M482" s="294"/>
      <c r="N482" s="294"/>
      <c r="O482" s="295">
        <f>N482/SUM(N$472:N499)</f>
        <v>0</v>
      </c>
      <c r="P482" s="295"/>
      <c r="Q482" s="295"/>
      <c r="R482" s="295"/>
    </row>
    <row r="483" spans="2:18" s="143" customFormat="1">
      <c r="B483" s="146">
        <v>480</v>
      </c>
      <c r="C483" s="418" t="s">
        <v>909</v>
      </c>
      <c r="D483" s="418"/>
      <c r="E483" s="144"/>
      <c r="F483" s="149"/>
      <c r="G483" s="544">
        <v>127</v>
      </c>
      <c r="H483" s="294">
        <v>12</v>
      </c>
      <c r="I483" s="551"/>
      <c r="J483" s="292"/>
      <c r="K483" s="294"/>
      <c r="L483" s="294"/>
      <c r="M483" s="294"/>
      <c r="N483" s="294"/>
      <c r="O483" s="295">
        <f>N483/SUM(N$472:N500)</f>
        <v>0</v>
      </c>
      <c r="P483" s="295"/>
      <c r="Q483" s="295"/>
      <c r="R483" s="295"/>
    </row>
    <row r="484" spans="2:18" s="143" customFormat="1">
      <c r="B484" s="146">
        <v>481</v>
      </c>
      <c r="C484" s="418" t="s">
        <v>910</v>
      </c>
      <c r="D484" s="418"/>
      <c r="E484" s="144"/>
      <c r="F484" s="149"/>
      <c r="G484" s="544">
        <v>127</v>
      </c>
      <c r="H484" s="294">
        <v>13</v>
      </c>
      <c r="I484" s="551"/>
      <c r="J484" s="292"/>
      <c r="K484" s="294"/>
      <c r="L484" s="294"/>
      <c r="M484" s="294"/>
      <c r="N484" s="294"/>
      <c r="O484" s="295">
        <f>N484/SUM(N$472:N501)</f>
        <v>0</v>
      </c>
      <c r="P484" s="295"/>
      <c r="Q484" s="295"/>
      <c r="R484" s="295"/>
    </row>
    <row r="485" spans="2:18" s="143" customFormat="1">
      <c r="B485" s="146">
        <v>482</v>
      </c>
      <c r="C485" s="418" t="s">
        <v>911</v>
      </c>
      <c r="D485" s="418"/>
      <c r="E485" s="144"/>
      <c r="F485" s="149"/>
      <c r="G485" s="544">
        <v>127</v>
      </c>
      <c r="H485" s="294">
        <v>14</v>
      </c>
      <c r="I485" s="551"/>
      <c r="J485" s="292"/>
      <c r="K485" s="294"/>
      <c r="L485" s="294"/>
      <c r="M485" s="294"/>
      <c r="N485" s="294"/>
      <c r="O485" s="295">
        <f>N485/SUM(N$472:N502)</f>
        <v>0</v>
      </c>
      <c r="P485" s="295"/>
      <c r="Q485" s="295"/>
      <c r="R485" s="295"/>
    </row>
    <row r="486" spans="2:18" s="143" customFormat="1">
      <c r="B486" s="146">
        <v>483</v>
      </c>
      <c r="C486" s="418" t="s">
        <v>912</v>
      </c>
      <c r="D486" s="418"/>
      <c r="E486" s="144"/>
      <c r="F486" s="149"/>
      <c r="G486" s="544">
        <v>127</v>
      </c>
      <c r="H486" s="294">
        <v>15</v>
      </c>
      <c r="I486" s="551"/>
      <c r="J486" s="292"/>
      <c r="K486" s="294"/>
      <c r="L486" s="294"/>
      <c r="M486" s="294"/>
      <c r="N486" s="294"/>
      <c r="O486" s="295">
        <f>N486/SUM(N$472:N503)</f>
        <v>0</v>
      </c>
      <c r="P486" s="295"/>
      <c r="Q486" s="295"/>
      <c r="R486" s="295"/>
    </row>
    <row r="487" spans="2:18" s="143" customFormat="1">
      <c r="B487" s="146">
        <v>484</v>
      </c>
      <c r="C487" s="418" t="s">
        <v>913</v>
      </c>
      <c r="D487" s="418"/>
      <c r="E487" s="144"/>
      <c r="F487" s="149"/>
      <c r="G487" s="544">
        <v>127</v>
      </c>
      <c r="H487" s="294">
        <v>16</v>
      </c>
      <c r="I487" s="551"/>
      <c r="J487" s="292"/>
      <c r="K487" s="294"/>
      <c r="L487" s="294"/>
      <c r="M487" s="294"/>
      <c r="N487" s="294"/>
      <c r="O487" s="295">
        <f>N487/SUM(N$472:N504)</f>
        <v>0</v>
      </c>
      <c r="P487" s="295"/>
      <c r="Q487" s="295"/>
      <c r="R487" s="295"/>
    </row>
    <row r="488" spans="2:18" s="143" customFormat="1">
      <c r="B488" s="146">
        <v>485</v>
      </c>
      <c r="C488" s="418" t="s">
        <v>914</v>
      </c>
      <c r="D488" s="418"/>
      <c r="E488" s="144"/>
      <c r="F488" s="149"/>
      <c r="G488" s="544">
        <v>127</v>
      </c>
      <c r="H488" s="294">
        <v>17</v>
      </c>
      <c r="I488" s="551"/>
      <c r="J488" s="292"/>
      <c r="K488" s="294"/>
      <c r="L488" s="294"/>
      <c r="M488" s="294"/>
      <c r="N488" s="294"/>
      <c r="O488" s="295">
        <f>N488/SUM(N$472:N505)</f>
        <v>0</v>
      </c>
      <c r="P488" s="295"/>
      <c r="Q488" s="295"/>
      <c r="R488" s="295"/>
    </row>
    <row r="489" spans="2:18" s="143" customFormat="1" ht="15" thickBot="1">
      <c r="B489" s="146">
        <v>486</v>
      </c>
      <c r="C489" s="418" t="s">
        <v>915</v>
      </c>
      <c r="D489" s="418"/>
      <c r="E489" s="144"/>
      <c r="F489" s="149"/>
      <c r="G489" s="503">
        <v>127</v>
      </c>
      <c r="H489" s="396">
        <v>18</v>
      </c>
      <c r="I489" s="552"/>
      <c r="J489" s="397"/>
      <c r="K489" s="396"/>
      <c r="L489" s="396"/>
      <c r="M489" s="396"/>
      <c r="N489" s="396"/>
      <c r="O489" s="398">
        <f>N489/SUM(N$472:N506)</f>
        <v>0</v>
      </c>
      <c r="P489" s="398"/>
      <c r="Q489" s="398"/>
      <c r="R489" s="398"/>
    </row>
    <row r="490" spans="2:18" s="143" customFormat="1" ht="12.75" customHeight="1">
      <c r="B490" s="146">
        <v>487</v>
      </c>
      <c r="C490" s="418" t="s">
        <v>916</v>
      </c>
      <c r="D490" s="418"/>
      <c r="E490" s="144"/>
      <c r="F490" s="149"/>
      <c r="G490" s="499">
        <v>128</v>
      </c>
      <c r="H490" s="399">
        <v>1</v>
      </c>
      <c r="I490" s="547" t="s">
        <v>1171</v>
      </c>
      <c r="J490" s="400">
        <f t="shared" si="60"/>
        <v>520</v>
      </c>
      <c r="K490" s="401" t="s">
        <v>949</v>
      </c>
      <c r="L490" s="399">
        <f t="shared" si="61"/>
        <v>0</v>
      </c>
      <c r="M490" s="399">
        <f t="shared" si="62"/>
        <v>0</v>
      </c>
      <c r="N490" s="399">
        <v>70</v>
      </c>
      <c r="O490" s="402">
        <f>N490/SUM(N$472:N507)</f>
        <v>0.23333333333333334</v>
      </c>
      <c r="P490" s="402"/>
      <c r="Q490" s="402"/>
      <c r="R490" s="402"/>
    </row>
    <row r="491" spans="2:18" s="143" customFormat="1">
      <c r="B491" s="146">
        <v>488</v>
      </c>
      <c r="C491" s="418" t="s">
        <v>917</v>
      </c>
      <c r="D491" s="418"/>
      <c r="E491" s="144"/>
      <c r="F491" s="149"/>
      <c r="G491" s="545">
        <v>128</v>
      </c>
      <c r="H491" s="153">
        <v>2</v>
      </c>
      <c r="I491" s="548"/>
      <c r="J491" s="154">
        <f t="shared" si="60"/>
        <v>521</v>
      </c>
      <c r="K491" s="403" t="s">
        <v>950</v>
      </c>
      <c r="L491" s="153">
        <f t="shared" si="61"/>
        <v>0</v>
      </c>
      <c r="M491" s="153">
        <f t="shared" si="62"/>
        <v>0</v>
      </c>
      <c r="N491" s="153">
        <v>50</v>
      </c>
      <c r="O491" s="290">
        <f>N491/SUM(N$472:N508)</f>
        <v>0.13513513513513514</v>
      </c>
      <c r="P491" s="290"/>
      <c r="Q491" s="290"/>
      <c r="R491" s="290"/>
    </row>
    <row r="492" spans="2:18" s="143" customFormat="1">
      <c r="B492" s="146">
        <v>489</v>
      </c>
      <c r="C492" s="418" t="s">
        <v>918</v>
      </c>
      <c r="D492" s="418"/>
      <c r="E492" s="144"/>
      <c r="F492" s="149"/>
      <c r="G492" s="545">
        <v>128</v>
      </c>
      <c r="H492" s="153">
        <v>3</v>
      </c>
      <c r="I492" s="548"/>
      <c r="J492" s="154">
        <f t="shared" si="60"/>
        <v>522</v>
      </c>
      <c r="K492" s="403" t="s">
        <v>951</v>
      </c>
      <c r="L492" s="153">
        <f t="shared" si="61"/>
        <v>0</v>
      </c>
      <c r="M492" s="153">
        <f t="shared" si="62"/>
        <v>0</v>
      </c>
      <c r="N492" s="153">
        <v>30</v>
      </c>
      <c r="O492" s="290">
        <f>N492/SUM(N$472:N509)</f>
        <v>6.9767441860465115E-2</v>
      </c>
      <c r="P492" s="290"/>
      <c r="Q492" s="290"/>
      <c r="R492" s="290"/>
    </row>
    <row r="493" spans="2:18" s="143" customFormat="1">
      <c r="B493" s="146">
        <v>490</v>
      </c>
      <c r="C493" s="418" t="s">
        <v>919</v>
      </c>
      <c r="D493" s="418"/>
      <c r="E493" s="144"/>
      <c r="F493" s="149"/>
      <c r="G493" s="545">
        <v>128</v>
      </c>
      <c r="H493" s="153">
        <v>4</v>
      </c>
      <c r="I493" s="548"/>
      <c r="J493" s="154"/>
      <c r="K493" s="403"/>
      <c r="L493" s="153"/>
      <c r="M493" s="153"/>
      <c r="N493" s="153"/>
      <c r="O493" s="290">
        <f>N493/SUM(N$472:N510)</f>
        <v>0</v>
      </c>
      <c r="P493" s="290"/>
      <c r="Q493" s="290"/>
      <c r="R493" s="290"/>
    </row>
    <row r="494" spans="2:18" s="143" customFormat="1">
      <c r="B494" s="146">
        <v>491</v>
      </c>
      <c r="C494" s="418" t="s">
        <v>920</v>
      </c>
      <c r="D494" s="418"/>
      <c r="E494" s="144"/>
      <c r="F494" s="149"/>
      <c r="G494" s="545">
        <v>128</v>
      </c>
      <c r="H494" s="153">
        <v>5</v>
      </c>
      <c r="I494" s="548"/>
      <c r="J494" s="154"/>
      <c r="K494" s="153"/>
      <c r="L494" s="153"/>
      <c r="M494" s="153"/>
      <c r="N494" s="153"/>
      <c r="O494" s="290">
        <f>N494/SUM(N$472:N511)</f>
        <v>0</v>
      </c>
      <c r="P494" s="290"/>
      <c r="Q494" s="290"/>
      <c r="R494" s="290"/>
    </row>
    <row r="495" spans="2:18" s="143" customFormat="1">
      <c r="B495" s="146">
        <v>492</v>
      </c>
      <c r="C495" s="418" t="s">
        <v>921</v>
      </c>
      <c r="D495" s="418"/>
      <c r="E495" s="144"/>
      <c r="F495" s="149"/>
      <c r="G495" s="545">
        <v>128</v>
      </c>
      <c r="H495" s="153">
        <v>6</v>
      </c>
      <c r="I495" s="548"/>
      <c r="J495" s="154"/>
      <c r="K495" s="153"/>
      <c r="L495" s="153"/>
      <c r="M495" s="153"/>
      <c r="N495" s="153"/>
      <c r="O495" s="290">
        <f>N495/SUM(N$472:N512)</f>
        <v>0</v>
      </c>
      <c r="P495" s="290"/>
      <c r="Q495" s="290"/>
      <c r="R495" s="290"/>
    </row>
    <row r="496" spans="2:18" s="143" customFormat="1">
      <c r="B496" s="146">
        <v>493</v>
      </c>
      <c r="C496" s="418" t="s">
        <v>922</v>
      </c>
      <c r="D496" s="418"/>
      <c r="E496" s="144"/>
      <c r="F496" s="149"/>
      <c r="G496" s="545">
        <v>128</v>
      </c>
      <c r="H496" s="153">
        <v>7</v>
      </c>
      <c r="I496" s="548"/>
      <c r="J496" s="154"/>
      <c r="K496" s="404"/>
      <c r="L496" s="153"/>
      <c r="M496" s="153"/>
      <c r="N496" s="153"/>
      <c r="O496" s="290">
        <f>N496/SUM(N$472:N513)</f>
        <v>0</v>
      </c>
      <c r="P496" s="290"/>
      <c r="Q496" s="290"/>
      <c r="R496" s="290"/>
    </row>
    <row r="497" spans="2:18" s="143" customFormat="1">
      <c r="B497" s="146">
        <v>494</v>
      </c>
      <c r="C497" s="418" t="s">
        <v>923</v>
      </c>
      <c r="D497" s="418"/>
      <c r="E497" s="144"/>
      <c r="F497" s="149"/>
      <c r="G497" s="545">
        <v>128</v>
      </c>
      <c r="H497" s="153">
        <v>8</v>
      </c>
      <c r="I497" s="548"/>
      <c r="J497" s="154"/>
      <c r="K497" s="404"/>
      <c r="L497" s="153"/>
      <c r="M497" s="153"/>
      <c r="N497" s="153"/>
      <c r="O497" s="290">
        <f>N497/SUM(N$472:N514)</f>
        <v>0</v>
      </c>
      <c r="P497" s="290"/>
      <c r="Q497" s="290"/>
      <c r="R497" s="290"/>
    </row>
    <row r="498" spans="2:18" s="143" customFormat="1">
      <c r="B498" s="146">
        <v>495</v>
      </c>
      <c r="C498" s="418" t="s">
        <v>924</v>
      </c>
      <c r="D498" s="418"/>
      <c r="E498" s="144"/>
      <c r="F498" s="149"/>
      <c r="G498" s="545">
        <v>128</v>
      </c>
      <c r="H498" s="153">
        <v>9</v>
      </c>
      <c r="I498" s="548"/>
      <c r="J498" s="154"/>
      <c r="K498" s="404"/>
      <c r="L498" s="153"/>
      <c r="M498" s="153"/>
      <c r="N498" s="153"/>
      <c r="O498" s="290">
        <f>N498/SUM(N$472:N515)</f>
        <v>0</v>
      </c>
      <c r="P498" s="290"/>
      <c r="Q498" s="290"/>
      <c r="R498" s="290"/>
    </row>
    <row r="499" spans="2:18" s="143" customFormat="1">
      <c r="B499" s="146">
        <v>496</v>
      </c>
      <c r="C499" s="418" t="s">
        <v>925</v>
      </c>
      <c r="D499" s="418"/>
      <c r="E499" s="144"/>
      <c r="F499" s="149"/>
      <c r="G499" s="545">
        <v>128</v>
      </c>
      <c r="H499" s="153">
        <v>10</v>
      </c>
      <c r="I499" s="548"/>
      <c r="J499" s="154"/>
      <c r="K499" s="153"/>
      <c r="L499" s="153"/>
      <c r="M499" s="153"/>
      <c r="N499" s="153"/>
      <c r="O499" s="290">
        <f>N499/SUM(N$472:N516)</f>
        <v>0</v>
      </c>
      <c r="P499" s="290"/>
      <c r="Q499" s="290"/>
      <c r="R499" s="290"/>
    </row>
    <row r="500" spans="2:18" s="143" customFormat="1">
      <c r="B500" s="146">
        <v>497</v>
      </c>
      <c r="C500" s="418" t="s">
        <v>926</v>
      </c>
      <c r="D500" s="418"/>
      <c r="E500" s="144"/>
      <c r="F500" s="149"/>
      <c r="G500" s="545">
        <v>128</v>
      </c>
      <c r="H500" s="153">
        <v>11</v>
      </c>
      <c r="I500" s="548"/>
      <c r="J500" s="154"/>
      <c r="K500" s="153"/>
      <c r="L500" s="153"/>
      <c r="M500" s="153"/>
      <c r="N500" s="153"/>
      <c r="O500" s="290">
        <f>N500/SUM(N$472:N517)</f>
        <v>0</v>
      </c>
      <c r="P500" s="290"/>
      <c r="Q500" s="290"/>
      <c r="R500" s="290"/>
    </row>
    <row r="501" spans="2:18" s="143" customFormat="1">
      <c r="B501" s="146">
        <v>498</v>
      </c>
      <c r="C501" s="418" t="s">
        <v>927</v>
      </c>
      <c r="D501" s="418"/>
      <c r="E501" s="144"/>
      <c r="F501" s="149"/>
      <c r="G501" s="545">
        <v>128</v>
      </c>
      <c r="H501" s="153">
        <v>12</v>
      </c>
      <c r="I501" s="548"/>
      <c r="J501" s="154"/>
      <c r="K501" s="153"/>
      <c r="L501" s="153"/>
      <c r="M501" s="153"/>
      <c r="N501" s="153"/>
      <c r="O501" s="290">
        <f>N501/SUM(N$472:N518)</f>
        <v>0</v>
      </c>
      <c r="P501" s="290"/>
      <c r="Q501" s="290"/>
      <c r="R501" s="290"/>
    </row>
    <row r="502" spans="2:18" s="143" customFormat="1">
      <c r="B502" s="146">
        <v>499</v>
      </c>
      <c r="C502" s="418" t="s">
        <v>928</v>
      </c>
      <c r="D502" s="418"/>
      <c r="E502" s="144"/>
      <c r="F502" s="149"/>
      <c r="G502" s="545">
        <v>128</v>
      </c>
      <c r="H502" s="153">
        <v>13</v>
      </c>
      <c r="I502" s="548"/>
      <c r="J502" s="154"/>
      <c r="K502" s="153"/>
      <c r="L502" s="153"/>
      <c r="M502" s="153"/>
      <c r="N502" s="153"/>
      <c r="O502" s="290">
        <f>N502/SUM(N$472:N519)</f>
        <v>0</v>
      </c>
      <c r="P502" s="290"/>
      <c r="Q502" s="290"/>
      <c r="R502" s="290"/>
    </row>
    <row r="503" spans="2:18" s="143" customFormat="1">
      <c r="B503" s="146">
        <v>500</v>
      </c>
      <c r="C503" s="418" t="s">
        <v>929</v>
      </c>
      <c r="D503" s="418"/>
      <c r="E503" s="144"/>
      <c r="F503" s="149"/>
      <c r="G503" s="545">
        <v>128</v>
      </c>
      <c r="H503" s="153">
        <v>14</v>
      </c>
      <c r="I503" s="548"/>
      <c r="J503" s="154"/>
      <c r="K503" s="153"/>
      <c r="L503" s="153"/>
      <c r="M503" s="153"/>
      <c r="N503" s="153"/>
      <c r="O503" s="290">
        <f>N503/SUM(N$472:N520)</f>
        <v>0</v>
      </c>
      <c r="P503" s="290"/>
      <c r="Q503" s="290"/>
      <c r="R503" s="290"/>
    </row>
    <row r="504" spans="2:18" s="143" customFormat="1">
      <c r="B504" s="146">
        <v>501</v>
      </c>
      <c r="C504" s="418" t="s">
        <v>930</v>
      </c>
      <c r="D504" s="418"/>
      <c r="E504" s="144"/>
      <c r="F504" s="149"/>
      <c r="G504" s="545">
        <v>128</v>
      </c>
      <c r="H504" s="153">
        <v>15</v>
      </c>
      <c r="I504" s="548"/>
      <c r="J504" s="154"/>
      <c r="K504" s="153"/>
      <c r="L504" s="153"/>
      <c r="M504" s="153"/>
      <c r="N504" s="153"/>
      <c r="O504" s="290">
        <f>N504/SUM(N$472:N521)</f>
        <v>0</v>
      </c>
      <c r="P504" s="290"/>
      <c r="Q504" s="290"/>
      <c r="R504" s="290"/>
    </row>
    <row r="505" spans="2:18" s="143" customFormat="1">
      <c r="B505" s="146">
        <v>502</v>
      </c>
      <c r="C505" s="418" t="s">
        <v>931</v>
      </c>
      <c r="D505" s="418"/>
      <c r="E505" s="144"/>
      <c r="F505" s="149"/>
      <c r="G505" s="545">
        <v>128</v>
      </c>
      <c r="H505" s="153">
        <v>16</v>
      </c>
      <c r="I505" s="548"/>
      <c r="J505" s="154"/>
      <c r="K505" s="153"/>
      <c r="L505" s="153"/>
      <c r="M505" s="153"/>
      <c r="N505" s="153"/>
      <c r="O505" s="290">
        <f>N505/SUM(N$472:N522)</f>
        <v>0</v>
      </c>
      <c r="P505" s="290"/>
      <c r="Q505" s="290"/>
      <c r="R505" s="290"/>
    </row>
    <row r="506" spans="2:18" s="143" customFormat="1">
      <c r="B506" s="146">
        <v>503</v>
      </c>
      <c r="C506" s="418" t="s">
        <v>932</v>
      </c>
      <c r="D506" s="418"/>
      <c r="E506" s="144"/>
      <c r="F506" s="149"/>
      <c r="G506" s="545">
        <v>128</v>
      </c>
      <c r="H506" s="153">
        <v>17</v>
      </c>
      <c r="I506" s="548"/>
      <c r="J506" s="154"/>
      <c r="K506" s="153"/>
      <c r="L506" s="153"/>
      <c r="M506" s="153"/>
      <c r="N506" s="153"/>
      <c r="O506" s="290">
        <f>N506/SUM(N$472:N523)</f>
        <v>0</v>
      </c>
      <c r="P506" s="290"/>
      <c r="Q506" s="290"/>
      <c r="R506" s="290"/>
    </row>
    <row r="507" spans="2:18" s="143" customFormat="1" ht="15" thickBot="1">
      <c r="B507" s="146">
        <v>504</v>
      </c>
      <c r="C507" s="418" t="s">
        <v>933</v>
      </c>
      <c r="D507" s="418"/>
      <c r="E507" s="144"/>
      <c r="F507" s="149"/>
      <c r="G507" s="500">
        <v>128</v>
      </c>
      <c r="H507" s="405">
        <v>18</v>
      </c>
      <c r="I507" s="549"/>
      <c r="J507" s="406"/>
      <c r="K507" s="405"/>
      <c r="L507" s="405"/>
      <c r="M507" s="405"/>
      <c r="N507" s="405"/>
      <c r="O507" s="407">
        <f>N507/SUM(N$472:N524)</f>
        <v>0</v>
      </c>
      <c r="P507" s="407"/>
      <c r="Q507" s="407"/>
      <c r="R507" s="407"/>
    </row>
    <row r="508" spans="2:18" s="143" customFormat="1" ht="12.75" customHeight="1">
      <c r="B508" s="146">
        <v>505</v>
      </c>
      <c r="C508" s="418" t="s">
        <v>934</v>
      </c>
      <c r="D508" s="418"/>
      <c r="E508" s="144"/>
      <c r="F508" s="149"/>
      <c r="G508" s="499">
        <v>129</v>
      </c>
      <c r="H508" s="399">
        <v>1</v>
      </c>
      <c r="I508" s="547" t="s">
        <v>1172</v>
      </c>
      <c r="J508" s="400">
        <f t="shared" si="60"/>
        <v>520</v>
      </c>
      <c r="K508" s="401" t="s">
        <v>949</v>
      </c>
      <c r="L508" s="399">
        <f t="shared" si="61"/>
        <v>0</v>
      </c>
      <c r="M508" s="399">
        <f t="shared" si="62"/>
        <v>0</v>
      </c>
      <c r="N508" s="399">
        <v>70</v>
      </c>
      <c r="O508" s="402">
        <f>N508/SUM(N$508:N$525)</f>
        <v>0.41176470588235292</v>
      </c>
      <c r="P508" s="402"/>
      <c r="Q508" s="402"/>
      <c r="R508" s="402"/>
    </row>
    <row r="509" spans="2:18" s="143" customFormat="1">
      <c r="B509" s="146">
        <v>506</v>
      </c>
      <c r="C509" s="418" t="s">
        <v>935</v>
      </c>
      <c r="D509" s="418"/>
      <c r="E509" s="144"/>
      <c r="F509" s="149"/>
      <c r="G509" s="545">
        <v>129</v>
      </c>
      <c r="H509" s="153">
        <v>2</v>
      </c>
      <c r="I509" s="548"/>
      <c r="J509" s="154">
        <f t="shared" si="60"/>
        <v>521</v>
      </c>
      <c r="K509" s="403" t="s">
        <v>950</v>
      </c>
      <c r="L509" s="153">
        <f t="shared" si="61"/>
        <v>0</v>
      </c>
      <c r="M509" s="153">
        <f t="shared" si="62"/>
        <v>0</v>
      </c>
      <c r="N509" s="153">
        <v>60</v>
      </c>
      <c r="O509" s="290">
        <f t="shared" ref="O509:O525" si="64">N509/SUM(N$508:N$525)</f>
        <v>0.35294117647058826</v>
      </c>
      <c r="P509" s="290"/>
      <c r="Q509" s="290"/>
      <c r="R509" s="290"/>
    </row>
    <row r="510" spans="2:18" s="143" customFormat="1">
      <c r="B510" s="146">
        <v>507</v>
      </c>
      <c r="C510" s="418" t="s">
        <v>936</v>
      </c>
      <c r="D510" s="418"/>
      <c r="E510" s="144"/>
      <c r="F510" s="149"/>
      <c r="G510" s="545">
        <v>129</v>
      </c>
      <c r="H510" s="153">
        <v>3</v>
      </c>
      <c r="I510" s="548"/>
      <c r="J510" s="154">
        <f t="shared" si="60"/>
        <v>522</v>
      </c>
      <c r="K510" s="403" t="s">
        <v>951</v>
      </c>
      <c r="L510" s="153">
        <f t="shared" si="61"/>
        <v>0</v>
      </c>
      <c r="M510" s="153">
        <f t="shared" si="62"/>
        <v>0</v>
      </c>
      <c r="N510" s="153">
        <v>40</v>
      </c>
      <c r="O510" s="290">
        <f t="shared" si="64"/>
        <v>0.23529411764705882</v>
      </c>
      <c r="P510" s="290"/>
      <c r="Q510" s="290"/>
      <c r="R510" s="290"/>
    </row>
    <row r="511" spans="2:18" s="143" customFormat="1">
      <c r="B511" s="146">
        <v>508</v>
      </c>
      <c r="C511" s="418" t="s">
        <v>937</v>
      </c>
      <c r="D511" s="418"/>
      <c r="E511" s="144"/>
      <c r="F511" s="149"/>
      <c r="G511" s="545">
        <v>129</v>
      </c>
      <c r="H511" s="153">
        <v>4</v>
      </c>
      <c r="I511" s="548"/>
      <c r="J511" s="154"/>
      <c r="K511" s="403"/>
      <c r="L511" s="153"/>
      <c r="M511" s="153"/>
      <c r="N511" s="153"/>
      <c r="O511" s="290">
        <f t="shared" si="64"/>
        <v>0</v>
      </c>
      <c r="P511" s="290"/>
      <c r="Q511" s="290"/>
      <c r="R511" s="290"/>
    </row>
    <row r="512" spans="2:18" s="143" customFormat="1">
      <c r="B512" s="146">
        <v>509</v>
      </c>
      <c r="C512" s="418" t="s">
        <v>938</v>
      </c>
      <c r="D512" s="418"/>
      <c r="E512" s="144"/>
      <c r="F512" s="149"/>
      <c r="G512" s="545">
        <v>129</v>
      </c>
      <c r="H512" s="153">
        <v>5</v>
      </c>
      <c r="I512" s="548"/>
      <c r="J512" s="154"/>
      <c r="K512" s="153"/>
      <c r="L512" s="153"/>
      <c r="M512" s="153"/>
      <c r="N512" s="153"/>
      <c r="O512" s="290">
        <f t="shared" si="64"/>
        <v>0</v>
      </c>
      <c r="P512" s="290"/>
      <c r="Q512" s="290"/>
      <c r="R512" s="290"/>
    </row>
    <row r="513" spans="2:18" s="143" customFormat="1">
      <c r="B513" s="146">
        <v>510</v>
      </c>
      <c r="C513" s="418" t="s">
        <v>939</v>
      </c>
      <c r="D513" s="418"/>
      <c r="E513" s="144"/>
      <c r="F513" s="149"/>
      <c r="G513" s="545">
        <v>129</v>
      </c>
      <c r="H513" s="153">
        <v>6</v>
      </c>
      <c r="I513" s="548"/>
      <c r="J513" s="154"/>
      <c r="K513" s="153"/>
      <c r="L513" s="153"/>
      <c r="M513" s="153"/>
      <c r="N513" s="153"/>
      <c r="O513" s="290">
        <f t="shared" si="64"/>
        <v>0</v>
      </c>
      <c r="P513" s="290"/>
      <c r="Q513" s="290"/>
      <c r="R513" s="290"/>
    </row>
    <row r="514" spans="2:18" s="143" customFormat="1">
      <c r="B514" s="146">
        <v>511</v>
      </c>
      <c r="C514" s="418" t="s">
        <v>940</v>
      </c>
      <c r="D514" s="418"/>
      <c r="E514" s="144"/>
      <c r="F514" s="149"/>
      <c r="G514" s="545">
        <v>129</v>
      </c>
      <c r="H514" s="153">
        <v>7</v>
      </c>
      <c r="I514" s="548"/>
      <c r="J514" s="154"/>
      <c r="K514" s="404"/>
      <c r="L514" s="153"/>
      <c r="M514" s="153"/>
      <c r="N514" s="153"/>
      <c r="O514" s="290">
        <f t="shared" si="64"/>
        <v>0</v>
      </c>
      <c r="P514" s="290"/>
      <c r="Q514" s="290"/>
      <c r="R514" s="290"/>
    </row>
    <row r="515" spans="2:18" s="143" customFormat="1">
      <c r="B515" s="146">
        <v>512</v>
      </c>
      <c r="C515" s="418" t="s">
        <v>941</v>
      </c>
      <c r="D515" s="418"/>
      <c r="E515" s="144"/>
      <c r="F515" s="149"/>
      <c r="G515" s="545">
        <v>129</v>
      </c>
      <c r="H515" s="153">
        <v>8</v>
      </c>
      <c r="I515" s="548"/>
      <c r="J515" s="154"/>
      <c r="K515" s="404"/>
      <c r="L515" s="153"/>
      <c r="M515" s="153"/>
      <c r="N515" s="153"/>
      <c r="O515" s="290">
        <f t="shared" si="64"/>
        <v>0</v>
      </c>
      <c r="P515" s="290"/>
      <c r="Q515" s="290"/>
      <c r="R515" s="290"/>
    </row>
    <row r="516" spans="2:18" s="143" customFormat="1">
      <c r="B516" s="146">
        <v>513</v>
      </c>
      <c r="C516" s="418" t="s">
        <v>942</v>
      </c>
      <c r="D516" s="418"/>
      <c r="E516" s="144"/>
      <c r="F516" s="149"/>
      <c r="G516" s="545">
        <v>129</v>
      </c>
      <c r="H516" s="153">
        <v>9</v>
      </c>
      <c r="I516" s="548"/>
      <c r="J516" s="154"/>
      <c r="K516" s="404"/>
      <c r="L516" s="153"/>
      <c r="M516" s="153"/>
      <c r="N516" s="153"/>
      <c r="O516" s="290">
        <f t="shared" si="64"/>
        <v>0</v>
      </c>
      <c r="P516" s="290"/>
      <c r="Q516" s="290"/>
      <c r="R516" s="290"/>
    </row>
    <row r="517" spans="2:18" s="143" customFormat="1">
      <c r="B517" s="146">
        <v>514</v>
      </c>
      <c r="C517" s="418" t="s">
        <v>943</v>
      </c>
      <c r="D517" s="418"/>
      <c r="E517" s="144"/>
      <c r="F517" s="149"/>
      <c r="G517" s="545">
        <v>129</v>
      </c>
      <c r="H517" s="153">
        <v>10</v>
      </c>
      <c r="I517" s="548"/>
      <c r="J517" s="154"/>
      <c r="K517" s="153"/>
      <c r="L517" s="153"/>
      <c r="M517" s="153"/>
      <c r="N517" s="153"/>
      <c r="O517" s="290">
        <f t="shared" si="64"/>
        <v>0</v>
      </c>
      <c r="P517" s="290"/>
      <c r="Q517" s="290"/>
      <c r="R517" s="290"/>
    </row>
    <row r="518" spans="2:18" s="143" customFormat="1">
      <c r="B518" s="146">
        <v>515</v>
      </c>
      <c r="C518" s="418" t="s">
        <v>944</v>
      </c>
      <c r="D518" s="418"/>
      <c r="E518" s="144"/>
      <c r="F518" s="149"/>
      <c r="G518" s="545">
        <v>129</v>
      </c>
      <c r="H518" s="153">
        <v>11</v>
      </c>
      <c r="I518" s="548"/>
      <c r="J518" s="154"/>
      <c r="K518" s="153"/>
      <c r="L518" s="153"/>
      <c r="M518" s="153"/>
      <c r="N518" s="153"/>
      <c r="O518" s="290">
        <f t="shared" si="64"/>
        <v>0</v>
      </c>
      <c r="P518" s="290"/>
      <c r="Q518" s="290"/>
      <c r="R518" s="290"/>
    </row>
    <row r="519" spans="2:18" s="143" customFormat="1">
      <c r="B519" s="146">
        <v>516</v>
      </c>
      <c r="C519" s="418" t="s">
        <v>945</v>
      </c>
      <c r="D519" s="418"/>
      <c r="E519" s="144"/>
      <c r="F519" s="149"/>
      <c r="G519" s="545">
        <v>129</v>
      </c>
      <c r="H519" s="153">
        <v>12</v>
      </c>
      <c r="I519" s="548"/>
      <c r="J519" s="154"/>
      <c r="K519" s="153"/>
      <c r="L519" s="153"/>
      <c r="M519" s="153"/>
      <c r="N519" s="153"/>
      <c r="O519" s="290">
        <f t="shared" si="64"/>
        <v>0</v>
      </c>
      <c r="P519" s="290"/>
      <c r="Q519" s="290"/>
      <c r="R519" s="290"/>
    </row>
    <row r="520" spans="2:18" s="143" customFormat="1">
      <c r="B520" s="146">
        <v>517</v>
      </c>
      <c r="C520" s="418" t="s">
        <v>946</v>
      </c>
      <c r="D520" s="418"/>
      <c r="E520" s="144"/>
      <c r="F520" s="149"/>
      <c r="G520" s="545">
        <v>129</v>
      </c>
      <c r="H520" s="153">
        <v>13</v>
      </c>
      <c r="I520" s="548"/>
      <c r="J520" s="154"/>
      <c r="K520" s="153"/>
      <c r="L520" s="153"/>
      <c r="M520" s="153"/>
      <c r="N520" s="153"/>
      <c r="O520" s="290">
        <f t="shared" si="64"/>
        <v>0</v>
      </c>
      <c r="P520" s="290"/>
      <c r="Q520" s="290"/>
      <c r="R520" s="290"/>
    </row>
    <row r="521" spans="2:18" s="143" customFormat="1">
      <c r="B521" s="146">
        <v>518</v>
      </c>
      <c r="C521" s="418" t="s">
        <v>947</v>
      </c>
      <c r="D521" s="418"/>
      <c r="E521" s="144"/>
      <c r="F521" s="149"/>
      <c r="G521" s="545">
        <v>129</v>
      </c>
      <c r="H521" s="153">
        <v>14</v>
      </c>
      <c r="I521" s="548"/>
      <c r="J521" s="154"/>
      <c r="K521" s="153"/>
      <c r="L521" s="153"/>
      <c r="M521" s="153"/>
      <c r="N521" s="153"/>
      <c r="O521" s="290">
        <f t="shared" si="64"/>
        <v>0</v>
      </c>
      <c r="P521" s="290"/>
      <c r="Q521" s="290"/>
      <c r="R521" s="290"/>
    </row>
    <row r="522" spans="2:18" s="143" customFormat="1">
      <c r="B522" s="146">
        <v>519</v>
      </c>
      <c r="C522" s="418" t="s">
        <v>948</v>
      </c>
      <c r="D522" s="418"/>
      <c r="E522" s="144"/>
      <c r="F522" s="149"/>
      <c r="G522" s="545">
        <v>129</v>
      </c>
      <c r="H522" s="153">
        <v>15</v>
      </c>
      <c r="I522" s="548"/>
      <c r="J522" s="154"/>
      <c r="K522" s="153"/>
      <c r="L522" s="153"/>
      <c r="M522" s="153"/>
      <c r="N522" s="153"/>
      <c r="O522" s="290">
        <f t="shared" si="64"/>
        <v>0</v>
      </c>
      <c r="P522" s="290"/>
      <c r="Q522" s="290"/>
      <c r="R522" s="290"/>
    </row>
    <row r="523" spans="2:18" s="143" customFormat="1">
      <c r="B523" s="146">
        <v>520</v>
      </c>
      <c r="C523" s="425" t="s">
        <v>949</v>
      </c>
      <c r="D523" s="425"/>
      <c r="E523" s="144"/>
      <c r="F523" s="149"/>
      <c r="G523" s="545">
        <v>129</v>
      </c>
      <c r="H523" s="153">
        <v>16</v>
      </c>
      <c r="I523" s="548"/>
      <c r="J523" s="154"/>
      <c r="K523" s="153"/>
      <c r="L523" s="153"/>
      <c r="M523" s="153"/>
      <c r="N523" s="153"/>
      <c r="O523" s="290">
        <f t="shared" si="64"/>
        <v>0</v>
      </c>
      <c r="P523" s="290"/>
      <c r="Q523" s="290"/>
      <c r="R523" s="290"/>
    </row>
    <row r="524" spans="2:18" s="143" customFormat="1">
      <c r="B524" s="146">
        <v>521</v>
      </c>
      <c r="C524" s="425" t="s">
        <v>950</v>
      </c>
      <c r="D524" s="425"/>
      <c r="E524" s="144"/>
      <c r="F524" s="149"/>
      <c r="G524" s="545">
        <v>129</v>
      </c>
      <c r="H524" s="153">
        <v>17</v>
      </c>
      <c r="I524" s="548"/>
      <c r="J524" s="154"/>
      <c r="K524" s="153"/>
      <c r="L524" s="153"/>
      <c r="M524" s="153"/>
      <c r="N524" s="153"/>
      <c r="O524" s="290">
        <f t="shared" si="64"/>
        <v>0</v>
      </c>
      <c r="P524" s="290"/>
      <c r="Q524" s="290"/>
      <c r="R524" s="290"/>
    </row>
    <row r="525" spans="2:18" s="143" customFormat="1" ht="15" thickBot="1">
      <c r="B525" s="146">
        <v>522</v>
      </c>
      <c r="C525" s="425" t="s">
        <v>951</v>
      </c>
      <c r="D525" s="425"/>
      <c r="E525" s="144"/>
      <c r="F525" s="149"/>
      <c r="G525" s="500">
        <v>129</v>
      </c>
      <c r="H525" s="405">
        <v>18</v>
      </c>
      <c r="I525" s="549"/>
      <c r="J525" s="406"/>
      <c r="K525" s="405"/>
      <c r="L525" s="405"/>
      <c r="M525" s="405"/>
      <c r="N525" s="405"/>
      <c r="O525" s="407">
        <f t="shared" si="64"/>
        <v>0</v>
      </c>
      <c r="P525" s="407"/>
      <c r="Q525" s="407"/>
      <c r="R525" s="407"/>
    </row>
    <row r="526" spans="2:18" s="143" customFormat="1" ht="12.75" customHeight="1">
      <c r="B526" s="146">
        <v>523</v>
      </c>
      <c r="C526" s="425" t="s">
        <v>952</v>
      </c>
      <c r="D526" s="425"/>
      <c r="E526" s="144"/>
      <c r="F526" s="149"/>
      <c r="G526" s="499">
        <v>130</v>
      </c>
      <c r="H526" s="399">
        <v>1</v>
      </c>
      <c r="I526" s="547" t="s">
        <v>1173</v>
      </c>
      <c r="J526" s="400">
        <f t="shared" ref="J526:J564" si="65">INDEX($B$4:$B$1003,MATCH(K526,$C$4:$C$1003,0))</f>
        <v>520</v>
      </c>
      <c r="K526" s="401" t="s">
        <v>949</v>
      </c>
      <c r="L526" s="399">
        <f t="shared" ref="L526:L564" si="66">INDEX($D$4:$D$1003,MATCH(K526,$C$4:$C$1003,0))</f>
        <v>0</v>
      </c>
      <c r="M526" s="399">
        <f t="shared" ref="M526:M564" si="67">INDEX($E$4:$E$1003,MATCH(K526,$C$4:$C$1003,0))</f>
        <v>0</v>
      </c>
      <c r="N526" s="399">
        <v>70</v>
      </c>
      <c r="O526" s="402">
        <f>N526/SUM(N$526:N526:N$543)</f>
        <v>0.36842105263157893</v>
      </c>
      <c r="P526" s="402"/>
      <c r="Q526" s="402"/>
      <c r="R526" s="402"/>
    </row>
    <row r="527" spans="2:18" s="143" customFormat="1">
      <c r="B527" s="146">
        <v>524</v>
      </c>
      <c r="C527" s="425" t="s">
        <v>953</v>
      </c>
      <c r="D527" s="425"/>
      <c r="E527" s="144"/>
      <c r="F527" s="149"/>
      <c r="G527" s="545">
        <v>130</v>
      </c>
      <c r="H527" s="153">
        <v>2</v>
      </c>
      <c r="I527" s="548"/>
      <c r="J527" s="154">
        <f t="shared" si="65"/>
        <v>521</v>
      </c>
      <c r="K527" s="403" t="s">
        <v>950</v>
      </c>
      <c r="L527" s="153">
        <f t="shared" si="66"/>
        <v>0</v>
      </c>
      <c r="M527" s="153">
        <f t="shared" si="67"/>
        <v>0</v>
      </c>
      <c r="N527" s="153">
        <v>70</v>
      </c>
      <c r="O527" s="290">
        <f>N527/SUM(N$526:N527:N$543)</f>
        <v>0.36842105263157893</v>
      </c>
      <c r="P527" s="290"/>
      <c r="Q527" s="290"/>
      <c r="R527" s="290"/>
    </row>
    <row r="528" spans="2:18" s="143" customFormat="1">
      <c r="B528" s="146">
        <v>525</v>
      </c>
      <c r="C528" s="425" t="s">
        <v>954</v>
      </c>
      <c r="D528" s="425"/>
      <c r="E528" s="144"/>
      <c r="F528" s="149"/>
      <c r="G528" s="545">
        <v>130</v>
      </c>
      <c r="H528" s="153">
        <v>3</v>
      </c>
      <c r="I528" s="548"/>
      <c r="J528" s="154">
        <f t="shared" si="65"/>
        <v>522</v>
      </c>
      <c r="K528" s="403" t="s">
        <v>951</v>
      </c>
      <c r="L528" s="153">
        <f t="shared" si="66"/>
        <v>0</v>
      </c>
      <c r="M528" s="153">
        <f t="shared" si="67"/>
        <v>0</v>
      </c>
      <c r="N528" s="153">
        <v>50</v>
      </c>
      <c r="O528" s="290">
        <f>N528/SUM(N$526:N528:N$543)</f>
        <v>0.26315789473684209</v>
      </c>
      <c r="P528" s="290"/>
      <c r="Q528" s="290"/>
      <c r="R528" s="290"/>
    </row>
    <row r="529" spans="2:18" s="143" customFormat="1">
      <c r="B529" s="146">
        <v>526</v>
      </c>
      <c r="C529" s="425" t="s">
        <v>955</v>
      </c>
      <c r="D529" s="425"/>
      <c r="E529" s="144"/>
      <c r="F529" s="149"/>
      <c r="G529" s="545">
        <v>130</v>
      </c>
      <c r="H529" s="153">
        <v>4</v>
      </c>
      <c r="I529" s="548"/>
      <c r="J529" s="154"/>
      <c r="K529" s="403"/>
      <c r="L529" s="153"/>
      <c r="M529" s="153"/>
      <c r="N529" s="153"/>
      <c r="O529" s="290">
        <f>N529/SUM(N$526:N529:N$543)</f>
        <v>0</v>
      </c>
      <c r="P529" s="290"/>
      <c r="Q529" s="290"/>
      <c r="R529" s="290"/>
    </row>
    <row r="530" spans="2:18" s="143" customFormat="1">
      <c r="B530" s="146">
        <v>527</v>
      </c>
      <c r="C530" s="426"/>
      <c r="D530" s="426"/>
      <c r="E530" s="144"/>
      <c r="F530" s="149"/>
      <c r="G530" s="545">
        <v>130</v>
      </c>
      <c r="H530" s="153">
        <v>5</v>
      </c>
      <c r="I530" s="548"/>
      <c r="J530" s="154"/>
      <c r="K530" s="153"/>
      <c r="L530" s="153"/>
      <c r="M530" s="153"/>
      <c r="N530" s="153"/>
      <c r="O530" s="290">
        <f>N530/SUM(N$526:N530:N$543)</f>
        <v>0</v>
      </c>
      <c r="P530" s="290"/>
      <c r="Q530" s="290"/>
      <c r="R530" s="290"/>
    </row>
    <row r="531" spans="2:18" s="143" customFormat="1">
      <c r="B531" s="146">
        <v>528</v>
      </c>
      <c r="C531" s="427"/>
      <c r="D531" s="427"/>
      <c r="E531" s="144"/>
      <c r="F531" s="149"/>
      <c r="G531" s="545">
        <v>130</v>
      </c>
      <c r="H531" s="153">
        <v>6</v>
      </c>
      <c r="I531" s="548"/>
      <c r="J531" s="154"/>
      <c r="K531" s="153"/>
      <c r="L531" s="153"/>
      <c r="M531" s="153"/>
      <c r="N531" s="153"/>
      <c r="O531" s="290">
        <f>N531/SUM(N$526:N531:N$543)</f>
        <v>0</v>
      </c>
      <c r="P531" s="290"/>
      <c r="Q531" s="290"/>
      <c r="R531" s="290"/>
    </row>
    <row r="532" spans="2:18" s="143" customFormat="1">
      <c r="B532" s="146">
        <v>529</v>
      </c>
      <c r="C532" s="427"/>
      <c r="D532" s="427"/>
      <c r="E532" s="144"/>
      <c r="F532" s="149"/>
      <c r="G532" s="545">
        <v>130</v>
      </c>
      <c r="H532" s="153">
        <v>7</v>
      </c>
      <c r="I532" s="548"/>
      <c r="J532" s="154"/>
      <c r="K532" s="404"/>
      <c r="L532" s="153"/>
      <c r="M532" s="153"/>
      <c r="N532" s="153"/>
      <c r="O532" s="290">
        <f>N532/SUM(N$526:N532:N$543)</f>
        <v>0</v>
      </c>
      <c r="P532" s="290"/>
      <c r="Q532" s="290"/>
      <c r="R532" s="290"/>
    </row>
    <row r="533" spans="2:18" s="143" customFormat="1">
      <c r="B533" s="146">
        <v>530</v>
      </c>
      <c r="C533" s="382"/>
      <c r="D533" s="382"/>
      <c r="E533" s="144"/>
      <c r="F533" s="149"/>
      <c r="G533" s="545">
        <v>130</v>
      </c>
      <c r="H533" s="153">
        <v>8</v>
      </c>
      <c r="I533" s="548"/>
      <c r="J533" s="154"/>
      <c r="K533" s="404"/>
      <c r="L533" s="153"/>
      <c r="M533" s="153"/>
      <c r="N533" s="153"/>
      <c r="O533" s="290">
        <f>N533/SUM(N$526:N533:N$543)</f>
        <v>0</v>
      </c>
      <c r="P533" s="290"/>
      <c r="Q533" s="290"/>
      <c r="R533" s="290"/>
    </row>
    <row r="534" spans="2:18" s="143" customFormat="1">
      <c r="B534" s="146">
        <v>531</v>
      </c>
      <c r="C534" s="382"/>
      <c r="D534" s="382"/>
      <c r="E534" s="144"/>
      <c r="F534" s="149"/>
      <c r="G534" s="545">
        <v>130</v>
      </c>
      <c r="H534" s="153">
        <v>9</v>
      </c>
      <c r="I534" s="548"/>
      <c r="J534" s="154"/>
      <c r="K534" s="404"/>
      <c r="L534" s="153"/>
      <c r="M534" s="153"/>
      <c r="N534" s="153"/>
      <c r="O534" s="290">
        <f>N534/SUM(N$526:N534:N$543)</f>
        <v>0</v>
      </c>
      <c r="P534" s="290"/>
      <c r="Q534" s="290"/>
      <c r="R534" s="290"/>
    </row>
    <row r="535" spans="2:18" s="143" customFormat="1">
      <c r="B535" s="146">
        <v>532</v>
      </c>
      <c r="C535" s="418"/>
      <c r="D535" s="418"/>
      <c r="E535" s="144"/>
      <c r="F535" s="149"/>
      <c r="G535" s="545">
        <v>130</v>
      </c>
      <c r="H535" s="153">
        <v>10</v>
      </c>
      <c r="I535" s="548"/>
      <c r="J535" s="154"/>
      <c r="K535" s="153"/>
      <c r="L535" s="153"/>
      <c r="M535" s="153"/>
      <c r="N535" s="153"/>
      <c r="O535" s="290">
        <f>N535/SUM(N$526:N535:N$543)</f>
        <v>0</v>
      </c>
      <c r="P535" s="290"/>
      <c r="Q535" s="290"/>
      <c r="R535" s="290"/>
    </row>
    <row r="536" spans="2:18" s="143" customFormat="1">
      <c r="B536" s="146">
        <v>533</v>
      </c>
      <c r="C536" s="418"/>
      <c r="D536" s="418"/>
      <c r="E536" s="144"/>
      <c r="F536" s="149"/>
      <c r="G536" s="545">
        <v>130</v>
      </c>
      <c r="H536" s="153">
        <v>11</v>
      </c>
      <c r="I536" s="548"/>
      <c r="J536" s="154"/>
      <c r="K536" s="153"/>
      <c r="L536" s="153"/>
      <c r="M536" s="153"/>
      <c r="N536" s="153"/>
      <c r="O536" s="290">
        <f>N536/SUM(N$526:N536:N$543)</f>
        <v>0</v>
      </c>
      <c r="P536" s="290"/>
      <c r="Q536" s="290"/>
      <c r="R536" s="290"/>
    </row>
    <row r="537" spans="2:18" s="143" customFormat="1">
      <c r="B537" s="146">
        <v>534</v>
      </c>
      <c r="C537" s="418"/>
      <c r="D537" s="418"/>
      <c r="E537" s="144"/>
      <c r="F537" s="149"/>
      <c r="G537" s="545">
        <v>130</v>
      </c>
      <c r="H537" s="153">
        <v>12</v>
      </c>
      <c r="I537" s="548"/>
      <c r="J537" s="154"/>
      <c r="K537" s="153"/>
      <c r="L537" s="153"/>
      <c r="M537" s="153"/>
      <c r="N537" s="153"/>
      <c r="O537" s="290">
        <f>N537/SUM(N$526:N537:N$543)</f>
        <v>0</v>
      </c>
      <c r="P537" s="290"/>
      <c r="Q537" s="290"/>
      <c r="R537" s="290"/>
    </row>
    <row r="538" spans="2:18" s="143" customFormat="1">
      <c r="B538" s="146">
        <v>535</v>
      </c>
      <c r="C538" s="418"/>
      <c r="D538" s="418"/>
      <c r="E538" s="144"/>
      <c r="F538" s="149"/>
      <c r="G538" s="545">
        <v>130</v>
      </c>
      <c r="H538" s="153">
        <v>13</v>
      </c>
      <c r="I538" s="548"/>
      <c r="J538" s="154"/>
      <c r="K538" s="153"/>
      <c r="L538" s="153"/>
      <c r="M538" s="153"/>
      <c r="N538" s="153"/>
      <c r="O538" s="290">
        <f>N538/SUM(N$526:N538:N$543)</f>
        <v>0</v>
      </c>
      <c r="P538" s="290"/>
      <c r="Q538" s="290"/>
      <c r="R538" s="290"/>
    </row>
    <row r="539" spans="2:18" s="143" customFormat="1">
      <c r="B539" s="146">
        <v>536</v>
      </c>
      <c r="C539" s="418"/>
      <c r="D539" s="418"/>
      <c r="E539" s="144"/>
      <c r="F539" s="149"/>
      <c r="G539" s="545">
        <v>130</v>
      </c>
      <c r="H539" s="153">
        <v>14</v>
      </c>
      <c r="I539" s="548"/>
      <c r="J539" s="154"/>
      <c r="K539" s="153"/>
      <c r="L539" s="153"/>
      <c r="M539" s="153"/>
      <c r="N539" s="153"/>
      <c r="O539" s="290">
        <f>N539/SUM(N$526:N539:N$543)</f>
        <v>0</v>
      </c>
      <c r="P539" s="290"/>
      <c r="Q539" s="290"/>
      <c r="R539" s="290"/>
    </row>
    <row r="540" spans="2:18" s="143" customFormat="1">
      <c r="B540" s="146">
        <v>537</v>
      </c>
      <c r="C540" s="418"/>
      <c r="D540" s="418"/>
      <c r="E540" s="144"/>
      <c r="F540" s="149"/>
      <c r="G540" s="545">
        <v>130</v>
      </c>
      <c r="H540" s="153">
        <v>15</v>
      </c>
      <c r="I540" s="548"/>
      <c r="J540" s="154"/>
      <c r="K540" s="153"/>
      <c r="L540" s="153"/>
      <c r="M540" s="153"/>
      <c r="N540" s="153"/>
      <c r="O540" s="290">
        <f>N540/SUM(N$526:N540:N$543)</f>
        <v>0</v>
      </c>
      <c r="P540" s="290"/>
      <c r="Q540" s="290"/>
      <c r="R540" s="290"/>
    </row>
    <row r="541" spans="2:18" s="143" customFormat="1">
      <c r="B541" s="146">
        <v>538</v>
      </c>
      <c r="C541" s="418"/>
      <c r="D541" s="418"/>
      <c r="E541" s="144"/>
      <c r="F541" s="149"/>
      <c r="G541" s="545">
        <v>130</v>
      </c>
      <c r="H541" s="153">
        <v>16</v>
      </c>
      <c r="I541" s="548"/>
      <c r="J541" s="154"/>
      <c r="K541" s="153"/>
      <c r="L541" s="153"/>
      <c r="M541" s="153"/>
      <c r="N541" s="153"/>
      <c r="O541" s="290">
        <f>N541/SUM(N$526:N541:N$543)</f>
        <v>0</v>
      </c>
      <c r="P541" s="290"/>
      <c r="Q541" s="290"/>
      <c r="R541" s="290"/>
    </row>
    <row r="542" spans="2:18" s="143" customFormat="1">
      <c r="B542" s="146">
        <v>539</v>
      </c>
      <c r="C542" s="418"/>
      <c r="D542" s="418"/>
      <c r="E542" s="144"/>
      <c r="F542" s="149"/>
      <c r="G542" s="545">
        <v>130</v>
      </c>
      <c r="H542" s="153">
        <v>17</v>
      </c>
      <c r="I542" s="548"/>
      <c r="J542" s="154"/>
      <c r="K542" s="153"/>
      <c r="L542" s="153"/>
      <c r="M542" s="153"/>
      <c r="N542" s="153"/>
      <c r="O542" s="290">
        <f>N542/SUM(N$526:N542:N$543)</f>
        <v>0</v>
      </c>
      <c r="P542" s="290"/>
      <c r="Q542" s="290"/>
      <c r="R542" s="290"/>
    </row>
    <row r="543" spans="2:18" s="143" customFormat="1" ht="15" thickBot="1">
      <c r="B543" s="146">
        <v>540</v>
      </c>
      <c r="C543" s="418"/>
      <c r="D543" s="418"/>
      <c r="E543" s="144"/>
      <c r="F543" s="149"/>
      <c r="G543" s="500">
        <v>130</v>
      </c>
      <c r="H543" s="405">
        <v>18</v>
      </c>
      <c r="I543" s="549"/>
      <c r="J543" s="406"/>
      <c r="K543" s="405"/>
      <c r="L543" s="405"/>
      <c r="M543" s="405"/>
      <c r="N543" s="405"/>
      <c r="O543" s="407">
        <f>N543/SUM(N$526:N543:N$543)</f>
        <v>0</v>
      </c>
      <c r="P543" s="407"/>
      <c r="Q543" s="407"/>
      <c r="R543" s="407"/>
    </row>
    <row r="544" spans="2:18" s="143" customFormat="1" ht="12.75" customHeight="1">
      <c r="B544" s="146">
        <v>541</v>
      </c>
      <c r="C544" s="418"/>
      <c r="D544" s="418"/>
      <c r="E544" s="144"/>
      <c r="F544" s="149"/>
      <c r="G544" s="499">
        <v>131</v>
      </c>
      <c r="H544" s="399">
        <v>1</v>
      </c>
      <c r="I544" s="547" t="s">
        <v>1254</v>
      </c>
      <c r="J544" s="400">
        <f t="shared" si="65"/>
        <v>520</v>
      </c>
      <c r="K544" s="401" t="s">
        <v>949</v>
      </c>
      <c r="L544" s="399">
        <f t="shared" si="66"/>
        <v>0</v>
      </c>
      <c r="M544" s="399">
        <f t="shared" si="67"/>
        <v>0</v>
      </c>
      <c r="N544" s="399">
        <v>70</v>
      </c>
      <c r="O544" s="402">
        <f>N544/SUM(N$544:N$561)</f>
        <v>0.33333333333333331</v>
      </c>
      <c r="P544" s="402"/>
      <c r="Q544" s="402"/>
      <c r="R544" s="402"/>
    </row>
    <row r="545" spans="2:18" s="143" customFormat="1">
      <c r="B545" s="146">
        <v>542</v>
      </c>
      <c r="C545" s="418"/>
      <c r="D545" s="418"/>
      <c r="E545" s="144"/>
      <c r="F545" s="149"/>
      <c r="G545" s="545">
        <v>131</v>
      </c>
      <c r="H545" s="153">
        <v>2</v>
      </c>
      <c r="I545" s="548"/>
      <c r="J545" s="154">
        <f t="shared" si="65"/>
        <v>521</v>
      </c>
      <c r="K545" s="403" t="s">
        <v>950</v>
      </c>
      <c r="L545" s="153">
        <f t="shared" si="66"/>
        <v>0</v>
      </c>
      <c r="M545" s="153">
        <f t="shared" si="67"/>
        <v>0</v>
      </c>
      <c r="N545" s="153">
        <v>80</v>
      </c>
      <c r="O545" s="290">
        <f t="shared" ref="O545:O561" si="68">N545/SUM(N$544:N$561)</f>
        <v>0.38095238095238093</v>
      </c>
      <c r="P545" s="290"/>
      <c r="Q545" s="290"/>
      <c r="R545" s="290"/>
    </row>
    <row r="546" spans="2:18" s="143" customFormat="1">
      <c r="B546" s="146">
        <v>543</v>
      </c>
      <c r="C546" s="418"/>
      <c r="D546" s="418"/>
      <c r="E546" s="144"/>
      <c r="F546" s="149"/>
      <c r="G546" s="545">
        <v>131</v>
      </c>
      <c r="H546" s="153">
        <v>3</v>
      </c>
      <c r="I546" s="548"/>
      <c r="J546" s="154">
        <f t="shared" si="65"/>
        <v>522</v>
      </c>
      <c r="K546" s="403" t="s">
        <v>951</v>
      </c>
      <c r="L546" s="153">
        <f t="shared" si="66"/>
        <v>0</v>
      </c>
      <c r="M546" s="153">
        <f t="shared" si="67"/>
        <v>0</v>
      </c>
      <c r="N546" s="153">
        <v>60</v>
      </c>
      <c r="O546" s="290">
        <f t="shared" si="68"/>
        <v>0.2857142857142857</v>
      </c>
      <c r="P546" s="290"/>
      <c r="Q546" s="290"/>
      <c r="R546" s="290"/>
    </row>
    <row r="547" spans="2:18" s="143" customFormat="1">
      <c r="B547" s="146">
        <v>544</v>
      </c>
      <c r="C547" s="418"/>
      <c r="D547" s="418"/>
      <c r="E547" s="144"/>
      <c r="F547" s="149"/>
      <c r="G547" s="545">
        <v>131</v>
      </c>
      <c r="H547" s="153">
        <v>4</v>
      </c>
      <c r="I547" s="548"/>
      <c r="J547" s="154"/>
      <c r="K547" s="403"/>
      <c r="L547" s="153"/>
      <c r="M547" s="153"/>
      <c r="N547" s="153"/>
      <c r="O547" s="290">
        <f t="shared" si="68"/>
        <v>0</v>
      </c>
      <c r="P547" s="290"/>
      <c r="Q547" s="290"/>
      <c r="R547" s="290"/>
    </row>
    <row r="548" spans="2:18" s="143" customFormat="1">
      <c r="B548" s="146">
        <v>545</v>
      </c>
      <c r="C548" s="418"/>
      <c r="D548" s="418"/>
      <c r="E548" s="144"/>
      <c r="F548" s="149"/>
      <c r="G548" s="545">
        <v>131</v>
      </c>
      <c r="H548" s="153">
        <v>5</v>
      </c>
      <c r="I548" s="548"/>
      <c r="J548" s="154"/>
      <c r="K548" s="153"/>
      <c r="L548" s="153"/>
      <c r="M548" s="153"/>
      <c r="N548" s="153"/>
      <c r="O548" s="290">
        <f t="shared" si="68"/>
        <v>0</v>
      </c>
      <c r="P548" s="290"/>
      <c r="Q548" s="290"/>
      <c r="R548" s="290"/>
    </row>
    <row r="549" spans="2:18" s="143" customFormat="1">
      <c r="B549" s="146">
        <v>546</v>
      </c>
      <c r="C549" s="418"/>
      <c r="D549" s="418"/>
      <c r="E549" s="144"/>
      <c r="F549" s="149"/>
      <c r="G549" s="545">
        <v>131</v>
      </c>
      <c r="H549" s="153">
        <v>6</v>
      </c>
      <c r="I549" s="548"/>
      <c r="J549" s="154"/>
      <c r="K549" s="153"/>
      <c r="L549" s="153"/>
      <c r="M549" s="153"/>
      <c r="N549" s="153"/>
      <c r="O549" s="290">
        <f t="shared" si="68"/>
        <v>0</v>
      </c>
      <c r="P549" s="290"/>
      <c r="Q549" s="290"/>
      <c r="R549" s="290"/>
    </row>
    <row r="550" spans="2:18" s="143" customFormat="1">
      <c r="B550" s="146">
        <v>547</v>
      </c>
      <c r="C550" s="418"/>
      <c r="D550" s="418"/>
      <c r="E550" s="144"/>
      <c r="F550" s="149"/>
      <c r="G550" s="545">
        <v>131</v>
      </c>
      <c r="H550" s="153">
        <v>7</v>
      </c>
      <c r="I550" s="548"/>
      <c r="J550" s="154"/>
      <c r="K550" s="404"/>
      <c r="L550" s="153"/>
      <c r="M550" s="153"/>
      <c r="N550" s="153"/>
      <c r="O550" s="290">
        <f t="shared" si="68"/>
        <v>0</v>
      </c>
      <c r="P550" s="290"/>
      <c r="Q550" s="290"/>
      <c r="R550" s="290"/>
    </row>
    <row r="551" spans="2:18" s="143" customFormat="1">
      <c r="B551" s="146">
        <v>548</v>
      </c>
      <c r="C551" s="418"/>
      <c r="D551" s="418"/>
      <c r="E551" s="144"/>
      <c r="F551" s="149"/>
      <c r="G551" s="545">
        <v>131</v>
      </c>
      <c r="H551" s="153">
        <v>8</v>
      </c>
      <c r="I551" s="548"/>
      <c r="J551" s="154"/>
      <c r="K551" s="404"/>
      <c r="L551" s="153"/>
      <c r="M551" s="153"/>
      <c r="N551" s="153"/>
      <c r="O551" s="290">
        <f t="shared" si="68"/>
        <v>0</v>
      </c>
      <c r="P551" s="290"/>
      <c r="Q551" s="290"/>
      <c r="R551" s="290"/>
    </row>
    <row r="552" spans="2:18" s="143" customFormat="1">
      <c r="B552" s="146">
        <v>549</v>
      </c>
      <c r="C552" s="418"/>
      <c r="D552" s="418"/>
      <c r="E552" s="144"/>
      <c r="F552" s="149"/>
      <c r="G552" s="545">
        <v>131</v>
      </c>
      <c r="H552" s="153">
        <v>9</v>
      </c>
      <c r="I552" s="548"/>
      <c r="J552" s="154"/>
      <c r="K552" s="404"/>
      <c r="L552" s="153"/>
      <c r="M552" s="153"/>
      <c r="N552" s="153"/>
      <c r="O552" s="290">
        <f t="shared" si="68"/>
        <v>0</v>
      </c>
      <c r="P552" s="290"/>
      <c r="Q552" s="290"/>
      <c r="R552" s="290"/>
    </row>
    <row r="553" spans="2:18" s="143" customFormat="1">
      <c r="B553" s="146">
        <v>550</v>
      </c>
      <c r="C553" s="418"/>
      <c r="D553" s="418"/>
      <c r="E553" s="144"/>
      <c r="F553" s="149"/>
      <c r="G553" s="545">
        <v>131</v>
      </c>
      <c r="H553" s="153">
        <v>10</v>
      </c>
      <c r="I553" s="548"/>
      <c r="J553" s="154"/>
      <c r="K553" s="153"/>
      <c r="L553" s="153"/>
      <c r="M553" s="153"/>
      <c r="N553" s="153"/>
      <c r="O553" s="290">
        <f t="shared" si="68"/>
        <v>0</v>
      </c>
      <c r="P553" s="290"/>
      <c r="Q553" s="290"/>
      <c r="R553" s="290"/>
    </row>
    <row r="554" spans="2:18" s="143" customFormat="1">
      <c r="B554" s="146">
        <v>551</v>
      </c>
      <c r="C554" s="418"/>
      <c r="D554" s="418"/>
      <c r="E554" s="144"/>
      <c r="F554" s="149"/>
      <c r="G554" s="545">
        <v>131</v>
      </c>
      <c r="H554" s="153">
        <v>11</v>
      </c>
      <c r="I554" s="548"/>
      <c r="J554" s="154"/>
      <c r="K554" s="153"/>
      <c r="L554" s="153"/>
      <c r="M554" s="153"/>
      <c r="N554" s="153"/>
      <c r="O554" s="290">
        <f t="shared" si="68"/>
        <v>0</v>
      </c>
      <c r="P554" s="290"/>
      <c r="Q554" s="290"/>
      <c r="R554" s="290"/>
    </row>
    <row r="555" spans="2:18" s="143" customFormat="1">
      <c r="B555" s="146">
        <v>552</v>
      </c>
      <c r="C555" s="418"/>
      <c r="D555" s="418"/>
      <c r="E555" s="144"/>
      <c r="F555" s="149"/>
      <c r="G555" s="545">
        <v>131</v>
      </c>
      <c r="H555" s="153">
        <v>12</v>
      </c>
      <c r="I555" s="548"/>
      <c r="J555" s="154"/>
      <c r="K555" s="153"/>
      <c r="L555" s="153"/>
      <c r="M555" s="153"/>
      <c r="N555" s="153"/>
      <c r="O555" s="290">
        <f t="shared" si="68"/>
        <v>0</v>
      </c>
      <c r="P555" s="290"/>
      <c r="Q555" s="290"/>
      <c r="R555" s="290"/>
    </row>
    <row r="556" spans="2:18" s="143" customFormat="1">
      <c r="B556" s="146">
        <v>553</v>
      </c>
      <c r="C556" s="418"/>
      <c r="D556" s="418"/>
      <c r="E556" s="144"/>
      <c r="F556" s="149"/>
      <c r="G556" s="545">
        <v>131</v>
      </c>
      <c r="H556" s="153">
        <v>13</v>
      </c>
      <c r="I556" s="548"/>
      <c r="J556" s="154"/>
      <c r="K556" s="153"/>
      <c r="L556" s="153"/>
      <c r="M556" s="153"/>
      <c r="N556" s="153"/>
      <c r="O556" s="290">
        <f t="shared" si="68"/>
        <v>0</v>
      </c>
      <c r="P556" s="290"/>
      <c r="Q556" s="290"/>
      <c r="R556" s="290"/>
    </row>
    <row r="557" spans="2:18" s="143" customFormat="1">
      <c r="B557" s="146">
        <v>554</v>
      </c>
      <c r="C557" s="418"/>
      <c r="D557" s="418"/>
      <c r="E557" s="144"/>
      <c r="F557" s="149"/>
      <c r="G557" s="545">
        <v>131</v>
      </c>
      <c r="H557" s="153">
        <v>14</v>
      </c>
      <c r="I557" s="548"/>
      <c r="J557" s="154"/>
      <c r="K557" s="153"/>
      <c r="L557" s="153"/>
      <c r="M557" s="153"/>
      <c r="N557" s="153"/>
      <c r="O557" s="290">
        <f t="shared" si="68"/>
        <v>0</v>
      </c>
      <c r="P557" s="290"/>
      <c r="Q557" s="290"/>
      <c r="R557" s="290"/>
    </row>
    <row r="558" spans="2:18" s="143" customFormat="1">
      <c r="B558" s="146">
        <v>555</v>
      </c>
      <c r="C558" s="418"/>
      <c r="D558" s="418"/>
      <c r="E558" s="144"/>
      <c r="F558" s="149"/>
      <c r="G558" s="545">
        <v>131</v>
      </c>
      <c r="H558" s="153">
        <v>15</v>
      </c>
      <c r="I558" s="548"/>
      <c r="J558" s="154"/>
      <c r="K558" s="153"/>
      <c r="L558" s="153"/>
      <c r="M558" s="153"/>
      <c r="N558" s="153"/>
      <c r="O558" s="290">
        <f t="shared" si="68"/>
        <v>0</v>
      </c>
      <c r="P558" s="290"/>
      <c r="Q558" s="290"/>
      <c r="R558" s="290"/>
    </row>
    <row r="559" spans="2:18" s="143" customFormat="1">
      <c r="B559" s="146">
        <v>556</v>
      </c>
      <c r="C559" s="418"/>
      <c r="D559" s="418"/>
      <c r="E559" s="144"/>
      <c r="F559" s="149"/>
      <c r="G559" s="545">
        <v>131</v>
      </c>
      <c r="H559" s="153">
        <v>16</v>
      </c>
      <c r="I559" s="548"/>
      <c r="J559" s="154"/>
      <c r="K559" s="153"/>
      <c r="L559" s="153"/>
      <c r="M559" s="153"/>
      <c r="N559" s="153"/>
      <c r="O559" s="290">
        <f t="shared" si="68"/>
        <v>0</v>
      </c>
      <c r="P559" s="290"/>
      <c r="Q559" s="290"/>
      <c r="R559" s="290"/>
    </row>
    <row r="560" spans="2:18" s="143" customFormat="1">
      <c r="B560" s="146">
        <v>557</v>
      </c>
      <c r="C560" s="418"/>
      <c r="D560" s="418"/>
      <c r="E560" s="144"/>
      <c r="F560" s="149"/>
      <c r="G560" s="545">
        <v>131</v>
      </c>
      <c r="H560" s="153">
        <v>17</v>
      </c>
      <c r="I560" s="548"/>
      <c r="J560" s="154"/>
      <c r="K560" s="153"/>
      <c r="L560" s="153"/>
      <c r="M560" s="153"/>
      <c r="N560" s="153"/>
      <c r="O560" s="290">
        <f t="shared" si="68"/>
        <v>0</v>
      </c>
      <c r="P560" s="290"/>
      <c r="Q560" s="290"/>
      <c r="R560" s="290"/>
    </row>
    <row r="561" spans="2:18" s="143" customFormat="1" ht="15" thickBot="1">
      <c r="B561" s="146">
        <v>558</v>
      </c>
      <c r="C561" s="418"/>
      <c r="D561" s="418"/>
      <c r="E561" s="144"/>
      <c r="F561" s="149"/>
      <c r="G561" s="500">
        <v>131</v>
      </c>
      <c r="H561" s="405">
        <v>18</v>
      </c>
      <c r="I561" s="549"/>
      <c r="J561" s="406"/>
      <c r="K561" s="405"/>
      <c r="L561" s="405"/>
      <c r="M561" s="405"/>
      <c r="N561" s="405"/>
      <c r="O561" s="407">
        <f t="shared" si="68"/>
        <v>0</v>
      </c>
      <c r="P561" s="407"/>
      <c r="Q561" s="407"/>
      <c r="R561" s="407"/>
    </row>
    <row r="562" spans="2:18" s="143" customFormat="1" ht="12.75" customHeight="1">
      <c r="B562" s="146">
        <v>559</v>
      </c>
      <c r="C562" s="418"/>
      <c r="D562" s="418"/>
      <c r="E562" s="144"/>
      <c r="F562" s="149"/>
      <c r="G562" s="499">
        <v>132</v>
      </c>
      <c r="H562" s="399">
        <v>1</v>
      </c>
      <c r="I562" s="547" t="s">
        <v>1255</v>
      </c>
      <c r="J562" s="400">
        <f t="shared" si="65"/>
        <v>520</v>
      </c>
      <c r="K562" s="401" t="s">
        <v>949</v>
      </c>
      <c r="L562" s="399">
        <f t="shared" si="66"/>
        <v>0</v>
      </c>
      <c r="M562" s="399">
        <f t="shared" si="67"/>
        <v>0</v>
      </c>
      <c r="N562" s="399">
        <v>70</v>
      </c>
      <c r="O562" s="402">
        <f>N562/SUM(N$562:N$579)</f>
        <v>0.30434782608695654</v>
      </c>
      <c r="P562" s="402"/>
      <c r="Q562" s="402"/>
      <c r="R562" s="402"/>
    </row>
    <row r="563" spans="2:18" s="143" customFormat="1">
      <c r="B563" s="146">
        <v>560</v>
      </c>
      <c r="C563" s="418"/>
      <c r="D563" s="418"/>
      <c r="E563" s="144"/>
      <c r="F563" s="149"/>
      <c r="G563" s="545">
        <v>132</v>
      </c>
      <c r="H563" s="153">
        <v>2</v>
      </c>
      <c r="I563" s="548"/>
      <c r="J563" s="154">
        <f t="shared" si="65"/>
        <v>521</v>
      </c>
      <c r="K563" s="403" t="s">
        <v>950</v>
      </c>
      <c r="L563" s="153">
        <f t="shared" si="66"/>
        <v>0</v>
      </c>
      <c r="M563" s="153">
        <f t="shared" si="67"/>
        <v>0</v>
      </c>
      <c r="N563" s="153">
        <v>90</v>
      </c>
      <c r="O563" s="290">
        <f t="shared" ref="O563:O579" si="69">N563/SUM(N$562:N$579)</f>
        <v>0.39130434782608697</v>
      </c>
      <c r="P563" s="290"/>
      <c r="Q563" s="290"/>
      <c r="R563" s="290"/>
    </row>
    <row r="564" spans="2:18" s="143" customFormat="1">
      <c r="B564" s="146">
        <v>561</v>
      </c>
      <c r="C564" s="418"/>
      <c r="D564" s="418"/>
      <c r="E564" s="144"/>
      <c r="F564" s="149"/>
      <c r="G564" s="545">
        <v>132</v>
      </c>
      <c r="H564" s="153">
        <v>3</v>
      </c>
      <c r="I564" s="548"/>
      <c r="J564" s="154">
        <f t="shared" si="65"/>
        <v>522</v>
      </c>
      <c r="K564" s="403" t="s">
        <v>951</v>
      </c>
      <c r="L564" s="153">
        <f t="shared" si="66"/>
        <v>0</v>
      </c>
      <c r="M564" s="153">
        <f t="shared" si="67"/>
        <v>0</v>
      </c>
      <c r="N564" s="153">
        <v>70</v>
      </c>
      <c r="O564" s="290">
        <f t="shared" si="69"/>
        <v>0.30434782608695654</v>
      </c>
      <c r="P564" s="290"/>
      <c r="Q564" s="290"/>
      <c r="R564" s="290"/>
    </row>
    <row r="565" spans="2:18" s="143" customFormat="1">
      <c r="B565" s="146">
        <v>562</v>
      </c>
      <c r="C565" s="418"/>
      <c r="D565" s="418"/>
      <c r="E565" s="144"/>
      <c r="F565" s="149"/>
      <c r="G565" s="545">
        <v>132</v>
      </c>
      <c r="H565" s="153">
        <v>4</v>
      </c>
      <c r="I565" s="548"/>
      <c r="J565" s="154"/>
      <c r="K565" s="403"/>
      <c r="L565" s="153"/>
      <c r="M565" s="153"/>
      <c r="N565" s="153"/>
      <c r="O565" s="290">
        <f t="shared" si="69"/>
        <v>0</v>
      </c>
      <c r="P565" s="290"/>
      <c r="Q565" s="290"/>
      <c r="R565" s="290"/>
    </row>
    <row r="566" spans="2:18" s="143" customFormat="1">
      <c r="B566" s="146">
        <v>563</v>
      </c>
      <c r="C566" s="418"/>
      <c r="D566" s="418"/>
      <c r="E566" s="144"/>
      <c r="F566" s="149"/>
      <c r="G566" s="545">
        <v>132</v>
      </c>
      <c r="H566" s="153">
        <v>5</v>
      </c>
      <c r="I566" s="548"/>
      <c r="J566" s="154"/>
      <c r="K566" s="153"/>
      <c r="L566" s="153"/>
      <c r="M566" s="153"/>
      <c r="N566" s="153"/>
      <c r="O566" s="290">
        <f t="shared" si="69"/>
        <v>0</v>
      </c>
      <c r="P566" s="290"/>
      <c r="Q566" s="290"/>
      <c r="R566" s="290"/>
    </row>
    <row r="567" spans="2:18" s="143" customFormat="1">
      <c r="B567" s="146">
        <v>564</v>
      </c>
      <c r="C567" s="418"/>
      <c r="D567" s="418"/>
      <c r="E567" s="144"/>
      <c r="F567" s="149"/>
      <c r="G567" s="545">
        <v>132</v>
      </c>
      <c r="H567" s="153">
        <v>6</v>
      </c>
      <c r="I567" s="548"/>
      <c r="J567" s="154"/>
      <c r="K567" s="153"/>
      <c r="L567" s="153"/>
      <c r="M567" s="153"/>
      <c r="N567" s="153"/>
      <c r="O567" s="290">
        <f t="shared" si="69"/>
        <v>0</v>
      </c>
      <c r="P567" s="290"/>
      <c r="Q567" s="290"/>
      <c r="R567" s="290"/>
    </row>
    <row r="568" spans="2:18" s="143" customFormat="1">
      <c r="B568" s="146">
        <v>565</v>
      </c>
      <c r="C568" s="418"/>
      <c r="D568" s="418"/>
      <c r="E568" s="144"/>
      <c r="F568" s="149"/>
      <c r="G568" s="545">
        <v>132</v>
      </c>
      <c r="H568" s="153">
        <v>7</v>
      </c>
      <c r="I568" s="548"/>
      <c r="J568" s="154"/>
      <c r="K568" s="404"/>
      <c r="L568" s="153"/>
      <c r="M568" s="153"/>
      <c r="N568" s="153"/>
      <c r="O568" s="290">
        <f t="shared" si="69"/>
        <v>0</v>
      </c>
      <c r="P568" s="290"/>
      <c r="Q568" s="290"/>
      <c r="R568" s="290"/>
    </row>
    <row r="569" spans="2:18" s="143" customFormat="1">
      <c r="B569" s="146">
        <v>566</v>
      </c>
      <c r="C569" s="418"/>
      <c r="D569" s="418"/>
      <c r="E569" s="144"/>
      <c r="F569" s="149"/>
      <c r="G569" s="545">
        <v>132</v>
      </c>
      <c r="H569" s="153">
        <v>8</v>
      </c>
      <c r="I569" s="548"/>
      <c r="J569" s="154"/>
      <c r="K569" s="404"/>
      <c r="L569" s="153"/>
      <c r="M569" s="153"/>
      <c r="N569" s="153"/>
      <c r="O569" s="290">
        <f t="shared" si="69"/>
        <v>0</v>
      </c>
      <c r="P569" s="290"/>
      <c r="Q569" s="290"/>
      <c r="R569" s="290"/>
    </row>
    <row r="570" spans="2:18" s="143" customFormat="1">
      <c r="B570" s="146">
        <v>567</v>
      </c>
      <c r="C570" s="418"/>
      <c r="D570" s="418"/>
      <c r="E570" s="144"/>
      <c r="F570" s="149"/>
      <c r="G570" s="545">
        <v>132</v>
      </c>
      <c r="H570" s="153">
        <v>9</v>
      </c>
      <c r="I570" s="548"/>
      <c r="J570" s="154"/>
      <c r="K570" s="404"/>
      <c r="L570" s="153"/>
      <c r="M570" s="153"/>
      <c r="N570" s="153"/>
      <c r="O570" s="290">
        <f t="shared" si="69"/>
        <v>0</v>
      </c>
      <c r="P570" s="290"/>
      <c r="Q570" s="290"/>
      <c r="R570" s="290"/>
    </row>
    <row r="571" spans="2:18" s="143" customFormat="1">
      <c r="B571" s="146">
        <v>568</v>
      </c>
      <c r="C571" s="418"/>
      <c r="D571" s="418"/>
      <c r="E571" s="144"/>
      <c r="F571" s="149"/>
      <c r="G571" s="545">
        <v>132</v>
      </c>
      <c r="H571" s="153">
        <v>10</v>
      </c>
      <c r="I571" s="548"/>
      <c r="J571" s="154"/>
      <c r="K571" s="153"/>
      <c r="L571" s="153"/>
      <c r="M571" s="153"/>
      <c r="N571" s="153"/>
      <c r="O571" s="290">
        <f t="shared" si="69"/>
        <v>0</v>
      </c>
      <c r="P571" s="290"/>
      <c r="Q571" s="290"/>
      <c r="R571" s="290"/>
    </row>
    <row r="572" spans="2:18" s="143" customFormat="1">
      <c r="B572" s="146">
        <v>569</v>
      </c>
      <c r="C572" s="418"/>
      <c r="D572" s="418"/>
      <c r="E572" s="144"/>
      <c r="F572" s="149"/>
      <c r="G572" s="545">
        <v>132</v>
      </c>
      <c r="H572" s="153">
        <v>11</v>
      </c>
      <c r="I572" s="548"/>
      <c r="J572" s="154"/>
      <c r="K572" s="153"/>
      <c r="L572" s="153"/>
      <c r="M572" s="153"/>
      <c r="N572" s="153"/>
      <c r="O572" s="290">
        <f t="shared" si="69"/>
        <v>0</v>
      </c>
      <c r="P572" s="290"/>
      <c r="Q572" s="290"/>
      <c r="R572" s="290"/>
    </row>
    <row r="573" spans="2:18" s="143" customFormat="1">
      <c r="B573" s="146">
        <v>570</v>
      </c>
      <c r="C573" s="418"/>
      <c r="D573" s="418"/>
      <c r="E573" s="144"/>
      <c r="F573" s="149"/>
      <c r="G573" s="545">
        <v>132</v>
      </c>
      <c r="H573" s="153">
        <v>12</v>
      </c>
      <c r="I573" s="548"/>
      <c r="J573" s="154"/>
      <c r="K573" s="153"/>
      <c r="L573" s="153"/>
      <c r="M573" s="153"/>
      <c r="N573" s="153"/>
      <c r="O573" s="290">
        <f t="shared" si="69"/>
        <v>0</v>
      </c>
      <c r="P573" s="290"/>
      <c r="Q573" s="290"/>
      <c r="R573" s="290"/>
    </row>
    <row r="574" spans="2:18" s="143" customFormat="1">
      <c r="B574" s="146">
        <v>571</v>
      </c>
      <c r="C574" s="418"/>
      <c r="D574" s="418"/>
      <c r="E574" s="144"/>
      <c r="F574" s="149"/>
      <c r="G574" s="545">
        <v>132</v>
      </c>
      <c r="H574" s="153">
        <v>13</v>
      </c>
      <c r="I574" s="548"/>
      <c r="J574" s="154"/>
      <c r="K574" s="153"/>
      <c r="L574" s="153"/>
      <c r="M574" s="153"/>
      <c r="N574" s="153"/>
      <c r="O574" s="290">
        <f t="shared" si="69"/>
        <v>0</v>
      </c>
      <c r="P574" s="290"/>
      <c r="Q574" s="290"/>
      <c r="R574" s="290"/>
    </row>
    <row r="575" spans="2:18" s="143" customFormat="1">
      <c r="B575" s="146">
        <v>572</v>
      </c>
      <c r="C575" s="418"/>
      <c r="D575" s="418"/>
      <c r="E575" s="144"/>
      <c r="F575" s="149"/>
      <c r="G575" s="545">
        <v>132</v>
      </c>
      <c r="H575" s="153">
        <v>14</v>
      </c>
      <c r="I575" s="548"/>
      <c r="J575" s="154"/>
      <c r="K575" s="153"/>
      <c r="L575" s="153"/>
      <c r="M575" s="153"/>
      <c r="N575" s="153"/>
      <c r="O575" s="290">
        <f t="shared" si="69"/>
        <v>0</v>
      </c>
      <c r="P575" s="290"/>
      <c r="Q575" s="290"/>
      <c r="R575" s="290"/>
    </row>
    <row r="576" spans="2:18" s="143" customFormat="1">
      <c r="B576" s="146">
        <v>573</v>
      </c>
      <c r="C576" s="418"/>
      <c r="D576" s="418"/>
      <c r="E576" s="144"/>
      <c r="F576" s="149"/>
      <c r="G576" s="545">
        <v>132</v>
      </c>
      <c r="H576" s="153">
        <v>15</v>
      </c>
      <c r="I576" s="548"/>
      <c r="J576" s="154"/>
      <c r="K576" s="153"/>
      <c r="L576" s="153"/>
      <c r="M576" s="153"/>
      <c r="N576" s="153"/>
      <c r="O576" s="290">
        <f t="shared" si="69"/>
        <v>0</v>
      </c>
      <c r="P576" s="290"/>
      <c r="Q576" s="290"/>
      <c r="R576" s="290"/>
    </row>
    <row r="577" spans="2:18" s="143" customFormat="1">
      <c r="B577" s="146">
        <v>574</v>
      </c>
      <c r="C577" s="418"/>
      <c r="D577" s="418"/>
      <c r="E577" s="144"/>
      <c r="F577" s="149"/>
      <c r="G577" s="545">
        <v>132</v>
      </c>
      <c r="H577" s="153">
        <v>16</v>
      </c>
      <c r="I577" s="548"/>
      <c r="J577" s="154"/>
      <c r="K577" s="153"/>
      <c r="L577" s="153"/>
      <c r="M577" s="153"/>
      <c r="N577" s="153"/>
      <c r="O577" s="290">
        <f t="shared" si="69"/>
        <v>0</v>
      </c>
      <c r="P577" s="290"/>
      <c r="Q577" s="290"/>
      <c r="R577" s="290"/>
    </row>
    <row r="578" spans="2:18" s="143" customFormat="1">
      <c r="B578" s="146">
        <v>575</v>
      </c>
      <c r="C578" s="418"/>
      <c r="D578" s="418"/>
      <c r="E578" s="144"/>
      <c r="F578" s="149"/>
      <c r="G578" s="545">
        <v>132</v>
      </c>
      <c r="H578" s="153">
        <v>17</v>
      </c>
      <c r="I578" s="548"/>
      <c r="J578" s="154"/>
      <c r="K578" s="153"/>
      <c r="L578" s="153"/>
      <c r="M578" s="153"/>
      <c r="N578" s="153"/>
      <c r="O578" s="290">
        <f t="shared" si="69"/>
        <v>0</v>
      </c>
      <c r="P578" s="290"/>
      <c r="Q578" s="290"/>
      <c r="R578" s="290"/>
    </row>
    <row r="579" spans="2:18" s="143" customFormat="1" ht="15" thickBot="1">
      <c r="B579" s="146">
        <v>576</v>
      </c>
      <c r="C579" s="418"/>
      <c r="D579" s="418"/>
      <c r="E579" s="144"/>
      <c r="F579" s="149"/>
      <c r="G579" s="500">
        <v>132</v>
      </c>
      <c r="H579" s="405">
        <v>18</v>
      </c>
      <c r="I579" s="549"/>
      <c r="J579" s="406"/>
      <c r="K579" s="405"/>
      <c r="L579" s="405"/>
      <c r="M579" s="405"/>
      <c r="N579" s="405"/>
      <c r="O579" s="407">
        <f t="shared" si="69"/>
        <v>0</v>
      </c>
      <c r="P579" s="407"/>
      <c r="Q579" s="407"/>
      <c r="R579" s="407"/>
    </row>
    <row r="580" spans="2:18" s="143" customFormat="1">
      <c r="B580" s="146">
        <v>577</v>
      </c>
      <c r="C580" s="418"/>
      <c r="D580" s="418"/>
      <c r="E580" s="144"/>
      <c r="F580" s="149"/>
      <c r="K580" s="428"/>
      <c r="L580" s="428"/>
      <c r="M580" s="428"/>
      <c r="N580" s="428"/>
      <c r="O580" s="424"/>
      <c r="P580" s="186"/>
      <c r="Q580" s="186"/>
      <c r="R580" s="186"/>
    </row>
    <row r="581" spans="2:18" s="143" customFormat="1">
      <c r="B581" s="146">
        <v>578</v>
      </c>
      <c r="C581" s="418"/>
      <c r="D581" s="418"/>
      <c r="E581" s="144"/>
      <c r="F581" s="149"/>
      <c r="K581" s="428"/>
      <c r="L581" s="428"/>
      <c r="M581" s="428"/>
      <c r="N581" s="428"/>
      <c r="O581" s="424"/>
      <c r="P581" s="186"/>
      <c r="Q581" s="186"/>
      <c r="R581" s="186"/>
    </row>
    <row r="582" spans="2:18" s="143" customFormat="1">
      <c r="B582" s="146">
        <v>579</v>
      </c>
      <c r="C582" s="418"/>
      <c r="D582" s="418"/>
      <c r="E582" s="144"/>
      <c r="F582" s="149"/>
      <c r="K582" s="428"/>
      <c r="L582" s="428"/>
      <c r="M582" s="428"/>
      <c r="N582" s="428"/>
      <c r="O582" s="424"/>
      <c r="P582" s="186"/>
      <c r="Q582" s="186"/>
      <c r="R582" s="186"/>
    </row>
    <row r="583" spans="2:18" s="143" customFormat="1">
      <c r="B583" s="146">
        <v>580</v>
      </c>
      <c r="C583" s="418"/>
      <c r="D583" s="418"/>
      <c r="E583" s="144"/>
      <c r="F583" s="149"/>
      <c r="K583" s="428"/>
      <c r="L583" s="428"/>
      <c r="M583" s="428"/>
      <c r="N583" s="428"/>
      <c r="O583" s="424"/>
      <c r="P583" s="186"/>
      <c r="Q583" s="186"/>
      <c r="R583" s="186"/>
    </row>
    <row r="584" spans="2:18" s="143" customFormat="1">
      <c r="B584" s="146">
        <v>581</v>
      </c>
      <c r="C584" s="418"/>
      <c r="D584" s="418"/>
      <c r="E584" s="144"/>
      <c r="F584" s="149"/>
      <c r="K584" s="428"/>
      <c r="L584" s="428"/>
      <c r="M584" s="428"/>
      <c r="N584" s="428"/>
      <c r="O584" s="424"/>
      <c r="P584" s="186"/>
      <c r="Q584" s="186"/>
      <c r="R584" s="186"/>
    </row>
    <row r="585" spans="2:18" s="143" customFormat="1">
      <c r="B585" s="146">
        <v>582</v>
      </c>
      <c r="C585" s="418"/>
      <c r="D585" s="418"/>
      <c r="E585" s="144"/>
      <c r="F585" s="149"/>
      <c r="K585" s="428"/>
      <c r="L585" s="428"/>
      <c r="M585" s="428"/>
      <c r="N585" s="428"/>
      <c r="O585" s="424"/>
      <c r="P585" s="186"/>
      <c r="Q585" s="186"/>
      <c r="R585" s="186"/>
    </row>
    <row r="586" spans="2:18" s="143" customFormat="1">
      <c r="B586" s="146">
        <v>583</v>
      </c>
      <c r="C586" s="418"/>
      <c r="D586" s="418"/>
      <c r="E586" s="144"/>
      <c r="F586" s="149"/>
      <c r="K586" s="428"/>
      <c r="L586" s="428"/>
      <c r="M586" s="428"/>
      <c r="N586" s="428"/>
      <c r="O586" s="424"/>
      <c r="P586" s="186"/>
      <c r="Q586" s="186"/>
      <c r="R586" s="186"/>
    </row>
    <row r="587" spans="2:18" s="143" customFormat="1">
      <c r="B587" s="146">
        <v>584</v>
      </c>
      <c r="C587" s="418"/>
      <c r="D587" s="418"/>
      <c r="E587" s="144"/>
      <c r="F587" s="149"/>
      <c r="K587" s="428"/>
      <c r="L587" s="428"/>
      <c r="M587" s="428"/>
      <c r="N587" s="428"/>
      <c r="O587" s="424"/>
      <c r="P587" s="186"/>
      <c r="Q587" s="186"/>
      <c r="R587" s="186"/>
    </row>
    <row r="588" spans="2:18" s="143" customFormat="1">
      <c r="B588" s="146">
        <v>585</v>
      </c>
      <c r="C588" s="418"/>
      <c r="D588" s="418"/>
      <c r="E588" s="144"/>
      <c r="F588" s="149"/>
      <c r="K588" s="428"/>
      <c r="L588" s="428"/>
      <c r="M588" s="428"/>
      <c r="N588" s="428"/>
      <c r="O588" s="424"/>
      <c r="P588" s="186"/>
      <c r="Q588" s="186"/>
      <c r="R588" s="186"/>
    </row>
    <row r="589" spans="2:18" s="143" customFormat="1">
      <c r="B589" s="146">
        <v>586</v>
      </c>
      <c r="C589" s="418"/>
      <c r="D589" s="418"/>
      <c r="E589" s="144"/>
      <c r="F589" s="149"/>
      <c r="K589" s="428"/>
      <c r="L589" s="428"/>
      <c r="M589" s="428"/>
      <c r="N589" s="428"/>
      <c r="O589" s="424"/>
      <c r="P589" s="186"/>
      <c r="Q589" s="186"/>
      <c r="R589" s="186"/>
    </row>
    <row r="590" spans="2:18" s="143" customFormat="1">
      <c r="B590" s="146">
        <v>587</v>
      </c>
      <c r="C590" s="418"/>
      <c r="D590" s="418"/>
      <c r="E590" s="144"/>
      <c r="F590" s="149"/>
      <c r="K590" s="428"/>
      <c r="L590" s="428"/>
      <c r="M590" s="428"/>
      <c r="N590" s="428"/>
      <c r="O590" s="424"/>
      <c r="P590" s="186"/>
      <c r="Q590" s="186"/>
      <c r="R590" s="186"/>
    </row>
    <row r="591" spans="2:18" s="143" customFormat="1">
      <c r="B591" s="146">
        <v>588</v>
      </c>
      <c r="C591" s="418"/>
      <c r="D591" s="418"/>
      <c r="E591" s="144"/>
      <c r="F591" s="149"/>
      <c r="K591" s="428"/>
      <c r="L591" s="428"/>
      <c r="M591" s="428"/>
      <c r="N591" s="428"/>
      <c r="O591" s="424"/>
      <c r="P591" s="186"/>
      <c r="Q591" s="186"/>
      <c r="R591" s="186"/>
    </row>
    <row r="592" spans="2:18" s="143" customFormat="1">
      <c r="B592" s="146">
        <v>589</v>
      </c>
      <c r="C592" s="418"/>
      <c r="D592" s="418"/>
      <c r="E592" s="144"/>
      <c r="F592" s="149"/>
      <c r="K592" s="428"/>
      <c r="L592" s="428"/>
      <c r="M592" s="428"/>
      <c r="N592" s="428"/>
      <c r="O592" s="424"/>
      <c r="P592" s="186"/>
      <c r="Q592" s="186"/>
      <c r="R592" s="186"/>
    </row>
    <row r="593" spans="2:6" s="143" customFormat="1">
      <c r="B593" s="146">
        <v>590</v>
      </c>
      <c r="C593" s="418"/>
      <c r="D593" s="418"/>
      <c r="E593" s="144"/>
      <c r="F593" s="149"/>
    </row>
    <row r="594" spans="2:6" s="143" customFormat="1">
      <c r="B594" s="146">
        <v>591</v>
      </c>
      <c r="C594" s="418"/>
      <c r="D594" s="418"/>
      <c r="E594" s="144"/>
      <c r="F594" s="149"/>
    </row>
    <row r="595" spans="2:6" s="143" customFormat="1">
      <c r="B595" s="146">
        <v>592</v>
      </c>
      <c r="C595" s="418"/>
      <c r="D595" s="418"/>
      <c r="E595" s="144"/>
      <c r="F595" s="149"/>
    </row>
    <row r="596" spans="2:6" s="143" customFormat="1">
      <c r="B596" s="146">
        <v>593</v>
      </c>
      <c r="C596" s="418"/>
      <c r="D596" s="418"/>
      <c r="E596" s="144"/>
      <c r="F596" s="149"/>
    </row>
    <row r="597" spans="2:6" s="143" customFormat="1">
      <c r="B597" s="146">
        <v>594</v>
      </c>
      <c r="C597" s="418"/>
      <c r="D597" s="418"/>
      <c r="E597" s="144"/>
      <c r="F597" s="149"/>
    </row>
    <row r="598" spans="2:6" s="143" customFormat="1">
      <c r="B598" s="146">
        <v>595</v>
      </c>
      <c r="C598" s="418"/>
      <c r="D598" s="418"/>
      <c r="E598" s="144"/>
      <c r="F598" s="149"/>
    </row>
    <row r="599" spans="2:6" s="143" customFormat="1">
      <c r="B599" s="146">
        <v>596</v>
      </c>
      <c r="C599" s="418"/>
      <c r="D599" s="418"/>
      <c r="E599" s="144"/>
      <c r="F599" s="149"/>
    </row>
    <row r="600" spans="2:6" s="143" customFormat="1">
      <c r="B600" s="146">
        <v>597</v>
      </c>
      <c r="C600" s="418"/>
      <c r="D600" s="418"/>
      <c r="E600" s="144"/>
      <c r="F600" s="149"/>
    </row>
    <row r="601" spans="2:6" s="143" customFormat="1">
      <c r="B601" s="146">
        <v>598</v>
      </c>
      <c r="C601" s="418"/>
      <c r="D601" s="418"/>
      <c r="E601" s="144"/>
      <c r="F601" s="149"/>
    </row>
    <row r="602" spans="2:6" s="143" customFormat="1">
      <c r="B602" s="146">
        <v>599</v>
      </c>
      <c r="C602" s="418"/>
      <c r="D602" s="418"/>
      <c r="E602" s="144"/>
      <c r="F602" s="149"/>
    </row>
    <row r="603" spans="2:6" s="143" customFormat="1">
      <c r="B603" s="146">
        <v>600</v>
      </c>
      <c r="C603" s="418"/>
      <c r="D603" s="418"/>
      <c r="E603" s="144"/>
      <c r="F603" s="149"/>
    </row>
    <row r="604" spans="2:6" s="143" customFormat="1">
      <c r="B604" s="146">
        <v>601</v>
      </c>
      <c r="C604" s="418"/>
      <c r="D604" s="418"/>
      <c r="E604" s="144"/>
      <c r="F604" s="149"/>
    </row>
    <row r="605" spans="2:6" s="143" customFormat="1">
      <c r="B605" s="146">
        <v>602</v>
      </c>
      <c r="C605" s="418"/>
      <c r="D605" s="418"/>
      <c r="E605" s="144"/>
      <c r="F605" s="149"/>
    </row>
    <row r="606" spans="2:6" s="143" customFormat="1">
      <c r="B606" s="146">
        <v>603</v>
      </c>
      <c r="C606" s="418"/>
      <c r="D606" s="418"/>
      <c r="E606" s="144"/>
      <c r="F606" s="149"/>
    </row>
    <row r="607" spans="2:6" s="143" customFormat="1">
      <c r="B607" s="146">
        <v>604</v>
      </c>
      <c r="C607" s="418"/>
      <c r="D607" s="418"/>
      <c r="E607" s="144"/>
      <c r="F607" s="149"/>
    </row>
    <row r="608" spans="2:6" s="143" customFormat="1">
      <c r="B608" s="146">
        <v>605</v>
      </c>
      <c r="C608" s="418"/>
      <c r="D608" s="418"/>
      <c r="E608" s="144"/>
      <c r="F608" s="149"/>
    </row>
    <row r="609" spans="2:6" s="143" customFormat="1">
      <c r="B609" s="146">
        <v>606</v>
      </c>
      <c r="C609" s="418"/>
      <c r="D609" s="418"/>
      <c r="E609" s="144"/>
      <c r="F609" s="149"/>
    </row>
    <row r="610" spans="2:6" s="143" customFormat="1">
      <c r="B610" s="146">
        <v>607</v>
      </c>
      <c r="C610" s="418"/>
      <c r="D610" s="418"/>
      <c r="E610" s="144"/>
      <c r="F610" s="149"/>
    </row>
    <row r="611" spans="2:6" s="143" customFormat="1">
      <c r="B611" s="146">
        <v>608</v>
      </c>
      <c r="C611" s="418"/>
      <c r="D611" s="418"/>
      <c r="E611" s="144"/>
      <c r="F611" s="149"/>
    </row>
    <row r="612" spans="2:6" s="143" customFormat="1">
      <c r="B612" s="146">
        <v>609</v>
      </c>
      <c r="C612" s="418"/>
      <c r="D612" s="418"/>
      <c r="E612" s="144"/>
      <c r="F612" s="149"/>
    </row>
    <row r="613" spans="2:6" s="143" customFormat="1">
      <c r="B613" s="146">
        <v>610</v>
      </c>
      <c r="C613" s="418"/>
      <c r="D613" s="418"/>
      <c r="E613" s="144"/>
      <c r="F613" s="149"/>
    </row>
    <row r="614" spans="2:6" s="143" customFormat="1">
      <c r="B614" s="146">
        <v>611</v>
      </c>
      <c r="C614" s="418"/>
      <c r="D614" s="418"/>
      <c r="E614" s="144"/>
      <c r="F614" s="149"/>
    </row>
    <row r="615" spans="2:6" s="143" customFormat="1">
      <c r="B615" s="146">
        <v>612</v>
      </c>
      <c r="C615" s="418"/>
      <c r="D615" s="418"/>
      <c r="E615" s="144"/>
      <c r="F615" s="149"/>
    </row>
    <row r="616" spans="2:6" s="143" customFormat="1">
      <c r="B616" s="146">
        <v>613</v>
      </c>
      <c r="C616" s="418"/>
      <c r="D616" s="418"/>
      <c r="E616" s="144"/>
      <c r="F616" s="149"/>
    </row>
    <row r="617" spans="2:6" s="143" customFormat="1">
      <c r="B617" s="146">
        <v>614</v>
      </c>
      <c r="C617" s="418"/>
      <c r="D617" s="418"/>
      <c r="E617" s="144"/>
      <c r="F617" s="149"/>
    </row>
    <row r="618" spans="2:6" s="143" customFormat="1">
      <c r="B618" s="146">
        <v>615</v>
      </c>
      <c r="C618" s="418"/>
      <c r="D618" s="418"/>
      <c r="E618" s="144"/>
      <c r="F618" s="149"/>
    </row>
    <row r="619" spans="2:6" s="143" customFormat="1">
      <c r="B619" s="146">
        <v>616</v>
      </c>
      <c r="C619" s="418"/>
      <c r="D619" s="418"/>
      <c r="E619" s="144"/>
      <c r="F619" s="149"/>
    </row>
    <row r="620" spans="2:6" s="143" customFormat="1">
      <c r="B620" s="146">
        <v>617</v>
      </c>
      <c r="C620" s="418"/>
      <c r="D620" s="418"/>
      <c r="E620" s="144"/>
      <c r="F620" s="149"/>
    </row>
    <row r="621" spans="2:6" s="143" customFormat="1">
      <c r="B621" s="146">
        <v>618</v>
      </c>
      <c r="C621" s="418"/>
      <c r="D621" s="418"/>
      <c r="E621" s="144"/>
      <c r="F621" s="149"/>
    </row>
    <row r="622" spans="2:6" s="143" customFormat="1">
      <c r="B622" s="146">
        <v>619</v>
      </c>
      <c r="C622" s="418"/>
      <c r="D622" s="418"/>
      <c r="E622" s="144"/>
      <c r="F622" s="149"/>
    </row>
    <row r="623" spans="2:6" s="143" customFormat="1">
      <c r="B623" s="146">
        <v>620</v>
      </c>
      <c r="C623" s="418"/>
      <c r="D623" s="418"/>
      <c r="E623" s="144"/>
      <c r="F623" s="149"/>
    </row>
    <row r="624" spans="2:6" s="143" customFormat="1">
      <c r="B624" s="146">
        <v>621</v>
      </c>
      <c r="C624" s="418"/>
      <c r="D624" s="418"/>
      <c r="E624" s="144"/>
      <c r="F624" s="149"/>
    </row>
    <row r="625" spans="2:6" s="143" customFormat="1">
      <c r="B625" s="146">
        <v>622</v>
      </c>
      <c r="C625" s="418"/>
      <c r="D625" s="418"/>
      <c r="E625" s="144"/>
      <c r="F625" s="149"/>
    </row>
    <row r="626" spans="2:6" s="143" customFormat="1">
      <c r="B626" s="146">
        <v>623</v>
      </c>
      <c r="C626" s="418"/>
      <c r="D626" s="418"/>
      <c r="E626" s="144"/>
      <c r="F626" s="149"/>
    </row>
    <row r="627" spans="2:6" s="143" customFormat="1">
      <c r="B627" s="146">
        <v>624</v>
      </c>
      <c r="C627" s="418"/>
      <c r="D627" s="418"/>
      <c r="E627" s="144"/>
      <c r="F627" s="149"/>
    </row>
    <row r="628" spans="2:6" s="143" customFormat="1">
      <c r="B628" s="146">
        <v>625</v>
      </c>
      <c r="C628" s="418"/>
      <c r="D628" s="418"/>
      <c r="E628" s="144"/>
      <c r="F628" s="149"/>
    </row>
    <row r="629" spans="2:6" s="143" customFormat="1">
      <c r="B629" s="146">
        <v>626</v>
      </c>
      <c r="C629" s="418"/>
      <c r="D629" s="418"/>
      <c r="E629" s="144"/>
      <c r="F629" s="149"/>
    </row>
    <row r="630" spans="2:6" s="143" customFormat="1">
      <c r="B630" s="146">
        <v>627</v>
      </c>
      <c r="C630" s="418"/>
      <c r="D630" s="418"/>
      <c r="E630" s="144"/>
      <c r="F630" s="149"/>
    </row>
    <row r="631" spans="2:6" s="143" customFormat="1">
      <c r="B631" s="146">
        <v>628</v>
      </c>
      <c r="C631" s="418"/>
      <c r="D631" s="418"/>
      <c r="E631" s="144"/>
      <c r="F631" s="149"/>
    </row>
    <row r="632" spans="2:6" s="143" customFormat="1">
      <c r="B632" s="146">
        <v>629</v>
      </c>
      <c r="C632" s="418"/>
      <c r="D632" s="418"/>
      <c r="E632" s="144"/>
      <c r="F632" s="149"/>
    </row>
    <row r="633" spans="2:6" s="143" customFormat="1">
      <c r="B633" s="146">
        <v>630</v>
      </c>
      <c r="C633" s="418"/>
      <c r="D633" s="418"/>
      <c r="E633" s="144"/>
      <c r="F633" s="149"/>
    </row>
    <row r="634" spans="2:6" s="143" customFormat="1">
      <c r="B634" s="146">
        <v>631</v>
      </c>
      <c r="C634" s="418"/>
      <c r="D634" s="418"/>
      <c r="E634" s="144"/>
      <c r="F634" s="149"/>
    </row>
    <row r="635" spans="2:6" s="143" customFormat="1">
      <c r="B635" s="146">
        <v>632</v>
      </c>
      <c r="C635" s="418"/>
      <c r="D635" s="418"/>
      <c r="E635" s="144"/>
      <c r="F635" s="149"/>
    </row>
    <row r="636" spans="2:6" s="143" customFormat="1">
      <c r="B636" s="146">
        <v>633</v>
      </c>
      <c r="C636" s="418"/>
      <c r="D636" s="418"/>
      <c r="E636" s="144"/>
      <c r="F636" s="149"/>
    </row>
    <row r="637" spans="2:6" s="143" customFormat="1">
      <c r="B637" s="146">
        <v>634</v>
      </c>
      <c r="C637" s="418"/>
      <c r="D637" s="418"/>
      <c r="E637" s="144"/>
      <c r="F637" s="149"/>
    </row>
    <row r="638" spans="2:6" s="143" customFormat="1">
      <c r="B638" s="146">
        <v>635</v>
      </c>
      <c r="C638" s="418"/>
      <c r="D638" s="418"/>
      <c r="E638" s="144"/>
      <c r="F638" s="149"/>
    </row>
    <row r="639" spans="2:6" s="143" customFormat="1">
      <c r="B639" s="146">
        <v>636</v>
      </c>
      <c r="C639" s="418"/>
      <c r="D639" s="418"/>
      <c r="E639" s="144"/>
      <c r="F639" s="149"/>
    </row>
    <row r="640" spans="2:6" s="143" customFormat="1">
      <c r="B640" s="146">
        <v>637</v>
      </c>
      <c r="C640" s="418"/>
      <c r="D640" s="418"/>
      <c r="E640" s="144"/>
      <c r="F640" s="149"/>
    </row>
    <row r="641" spans="2:6" s="143" customFormat="1">
      <c r="B641" s="146">
        <v>638</v>
      </c>
      <c r="C641" s="418"/>
      <c r="D641" s="418"/>
      <c r="E641" s="144"/>
      <c r="F641" s="149"/>
    </row>
    <row r="642" spans="2:6" s="143" customFormat="1">
      <c r="B642" s="146">
        <v>639</v>
      </c>
      <c r="C642" s="418"/>
      <c r="D642" s="418"/>
      <c r="E642" s="144"/>
      <c r="F642" s="149"/>
    </row>
    <row r="643" spans="2:6" s="143" customFormat="1">
      <c r="B643" s="146">
        <v>640</v>
      </c>
      <c r="C643" s="418"/>
      <c r="D643" s="418"/>
      <c r="E643" s="144"/>
      <c r="F643" s="149"/>
    </row>
    <row r="644" spans="2:6" s="143" customFormat="1">
      <c r="B644" s="146">
        <v>641</v>
      </c>
      <c r="C644" s="418"/>
      <c r="D644" s="418"/>
      <c r="E644" s="144"/>
      <c r="F644" s="149"/>
    </row>
    <row r="645" spans="2:6" s="143" customFormat="1">
      <c r="B645" s="146">
        <v>642</v>
      </c>
      <c r="C645" s="418"/>
      <c r="D645" s="418"/>
      <c r="E645" s="144"/>
      <c r="F645" s="149"/>
    </row>
    <row r="646" spans="2:6" s="143" customFormat="1">
      <c r="B646" s="146">
        <v>643</v>
      </c>
      <c r="C646" s="418"/>
      <c r="D646" s="418"/>
      <c r="E646" s="144"/>
      <c r="F646" s="149"/>
    </row>
    <row r="647" spans="2:6" s="143" customFormat="1">
      <c r="B647" s="146">
        <v>644</v>
      </c>
      <c r="C647" s="418"/>
      <c r="D647" s="418"/>
      <c r="E647" s="144"/>
      <c r="F647" s="149"/>
    </row>
    <row r="648" spans="2:6" s="143" customFormat="1">
      <c r="B648" s="146">
        <v>645</v>
      </c>
      <c r="C648" s="418"/>
      <c r="D648" s="418"/>
      <c r="E648" s="144"/>
      <c r="F648" s="149"/>
    </row>
    <row r="649" spans="2:6" s="143" customFormat="1">
      <c r="B649" s="146">
        <v>646</v>
      </c>
      <c r="C649" s="418"/>
      <c r="D649" s="418"/>
      <c r="E649" s="144"/>
      <c r="F649" s="149"/>
    </row>
    <row r="650" spans="2:6" s="143" customFormat="1">
      <c r="B650" s="146">
        <v>647</v>
      </c>
      <c r="C650" s="418"/>
      <c r="D650" s="418"/>
      <c r="E650" s="144"/>
      <c r="F650" s="149"/>
    </row>
    <row r="651" spans="2:6" s="143" customFormat="1">
      <c r="B651" s="146">
        <v>648</v>
      </c>
      <c r="C651" s="418"/>
      <c r="D651" s="418"/>
      <c r="E651" s="144"/>
      <c r="F651" s="149"/>
    </row>
    <row r="652" spans="2:6" s="143" customFormat="1">
      <c r="B652" s="146">
        <v>649</v>
      </c>
      <c r="C652" s="418"/>
      <c r="D652" s="418"/>
      <c r="E652" s="144"/>
      <c r="F652" s="149"/>
    </row>
    <row r="653" spans="2:6" s="143" customFormat="1">
      <c r="B653" s="146">
        <v>650</v>
      </c>
      <c r="C653" s="418"/>
      <c r="D653" s="418"/>
      <c r="E653" s="144"/>
      <c r="F653" s="149"/>
    </row>
    <row r="654" spans="2:6" s="143" customFormat="1">
      <c r="B654" s="146">
        <v>651</v>
      </c>
      <c r="C654" s="418"/>
      <c r="D654" s="418"/>
      <c r="E654" s="144"/>
      <c r="F654" s="149"/>
    </row>
    <row r="655" spans="2:6" s="143" customFormat="1">
      <c r="B655" s="146">
        <v>652</v>
      </c>
      <c r="C655" s="418"/>
      <c r="D655" s="418"/>
      <c r="E655" s="144"/>
      <c r="F655" s="149"/>
    </row>
    <row r="656" spans="2:6" s="143" customFormat="1">
      <c r="B656" s="146">
        <v>653</v>
      </c>
      <c r="C656" s="418"/>
      <c r="D656" s="418"/>
      <c r="E656" s="144"/>
      <c r="F656" s="149"/>
    </row>
    <row r="657" spans="2:6" s="143" customFormat="1">
      <c r="B657" s="146">
        <v>654</v>
      </c>
      <c r="C657" s="418"/>
      <c r="D657" s="418"/>
      <c r="E657" s="144"/>
      <c r="F657" s="149"/>
    </row>
    <row r="658" spans="2:6" s="143" customFormat="1">
      <c r="B658" s="146">
        <v>655</v>
      </c>
      <c r="C658" s="418"/>
      <c r="D658" s="418"/>
      <c r="E658" s="144"/>
      <c r="F658" s="149"/>
    </row>
    <row r="659" spans="2:6" s="143" customFormat="1">
      <c r="B659" s="146">
        <v>656</v>
      </c>
      <c r="C659" s="418"/>
      <c r="D659" s="418"/>
      <c r="E659" s="144"/>
      <c r="F659" s="149"/>
    </row>
    <row r="660" spans="2:6" s="143" customFormat="1">
      <c r="B660" s="146">
        <v>657</v>
      </c>
      <c r="C660" s="418"/>
      <c r="D660" s="418"/>
      <c r="E660" s="144"/>
      <c r="F660" s="149"/>
    </row>
    <row r="661" spans="2:6" s="143" customFormat="1">
      <c r="B661" s="146">
        <v>658</v>
      </c>
      <c r="C661" s="418"/>
      <c r="D661" s="418"/>
      <c r="E661" s="144"/>
      <c r="F661" s="149"/>
    </row>
    <row r="662" spans="2:6" s="143" customFormat="1">
      <c r="B662" s="146">
        <v>659</v>
      </c>
      <c r="C662" s="418"/>
      <c r="D662" s="418"/>
      <c r="E662" s="144"/>
      <c r="F662" s="149"/>
    </row>
    <row r="663" spans="2:6" s="143" customFormat="1">
      <c r="B663" s="146">
        <v>660</v>
      </c>
      <c r="C663" s="418"/>
      <c r="D663" s="418"/>
      <c r="E663" s="144"/>
      <c r="F663" s="149"/>
    </row>
    <row r="664" spans="2:6" s="143" customFormat="1">
      <c r="B664" s="146">
        <v>661</v>
      </c>
      <c r="C664" s="418"/>
      <c r="D664" s="418"/>
      <c r="E664" s="144"/>
      <c r="F664" s="149"/>
    </row>
    <row r="665" spans="2:6" s="143" customFormat="1">
      <c r="B665" s="146">
        <v>662</v>
      </c>
      <c r="C665" s="418"/>
      <c r="D665" s="418"/>
      <c r="E665" s="144"/>
      <c r="F665" s="149"/>
    </row>
    <row r="666" spans="2:6" s="143" customFormat="1">
      <c r="B666" s="146">
        <v>663</v>
      </c>
      <c r="C666" s="418"/>
      <c r="D666" s="418"/>
      <c r="E666" s="144"/>
      <c r="F666" s="149"/>
    </row>
    <row r="667" spans="2:6" s="143" customFormat="1">
      <c r="B667" s="146">
        <v>664</v>
      </c>
      <c r="C667" s="418"/>
      <c r="D667" s="418"/>
      <c r="E667" s="144"/>
      <c r="F667" s="149"/>
    </row>
    <row r="668" spans="2:6" s="143" customFormat="1">
      <c r="B668" s="146">
        <v>665</v>
      </c>
      <c r="C668" s="418"/>
      <c r="D668" s="418"/>
      <c r="E668" s="144"/>
      <c r="F668" s="149"/>
    </row>
    <row r="669" spans="2:6" s="143" customFormat="1">
      <c r="B669" s="146">
        <v>666</v>
      </c>
      <c r="C669" s="418"/>
      <c r="D669" s="418"/>
      <c r="E669" s="144"/>
      <c r="F669" s="149"/>
    </row>
    <row r="670" spans="2:6" s="143" customFormat="1">
      <c r="B670" s="146">
        <v>667</v>
      </c>
      <c r="C670" s="418"/>
      <c r="D670" s="418"/>
      <c r="E670" s="144"/>
      <c r="F670" s="149"/>
    </row>
    <row r="671" spans="2:6" s="143" customFormat="1">
      <c r="B671" s="146">
        <v>668</v>
      </c>
      <c r="C671" s="418"/>
      <c r="D671" s="418"/>
      <c r="E671" s="144"/>
      <c r="F671" s="149"/>
    </row>
    <row r="672" spans="2:6" s="143" customFormat="1">
      <c r="B672" s="146">
        <v>669</v>
      </c>
      <c r="C672" s="418"/>
      <c r="D672" s="418"/>
      <c r="E672" s="144"/>
      <c r="F672" s="149"/>
    </row>
    <row r="673" spans="2:6" s="143" customFormat="1">
      <c r="B673" s="146">
        <v>670</v>
      </c>
      <c r="C673" s="418"/>
      <c r="D673" s="418"/>
      <c r="E673" s="144"/>
      <c r="F673" s="149"/>
    </row>
    <row r="674" spans="2:6" s="143" customFormat="1">
      <c r="B674" s="146">
        <v>671</v>
      </c>
      <c r="C674" s="418"/>
      <c r="D674" s="418"/>
      <c r="E674" s="144"/>
      <c r="F674" s="149"/>
    </row>
    <row r="675" spans="2:6" s="143" customFormat="1">
      <c r="B675" s="146">
        <v>672</v>
      </c>
      <c r="C675" s="418"/>
      <c r="D675" s="418"/>
      <c r="E675" s="144"/>
      <c r="F675" s="149"/>
    </row>
    <row r="676" spans="2:6" s="143" customFormat="1">
      <c r="B676" s="146">
        <v>673</v>
      </c>
      <c r="C676" s="418"/>
      <c r="D676" s="418"/>
      <c r="E676" s="144"/>
      <c r="F676" s="149"/>
    </row>
    <row r="677" spans="2:6" s="143" customFormat="1">
      <c r="B677" s="146">
        <v>674</v>
      </c>
      <c r="C677" s="418"/>
      <c r="D677" s="418"/>
      <c r="E677" s="144"/>
      <c r="F677" s="149"/>
    </row>
    <row r="678" spans="2:6" s="143" customFormat="1">
      <c r="B678" s="146">
        <v>675</v>
      </c>
      <c r="C678" s="418"/>
      <c r="D678" s="418"/>
      <c r="E678" s="144"/>
      <c r="F678" s="149"/>
    </row>
    <row r="679" spans="2:6" s="143" customFormat="1">
      <c r="B679" s="146">
        <v>676</v>
      </c>
      <c r="C679" s="418"/>
      <c r="D679" s="418"/>
      <c r="E679" s="144"/>
      <c r="F679" s="149"/>
    </row>
    <row r="680" spans="2:6" s="143" customFormat="1">
      <c r="B680" s="146">
        <v>677</v>
      </c>
      <c r="C680" s="418"/>
      <c r="D680" s="418"/>
      <c r="E680" s="144"/>
      <c r="F680" s="149"/>
    </row>
    <row r="681" spans="2:6" s="143" customFormat="1">
      <c r="B681" s="146">
        <v>678</v>
      </c>
      <c r="C681" s="418"/>
      <c r="D681" s="418"/>
      <c r="E681" s="144"/>
      <c r="F681" s="149"/>
    </row>
    <row r="682" spans="2:6" s="143" customFormat="1">
      <c r="B682" s="146">
        <v>679</v>
      </c>
      <c r="C682" s="418"/>
      <c r="D682" s="418"/>
      <c r="E682" s="144"/>
      <c r="F682" s="149"/>
    </row>
    <row r="683" spans="2:6" s="143" customFormat="1">
      <c r="B683" s="146">
        <v>680</v>
      </c>
      <c r="C683" s="418"/>
      <c r="D683" s="418"/>
      <c r="E683" s="144"/>
      <c r="F683" s="149"/>
    </row>
    <row r="684" spans="2:6" s="143" customFormat="1">
      <c r="B684" s="146">
        <v>681</v>
      </c>
      <c r="C684" s="418"/>
      <c r="D684" s="418"/>
      <c r="E684" s="144"/>
      <c r="F684" s="149"/>
    </row>
    <row r="685" spans="2:6" s="143" customFormat="1">
      <c r="B685" s="146">
        <v>682</v>
      </c>
      <c r="C685" s="418"/>
      <c r="D685" s="418"/>
      <c r="E685" s="144"/>
      <c r="F685" s="149"/>
    </row>
    <row r="686" spans="2:6" s="143" customFormat="1">
      <c r="B686" s="146">
        <v>683</v>
      </c>
      <c r="C686" s="418"/>
      <c r="D686" s="418"/>
      <c r="E686" s="144"/>
      <c r="F686" s="149"/>
    </row>
    <row r="687" spans="2:6" s="143" customFormat="1">
      <c r="B687" s="146">
        <v>684</v>
      </c>
      <c r="C687" s="418"/>
      <c r="D687" s="418"/>
      <c r="E687" s="144"/>
      <c r="F687" s="149"/>
    </row>
    <row r="688" spans="2:6" s="143" customFormat="1">
      <c r="B688" s="146">
        <v>685</v>
      </c>
      <c r="C688" s="418"/>
      <c r="D688" s="418"/>
      <c r="E688" s="144"/>
      <c r="F688" s="149"/>
    </row>
    <row r="689" spans="2:6" s="143" customFormat="1">
      <c r="B689" s="146">
        <v>686</v>
      </c>
      <c r="C689" s="418"/>
      <c r="D689" s="418"/>
      <c r="E689" s="144"/>
      <c r="F689" s="149"/>
    </row>
    <row r="690" spans="2:6" s="143" customFormat="1">
      <c r="B690" s="146">
        <v>687</v>
      </c>
      <c r="C690" s="418"/>
      <c r="D690" s="418"/>
      <c r="E690" s="144"/>
      <c r="F690" s="149"/>
    </row>
    <row r="691" spans="2:6" s="143" customFormat="1">
      <c r="B691" s="146">
        <v>688</v>
      </c>
      <c r="C691" s="418"/>
      <c r="D691" s="418"/>
      <c r="E691" s="144"/>
      <c r="F691" s="149"/>
    </row>
    <row r="692" spans="2:6" s="143" customFormat="1">
      <c r="B692" s="146">
        <v>689</v>
      </c>
      <c r="C692" s="418"/>
      <c r="D692" s="418"/>
      <c r="E692" s="144"/>
      <c r="F692" s="149"/>
    </row>
    <row r="693" spans="2:6" s="143" customFormat="1">
      <c r="B693" s="146">
        <v>690</v>
      </c>
      <c r="C693" s="418"/>
      <c r="D693" s="418"/>
      <c r="E693" s="144"/>
      <c r="F693" s="149"/>
    </row>
    <row r="694" spans="2:6" s="143" customFormat="1">
      <c r="B694" s="146">
        <v>691</v>
      </c>
      <c r="C694" s="418"/>
      <c r="D694" s="418"/>
      <c r="E694" s="144"/>
      <c r="F694" s="149"/>
    </row>
    <row r="695" spans="2:6" s="143" customFormat="1">
      <c r="B695" s="146">
        <v>692</v>
      </c>
      <c r="C695" s="418"/>
      <c r="D695" s="418"/>
      <c r="E695" s="144"/>
      <c r="F695" s="149"/>
    </row>
    <row r="696" spans="2:6" s="143" customFormat="1">
      <c r="B696" s="146">
        <v>693</v>
      </c>
      <c r="C696" s="418"/>
      <c r="D696" s="418"/>
      <c r="E696" s="144"/>
      <c r="F696" s="149"/>
    </row>
    <row r="697" spans="2:6" s="143" customFormat="1">
      <c r="B697" s="146">
        <v>694</v>
      </c>
      <c r="C697" s="418"/>
      <c r="D697" s="418"/>
      <c r="E697" s="144"/>
      <c r="F697" s="149"/>
    </row>
    <row r="698" spans="2:6" s="143" customFormat="1">
      <c r="B698" s="146">
        <v>695</v>
      </c>
      <c r="C698" s="418"/>
      <c r="D698" s="418"/>
      <c r="E698" s="144"/>
      <c r="F698" s="149"/>
    </row>
    <row r="699" spans="2:6" s="143" customFormat="1">
      <c r="B699" s="146">
        <v>696</v>
      </c>
      <c r="C699" s="418"/>
      <c r="D699" s="418"/>
      <c r="E699" s="144"/>
      <c r="F699" s="149"/>
    </row>
    <row r="700" spans="2:6" s="143" customFormat="1">
      <c r="B700" s="146">
        <v>697</v>
      </c>
      <c r="C700" s="418"/>
      <c r="D700" s="418"/>
      <c r="E700" s="144"/>
      <c r="F700" s="149"/>
    </row>
    <row r="701" spans="2:6" s="143" customFormat="1">
      <c r="B701" s="146">
        <v>698</v>
      </c>
      <c r="C701" s="418"/>
      <c r="D701" s="418"/>
      <c r="E701" s="144"/>
      <c r="F701" s="149"/>
    </row>
    <row r="702" spans="2:6" s="143" customFormat="1">
      <c r="B702" s="146">
        <v>699</v>
      </c>
      <c r="C702" s="418"/>
      <c r="D702" s="418"/>
      <c r="E702" s="144"/>
      <c r="F702" s="149"/>
    </row>
    <row r="703" spans="2:6" s="143" customFormat="1">
      <c r="B703" s="146">
        <v>700</v>
      </c>
      <c r="C703" s="418"/>
      <c r="D703" s="418"/>
      <c r="E703" s="144"/>
      <c r="F703" s="149"/>
    </row>
    <row r="704" spans="2:6" s="143" customFormat="1">
      <c r="B704" s="146">
        <v>701</v>
      </c>
      <c r="C704" s="418"/>
      <c r="D704" s="418"/>
      <c r="E704" s="144"/>
      <c r="F704" s="149"/>
    </row>
    <row r="705" spans="2:6" s="143" customFormat="1">
      <c r="B705" s="146">
        <v>702</v>
      </c>
      <c r="C705" s="418"/>
      <c r="D705" s="418"/>
      <c r="E705" s="144"/>
      <c r="F705" s="149"/>
    </row>
    <row r="706" spans="2:6" s="143" customFormat="1">
      <c r="B706" s="146">
        <v>703</v>
      </c>
      <c r="C706" s="418"/>
      <c r="D706" s="418"/>
      <c r="E706" s="144"/>
      <c r="F706" s="149"/>
    </row>
    <row r="707" spans="2:6" s="143" customFormat="1">
      <c r="B707" s="146">
        <v>704</v>
      </c>
      <c r="C707" s="418"/>
      <c r="D707" s="418"/>
      <c r="E707" s="144"/>
      <c r="F707" s="149"/>
    </row>
    <row r="708" spans="2:6" s="143" customFormat="1">
      <c r="B708" s="146">
        <v>705</v>
      </c>
      <c r="C708" s="418"/>
      <c r="D708" s="418"/>
      <c r="E708" s="144"/>
      <c r="F708" s="149"/>
    </row>
    <row r="709" spans="2:6" s="143" customFormat="1">
      <c r="B709" s="146">
        <v>706</v>
      </c>
      <c r="C709" s="418"/>
      <c r="D709" s="418"/>
      <c r="E709" s="144"/>
      <c r="F709" s="149"/>
    </row>
    <row r="710" spans="2:6" s="143" customFormat="1">
      <c r="B710" s="146">
        <v>707</v>
      </c>
      <c r="C710" s="418"/>
      <c r="D710" s="418"/>
      <c r="E710" s="144"/>
      <c r="F710" s="149"/>
    </row>
    <row r="711" spans="2:6" s="143" customFormat="1">
      <c r="B711" s="146">
        <v>708</v>
      </c>
      <c r="C711" s="418"/>
      <c r="D711" s="418"/>
      <c r="E711" s="144"/>
      <c r="F711" s="149"/>
    </row>
    <row r="712" spans="2:6" s="143" customFormat="1">
      <c r="B712" s="146">
        <v>709</v>
      </c>
      <c r="C712" s="418"/>
      <c r="D712" s="418"/>
      <c r="E712" s="144"/>
      <c r="F712" s="149"/>
    </row>
    <row r="713" spans="2:6" s="143" customFormat="1">
      <c r="B713" s="146">
        <v>710</v>
      </c>
      <c r="C713" s="418"/>
      <c r="D713" s="418"/>
      <c r="E713" s="144"/>
      <c r="F713" s="149"/>
    </row>
    <row r="714" spans="2:6" s="143" customFormat="1">
      <c r="B714" s="146">
        <v>711</v>
      </c>
      <c r="C714" s="418"/>
      <c r="D714" s="418"/>
      <c r="E714" s="144"/>
      <c r="F714" s="149"/>
    </row>
    <row r="715" spans="2:6" s="143" customFormat="1">
      <c r="B715" s="146">
        <v>712</v>
      </c>
      <c r="C715" s="418"/>
      <c r="D715" s="418"/>
      <c r="E715" s="144"/>
      <c r="F715" s="149"/>
    </row>
    <row r="716" spans="2:6" s="143" customFormat="1">
      <c r="B716" s="146">
        <v>713</v>
      </c>
      <c r="C716" s="418"/>
      <c r="D716" s="418"/>
      <c r="E716" s="144"/>
      <c r="F716" s="149"/>
    </row>
    <row r="717" spans="2:6" s="143" customFormat="1">
      <c r="B717" s="146">
        <v>714</v>
      </c>
      <c r="C717" s="418"/>
      <c r="D717" s="418"/>
      <c r="E717" s="144"/>
      <c r="F717" s="149"/>
    </row>
    <row r="718" spans="2:6" s="143" customFormat="1">
      <c r="B718" s="146">
        <v>715</v>
      </c>
      <c r="C718" s="418"/>
      <c r="D718" s="418"/>
      <c r="E718" s="144"/>
      <c r="F718" s="149"/>
    </row>
    <row r="719" spans="2:6" s="143" customFormat="1">
      <c r="B719" s="146">
        <v>716</v>
      </c>
      <c r="C719" s="418"/>
      <c r="D719" s="418"/>
      <c r="E719" s="144"/>
      <c r="F719" s="149"/>
    </row>
    <row r="720" spans="2:6" s="143" customFormat="1">
      <c r="B720" s="146">
        <v>717</v>
      </c>
      <c r="C720" s="418"/>
      <c r="D720" s="418"/>
      <c r="E720" s="144"/>
      <c r="F720" s="149"/>
    </row>
    <row r="721" spans="2:6" s="143" customFormat="1">
      <c r="B721" s="146">
        <v>718</v>
      </c>
      <c r="C721" s="418"/>
      <c r="D721" s="418"/>
      <c r="E721" s="144"/>
      <c r="F721" s="149"/>
    </row>
    <row r="722" spans="2:6" s="143" customFormat="1">
      <c r="B722" s="146">
        <v>719</v>
      </c>
      <c r="C722" s="418"/>
      <c r="D722" s="418"/>
      <c r="E722" s="144"/>
      <c r="F722" s="149"/>
    </row>
    <row r="723" spans="2:6" s="143" customFormat="1">
      <c r="B723" s="146">
        <v>720</v>
      </c>
      <c r="C723" s="418"/>
      <c r="D723" s="418"/>
      <c r="E723" s="144"/>
      <c r="F723" s="149"/>
    </row>
    <row r="724" spans="2:6" s="143" customFormat="1">
      <c r="B724" s="146">
        <v>721</v>
      </c>
      <c r="C724" s="418"/>
      <c r="D724" s="418"/>
      <c r="E724" s="144"/>
      <c r="F724" s="149"/>
    </row>
    <row r="725" spans="2:6" s="143" customFormat="1">
      <c r="B725" s="146">
        <v>722</v>
      </c>
      <c r="C725" s="418"/>
      <c r="D725" s="418"/>
      <c r="E725" s="144"/>
      <c r="F725" s="149"/>
    </row>
    <row r="726" spans="2:6" s="143" customFormat="1">
      <c r="B726" s="146">
        <v>723</v>
      </c>
      <c r="C726" s="418"/>
      <c r="D726" s="418"/>
      <c r="E726" s="144"/>
      <c r="F726" s="149"/>
    </row>
    <row r="727" spans="2:6" s="143" customFormat="1">
      <c r="B727" s="146">
        <v>724</v>
      </c>
      <c r="C727" s="418"/>
      <c r="D727" s="418"/>
      <c r="E727" s="144"/>
      <c r="F727" s="149"/>
    </row>
    <row r="728" spans="2:6" s="143" customFormat="1">
      <c r="B728" s="146">
        <v>725</v>
      </c>
      <c r="C728" s="418"/>
      <c r="D728" s="418"/>
      <c r="E728" s="144"/>
      <c r="F728" s="149"/>
    </row>
    <row r="729" spans="2:6" s="143" customFormat="1">
      <c r="B729" s="146">
        <v>726</v>
      </c>
      <c r="C729" s="418"/>
      <c r="D729" s="418"/>
      <c r="E729" s="144"/>
      <c r="F729" s="149"/>
    </row>
    <row r="730" spans="2:6" s="143" customFormat="1">
      <c r="B730" s="146">
        <v>727</v>
      </c>
      <c r="C730" s="418"/>
      <c r="D730" s="418"/>
      <c r="E730" s="144"/>
      <c r="F730" s="149"/>
    </row>
    <row r="731" spans="2:6" s="143" customFormat="1">
      <c r="B731" s="146">
        <v>728</v>
      </c>
      <c r="C731" s="418"/>
      <c r="D731" s="418"/>
      <c r="E731" s="144"/>
      <c r="F731" s="149"/>
    </row>
    <row r="732" spans="2:6" s="143" customFormat="1">
      <c r="B732" s="146">
        <v>729</v>
      </c>
      <c r="C732" s="418"/>
      <c r="D732" s="418"/>
      <c r="E732" s="144"/>
      <c r="F732" s="149"/>
    </row>
    <row r="733" spans="2:6" s="143" customFormat="1">
      <c r="B733" s="146">
        <v>730</v>
      </c>
      <c r="C733" s="418"/>
      <c r="D733" s="418"/>
      <c r="E733" s="144"/>
      <c r="F733" s="149"/>
    </row>
    <row r="734" spans="2:6" s="143" customFormat="1">
      <c r="B734" s="146">
        <v>731</v>
      </c>
      <c r="C734" s="418"/>
      <c r="D734" s="418"/>
      <c r="E734" s="144"/>
      <c r="F734" s="149"/>
    </row>
    <row r="735" spans="2:6" s="143" customFormat="1">
      <c r="B735" s="146">
        <v>732</v>
      </c>
      <c r="C735" s="418"/>
      <c r="D735" s="418"/>
      <c r="E735" s="144"/>
      <c r="F735" s="149"/>
    </row>
    <row r="736" spans="2:6" s="143" customFormat="1">
      <c r="B736" s="146">
        <v>733</v>
      </c>
      <c r="C736" s="418"/>
      <c r="D736" s="418"/>
      <c r="E736" s="144"/>
      <c r="F736" s="149"/>
    </row>
    <row r="737" spans="2:6" s="143" customFormat="1">
      <c r="B737" s="146">
        <v>734</v>
      </c>
      <c r="C737" s="418"/>
      <c r="D737" s="418"/>
      <c r="E737" s="144"/>
      <c r="F737" s="149"/>
    </row>
    <row r="738" spans="2:6" s="143" customFormat="1">
      <c r="B738" s="146">
        <v>735</v>
      </c>
      <c r="C738" s="418"/>
      <c r="D738" s="418"/>
      <c r="E738" s="144"/>
      <c r="F738" s="149"/>
    </row>
    <row r="739" spans="2:6" s="143" customFormat="1">
      <c r="B739" s="146">
        <v>736</v>
      </c>
      <c r="C739" s="418"/>
      <c r="D739" s="418"/>
      <c r="E739" s="144"/>
      <c r="F739" s="149"/>
    </row>
    <row r="740" spans="2:6" s="143" customFormat="1">
      <c r="B740" s="146">
        <v>737</v>
      </c>
      <c r="C740" s="418"/>
      <c r="D740" s="418"/>
      <c r="E740" s="144"/>
      <c r="F740" s="149"/>
    </row>
    <row r="741" spans="2:6" s="143" customFormat="1">
      <c r="B741" s="146">
        <v>738</v>
      </c>
      <c r="C741" s="418"/>
      <c r="D741" s="418"/>
      <c r="E741" s="144"/>
      <c r="F741" s="149"/>
    </row>
    <row r="742" spans="2:6" s="143" customFormat="1">
      <c r="B742" s="146">
        <v>739</v>
      </c>
      <c r="C742" s="418"/>
      <c r="D742" s="418"/>
      <c r="E742" s="144"/>
      <c r="F742" s="149"/>
    </row>
    <row r="743" spans="2:6" s="143" customFormat="1">
      <c r="B743" s="146">
        <v>740</v>
      </c>
      <c r="C743" s="418"/>
      <c r="D743" s="418"/>
      <c r="E743" s="144"/>
      <c r="F743" s="149"/>
    </row>
    <row r="744" spans="2:6" s="143" customFormat="1">
      <c r="B744" s="146">
        <v>741</v>
      </c>
      <c r="C744" s="418"/>
      <c r="D744" s="418"/>
      <c r="E744" s="144"/>
      <c r="F744" s="149"/>
    </row>
    <row r="745" spans="2:6" s="143" customFormat="1">
      <c r="B745" s="146">
        <v>742</v>
      </c>
      <c r="C745" s="418"/>
      <c r="D745" s="418"/>
      <c r="E745" s="144"/>
      <c r="F745" s="149"/>
    </row>
    <row r="746" spans="2:6" s="143" customFormat="1">
      <c r="B746" s="146">
        <v>743</v>
      </c>
      <c r="C746" s="418"/>
      <c r="D746" s="418"/>
      <c r="E746" s="144"/>
      <c r="F746" s="149"/>
    </row>
    <row r="747" spans="2:6" s="143" customFormat="1">
      <c r="B747" s="146">
        <v>744</v>
      </c>
      <c r="C747" s="418"/>
      <c r="D747" s="418"/>
      <c r="E747" s="144"/>
      <c r="F747" s="149"/>
    </row>
    <row r="748" spans="2:6" s="143" customFormat="1">
      <c r="B748" s="146">
        <v>745</v>
      </c>
      <c r="C748" s="418"/>
      <c r="D748" s="418"/>
      <c r="E748" s="144"/>
      <c r="F748" s="149"/>
    </row>
    <row r="749" spans="2:6" s="143" customFormat="1">
      <c r="B749" s="146">
        <v>746</v>
      </c>
      <c r="C749" s="418"/>
      <c r="D749" s="418"/>
      <c r="E749" s="144"/>
      <c r="F749" s="149"/>
    </row>
    <row r="750" spans="2:6" s="143" customFormat="1">
      <c r="B750" s="146">
        <v>747</v>
      </c>
      <c r="C750" s="418"/>
      <c r="D750" s="418"/>
      <c r="E750" s="144"/>
      <c r="F750" s="149"/>
    </row>
    <row r="751" spans="2:6" s="143" customFormat="1">
      <c r="B751" s="146">
        <v>748</v>
      </c>
      <c r="C751" s="418"/>
      <c r="D751" s="418"/>
      <c r="E751" s="144"/>
      <c r="F751" s="149"/>
    </row>
    <row r="752" spans="2:6" s="143" customFormat="1">
      <c r="B752" s="146">
        <v>749</v>
      </c>
      <c r="C752" s="418"/>
      <c r="D752" s="418"/>
      <c r="E752" s="144"/>
      <c r="F752" s="149"/>
    </row>
    <row r="753" spans="2:6" s="143" customFormat="1">
      <c r="B753" s="146">
        <v>750</v>
      </c>
      <c r="C753" s="418"/>
      <c r="D753" s="418"/>
      <c r="E753" s="144"/>
      <c r="F753" s="149"/>
    </row>
    <row r="754" spans="2:6" s="143" customFormat="1">
      <c r="B754" s="146">
        <v>751</v>
      </c>
      <c r="C754" s="418"/>
      <c r="D754" s="418"/>
      <c r="E754" s="144"/>
      <c r="F754" s="149"/>
    </row>
    <row r="755" spans="2:6" s="143" customFormat="1">
      <c r="B755" s="146">
        <v>752</v>
      </c>
      <c r="C755" s="418"/>
      <c r="D755" s="418"/>
      <c r="E755" s="144"/>
      <c r="F755" s="149"/>
    </row>
    <row r="756" spans="2:6" s="143" customFormat="1">
      <c r="B756" s="146">
        <v>753</v>
      </c>
      <c r="C756" s="418"/>
      <c r="D756" s="418"/>
      <c r="E756" s="144"/>
      <c r="F756" s="149"/>
    </row>
    <row r="757" spans="2:6" s="143" customFormat="1">
      <c r="B757" s="146">
        <v>754</v>
      </c>
      <c r="C757" s="418"/>
      <c r="D757" s="418"/>
      <c r="E757" s="144"/>
      <c r="F757" s="149"/>
    </row>
    <row r="758" spans="2:6" s="143" customFormat="1">
      <c r="B758" s="146">
        <v>755</v>
      </c>
      <c r="C758" s="418"/>
      <c r="D758" s="418"/>
      <c r="E758" s="144"/>
      <c r="F758" s="149"/>
    </row>
    <row r="759" spans="2:6" s="143" customFormat="1">
      <c r="B759" s="146">
        <v>756</v>
      </c>
      <c r="C759" s="418"/>
      <c r="D759" s="418"/>
      <c r="E759" s="144"/>
      <c r="F759" s="149"/>
    </row>
    <row r="760" spans="2:6" s="143" customFormat="1">
      <c r="B760" s="146">
        <v>757</v>
      </c>
      <c r="C760" s="418"/>
      <c r="D760" s="418"/>
      <c r="E760" s="144"/>
      <c r="F760" s="149"/>
    </row>
    <row r="761" spans="2:6" s="143" customFormat="1">
      <c r="B761" s="146">
        <v>758</v>
      </c>
      <c r="C761" s="418"/>
      <c r="D761" s="418"/>
      <c r="E761" s="144"/>
      <c r="F761" s="149"/>
    </row>
    <row r="762" spans="2:6" s="143" customFormat="1">
      <c r="B762" s="146">
        <v>759</v>
      </c>
      <c r="C762" s="418"/>
      <c r="D762" s="418"/>
      <c r="E762" s="144"/>
      <c r="F762" s="149"/>
    </row>
    <row r="763" spans="2:6" s="143" customFormat="1">
      <c r="B763" s="146">
        <v>760</v>
      </c>
      <c r="C763" s="418"/>
      <c r="D763" s="418"/>
      <c r="E763" s="144"/>
      <c r="F763" s="149"/>
    </row>
    <row r="764" spans="2:6" s="143" customFormat="1">
      <c r="B764" s="146">
        <v>761</v>
      </c>
      <c r="C764" s="418"/>
      <c r="D764" s="418"/>
      <c r="E764" s="144"/>
      <c r="F764" s="149"/>
    </row>
    <row r="765" spans="2:6" s="143" customFormat="1">
      <c r="B765" s="146">
        <v>762</v>
      </c>
      <c r="C765" s="418"/>
      <c r="D765" s="418"/>
      <c r="E765" s="144"/>
      <c r="F765" s="149"/>
    </row>
    <row r="766" spans="2:6" s="143" customFormat="1">
      <c r="B766" s="146">
        <v>763</v>
      </c>
      <c r="C766" s="418"/>
      <c r="D766" s="418"/>
      <c r="E766" s="144"/>
      <c r="F766" s="149"/>
    </row>
    <row r="767" spans="2:6" s="143" customFormat="1">
      <c r="B767" s="146">
        <v>764</v>
      </c>
      <c r="C767" s="418"/>
      <c r="D767" s="418"/>
      <c r="E767" s="144"/>
      <c r="F767" s="149"/>
    </row>
    <row r="768" spans="2:6" s="143" customFormat="1">
      <c r="B768" s="146">
        <v>765</v>
      </c>
      <c r="C768" s="418"/>
      <c r="D768" s="418"/>
      <c r="E768" s="144"/>
      <c r="F768" s="149"/>
    </row>
    <row r="769" spans="2:6" s="143" customFormat="1">
      <c r="B769" s="146">
        <v>766</v>
      </c>
      <c r="C769" s="418"/>
      <c r="D769" s="418"/>
      <c r="E769" s="144"/>
      <c r="F769" s="149"/>
    </row>
    <row r="770" spans="2:6" s="143" customFormat="1">
      <c r="B770" s="146">
        <v>767</v>
      </c>
      <c r="C770" s="418"/>
      <c r="D770" s="418"/>
      <c r="E770" s="144"/>
      <c r="F770" s="149"/>
    </row>
    <row r="771" spans="2:6" s="143" customFormat="1">
      <c r="B771" s="146">
        <v>768</v>
      </c>
      <c r="C771" s="418"/>
      <c r="D771" s="418"/>
      <c r="E771" s="144"/>
      <c r="F771" s="149"/>
    </row>
    <row r="772" spans="2:6" s="143" customFormat="1">
      <c r="B772" s="146">
        <v>769</v>
      </c>
      <c r="C772" s="418"/>
      <c r="D772" s="418"/>
      <c r="E772" s="144"/>
      <c r="F772" s="149"/>
    </row>
    <row r="773" spans="2:6" s="143" customFormat="1">
      <c r="B773" s="146">
        <v>770</v>
      </c>
      <c r="C773" s="418"/>
      <c r="D773" s="418"/>
      <c r="E773" s="144"/>
      <c r="F773" s="149"/>
    </row>
    <row r="774" spans="2:6" s="143" customFormat="1">
      <c r="B774" s="146">
        <v>771</v>
      </c>
      <c r="C774" s="418"/>
      <c r="D774" s="418"/>
      <c r="E774" s="144"/>
      <c r="F774" s="149"/>
    </row>
    <row r="775" spans="2:6" s="143" customFormat="1">
      <c r="B775" s="146">
        <v>772</v>
      </c>
      <c r="C775" s="418"/>
      <c r="D775" s="418"/>
      <c r="E775" s="144"/>
      <c r="F775" s="149"/>
    </row>
    <row r="776" spans="2:6" s="143" customFormat="1">
      <c r="B776" s="146">
        <v>773</v>
      </c>
      <c r="C776" s="418"/>
      <c r="D776" s="418"/>
      <c r="E776" s="144"/>
      <c r="F776" s="149"/>
    </row>
    <row r="777" spans="2:6" s="143" customFormat="1">
      <c r="B777" s="146">
        <v>774</v>
      </c>
      <c r="C777" s="418"/>
      <c r="D777" s="418"/>
      <c r="E777" s="144"/>
      <c r="F777" s="149"/>
    </row>
    <row r="778" spans="2:6" s="143" customFormat="1">
      <c r="B778" s="146">
        <v>775</v>
      </c>
      <c r="C778" s="418"/>
      <c r="D778" s="418"/>
      <c r="E778" s="144"/>
      <c r="F778" s="149"/>
    </row>
    <row r="779" spans="2:6" s="143" customFormat="1">
      <c r="B779" s="146">
        <v>776</v>
      </c>
      <c r="C779" s="418"/>
      <c r="D779" s="418"/>
      <c r="E779" s="144"/>
      <c r="F779" s="149"/>
    </row>
    <row r="780" spans="2:6" s="143" customFormat="1">
      <c r="B780" s="146">
        <v>777</v>
      </c>
      <c r="C780" s="418"/>
      <c r="D780" s="418"/>
      <c r="E780" s="144"/>
      <c r="F780" s="149"/>
    </row>
    <row r="781" spans="2:6" s="143" customFormat="1">
      <c r="B781" s="146">
        <v>778</v>
      </c>
      <c r="C781" s="418"/>
      <c r="D781" s="418"/>
      <c r="E781" s="144"/>
      <c r="F781" s="149"/>
    </row>
    <row r="782" spans="2:6" s="143" customFormat="1">
      <c r="B782" s="146">
        <v>779</v>
      </c>
      <c r="C782" s="418"/>
      <c r="D782" s="418"/>
      <c r="E782" s="144"/>
      <c r="F782" s="149"/>
    </row>
    <row r="783" spans="2:6" s="143" customFormat="1">
      <c r="B783" s="146">
        <v>780</v>
      </c>
      <c r="C783" s="418"/>
      <c r="D783" s="418"/>
      <c r="E783" s="144"/>
      <c r="F783" s="149"/>
    </row>
    <row r="784" spans="2:6" s="143" customFormat="1">
      <c r="B784" s="146">
        <v>781</v>
      </c>
      <c r="C784" s="418"/>
      <c r="D784" s="418"/>
      <c r="E784" s="144"/>
      <c r="F784" s="149"/>
    </row>
    <row r="785" spans="2:6" s="143" customFormat="1">
      <c r="B785" s="146">
        <v>782</v>
      </c>
      <c r="C785" s="418"/>
      <c r="D785" s="418"/>
      <c r="E785" s="144"/>
      <c r="F785" s="149"/>
    </row>
    <row r="786" spans="2:6" s="143" customFormat="1">
      <c r="B786" s="146">
        <v>783</v>
      </c>
      <c r="C786" s="418"/>
      <c r="D786" s="418"/>
      <c r="E786" s="144"/>
      <c r="F786" s="149"/>
    </row>
    <row r="787" spans="2:6" s="143" customFormat="1">
      <c r="B787" s="146">
        <v>784</v>
      </c>
      <c r="C787" s="418"/>
      <c r="D787" s="418"/>
      <c r="E787" s="144"/>
      <c r="F787" s="149"/>
    </row>
    <row r="788" spans="2:6" s="143" customFormat="1">
      <c r="B788" s="146">
        <v>785</v>
      </c>
      <c r="C788" s="418"/>
      <c r="D788" s="418"/>
      <c r="E788" s="144"/>
      <c r="F788" s="149"/>
    </row>
    <row r="789" spans="2:6" s="143" customFormat="1">
      <c r="B789" s="146">
        <v>786</v>
      </c>
      <c r="C789" s="418"/>
      <c r="D789" s="418"/>
      <c r="E789" s="144"/>
      <c r="F789" s="149"/>
    </row>
    <row r="790" spans="2:6" s="143" customFormat="1">
      <c r="B790" s="146">
        <v>787</v>
      </c>
      <c r="C790" s="418"/>
      <c r="D790" s="418"/>
      <c r="E790" s="144"/>
      <c r="F790" s="149"/>
    </row>
    <row r="791" spans="2:6" s="143" customFormat="1">
      <c r="B791" s="146">
        <v>788</v>
      </c>
      <c r="C791" s="418"/>
      <c r="D791" s="418"/>
      <c r="E791" s="144"/>
      <c r="F791" s="149"/>
    </row>
    <row r="792" spans="2:6" s="143" customFormat="1">
      <c r="B792" s="146">
        <v>789</v>
      </c>
      <c r="C792" s="418"/>
      <c r="D792" s="418"/>
      <c r="E792" s="144"/>
      <c r="F792" s="149"/>
    </row>
    <row r="793" spans="2:6" s="143" customFormat="1">
      <c r="B793" s="146">
        <v>790</v>
      </c>
      <c r="C793" s="418"/>
      <c r="D793" s="418"/>
      <c r="E793" s="144"/>
      <c r="F793" s="149"/>
    </row>
    <row r="794" spans="2:6" s="143" customFormat="1">
      <c r="B794" s="146">
        <v>791</v>
      </c>
      <c r="C794" s="418"/>
      <c r="D794" s="418"/>
      <c r="E794" s="144"/>
      <c r="F794" s="149"/>
    </row>
    <row r="795" spans="2:6" s="143" customFormat="1">
      <c r="B795" s="146">
        <v>792</v>
      </c>
      <c r="C795" s="418"/>
      <c r="D795" s="418"/>
      <c r="E795" s="144"/>
      <c r="F795" s="149"/>
    </row>
    <row r="796" spans="2:6" s="143" customFormat="1">
      <c r="B796" s="146">
        <v>793</v>
      </c>
      <c r="C796" s="418"/>
      <c r="D796" s="418"/>
      <c r="E796" s="144"/>
      <c r="F796" s="149"/>
    </row>
    <row r="797" spans="2:6" s="143" customFormat="1">
      <c r="B797" s="146">
        <v>794</v>
      </c>
      <c r="C797" s="418"/>
      <c r="D797" s="418"/>
      <c r="E797" s="144"/>
      <c r="F797" s="149"/>
    </row>
    <row r="798" spans="2:6" s="143" customFormat="1">
      <c r="B798" s="146">
        <v>795</v>
      </c>
      <c r="C798" s="418"/>
      <c r="D798" s="418"/>
      <c r="E798" s="144"/>
      <c r="F798" s="149"/>
    </row>
    <row r="799" spans="2:6" s="143" customFormat="1">
      <c r="B799" s="146">
        <v>796</v>
      </c>
      <c r="C799" s="418"/>
      <c r="D799" s="418"/>
      <c r="E799" s="144"/>
      <c r="F799" s="149"/>
    </row>
    <row r="800" spans="2:6" s="143" customFormat="1">
      <c r="B800" s="146">
        <v>797</v>
      </c>
      <c r="C800" s="418"/>
      <c r="D800" s="418"/>
      <c r="E800" s="144"/>
      <c r="F800" s="149"/>
    </row>
    <row r="801" spans="2:6" s="143" customFormat="1">
      <c r="B801" s="146">
        <v>798</v>
      </c>
      <c r="C801" s="418"/>
      <c r="D801" s="418"/>
      <c r="E801" s="144"/>
      <c r="F801" s="149"/>
    </row>
    <row r="802" spans="2:6" s="143" customFormat="1">
      <c r="B802" s="146">
        <v>799</v>
      </c>
      <c r="C802" s="418"/>
      <c r="D802" s="418"/>
      <c r="E802" s="144"/>
      <c r="F802" s="149"/>
    </row>
    <row r="803" spans="2:6" s="143" customFormat="1">
      <c r="B803" s="146">
        <v>800</v>
      </c>
      <c r="C803" s="418"/>
      <c r="D803" s="418"/>
      <c r="E803" s="144"/>
      <c r="F803" s="149"/>
    </row>
    <row r="804" spans="2:6" s="143" customFormat="1">
      <c r="B804" s="146">
        <v>801</v>
      </c>
      <c r="C804" s="418"/>
      <c r="D804" s="418"/>
      <c r="E804" s="144"/>
      <c r="F804" s="149"/>
    </row>
    <row r="805" spans="2:6" s="143" customFormat="1">
      <c r="B805" s="146">
        <v>802</v>
      </c>
      <c r="C805" s="418"/>
      <c r="D805" s="418"/>
      <c r="E805" s="144"/>
      <c r="F805" s="149"/>
    </row>
    <row r="806" spans="2:6" s="143" customFormat="1">
      <c r="B806" s="146">
        <v>803</v>
      </c>
      <c r="C806" s="418"/>
      <c r="D806" s="418"/>
      <c r="E806" s="144"/>
      <c r="F806" s="149"/>
    </row>
    <row r="807" spans="2:6" s="143" customFormat="1">
      <c r="B807" s="146">
        <v>804</v>
      </c>
      <c r="C807" s="418"/>
      <c r="D807" s="418"/>
      <c r="E807" s="144"/>
      <c r="F807" s="149"/>
    </row>
    <row r="808" spans="2:6" s="143" customFormat="1">
      <c r="B808" s="146">
        <v>805</v>
      </c>
      <c r="C808" s="418"/>
      <c r="D808" s="418"/>
      <c r="E808" s="144"/>
      <c r="F808" s="149"/>
    </row>
    <row r="809" spans="2:6" s="143" customFormat="1">
      <c r="B809" s="146">
        <v>806</v>
      </c>
      <c r="C809" s="418"/>
      <c r="D809" s="418"/>
      <c r="E809" s="144"/>
      <c r="F809" s="149"/>
    </row>
    <row r="810" spans="2:6" s="143" customFormat="1">
      <c r="B810" s="146">
        <v>807</v>
      </c>
      <c r="C810" s="418"/>
      <c r="D810" s="418"/>
      <c r="E810" s="144"/>
      <c r="F810" s="149"/>
    </row>
    <row r="811" spans="2:6" s="143" customFormat="1">
      <c r="B811" s="146">
        <v>808</v>
      </c>
      <c r="C811" s="418"/>
      <c r="D811" s="418"/>
      <c r="E811" s="144"/>
      <c r="F811" s="149"/>
    </row>
    <row r="812" spans="2:6" s="143" customFormat="1">
      <c r="B812" s="146">
        <v>809</v>
      </c>
      <c r="C812" s="418"/>
      <c r="D812" s="418"/>
      <c r="E812" s="144"/>
      <c r="F812" s="149"/>
    </row>
    <row r="813" spans="2:6" s="143" customFormat="1">
      <c r="B813" s="146">
        <v>810</v>
      </c>
      <c r="C813" s="418"/>
      <c r="D813" s="418"/>
      <c r="E813" s="144"/>
      <c r="F813" s="149"/>
    </row>
    <row r="814" spans="2:6" s="143" customFormat="1">
      <c r="B814" s="146">
        <v>811</v>
      </c>
      <c r="C814" s="418"/>
      <c r="D814" s="418"/>
      <c r="E814" s="144"/>
      <c r="F814" s="149"/>
    </row>
    <row r="815" spans="2:6" s="143" customFormat="1">
      <c r="B815" s="146">
        <v>812</v>
      </c>
      <c r="C815" s="418"/>
      <c r="D815" s="418"/>
      <c r="E815" s="144"/>
      <c r="F815" s="149"/>
    </row>
    <row r="816" spans="2:6" s="143" customFormat="1">
      <c r="B816" s="146">
        <v>813</v>
      </c>
      <c r="C816" s="418"/>
      <c r="D816" s="418"/>
      <c r="E816" s="144"/>
      <c r="F816" s="149"/>
    </row>
    <row r="817" spans="2:6" s="143" customFormat="1">
      <c r="B817" s="146">
        <v>814</v>
      </c>
      <c r="C817" s="418"/>
      <c r="D817" s="418"/>
      <c r="E817" s="144"/>
      <c r="F817" s="149"/>
    </row>
    <row r="818" spans="2:6" s="143" customFormat="1">
      <c r="B818" s="146">
        <v>815</v>
      </c>
      <c r="C818" s="418"/>
      <c r="D818" s="418"/>
      <c r="E818" s="144"/>
      <c r="F818" s="149"/>
    </row>
    <row r="819" spans="2:6" s="143" customFormat="1">
      <c r="B819" s="146">
        <v>816</v>
      </c>
      <c r="C819" s="418"/>
      <c r="D819" s="418"/>
      <c r="E819" s="144"/>
      <c r="F819" s="149"/>
    </row>
    <row r="820" spans="2:6" s="143" customFormat="1">
      <c r="B820" s="146">
        <v>817</v>
      </c>
      <c r="C820" s="418"/>
      <c r="D820" s="418"/>
      <c r="E820" s="144"/>
      <c r="F820" s="149"/>
    </row>
    <row r="821" spans="2:6" s="143" customFormat="1">
      <c r="B821" s="146">
        <v>818</v>
      </c>
      <c r="C821" s="418"/>
      <c r="D821" s="418"/>
      <c r="E821" s="144"/>
      <c r="F821" s="149"/>
    </row>
    <row r="822" spans="2:6" s="143" customFormat="1">
      <c r="B822" s="146">
        <v>819</v>
      </c>
      <c r="C822" s="418"/>
      <c r="D822" s="418"/>
      <c r="E822" s="144"/>
      <c r="F822" s="149"/>
    </row>
    <row r="823" spans="2:6" s="143" customFormat="1">
      <c r="B823" s="146">
        <v>820</v>
      </c>
      <c r="C823" s="418"/>
      <c r="D823" s="418"/>
      <c r="E823" s="144"/>
      <c r="F823" s="149"/>
    </row>
    <row r="824" spans="2:6" s="143" customFormat="1">
      <c r="B824" s="146">
        <v>821</v>
      </c>
      <c r="C824" s="418"/>
      <c r="D824" s="418"/>
      <c r="E824" s="144"/>
      <c r="F824" s="149"/>
    </row>
    <row r="825" spans="2:6" s="143" customFormat="1">
      <c r="B825" s="146">
        <v>822</v>
      </c>
      <c r="C825" s="418"/>
      <c r="D825" s="418"/>
      <c r="E825" s="144"/>
      <c r="F825" s="149"/>
    </row>
    <row r="826" spans="2:6" s="143" customFormat="1">
      <c r="B826" s="146">
        <v>823</v>
      </c>
      <c r="C826" s="418"/>
      <c r="D826" s="418"/>
      <c r="E826" s="144"/>
      <c r="F826" s="149"/>
    </row>
    <row r="827" spans="2:6" s="143" customFormat="1">
      <c r="B827" s="146">
        <v>824</v>
      </c>
      <c r="C827" s="418"/>
      <c r="D827" s="418"/>
      <c r="E827" s="144"/>
      <c r="F827" s="149"/>
    </row>
    <row r="828" spans="2:6" s="143" customFormat="1">
      <c r="B828" s="146">
        <v>825</v>
      </c>
      <c r="C828" s="418"/>
      <c r="D828" s="418"/>
      <c r="E828" s="144"/>
      <c r="F828" s="149"/>
    </row>
    <row r="829" spans="2:6" s="143" customFormat="1">
      <c r="B829" s="146">
        <v>826</v>
      </c>
      <c r="C829" s="418"/>
      <c r="D829" s="418"/>
      <c r="E829" s="144"/>
      <c r="F829" s="149"/>
    </row>
    <row r="830" spans="2:6" s="143" customFormat="1">
      <c r="B830" s="146">
        <v>827</v>
      </c>
      <c r="C830" s="418"/>
      <c r="D830" s="418"/>
      <c r="E830" s="144"/>
      <c r="F830" s="149"/>
    </row>
    <row r="831" spans="2:6" s="143" customFormat="1">
      <c r="B831" s="146">
        <v>828</v>
      </c>
      <c r="C831" s="418"/>
      <c r="D831" s="418"/>
      <c r="E831" s="144"/>
      <c r="F831" s="149"/>
    </row>
    <row r="832" spans="2:6" s="143" customFormat="1">
      <c r="B832" s="146">
        <v>829</v>
      </c>
      <c r="C832" s="418"/>
      <c r="D832" s="418"/>
      <c r="E832" s="144"/>
      <c r="F832" s="149"/>
    </row>
    <row r="833" spans="2:6" s="143" customFormat="1">
      <c r="B833" s="146">
        <v>830</v>
      </c>
      <c r="C833" s="418"/>
      <c r="D833" s="418"/>
      <c r="E833" s="144"/>
      <c r="F833" s="149"/>
    </row>
    <row r="834" spans="2:6" s="143" customFormat="1">
      <c r="B834" s="146">
        <v>831</v>
      </c>
      <c r="C834" s="418"/>
      <c r="D834" s="418"/>
      <c r="E834" s="144"/>
      <c r="F834" s="149"/>
    </row>
    <row r="835" spans="2:6" s="143" customFormat="1">
      <c r="B835" s="146">
        <v>832</v>
      </c>
      <c r="C835" s="418"/>
      <c r="D835" s="418"/>
      <c r="E835" s="144"/>
      <c r="F835" s="149"/>
    </row>
    <row r="836" spans="2:6" s="143" customFormat="1">
      <c r="B836" s="146">
        <v>833</v>
      </c>
      <c r="C836" s="418"/>
      <c r="D836" s="418"/>
      <c r="E836" s="144"/>
      <c r="F836" s="149"/>
    </row>
    <row r="837" spans="2:6" s="143" customFormat="1">
      <c r="B837" s="146">
        <v>834</v>
      </c>
      <c r="C837" s="418"/>
      <c r="D837" s="418"/>
      <c r="E837" s="144"/>
      <c r="F837" s="149"/>
    </row>
    <row r="838" spans="2:6" s="143" customFormat="1">
      <c r="B838" s="146">
        <v>835</v>
      </c>
      <c r="C838" s="418"/>
      <c r="D838" s="418"/>
      <c r="E838" s="144"/>
      <c r="F838" s="149"/>
    </row>
    <row r="839" spans="2:6" s="143" customFormat="1">
      <c r="B839" s="146">
        <v>836</v>
      </c>
      <c r="C839" s="418"/>
      <c r="D839" s="418"/>
      <c r="E839" s="144"/>
      <c r="F839" s="149"/>
    </row>
    <row r="840" spans="2:6" s="143" customFormat="1">
      <c r="B840" s="146">
        <v>837</v>
      </c>
      <c r="C840" s="418"/>
      <c r="D840" s="418"/>
      <c r="E840" s="144"/>
      <c r="F840" s="149"/>
    </row>
    <row r="841" spans="2:6" s="143" customFormat="1">
      <c r="B841" s="146">
        <v>838</v>
      </c>
      <c r="C841" s="418"/>
      <c r="D841" s="418"/>
      <c r="E841" s="144"/>
      <c r="F841" s="149"/>
    </row>
    <row r="842" spans="2:6" s="143" customFormat="1">
      <c r="B842" s="146">
        <v>839</v>
      </c>
      <c r="C842" s="418"/>
      <c r="D842" s="418"/>
      <c r="E842" s="144"/>
      <c r="F842" s="149"/>
    </row>
    <row r="843" spans="2:6" s="143" customFormat="1">
      <c r="B843" s="146">
        <v>840</v>
      </c>
      <c r="C843" s="418"/>
      <c r="D843" s="418"/>
      <c r="E843" s="144"/>
      <c r="F843" s="149"/>
    </row>
    <row r="844" spans="2:6" s="143" customFormat="1">
      <c r="B844" s="146">
        <v>841</v>
      </c>
      <c r="C844" s="418"/>
      <c r="D844" s="418"/>
      <c r="E844" s="144"/>
      <c r="F844" s="149"/>
    </row>
    <row r="845" spans="2:6" s="143" customFormat="1">
      <c r="B845" s="146">
        <v>842</v>
      </c>
      <c r="C845" s="418"/>
      <c r="D845" s="418"/>
      <c r="E845" s="144"/>
      <c r="F845" s="149"/>
    </row>
    <row r="846" spans="2:6" s="143" customFormat="1">
      <c r="B846" s="146">
        <v>843</v>
      </c>
      <c r="C846" s="418"/>
      <c r="D846" s="418"/>
      <c r="E846" s="144"/>
      <c r="F846" s="149"/>
    </row>
    <row r="847" spans="2:6" s="143" customFormat="1">
      <c r="B847" s="146">
        <v>844</v>
      </c>
      <c r="C847" s="418"/>
      <c r="D847" s="418"/>
      <c r="E847" s="144"/>
      <c r="F847" s="149"/>
    </row>
    <row r="848" spans="2:6" s="143" customFormat="1">
      <c r="B848" s="146">
        <v>845</v>
      </c>
      <c r="C848" s="418"/>
      <c r="D848" s="418"/>
      <c r="E848" s="144"/>
      <c r="F848" s="149"/>
    </row>
    <row r="849" spans="2:6" s="143" customFormat="1">
      <c r="B849" s="146">
        <v>846</v>
      </c>
      <c r="C849" s="418"/>
      <c r="D849" s="418"/>
      <c r="E849" s="144"/>
      <c r="F849" s="149"/>
    </row>
    <row r="850" spans="2:6" s="143" customFormat="1">
      <c r="B850" s="146">
        <v>847</v>
      </c>
      <c r="C850" s="418"/>
      <c r="D850" s="418"/>
      <c r="E850" s="144"/>
      <c r="F850" s="149"/>
    </row>
    <row r="851" spans="2:6" s="143" customFormat="1">
      <c r="B851" s="146">
        <v>848</v>
      </c>
      <c r="C851" s="418"/>
      <c r="D851" s="418"/>
      <c r="E851" s="144"/>
      <c r="F851" s="149"/>
    </row>
    <row r="852" spans="2:6" s="143" customFormat="1">
      <c r="B852" s="146">
        <v>849</v>
      </c>
      <c r="C852" s="418"/>
      <c r="D852" s="418"/>
      <c r="E852" s="144"/>
      <c r="F852" s="149"/>
    </row>
    <row r="853" spans="2:6" s="143" customFormat="1">
      <c r="B853" s="146">
        <v>850</v>
      </c>
      <c r="C853" s="418"/>
      <c r="D853" s="418"/>
      <c r="E853" s="144"/>
      <c r="F853" s="149"/>
    </row>
    <row r="854" spans="2:6" s="143" customFormat="1">
      <c r="B854" s="146">
        <v>851</v>
      </c>
      <c r="C854" s="418"/>
      <c r="D854" s="418"/>
      <c r="E854" s="144"/>
      <c r="F854" s="149"/>
    </row>
    <row r="855" spans="2:6" s="143" customFormat="1">
      <c r="B855" s="146">
        <v>852</v>
      </c>
      <c r="C855" s="418"/>
      <c r="D855" s="418"/>
      <c r="E855" s="144"/>
      <c r="F855" s="149"/>
    </row>
    <row r="856" spans="2:6" s="143" customFormat="1">
      <c r="B856" s="146">
        <v>853</v>
      </c>
      <c r="C856" s="418"/>
      <c r="D856" s="418"/>
      <c r="E856" s="144"/>
      <c r="F856" s="149"/>
    </row>
    <row r="857" spans="2:6" s="143" customFormat="1">
      <c r="B857" s="146">
        <v>854</v>
      </c>
      <c r="C857" s="418"/>
      <c r="D857" s="418"/>
      <c r="E857" s="144"/>
      <c r="F857" s="149"/>
    </row>
    <row r="858" spans="2:6" s="143" customFormat="1">
      <c r="B858" s="146">
        <v>855</v>
      </c>
      <c r="C858" s="418"/>
      <c r="D858" s="418"/>
      <c r="E858" s="144"/>
      <c r="F858" s="149"/>
    </row>
    <row r="859" spans="2:6" s="143" customFormat="1">
      <c r="B859" s="146">
        <v>856</v>
      </c>
      <c r="C859" s="418"/>
      <c r="D859" s="418"/>
      <c r="E859" s="144"/>
      <c r="F859" s="149"/>
    </row>
    <row r="860" spans="2:6" s="143" customFormat="1">
      <c r="B860" s="146">
        <v>857</v>
      </c>
      <c r="C860" s="418"/>
      <c r="D860" s="418"/>
      <c r="E860" s="144"/>
      <c r="F860" s="149"/>
    </row>
    <row r="861" spans="2:6" s="143" customFormat="1">
      <c r="B861" s="146">
        <v>858</v>
      </c>
      <c r="C861" s="418"/>
      <c r="D861" s="418"/>
      <c r="E861" s="144"/>
      <c r="F861" s="149"/>
    </row>
    <row r="862" spans="2:6" s="143" customFormat="1">
      <c r="B862" s="146">
        <v>859</v>
      </c>
      <c r="C862" s="418"/>
      <c r="D862" s="418"/>
      <c r="E862" s="144"/>
      <c r="F862" s="149"/>
    </row>
    <row r="863" spans="2:6" s="143" customFormat="1">
      <c r="B863" s="146">
        <v>860</v>
      </c>
      <c r="C863" s="418"/>
      <c r="D863" s="418"/>
      <c r="E863" s="144"/>
      <c r="F863" s="149"/>
    </row>
    <row r="864" spans="2:6" s="143" customFormat="1">
      <c r="B864" s="146">
        <v>861</v>
      </c>
      <c r="C864" s="418"/>
      <c r="D864" s="418"/>
      <c r="E864" s="144"/>
      <c r="F864" s="149"/>
    </row>
    <row r="865" spans="2:6" s="143" customFormat="1">
      <c r="B865" s="146">
        <v>862</v>
      </c>
      <c r="C865" s="418"/>
      <c r="D865" s="418"/>
      <c r="E865" s="144"/>
      <c r="F865" s="149"/>
    </row>
    <row r="866" spans="2:6" s="143" customFormat="1">
      <c r="B866" s="146">
        <v>863</v>
      </c>
      <c r="C866" s="418"/>
      <c r="D866" s="418"/>
      <c r="E866" s="144"/>
      <c r="F866" s="149"/>
    </row>
    <row r="867" spans="2:6" s="143" customFormat="1">
      <c r="B867" s="146">
        <v>864</v>
      </c>
      <c r="C867" s="418"/>
      <c r="D867" s="418"/>
      <c r="E867" s="144"/>
      <c r="F867" s="149"/>
    </row>
    <row r="868" spans="2:6" s="143" customFormat="1">
      <c r="B868" s="146">
        <v>865</v>
      </c>
      <c r="C868" s="418"/>
      <c r="D868" s="418"/>
      <c r="E868" s="144"/>
      <c r="F868" s="149"/>
    </row>
    <row r="869" spans="2:6" s="143" customFormat="1">
      <c r="B869" s="146">
        <v>866</v>
      </c>
      <c r="C869" s="418"/>
      <c r="D869" s="418"/>
      <c r="E869" s="144"/>
      <c r="F869" s="149"/>
    </row>
    <row r="870" spans="2:6" s="143" customFormat="1">
      <c r="B870" s="146">
        <v>867</v>
      </c>
      <c r="C870" s="418"/>
      <c r="D870" s="418"/>
      <c r="E870" s="144"/>
      <c r="F870" s="149"/>
    </row>
    <row r="871" spans="2:6" s="143" customFormat="1">
      <c r="B871" s="146">
        <v>868</v>
      </c>
      <c r="C871" s="418"/>
      <c r="D871" s="418"/>
      <c r="E871" s="144"/>
      <c r="F871" s="149"/>
    </row>
    <row r="872" spans="2:6" s="143" customFormat="1">
      <c r="B872" s="146">
        <v>869</v>
      </c>
      <c r="C872" s="418"/>
      <c r="D872" s="418"/>
      <c r="E872" s="144"/>
      <c r="F872" s="149"/>
    </row>
    <row r="873" spans="2:6" s="143" customFormat="1">
      <c r="B873" s="146">
        <v>870</v>
      </c>
      <c r="C873" s="418"/>
      <c r="D873" s="418"/>
      <c r="E873" s="144"/>
      <c r="F873" s="149"/>
    </row>
    <row r="874" spans="2:6" s="143" customFormat="1">
      <c r="B874" s="146">
        <v>871</v>
      </c>
      <c r="C874" s="418"/>
      <c r="D874" s="418"/>
      <c r="E874" s="144"/>
      <c r="F874" s="149"/>
    </row>
    <row r="875" spans="2:6" s="143" customFormat="1">
      <c r="B875" s="146">
        <v>872</v>
      </c>
      <c r="C875" s="418"/>
      <c r="D875" s="418"/>
      <c r="E875" s="144"/>
      <c r="F875" s="149"/>
    </row>
    <row r="876" spans="2:6" s="143" customFormat="1">
      <c r="B876" s="146">
        <v>873</v>
      </c>
      <c r="C876" s="418"/>
      <c r="D876" s="418"/>
      <c r="E876" s="144"/>
      <c r="F876" s="149"/>
    </row>
    <row r="877" spans="2:6" s="143" customFormat="1">
      <c r="B877" s="146">
        <v>874</v>
      </c>
      <c r="C877" s="418"/>
      <c r="D877" s="418"/>
      <c r="E877" s="144"/>
      <c r="F877" s="149"/>
    </row>
    <row r="878" spans="2:6" s="143" customFormat="1">
      <c r="B878" s="146">
        <v>875</v>
      </c>
      <c r="C878" s="418"/>
      <c r="D878" s="418"/>
      <c r="E878" s="144"/>
      <c r="F878" s="149"/>
    </row>
    <row r="879" spans="2:6" s="143" customFormat="1">
      <c r="B879" s="146">
        <v>876</v>
      </c>
      <c r="C879" s="418"/>
      <c r="D879" s="418"/>
      <c r="E879" s="144"/>
      <c r="F879" s="149"/>
    </row>
    <row r="880" spans="2:6" s="143" customFormat="1">
      <c r="B880" s="146">
        <v>877</v>
      </c>
      <c r="C880" s="418"/>
      <c r="D880" s="418"/>
      <c r="E880" s="144"/>
      <c r="F880" s="149"/>
    </row>
    <row r="881" spans="2:6" s="143" customFormat="1">
      <c r="B881" s="146">
        <v>878</v>
      </c>
      <c r="C881" s="418"/>
      <c r="D881" s="418"/>
      <c r="E881" s="144"/>
      <c r="F881" s="149"/>
    </row>
    <row r="882" spans="2:6" s="143" customFormat="1">
      <c r="B882" s="146">
        <v>879</v>
      </c>
      <c r="C882" s="418"/>
      <c r="D882" s="418"/>
      <c r="E882" s="144"/>
      <c r="F882" s="149"/>
    </row>
    <row r="883" spans="2:6" s="143" customFormat="1">
      <c r="B883" s="146">
        <v>880</v>
      </c>
      <c r="C883" s="418"/>
      <c r="D883" s="418"/>
      <c r="E883" s="144"/>
      <c r="F883" s="149"/>
    </row>
    <row r="884" spans="2:6" s="143" customFormat="1">
      <c r="B884" s="146">
        <v>881</v>
      </c>
      <c r="C884" s="418"/>
      <c r="D884" s="418"/>
      <c r="E884" s="144"/>
      <c r="F884" s="149"/>
    </row>
    <row r="885" spans="2:6" s="143" customFormat="1">
      <c r="B885" s="146">
        <v>882</v>
      </c>
      <c r="C885" s="418"/>
      <c r="D885" s="418"/>
      <c r="E885" s="144"/>
      <c r="F885" s="149"/>
    </row>
    <row r="886" spans="2:6" s="143" customFormat="1">
      <c r="B886" s="146">
        <v>883</v>
      </c>
      <c r="C886" s="418"/>
      <c r="D886" s="418"/>
      <c r="E886" s="144"/>
      <c r="F886" s="149"/>
    </row>
    <row r="887" spans="2:6" s="143" customFormat="1">
      <c r="B887" s="146">
        <v>884</v>
      </c>
      <c r="C887" s="418"/>
      <c r="D887" s="418"/>
      <c r="E887" s="144"/>
      <c r="F887" s="149"/>
    </row>
    <row r="888" spans="2:6" s="143" customFormat="1">
      <c r="B888" s="146">
        <v>885</v>
      </c>
      <c r="C888" s="418"/>
      <c r="D888" s="418"/>
      <c r="E888" s="144"/>
      <c r="F888" s="149"/>
    </row>
    <row r="889" spans="2:6" s="143" customFormat="1">
      <c r="B889" s="146">
        <v>886</v>
      </c>
      <c r="C889" s="418"/>
      <c r="D889" s="418"/>
      <c r="E889" s="144"/>
      <c r="F889" s="149"/>
    </row>
    <row r="890" spans="2:6" s="143" customFormat="1">
      <c r="B890" s="146">
        <v>887</v>
      </c>
      <c r="C890" s="418"/>
      <c r="D890" s="418"/>
      <c r="E890" s="144"/>
      <c r="F890" s="149"/>
    </row>
    <row r="891" spans="2:6" s="143" customFormat="1">
      <c r="B891" s="146">
        <v>888</v>
      </c>
      <c r="C891" s="418"/>
      <c r="D891" s="418"/>
      <c r="E891" s="144"/>
      <c r="F891" s="149"/>
    </row>
    <row r="892" spans="2:6" s="143" customFormat="1">
      <c r="B892" s="146">
        <v>889</v>
      </c>
      <c r="C892" s="418"/>
      <c r="D892" s="418"/>
      <c r="E892" s="144"/>
      <c r="F892" s="149"/>
    </row>
    <row r="893" spans="2:6" s="143" customFormat="1">
      <c r="B893" s="146">
        <v>890</v>
      </c>
      <c r="C893" s="418"/>
      <c r="D893" s="418"/>
      <c r="E893" s="144"/>
      <c r="F893" s="149"/>
    </row>
    <row r="894" spans="2:6" s="143" customFormat="1">
      <c r="B894" s="146">
        <v>891</v>
      </c>
      <c r="C894" s="418"/>
      <c r="D894" s="418"/>
      <c r="E894" s="144"/>
      <c r="F894" s="149"/>
    </row>
    <row r="895" spans="2:6" s="143" customFormat="1">
      <c r="B895" s="146">
        <v>892</v>
      </c>
      <c r="C895" s="418"/>
      <c r="D895" s="418"/>
      <c r="E895" s="144"/>
      <c r="F895" s="149"/>
    </row>
    <row r="896" spans="2:6" s="143" customFormat="1">
      <c r="B896" s="146">
        <v>893</v>
      </c>
      <c r="C896" s="418"/>
      <c r="D896" s="418"/>
      <c r="E896" s="144"/>
      <c r="F896" s="149"/>
    </row>
    <row r="897" spans="2:6" s="143" customFormat="1">
      <c r="B897" s="146">
        <v>894</v>
      </c>
      <c r="C897" s="418"/>
      <c r="D897" s="418"/>
      <c r="E897" s="144"/>
      <c r="F897" s="149"/>
    </row>
    <row r="898" spans="2:6" s="143" customFormat="1">
      <c r="B898" s="146">
        <v>895</v>
      </c>
      <c r="C898" s="418"/>
      <c r="D898" s="418"/>
      <c r="E898" s="144"/>
      <c r="F898" s="149"/>
    </row>
    <row r="899" spans="2:6" s="143" customFormat="1">
      <c r="B899" s="146">
        <v>896</v>
      </c>
      <c r="C899" s="418"/>
      <c r="D899" s="418"/>
      <c r="E899" s="144"/>
      <c r="F899" s="149"/>
    </row>
    <row r="900" spans="2:6" s="143" customFormat="1">
      <c r="B900" s="146">
        <v>897</v>
      </c>
      <c r="C900" s="418"/>
      <c r="D900" s="418"/>
      <c r="E900" s="144"/>
      <c r="F900" s="149"/>
    </row>
    <row r="901" spans="2:6" s="143" customFormat="1">
      <c r="B901" s="146">
        <v>898</v>
      </c>
      <c r="C901" s="418"/>
      <c r="D901" s="418"/>
      <c r="E901" s="144"/>
      <c r="F901" s="149"/>
    </row>
    <row r="902" spans="2:6" s="143" customFormat="1">
      <c r="B902" s="146">
        <v>899</v>
      </c>
      <c r="C902" s="418"/>
      <c r="D902" s="418"/>
      <c r="E902" s="144"/>
      <c r="F902" s="149"/>
    </row>
    <row r="903" spans="2:6" s="143" customFormat="1">
      <c r="B903" s="146">
        <v>900</v>
      </c>
      <c r="C903" s="418"/>
      <c r="D903" s="418"/>
      <c r="E903" s="144"/>
      <c r="F903" s="149"/>
    </row>
    <row r="904" spans="2:6" s="143" customFormat="1">
      <c r="B904" s="146">
        <v>901</v>
      </c>
      <c r="C904" s="418"/>
      <c r="D904" s="418"/>
      <c r="E904" s="144"/>
      <c r="F904" s="149"/>
    </row>
    <row r="905" spans="2:6" s="143" customFormat="1">
      <c r="B905" s="146">
        <v>902</v>
      </c>
      <c r="C905" s="418"/>
      <c r="D905" s="418"/>
      <c r="E905" s="144"/>
      <c r="F905" s="149"/>
    </row>
    <row r="906" spans="2:6" s="143" customFormat="1">
      <c r="B906" s="146">
        <v>903</v>
      </c>
      <c r="C906" s="418"/>
      <c r="D906" s="418"/>
      <c r="E906" s="144"/>
      <c r="F906" s="149"/>
    </row>
    <row r="907" spans="2:6" s="143" customFormat="1">
      <c r="B907" s="146">
        <v>904</v>
      </c>
      <c r="C907" s="418"/>
      <c r="D907" s="418"/>
      <c r="E907" s="144"/>
      <c r="F907" s="149"/>
    </row>
    <row r="908" spans="2:6" s="143" customFormat="1">
      <c r="B908" s="146">
        <v>905</v>
      </c>
      <c r="C908" s="418"/>
      <c r="D908" s="418"/>
      <c r="E908" s="144"/>
      <c r="F908" s="149"/>
    </row>
    <row r="909" spans="2:6" s="143" customFormat="1">
      <c r="B909" s="146">
        <v>906</v>
      </c>
      <c r="C909" s="418"/>
      <c r="D909" s="418"/>
      <c r="E909" s="144"/>
      <c r="F909" s="149"/>
    </row>
    <row r="910" spans="2:6" s="143" customFormat="1">
      <c r="B910" s="146">
        <v>907</v>
      </c>
      <c r="C910" s="418"/>
      <c r="D910" s="418"/>
      <c r="E910" s="144"/>
      <c r="F910" s="149"/>
    </row>
    <row r="911" spans="2:6" s="143" customFormat="1">
      <c r="B911" s="146">
        <v>908</v>
      </c>
      <c r="C911" s="418"/>
      <c r="D911" s="418"/>
      <c r="E911" s="144"/>
      <c r="F911" s="149"/>
    </row>
    <row r="912" spans="2:6" s="143" customFormat="1">
      <c r="B912" s="146">
        <v>909</v>
      </c>
      <c r="C912" s="418"/>
      <c r="D912" s="418"/>
      <c r="E912" s="144"/>
      <c r="F912" s="149"/>
    </row>
    <row r="913" spans="2:6" s="143" customFormat="1">
      <c r="B913" s="146">
        <v>910</v>
      </c>
      <c r="C913" s="418"/>
      <c r="D913" s="418"/>
      <c r="E913" s="144"/>
      <c r="F913" s="149"/>
    </row>
    <row r="914" spans="2:6" s="143" customFormat="1">
      <c r="B914" s="146">
        <v>911</v>
      </c>
      <c r="C914" s="418"/>
      <c r="D914" s="418"/>
      <c r="E914" s="144"/>
      <c r="F914" s="149"/>
    </row>
    <row r="915" spans="2:6" s="143" customFormat="1">
      <c r="B915" s="146">
        <v>912</v>
      </c>
      <c r="C915" s="418"/>
      <c r="D915" s="418"/>
      <c r="E915" s="144"/>
      <c r="F915" s="149"/>
    </row>
    <row r="916" spans="2:6" s="143" customFormat="1">
      <c r="B916" s="146">
        <v>913</v>
      </c>
      <c r="C916" s="418"/>
      <c r="D916" s="418"/>
      <c r="E916" s="144"/>
      <c r="F916" s="149"/>
    </row>
    <row r="917" spans="2:6" s="143" customFormat="1">
      <c r="B917" s="146">
        <v>914</v>
      </c>
      <c r="C917" s="418"/>
      <c r="D917" s="418"/>
      <c r="E917" s="144"/>
      <c r="F917" s="149"/>
    </row>
    <row r="918" spans="2:6" s="143" customFormat="1">
      <c r="B918" s="146">
        <v>915</v>
      </c>
      <c r="C918" s="418"/>
      <c r="D918" s="418"/>
      <c r="E918" s="144"/>
      <c r="F918" s="149"/>
    </row>
    <row r="919" spans="2:6" s="143" customFormat="1">
      <c r="B919" s="146">
        <v>916</v>
      </c>
      <c r="C919" s="418"/>
      <c r="D919" s="418"/>
      <c r="E919" s="144"/>
      <c r="F919" s="149"/>
    </row>
    <row r="920" spans="2:6" s="143" customFormat="1">
      <c r="B920" s="146">
        <v>917</v>
      </c>
      <c r="C920" s="418"/>
      <c r="D920" s="418"/>
      <c r="E920" s="144"/>
      <c r="F920" s="149"/>
    </row>
    <row r="921" spans="2:6" s="143" customFormat="1">
      <c r="B921" s="146">
        <v>918</v>
      </c>
      <c r="C921" s="418"/>
      <c r="D921" s="418"/>
      <c r="E921" s="144"/>
      <c r="F921" s="149"/>
    </row>
    <row r="922" spans="2:6" s="143" customFormat="1">
      <c r="B922" s="146">
        <v>919</v>
      </c>
      <c r="C922" s="418"/>
      <c r="D922" s="418"/>
      <c r="E922" s="144"/>
      <c r="F922" s="149"/>
    </row>
    <row r="923" spans="2:6" s="143" customFormat="1">
      <c r="B923" s="146">
        <v>920</v>
      </c>
      <c r="C923" s="418"/>
      <c r="D923" s="418"/>
      <c r="E923" s="144"/>
      <c r="F923" s="149"/>
    </row>
    <row r="924" spans="2:6" s="143" customFormat="1">
      <c r="B924" s="146">
        <v>921</v>
      </c>
      <c r="C924" s="418"/>
      <c r="D924" s="418"/>
      <c r="E924" s="144"/>
      <c r="F924" s="149"/>
    </row>
    <row r="925" spans="2:6" s="143" customFormat="1">
      <c r="B925" s="146">
        <v>922</v>
      </c>
      <c r="C925" s="418"/>
      <c r="D925" s="418"/>
      <c r="E925" s="144"/>
      <c r="F925" s="149"/>
    </row>
    <row r="926" spans="2:6" s="143" customFormat="1">
      <c r="B926" s="146">
        <v>923</v>
      </c>
      <c r="C926" s="418"/>
      <c r="D926" s="418"/>
      <c r="E926" s="144"/>
      <c r="F926" s="149"/>
    </row>
    <row r="927" spans="2:6" s="143" customFormat="1">
      <c r="B927" s="146">
        <v>924</v>
      </c>
      <c r="C927" s="418"/>
      <c r="D927" s="418"/>
      <c r="E927" s="144"/>
      <c r="F927" s="149"/>
    </row>
    <row r="928" spans="2:6" s="143" customFormat="1">
      <c r="B928" s="146">
        <v>925</v>
      </c>
      <c r="C928" s="418"/>
      <c r="D928" s="418"/>
      <c r="E928" s="144"/>
      <c r="F928" s="149"/>
    </row>
    <row r="929" spans="2:6" s="143" customFormat="1">
      <c r="B929" s="146">
        <v>926</v>
      </c>
      <c r="C929" s="418"/>
      <c r="D929" s="418"/>
      <c r="E929" s="144"/>
      <c r="F929" s="149"/>
    </row>
    <row r="930" spans="2:6" s="143" customFormat="1">
      <c r="B930" s="146">
        <v>927</v>
      </c>
      <c r="C930" s="418"/>
      <c r="D930" s="418"/>
      <c r="E930" s="144"/>
      <c r="F930" s="149"/>
    </row>
    <row r="931" spans="2:6" s="143" customFormat="1">
      <c r="B931" s="146">
        <v>928</v>
      </c>
      <c r="C931" s="418"/>
      <c r="D931" s="418"/>
      <c r="E931" s="144"/>
      <c r="F931" s="149"/>
    </row>
    <row r="932" spans="2:6" s="143" customFormat="1">
      <c r="B932" s="146">
        <v>929</v>
      </c>
      <c r="C932" s="418"/>
      <c r="D932" s="418"/>
      <c r="E932" s="144"/>
      <c r="F932" s="149"/>
    </row>
    <row r="933" spans="2:6" s="143" customFormat="1">
      <c r="B933" s="146">
        <v>930</v>
      </c>
      <c r="C933" s="418"/>
      <c r="D933" s="418"/>
      <c r="E933" s="144"/>
      <c r="F933" s="149"/>
    </row>
    <row r="934" spans="2:6" s="143" customFormat="1">
      <c r="B934" s="146">
        <v>931</v>
      </c>
      <c r="C934" s="418"/>
      <c r="D934" s="418"/>
      <c r="E934" s="144"/>
      <c r="F934" s="149"/>
    </row>
    <row r="935" spans="2:6" s="143" customFormat="1">
      <c r="B935" s="146">
        <v>932</v>
      </c>
      <c r="C935" s="418"/>
      <c r="D935" s="418"/>
      <c r="E935" s="144"/>
      <c r="F935" s="149"/>
    </row>
    <row r="936" spans="2:6" s="143" customFormat="1">
      <c r="B936" s="146">
        <v>933</v>
      </c>
      <c r="C936" s="418"/>
      <c r="D936" s="418"/>
      <c r="E936" s="144"/>
      <c r="F936" s="149"/>
    </row>
    <row r="937" spans="2:6" s="143" customFormat="1">
      <c r="B937" s="146">
        <v>934</v>
      </c>
      <c r="C937" s="418"/>
      <c r="D937" s="418"/>
      <c r="E937" s="144"/>
      <c r="F937" s="149"/>
    </row>
    <row r="938" spans="2:6" s="143" customFormat="1">
      <c r="B938" s="146">
        <v>935</v>
      </c>
      <c r="C938" s="418"/>
      <c r="D938" s="418"/>
      <c r="E938" s="144"/>
      <c r="F938" s="149"/>
    </row>
    <row r="939" spans="2:6" s="143" customFormat="1">
      <c r="B939" s="146">
        <v>936</v>
      </c>
      <c r="C939" s="418"/>
      <c r="D939" s="418"/>
      <c r="E939" s="144"/>
      <c r="F939" s="149"/>
    </row>
    <row r="940" spans="2:6" s="143" customFormat="1">
      <c r="B940" s="146">
        <v>937</v>
      </c>
      <c r="C940" s="418"/>
      <c r="D940" s="418"/>
      <c r="E940" s="144"/>
      <c r="F940" s="149"/>
    </row>
    <row r="941" spans="2:6" s="143" customFormat="1">
      <c r="B941" s="146">
        <v>938</v>
      </c>
      <c r="C941" s="418"/>
      <c r="D941" s="418"/>
      <c r="E941" s="144"/>
      <c r="F941" s="149"/>
    </row>
    <row r="942" spans="2:6" s="143" customFormat="1">
      <c r="B942" s="146">
        <v>939</v>
      </c>
      <c r="C942" s="418"/>
      <c r="D942" s="418"/>
      <c r="E942" s="144"/>
      <c r="F942" s="149"/>
    </row>
    <row r="943" spans="2:6" s="143" customFormat="1">
      <c r="B943" s="146">
        <v>940</v>
      </c>
      <c r="C943" s="418"/>
      <c r="D943" s="418"/>
      <c r="E943" s="144"/>
      <c r="F943" s="149"/>
    </row>
    <row r="944" spans="2:6" s="143" customFormat="1">
      <c r="B944" s="146">
        <v>941</v>
      </c>
      <c r="C944" s="418"/>
      <c r="D944" s="418"/>
      <c r="E944" s="144"/>
      <c r="F944" s="149"/>
    </row>
    <row r="945" spans="2:6" s="143" customFormat="1">
      <c r="B945" s="146">
        <v>942</v>
      </c>
      <c r="C945" s="418"/>
      <c r="D945" s="418"/>
      <c r="E945" s="144"/>
      <c r="F945" s="149"/>
    </row>
    <row r="946" spans="2:6" s="143" customFormat="1">
      <c r="B946" s="146">
        <v>943</v>
      </c>
      <c r="C946" s="418"/>
      <c r="D946" s="418"/>
      <c r="E946" s="144"/>
      <c r="F946" s="149"/>
    </row>
    <row r="947" spans="2:6" s="143" customFormat="1">
      <c r="B947" s="146">
        <v>944</v>
      </c>
      <c r="C947" s="418"/>
      <c r="D947" s="418"/>
      <c r="E947" s="144"/>
      <c r="F947" s="149"/>
    </row>
    <row r="948" spans="2:6" s="143" customFormat="1">
      <c r="B948" s="146">
        <v>945</v>
      </c>
      <c r="C948" s="418"/>
      <c r="D948" s="418"/>
      <c r="E948" s="144"/>
      <c r="F948" s="149"/>
    </row>
    <row r="949" spans="2:6" s="143" customFormat="1">
      <c r="B949" s="146">
        <v>946</v>
      </c>
      <c r="C949" s="418"/>
      <c r="D949" s="418"/>
      <c r="E949" s="144"/>
      <c r="F949" s="149"/>
    </row>
    <row r="950" spans="2:6" s="143" customFormat="1">
      <c r="B950" s="146">
        <v>947</v>
      </c>
      <c r="C950" s="418"/>
      <c r="D950" s="418"/>
      <c r="E950" s="144"/>
      <c r="F950" s="149"/>
    </row>
    <row r="951" spans="2:6" s="143" customFormat="1">
      <c r="B951" s="146">
        <v>948</v>
      </c>
      <c r="C951" s="418"/>
      <c r="D951" s="418"/>
      <c r="E951" s="144"/>
      <c r="F951" s="149"/>
    </row>
    <row r="952" spans="2:6" s="143" customFormat="1">
      <c r="B952" s="146">
        <v>949</v>
      </c>
      <c r="C952" s="418"/>
      <c r="D952" s="418"/>
      <c r="E952" s="144"/>
      <c r="F952" s="149"/>
    </row>
    <row r="953" spans="2:6" s="143" customFormat="1">
      <c r="B953" s="146">
        <v>950</v>
      </c>
      <c r="C953" s="418"/>
      <c r="D953" s="418"/>
      <c r="E953" s="144"/>
      <c r="F953" s="149"/>
    </row>
    <row r="954" spans="2:6" s="143" customFormat="1">
      <c r="B954" s="146">
        <v>951</v>
      </c>
      <c r="C954" s="418"/>
      <c r="D954" s="418"/>
      <c r="E954" s="144"/>
      <c r="F954" s="149"/>
    </row>
    <row r="955" spans="2:6" s="143" customFormat="1">
      <c r="B955" s="146">
        <v>952</v>
      </c>
      <c r="C955" s="418"/>
      <c r="D955" s="418"/>
      <c r="E955" s="144"/>
      <c r="F955" s="149"/>
    </row>
    <row r="956" spans="2:6" s="143" customFormat="1">
      <c r="B956" s="146">
        <v>953</v>
      </c>
      <c r="C956" s="418"/>
      <c r="D956" s="418"/>
      <c r="E956" s="144"/>
      <c r="F956" s="149"/>
    </row>
    <row r="957" spans="2:6" s="143" customFormat="1">
      <c r="B957" s="146">
        <v>954</v>
      </c>
      <c r="C957" s="418"/>
      <c r="D957" s="418"/>
      <c r="E957" s="144"/>
      <c r="F957" s="149"/>
    </row>
    <row r="958" spans="2:6" s="143" customFormat="1">
      <c r="B958" s="146">
        <v>955</v>
      </c>
      <c r="C958" s="418"/>
      <c r="D958" s="418"/>
      <c r="E958" s="144"/>
      <c r="F958" s="149"/>
    </row>
    <row r="959" spans="2:6" s="143" customFormat="1">
      <c r="B959" s="146">
        <v>956</v>
      </c>
      <c r="C959" s="418"/>
      <c r="D959" s="418"/>
      <c r="E959" s="144"/>
      <c r="F959" s="149"/>
    </row>
    <row r="960" spans="2:6" s="143" customFormat="1">
      <c r="B960" s="146">
        <v>957</v>
      </c>
      <c r="C960" s="418"/>
      <c r="D960" s="418"/>
      <c r="E960" s="144"/>
      <c r="F960" s="149"/>
    </row>
    <row r="961" spans="2:6" s="143" customFormat="1">
      <c r="B961" s="146">
        <v>958</v>
      </c>
      <c r="C961" s="418"/>
      <c r="D961" s="418"/>
      <c r="E961" s="144"/>
      <c r="F961" s="149"/>
    </row>
    <row r="962" spans="2:6" s="143" customFormat="1">
      <c r="B962" s="146">
        <v>959</v>
      </c>
      <c r="C962" s="418"/>
      <c r="D962" s="418"/>
      <c r="E962" s="144"/>
      <c r="F962" s="149"/>
    </row>
    <row r="963" spans="2:6" s="143" customFormat="1">
      <c r="B963" s="146">
        <v>960</v>
      </c>
      <c r="C963" s="418"/>
      <c r="D963" s="418"/>
      <c r="E963" s="144"/>
      <c r="F963" s="149"/>
    </row>
    <row r="964" spans="2:6" s="143" customFormat="1">
      <c r="B964" s="146">
        <v>961</v>
      </c>
      <c r="C964" s="418"/>
      <c r="D964" s="418"/>
      <c r="E964" s="144"/>
      <c r="F964" s="149"/>
    </row>
    <row r="965" spans="2:6" s="143" customFormat="1">
      <c r="B965" s="146">
        <v>962</v>
      </c>
      <c r="C965" s="418"/>
      <c r="D965" s="418"/>
      <c r="E965" s="144"/>
      <c r="F965" s="149"/>
    </row>
    <row r="966" spans="2:6" s="143" customFormat="1">
      <c r="B966" s="146">
        <v>963</v>
      </c>
      <c r="C966" s="418"/>
      <c r="D966" s="418"/>
      <c r="E966" s="144"/>
      <c r="F966" s="149"/>
    </row>
    <row r="967" spans="2:6" s="143" customFormat="1">
      <c r="B967" s="146">
        <v>964</v>
      </c>
      <c r="C967" s="418"/>
      <c r="D967" s="418"/>
      <c r="E967" s="144"/>
      <c r="F967" s="149"/>
    </row>
    <row r="968" spans="2:6" s="143" customFormat="1">
      <c r="B968" s="146">
        <v>965</v>
      </c>
      <c r="C968" s="418"/>
      <c r="D968" s="418"/>
      <c r="E968" s="144"/>
      <c r="F968" s="149"/>
    </row>
    <row r="969" spans="2:6" s="143" customFormat="1">
      <c r="B969" s="146">
        <v>966</v>
      </c>
      <c r="C969" s="418"/>
      <c r="D969" s="418"/>
      <c r="E969" s="144"/>
      <c r="F969" s="149"/>
    </row>
    <row r="970" spans="2:6" s="143" customFormat="1">
      <c r="B970" s="146">
        <v>967</v>
      </c>
      <c r="C970" s="418"/>
      <c r="D970" s="418"/>
      <c r="E970" s="144"/>
      <c r="F970" s="149"/>
    </row>
    <row r="971" spans="2:6" s="143" customFormat="1">
      <c r="B971" s="146">
        <v>968</v>
      </c>
      <c r="C971" s="418"/>
      <c r="D971" s="418"/>
      <c r="E971" s="144"/>
      <c r="F971" s="149"/>
    </row>
    <row r="972" spans="2:6" s="143" customFormat="1">
      <c r="B972" s="146">
        <v>969</v>
      </c>
      <c r="C972" s="418"/>
      <c r="D972" s="418"/>
      <c r="E972" s="144"/>
      <c r="F972" s="149"/>
    </row>
    <row r="973" spans="2:6" s="143" customFormat="1">
      <c r="B973" s="146">
        <v>970</v>
      </c>
      <c r="C973" s="418"/>
      <c r="D973" s="418"/>
      <c r="E973" s="144"/>
      <c r="F973" s="149"/>
    </row>
    <row r="974" spans="2:6" s="143" customFormat="1">
      <c r="B974" s="146">
        <v>971</v>
      </c>
      <c r="C974" s="418"/>
      <c r="D974" s="418"/>
      <c r="E974" s="144"/>
      <c r="F974" s="149"/>
    </row>
    <row r="975" spans="2:6" s="143" customFormat="1">
      <c r="B975" s="146">
        <v>972</v>
      </c>
      <c r="C975" s="418"/>
      <c r="D975" s="418"/>
      <c r="E975" s="144"/>
      <c r="F975" s="149"/>
    </row>
    <row r="976" spans="2:6" s="143" customFormat="1">
      <c r="B976" s="146">
        <v>973</v>
      </c>
      <c r="C976" s="418"/>
      <c r="D976" s="418"/>
      <c r="E976" s="144"/>
      <c r="F976" s="149"/>
    </row>
    <row r="977" spans="2:6" s="143" customFormat="1">
      <c r="B977" s="146">
        <v>974</v>
      </c>
      <c r="C977" s="418"/>
      <c r="D977" s="418"/>
      <c r="E977" s="144"/>
      <c r="F977" s="149"/>
    </row>
    <row r="978" spans="2:6" s="143" customFormat="1">
      <c r="B978" s="146">
        <v>975</v>
      </c>
      <c r="C978" s="418"/>
      <c r="D978" s="418"/>
      <c r="E978" s="144"/>
      <c r="F978" s="149"/>
    </row>
    <row r="979" spans="2:6" s="143" customFormat="1">
      <c r="B979" s="146">
        <v>976</v>
      </c>
      <c r="C979" s="418"/>
      <c r="D979" s="418"/>
      <c r="E979" s="144"/>
      <c r="F979" s="149"/>
    </row>
    <row r="980" spans="2:6" s="143" customFormat="1">
      <c r="B980" s="146">
        <v>977</v>
      </c>
      <c r="C980" s="418"/>
      <c r="D980" s="418"/>
      <c r="E980" s="144"/>
      <c r="F980" s="149"/>
    </row>
    <row r="981" spans="2:6" s="143" customFormat="1">
      <c r="B981" s="146">
        <v>978</v>
      </c>
      <c r="C981" s="418"/>
      <c r="D981" s="418"/>
      <c r="E981" s="144"/>
      <c r="F981" s="149"/>
    </row>
    <row r="982" spans="2:6" s="143" customFormat="1">
      <c r="B982" s="146">
        <v>979</v>
      </c>
      <c r="C982" s="418"/>
      <c r="D982" s="418"/>
      <c r="E982" s="144"/>
      <c r="F982" s="149"/>
    </row>
    <row r="983" spans="2:6" s="143" customFormat="1">
      <c r="B983" s="146">
        <v>980</v>
      </c>
      <c r="C983" s="418"/>
      <c r="D983" s="418"/>
      <c r="E983" s="144"/>
      <c r="F983" s="149"/>
    </row>
    <row r="984" spans="2:6" s="143" customFormat="1">
      <c r="B984" s="146">
        <v>981</v>
      </c>
      <c r="C984" s="418"/>
      <c r="D984" s="418"/>
      <c r="E984" s="144"/>
      <c r="F984" s="149"/>
    </row>
    <row r="985" spans="2:6" s="143" customFormat="1">
      <c r="B985" s="146">
        <v>982</v>
      </c>
      <c r="C985" s="418"/>
      <c r="D985" s="418"/>
      <c r="E985" s="144"/>
      <c r="F985" s="149"/>
    </row>
    <row r="986" spans="2:6" s="143" customFormat="1">
      <c r="B986" s="146">
        <v>983</v>
      </c>
      <c r="C986" s="418"/>
      <c r="D986" s="418"/>
      <c r="E986" s="144"/>
      <c r="F986" s="149"/>
    </row>
    <row r="987" spans="2:6" s="143" customFormat="1">
      <c r="B987" s="146">
        <v>984</v>
      </c>
      <c r="C987" s="418"/>
      <c r="D987" s="418"/>
      <c r="E987" s="144"/>
      <c r="F987" s="149"/>
    </row>
    <row r="988" spans="2:6" s="143" customFormat="1">
      <c r="B988" s="146">
        <v>985</v>
      </c>
      <c r="C988" s="418"/>
      <c r="D988" s="418"/>
      <c r="E988" s="144"/>
      <c r="F988" s="149"/>
    </row>
    <row r="989" spans="2:6" s="143" customFormat="1">
      <c r="B989" s="146">
        <v>986</v>
      </c>
      <c r="C989" s="418"/>
      <c r="D989" s="418"/>
      <c r="E989" s="144"/>
      <c r="F989" s="149"/>
    </row>
    <row r="990" spans="2:6" s="143" customFormat="1">
      <c r="B990" s="146">
        <v>987</v>
      </c>
      <c r="C990" s="418"/>
      <c r="D990" s="418"/>
      <c r="E990" s="144"/>
      <c r="F990" s="149"/>
    </row>
    <row r="991" spans="2:6" s="143" customFormat="1">
      <c r="B991" s="146">
        <v>988</v>
      </c>
      <c r="C991" s="418"/>
      <c r="D991" s="418"/>
      <c r="E991" s="144"/>
      <c r="F991" s="149"/>
    </row>
    <row r="992" spans="2:6" s="143" customFormat="1">
      <c r="B992" s="146">
        <v>989</v>
      </c>
      <c r="C992" s="418"/>
      <c r="D992" s="418"/>
      <c r="E992" s="144"/>
      <c r="F992" s="149"/>
    </row>
    <row r="993" spans="2:6" s="143" customFormat="1">
      <c r="B993" s="146">
        <v>990</v>
      </c>
      <c r="C993" s="418"/>
      <c r="D993" s="418"/>
      <c r="E993" s="144"/>
      <c r="F993" s="149"/>
    </row>
    <row r="994" spans="2:6" s="143" customFormat="1">
      <c r="B994" s="146">
        <v>991</v>
      </c>
      <c r="C994" s="418"/>
      <c r="D994" s="418"/>
      <c r="E994" s="144"/>
      <c r="F994" s="149"/>
    </row>
    <row r="995" spans="2:6" s="143" customFormat="1">
      <c r="B995" s="146">
        <v>992</v>
      </c>
      <c r="C995" s="418"/>
      <c r="D995" s="418"/>
      <c r="E995" s="144"/>
      <c r="F995" s="149"/>
    </row>
    <row r="996" spans="2:6" s="143" customFormat="1">
      <c r="B996" s="146">
        <v>993</v>
      </c>
      <c r="C996" s="418"/>
      <c r="D996" s="418"/>
      <c r="E996" s="144"/>
      <c r="F996" s="149"/>
    </row>
    <row r="997" spans="2:6" s="143" customFormat="1">
      <c r="B997" s="146">
        <v>994</v>
      </c>
      <c r="C997" s="418"/>
      <c r="D997" s="418"/>
      <c r="E997" s="144"/>
      <c r="F997" s="149"/>
    </row>
    <row r="998" spans="2:6" s="143" customFormat="1">
      <c r="B998" s="146">
        <v>995</v>
      </c>
      <c r="C998" s="418"/>
      <c r="D998" s="418"/>
      <c r="E998" s="144"/>
      <c r="F998" s="149"/>
    </row>
    <row r="999" spans="2:6" s="143" customFormat="1">
      <c r="B999" s="146">
        <v>996</v>
      </c>
      <c r="C999" s="418"/>
      <c r="D999" s="418"/>
      <c r="E999" s="144"/>
      <c r="F999" s="149"/>
    </row>
    <row r="1000" spans="2:6" s="143" customFormat="1">
      <c r="B1000" s="146">
        <v>997</v>
      </c>
      <c r="C1000" s="418"/>
      <c r="D1000" s="418"/>
      <c r="E1000" s="144"/>
      <c r="F1000" s="149"/>
    </row>
    <row r="1001" spans="2:6" s="143" customFormat="1">
      <c r="B1001" s="146">
        <v>998</v>
      </c>
      <c r="C1001" s="418"/>
      <c r="D1001" s="418"/>
      <c r="E1001" s="144"/>
      <c r="F1001" s="149"/>
    </row>
    <row r="1002" spans="2:6" s="143" customFormat="1">
      <c r="B1002" s="146">
        <v>999</v>
      </c>
      <c r="C1002" s="418"/>
      <c r="D1002" s="418"/>
      <c r="E1002" s="144"/>
      <c r="F1002" s="149"/>
    </row>
    <row r="1003" spans="2:6" s="143" customFormat="1">
      <c r="B1003" s="146">
        <v>1000</v>
      </c>
      <c r="C1003" s="418"/>
      <c r="D1003" s="418"/>
      <c r="E1003" s="144"/>
      <c r="F1003" s="149"/>
    </row>
    <row r="1004" spans="2:6" s="143" customFormat="1"/>
    <row r="1005" spans="2:6" s="143" customFormat="1"/>
    <row r="1006" spans="2:6" s="143" customFormat="1"/>
    <row r="1007" spans="2:6" s="143" customFormat="1"/>
    <row r="1008" spans="2:6" s="143" customFormat="1"/>
    <row r="1009" s="143" customFormat="1"/>
    <row r="1010" s="143" customFormat="1"/>
    <row r="1011" s="143" customFormat="1"/>
    <row r="1012" s="143" customFormat="1"/>
    <row r="1013" s="143" customFormat="1"/>
    <row r="1014" s="143" customFormat="1"/>
    <row r="1015" s="143" customFormat="1"/>
    <row r="1016" s="143" customFormat="1"/>
    <row r="1017" s="143" customFormat="1"/>
    <row r="1018" s="143" customFormat="1"/>
    <row r="1019" s="143" customFormat="1"/>
    <row r="1020" s="143" customFormat="1"/>
    <row r="1021" s="143" customFormat="1"/>
    <row r="1022" s="143" customFormat="1"/>
    <row r="1023" s="143" customFormat="1"/>
    <row r="1024" s="143" customFormat="1"/>
    <row r="1025" s="143" customFormat="1"/>
    <row r="1026" s="143" customFormat="1"/>
    <row r="1027" s="143" customFormat="1"/>
    <row r="1028" s="143" customFormat="1"/>
    <row r="1029" s="143" customFormat="1"/>
    <row r="1030" s="143" customFormat="1"/>
    <row r="1031" s="143" customFormat="1"/>
    <row r="1032" s="143" customFormat="1"/>
    <row r="1033" s="143" customFormat="1"/>
    <row r="1034" s="143" customFormat="1"/>
    <row r="1035" s="143" customFormat="1"/>
    <row r="1036" s="143" customFormat="1"/>
    <row r="1037" s="143" customFormat="1"/>
    <row r="1038" s="143" customFormat="1"/>
    <row r="1039" s="143" customFormat="1"/>
    <row r="1040" s="143" customFormat="1"/>
    <row r="1041" s="143" customFormat="1"/>
    <row r="1042" s="143" customFormat="1"/>
    <row r="1043" s="143" customFormat="1"/>
    <row r="1044" s="143" customFormat="1"/>
    <row r="1045" s="143" customFormat="1"/>
    <row r="1046" s="143" customFormat="1"/>
    <row r="1047" s="143" customFormat="1"/>
    <row r="1048" s="143" customFormat="1"/>
    <row r="1049" s="143" customFormat="1"/>
    <row r="1050" s="143" customFormat="1"/>
    <row r="1051" s="143" customFormat="1"/>
    <row r="1052" s="143" customFormat="1"/>
    <row r="1053" s="143" customFormat="1"/>
    <row r="1054" s="143" customFormat="1"/>
    <row r="1055" s="143" customFormat="1"/>
    <row r="1056" s="143" customFormat="1"/>
    <row r="1057" s="143" customFormat="1"/>
    <row r="1058" s="143" customFormat="1"/>
    <row r="1059" s="143" customFormat="1"/>
    <row r="1060" s="143" customFormat="1"/>
    <row r="1061" s="143" customFormat="1"/>
    <row r="1062" s="143" customFormat="1"/>
    <row r="1063" s="143" customFormat="1"/>
    <row r="1064" s="143" customFormat="1"/>
    <row r="1065" s="143" customFormat="1"/>
    <row r="1066" s="143" customFormat="1"/>
    <row r="1067" s="143" customFormat="1"/>
    <row r="1068" s="143" customFormat="1"/>
    <row r="1069" s="143" customFormat="1"/>
    <row r="1070" s="143" customFormat="1"/>
    <row r="1071" s="143" customFormat="1"/>
    <row r="1072" s="143" customFormat="1"/>
    <row r="1073" s="143" customFormat="1"/>
    <row r="1074" s="143" customFormat="1"/>
    <row r="1075" s="143" customFormat="1"/>
    <row r="1076" s="143" customFormat="1"/>
    <row r="1077" s="143" customFormat="1"/>
    <row r="1078" s="143" customFormat="1"/>
    <row r="1079" s="143" customFormat="1"/>
    <row r="1080" s="143" customFormat="1"/>
    <row r="1081" s="143" customFormat="1"/>
    <row r="1082" s="143" customFormat="1"/>
    <row r="1083" s="143" customFormat="1"/>
    <row r="1084" s="143" customFormat="1"/>
    <row r="1085" s="143" customFormat="1"/>
    <row r="1086" s="143" customFormat="1"/>
    <row r="1087" s="143" customFormat="1"/>
    <row r="1088" s="143" customFormat="1"/>
    <row r="1089" s="143" customFormat="1"/>
    <row r="1090" s="143" customFormat="1"/>
    <row r="1091" s="143" customFormat="1"/>
    <row r="1092" s="143" customFormat="1"/>
    <row r="1093" s="143" customFormat="1"/>
    <row r="1094" s="143" customFormat="1"/>
    <row r="1095" s="143" customFormat="1"/>
    <row r="1096" s="143" customFormat="1"/>
    <row r="1097" s="143" customFormat="1"/>
    <row r="1098" s="143" customFormat="1"/>
    <row r="1099" s="143" customFormat="1"/>
    <row r="1100" s="143" customFormat="1"/>
    <row r="1101" s="143" customFormat="1"/>
    <row r="1102" s="143" customFormat="1"/>
    <row r="1103" s="143" customFormat="1"/>
    <row r="1104" s="143" customFormat="1"/>
    <row r="1105" s="143" customFormat="1"/>
    <row r="1106" s="143" customFormat="1"/>
    <row r="1107" s="143" customFormat="1"/>
    <row r="1108" s="143" customFormat="1"/>
    <row r="1109" s="143" customFormat="1"/>
    <row r="1110" s="143" customFormat="1"/>
    <row r="1111" s="143" customFormat="1"/>
    <row r="1112" s="143" customFormat="1"/>
    <row r="1113" s="143" customFormat="1"/>
    <row r="1114" s="143" customFormat="1"/>
    <row r="1115" s="143" customFormat="1"/>
    <row r="1116" s="143" customFormat="1"/>
    <row r="1117" s="143" customFormat="1"/>
    <row r="1118" s="143" customFormat="1"/>
    <row r="1119" s="143" customFormat="1"/>
    <row r="1120" s="143" customFormat="1"/>
    <row r="1121" s="143" customFormat="1"/>
    <row r="1122" s="143" customFormat="1"/>
    <row r="1123" s="143" customFormat="1"/>
    <row r="1124" s="143" customFormat="1"/>
    <row r="1125" s="143" customFormat="1"/>
    <row r="1126" s="143" customFormat="1"/>
    <row r="1127" s="143" customFormat="1"/>
    <row r="1128" s="143" customFormat="1"/>
    <row r="1129" s="143" customFormat="1"/>
    <row r="1130" s="143" customFormat="1"/>
    <row r="1131" s="143" customFormat="1"/>
    <row r="1132" s="143" customFormat="1"/>
    <row r="1133" s="143" customFormat="1"/>
    <row r="1134" s="143" customFormat="1"/>
    <row r="1135" s="143" customFormat="1"/>
    <row r="1136" s="143" customFormat="1"/>
    <row r="1137" s="143" customFormat="1"/>
    <row r="1138" s="143" customFormat="1"/>
    <row r="1139" s="143" customFormat="1"/>
    <row r="1140" s="143" customFormat="1"/>
    <row r="1141" s="143" customFormat="1"/>
    <row r="1142" s="143" customFormat="1"/>
    <row r="1143" s="143" customFormat="1"/>
    <row r="1144" s="143" customFormat="1"/>
    <row r="1145" s="143" customFormat="1"/>
    <row r="1146" s="143" customFormat="1"/>
    <row r="1147" s="143" customFormat="1"/>
    <row r="1148" s="143" customFormat="1"/>
    <row r="1149" s="143" customFormat="1"/>
    <row r="1150" s="143" customFormat="1"/>
    <row r="1151" s="143" customFormat="1"/>
    <row r="1152" s="143" customFormat="1"/>
    <row r="1153" s="143" customFormat="1"/>
    <row r="1154" s="143" customFormat="1"/>
    <row r="1155" s="143" customFormat="1"/>
    <row r="1156" s="143" customFormat="1"/>
    <row r="1157" s="143" customFormat="1"/>
    <row r="1158" s="143" customFormat="1"/>
    <row r="1159" s="143" customFormat="1"/>
    <row r="1160" s="143" customFormat="1"/>
    <row r="1161" s="143" customFormat="1"/>
    <row r="1162" s="143" customFormat="1"/>
    <row r="1163" s="143" customFormat="1"/>
    <row r="1164" s="143" customFormat="1"/>
    <row r="1165" s="143" customFormat="1"/>
    <row r="1166" s="143" customFormat="1"/>
    <row r="1167" s="143" customFormat="1"/>
    <row r="1168" s="143" customFormat="1"/>
    <row r="1169" s="143" customFormat="1"/>
    <row r="1170" s="143" customFormat="1"/>
    <row r="1171" s="143" customFormat="1"/>
    <row r="1172" s="143" customFormat="1"/>
    <row r="1173" s="143" customFormat="1"/>
    <row r="1174" s="143" customFormat="1"/>
    <row r="1175" s="143" customFormat="1"/>
    <row r="1176" s="143" customFormat="1"/>
    <row r="1177" s="143" customFormat="1"/>
    <row r="1178" s="143" customFormat="1"/>
    <row r="1179" s="143" customFormat="1"/>
    <row r="1180" s="143" customFormat="1"/>
    <row r="1181" s="143" customFormat="1"/>
    <row r="1182" s="143" customFormat="1"/>
    <row r="1183" s="143" customFormat="1"/>
    <row r="1184" s="143" customFormat="1"/>
    <row r="1185" s="143" customFormat="1"/>
    <row r="1186" s="143" customFormat="1"/>
    <row r="1187" s="143" customFormat="1"/>
    <row r="1188" s="143" customFormat="1"/>
    <row r="1189" s="143" customFormat="1"/>
    <row r="1190" s="143" customFormat="1"/>
    <row r="1191" s="143" customFormat="1"/>
    <row r="1192" s="143" customFormat="1"/>
    <row r="1193" s="143" customFormat="1"/>
    <row r="1194" s="143" customFormat="1"/>
    <row r="1195" s="143" customFormat="1"/>
    <row r="1196" s="143" customFormat="1"/>
    <row r="1197" s="143" customFormat="1"/>
    <row r="1198" s="143" customFormat="1"/>
    <row r="1199" s="143" customFormat="1"/>
    <row r="1200" s="143" customFormat="1"/>
    <row r="1201" s="143" customFormat="1"/>
    <row r="1202" s="143" customFormat="1"/>
    <row r="1203" s="143" customFormat="1"/>
    <row r="1204" s="143" customFormat="1"/>
    <row r="1205" s="143" customFormat="1"/>
    <row r="1206" s="143" customFormat="1"/>
    <row r="1207" s="143" customFormat="1"/>
    <row r="1208" s="143" customFormat="1"/>
    <row r="1209" s="143" customFormat="1"/>
    <row r="1210" s="143" customFormat="1"/>
    <row r="1211" s="143" customFormat="1"/>
    <row r="1212" s="143" customFormat="1"/>
    <row r="1213" s="143" customFormat="1"/>
    <row r="1214" s="143" customFormat="1"/>
    <row r="1215" s="143" customFormat="1"/>
    <row r="1216" s="143" customFormat="1"/>
    <row r="1217" s="143" customFormat="1"/>
    <row r="1218" s="143" customFormat="1"/>
    <row r="1219" s="143" customFormat="1"/>
    <row r="1220" s="143" customFormat="1"/>
    <row r="1221" s="143" customFormat="1"/>
    <row r="1222" s="143" customFormat="1"/>
    <row r="1223" s="143" customFormat="1"/>
    <row r="1224" s="143" customFormat="1"/>
    <row r="1225" s="143" customFormat="1"/>
    <row r="1226" s="143" customFormat="1"/>
    <row r="1227" s="143" customFormat="1"/>
    <row r="1228" s="143" customFormat="1"/>
    <row r="1229" s="143" customFormat="1"/>
    <row r="1230" s="143" customFormat="1"/>
    <row r="1231" s="143" customFormat="1"/>
    <row r="1232" s="143" customFormat="1"/>
    <row r="1233" s="143" customFormat="1"/>
    <row r="1234" s="143" customFormat="1"/>
    <row r="1235" s="143" customFormat="1"/>
    <row r="1236" s="143" customFormat="1"/>
    <row r="1237" s="143" customFormat="1"/>
    <row r="1238" s="143" customFormat="1"/>
    <row r="1239" s="143" customFormat="1"/>
    <row r="1240" s="143" customFormat="1"/>
    <row r="1241" s="143" customFormat="1"/>
    <row r="1242" s="143" customFormat="1"/>
    <row r="1243" s="143" customFormat="1"/>
    <row r="1244" s="143" customFormat="1"/>
    <row r="1245" s="143" customFormat="1"/>
    <row r="1246" s="143" customFormat="1"/>
    <row r="1247" s="143" customFormat="1"/>
    <row r="1248" s="143" customFormat="1"/>
    <row r="1249" s="143" customFormat="1"/>
    <row r="1250" s="143" customFormat="1"/>
    <row r="1251" s="143" customFormat="1"/>
    <row r="1252" s="143" customFormat="1"/>
    <row r="1253" s="143" customFormat="1"/>
    <row r="1254" s="143" customFormat="1"/>
    <row r="1255" s="143" customFormat="1"/>
    <row r="1256" s="143" customFormat="1"/>
    <row r="1257" s="143" customFormat="1"/>
    <row r="1258" s="143" customFormat="1"/>
    <row r="1259" s="143" customFormat="1"/>
    <row r="1260" s="143" customFormat="1"/>
    <row r="1261" s="143" customFormat="1"/>
    <row r="1262" s="143" customFormat="1"/>
    <row r="1263" s="143" customFormat="1"/>
    <row r="1264" s="143" customFormat="1"/>
    <row r="1265" s="143" customFormat="1"/>
    <row r="1266" s="143" customFormat="1"/>
    <row r="1267" s="143" customFormat="1"/>
    <row r="1268" s="143" customFormat="1"/>
    <row r="1269" s="143" customFormat="1"/>
    <row r="1270" s="143" customFormat="1"/>
    <row r="1271" s="143" customFormat="1"/>
    <row r="1272" s="143" customFormat="1"/>
    <row r="1273" s="143" customFormat="1"/>
    <row r="1274" s="143" customFormat="1"/>
    <row r="1275" s="143" customFormat="1"/>
    <row r="1276" s="143" customFormat="1"/>
    <row r="1277" s="143" customFormat="1"/>
    <row r="1278" s="143" customFormat="1"/>
    <row r="1279" s="143" customFormat="1"/>
    <row r="1280" s="143" customFormat="1"/>
    <row r="1281" s="143" customFormat="1"/>
    <row r="1282" s="143" customFormat="1"/>
    <row r="1283" s="143" customFormat="1"/>
    <row r="1284" s="143" customFormat="1"/>
    <row r="1285" s="143" customFormat="1"/>
    <row r="1286" s="143" customFormat="1"/>
    <row r="1287" s="143" customFormat="1"/>
    <row r="1288" s="143" customFormat="1"/>
    <row r="1289" s="143" customFormat="1"/>
    <row r="1290" s="143" customFormat="1"/>
    <row r="1291" s="143" customFormat="1"/>
    <row r="1292" s="143" customFormat="1"/>
    <row r="1293" s="143" customFormat="1"/>
    <row r="1294" s="143" customFormat="1"/>
    <row r="1295" s="143" customFormat="1"/>
    <row r="1296" s="143" customFormat="1"/>
    <row r="1297" s="143" customFormat="1"/>
    <row r="1298" s="143" customFormat="1"/>
    <row r="1299" s="143" customFormat="1"/>
    <row r="1300" s="143" customFormat="1"/>
    <row r="1301" s="143" customFormat="1"/>
    <row r="1302" s="143" customFormat="1"/>
    <row r="1303" s="143" customFormat="1"/>
    <row r="1304" s="143" customFormat="1"/>
    <row r="1305" s="143" customFormat="1"/>
    <row r="1306" s="143" customFormat="1"/>
    <row r="1307" s="143" customFormat="1"/>
    <row r="1308" s="143" customFormat="1"/>
    <row r="1309" s="143" customFormat="1"/>
    <row r="1310" s="143" customFormat="1"/>
    <row r="1311" s="143" customFormat="1"/>
    <row r="1312" s="143" customFormat="1"/>
    <row r="1313" s="143" customFormat="1"/>
    <row r="1314" s="143" customFormat="1"/>
    <row r="1315" s="143" customFormat="1"/>
    <row r="1316" s="143" customFormat="1"/>
    <row r="1317" s="143" customFormat="1"/>
    <row r="1318" s="143" customFormat="1"/>
    <row r="1319" s="143" customFormat="1"/>
    <row r="1320" s="143" customFormat="1"/>
    <row r="1321" s="143" customFormat="1"/>
    <row r="1322" s="143" customFormat="1"/>
    <row r="1323" s="143" customFormat="1"/>
    <row r="1324" s="143" customFormat="1"/>
    <row r="1325" s="143" customFormat="1"/>
    <row r="1326" s="143" customFormat="1"/>
    <row r="1327" s="143" customFormat="1"/>
    <row r="1328" s="143" customFormat="1"/>
    <row r="1329" s="143" customFormat="1"/>
    <row r="1330" s="143" customFormat="1"/>
    <row r="1331" s="143" customFormat="1"/>
    <row r="1332" s="143" customFormat="1"/>
    <row r="1333" s="143" customFormat="1"/>
    <row r="1334" s="143" customFormat="1"/>
    <row r="1335" s="143" customFormat="1"/>
    <row r="1336" s="143" customFormat="1"/>
    <row r="1337" s="143" customFormat="1"/>
    <row r="1338" s="143" customFormat="1"/>
    <row r="1339" s="143" customFormat="1"/>
    <row r="1340" s="143" customFormat="1"/>
    <row r="1341" s="143" customFormat="1"/>
    <row r="1342" s="143" customFormat="1"/>
    <row r="1343" s="143" customFormat="1"/>
    <row r="1344" s="143" customFormat="1"/>
    <row r="1345" s="143" customFormat="1"/>
    <row r="1346" s="143" customFormat="1"/>
    <row r="1347" s="143" customFormat="1"/>
    <row r="1348" s="143" customFormat="1"/>
    <row r="1349" s="143" customFormat="1"/>
    <row r="1350" s="143" customFormat="1"/>
    <row r="1351" s="143" customFormat="1"/>
    <row r="1352" s="143" customFormat="1"/>
    <row r="1353" s="143" customFormat="1"/>
    <row r="1354" s="143" customFormat="1"/>
    <row r="1355" s="143" customFormat="1"/>
    <row r="1356" s="143" customFormat="1"/>
    <row r="1357" s="143" customFormat="1"/>
    <row r="1358" s="143" customFormat="1"/>
    <row r="1359" s="143" customFormat="1"/>
    <row r="1360" s="143" customFormat="1"/>
    <row r="1361" s="143" customFormat="1"/>
    <row r="1362" s="143" customFormat="1"/>
    <row r="1363" s="143" customFormat="1"/>
    <row r="1364" s="143" customFormat="1"/>
    <row r="1365" s="143" customFormat="1"/>
    <row r="1366" s="143" customFormat="1"/>
    <row r="1367" s="143" customFormat="1"/>
    <row r="1368" s="143" customFormat="1"/>
    <row r="1369" s="143" customFormat="1"/>
    <row r="1370" s="143" customFormat="1"/>
    <row r="1371" s="143" customFormat="1"/>
    <row r="1372" s="143" customFormat="1"/>
    <row r="1373" s="143" customFormat="1"/>
    <row r="1374" s="143" customFormat="1"/>
    <row r="1375" s="143" customFormat="1"/>
    <row r="1376" s="143" customFormat="1"/>
    <row r="1377" s="143" customFormat="1"/>
    <row r="1378" s="143" customFormat="1"/>
  </sheetData>
  <mergeCells count="206">
    <mergeCell ref="I40:I57"/>
    <mergeCell ref="V40:V42"/>
    <mergeCell ref="B2:E2"/>
    <mergeCell ref="K2:N2"/>
    <mergeCell ref="AK2:AL2"/>
    <mergeCell ref="AM2:AN2"/>
    <mergeCell ref="I22:I39"/>
    <mergeCell ref="V22:V24"/>
    <mergeCell ref="V25:V27"/>
    <mergeCell ref="V28:V30"/>
    <mergeCell ref="V31:V33"/>
    <mergeCell ref="V34:V36"/>
    <mergeCell ref="V37:V39"/>
    <mergeCell ref="V43:V45"/>
    <mergeCell ref="V46:V48"/>
    <mergeCell ref="V49:V51"/>
    <mergeCell ref="V52:V54"/>
    <mergeCell ref="V55:V57"/>
    <mergeCell ref="AO3:AO5"/>
    <mergeCell ref="I4:I21"/>
    <mergeCell ref="V4:V6"/>
    <mergeCell ref="AM6:AM8"/>
    <mergeCell ref="AN6:AN8"/>
    <mergeCell ref="AO6:AO8"/>
    <mergeCell ref="V7:V9"/>
    <mergeCell ref="AM9:AM11"/>
    <mergeCell ref="AN9:AN11"/>
    <mergeCell ref="AO9:AO11"/>
    <mergeCell ref="V10:V12"/>
    <mergeCell ref="AM12:AM14"/>
    <mergeCell ref="AN12:AN14"/>
    <mergeCell ref="AO12:AO14"/>
    <mergeCell ref="V13:V15"/>
    <mergeCell ref="V16:V18"/>
    <mergeCell ref="V19:V21"/>
    <mergeCell ref="AM3:AM5"/>
    <mergeCell ref="AN3:AN5"/>
    <mergeCell ref="I76:I93"/>
    <mergeCell ref="V76:V78"/>
    <mergeCell ref="V79:V81"/>
    <mergeCell ref="V82:V84"/>
    <mergeCell ref="V85:V87"/>
    <mergeCell ref="V88:V90"/>
    <mergeCell ref="V91:V93"/>
    <mergeCell ref="I58:I75"/>
    <mergeCell ref="V58:V60"/>
    <mergeCell ref="V61:V63"/>
    <mergeCell ref="V64:V66"/>
    <mergeCell ref="V67:V69"/>
    <mergeCell ref="V70:V72"/>
    <mergeCell ref="V73:V75"/>
    <mergeCell ref="I112:I129"/>
    <mergeCell ref="V112:V114"/>
    <mergeCell ref="V115:V117"/>
    <mergeCell ref="V118:V120"/>
    <mergeCell ref="V121:V123"/>
    <mergeCell ref="V124:V126"/>
    <mergeCell ref="V127:V129"/>
    <mergeCell ref="I94:I111"/>
    <mergeCell ref="V94:V96"/>
    <mergeCell ref="V97:V99"/>
    <mergeCell ref="V100:V102"/>
    <mergeCell ref="V103:V105"/>
    <mergeCell ref="V106:V108"/>
    <mergeCell ref="V109:V111"/>
    <mergeCell ref="I148:I165"/>
    <mergeCell ref="V148:V150"/>
    <mergeCell ref="V151:V153"/>
    <mergeCell ref="V154:V156"/>
    <mergeCell ref="V157:V159"/>
    <mergeCell ref="V160:V162"/>
    <mergeCell ref="V163:V165"/>
    <mergeCell ref="I130:I147"/>
    <mergeCell ref="V130:V132"/>
    <mergeCell ref="V133:V135"/>
    <mergeCell ref="V136:V138"/>
    <mergeCell ref="V139:V141"/>
    <mergeCell ref="V142:V144"/>
    <mergeCell ref="V145:V147"/>
    <mergeCell ref="I184:I201"/>
    <mergeCell ref="V184:V186"/>
    <mergeCell ref="V187:V189"/>
    <mergeCell ref="V190:V192"/>
    <mergeCell ref="V193:V195"/>
    <mergeCell ref="V196:V198"/>
    <mergeCell ref="V199:V201"/>
    <mergeCell ref="I166:I183"/>
    <mergeCell ref="V166:V168"/>
    <mergeCell ref="V169:V171"/>
    <mergeCell ref="V172:V174"/>
    <mergeCell ref="V175:V177"/>
    <mergeCell ref="V178:V180"/>
    <mergeCell ref="V181:V183"/>
    <mergeCell ref="I220:I237"/>
    <mergeCell ref="V220:V222"/>
    <mergeCell ref="V223:V225"/>
    <mergeCell ref="V226:V228"/>
    <mergeCell ref="V229:V231"/>
    <mergeCell ref="V232:V234"/>
    <mergeCell ref="V235:V237"/>
    <mergeCell ref="I202:I219"/>
    <mergeCell ref="V202:V204"/>
    <mergeCell ref="V205:V207"/>
    <mergeCell ref="V208:V210"/>
    <mergeCell ref="V211:V213"/>
    <mergeCell ref="V214:V216"/>
    <mergeCell ref="V217:V219"/>
    <mergeCell ref="I256:I273"/>
    <mergeCell ref="V256:V258"/>
    <mergeCell ref="V259:V261"/>
    <mergeCell ref="V262:V264"/>
    <mergeCell ref="V265:V267"/>
    <mergeCell ref="V268:V270"/>
    <mergeCell ref="V271:V273"/>
    <mergeCell ref="I238:I255"/>
    <mergeCell ref="V238:V240"/>
    <mergeCell ref="V241:V243"/>
    <mergeCell ref="V244:V246"/>
    <mergeCell ref="V247:V249"/>
    <mergeCell ref="V250:V252"/>
    <mergeCell ref="V253:V255"/>
    <mergeCell ref="I292:I309"/>
    <mergeCell ref="V292:V294"/>
    <mergeCell ref="V295:V297"/>
    <mergeCell ref="V298:V300"/>
    <mergeCell ref="V301:V303"/>
    <mergeCell ref="V304:V306"/>
    <mergeCell ref="V307:V309"/>
    <mergeCell ref="I274:I291"/>
    <mergeCell ref="V274:V276"/>
    <mergeCell ref="V277:V279"/>
    <mergeCell ref="V280:V282"/>
    <mergeCell ref="V283:V285"/>
    <mergeCell ref="V286:V288"/>
    <mergeCell ref="V289:V291"/>
    <mergeCell ref="I328:I345"/>
    <mergeCell ref="V328:V330"/>
    <mergeCell ref="V331:V333"/>
    <mergeCell ref="V334:V336"/>
    <mergeCell ref="V337:V339"/>
    <mergeCell ref="V340:V342"/>
    <mergeCell ref="V343:V345"/>
    <mergeCell ref="I310:I327"/>
    <mergeCell ref="V310:V312"/>
    <mergeCell ref="V313:V315"/>
    <mergeCell ref="V316:V318"/>
    <mergeCell ref="V319:V321"/>
    <mergeCell ref="V322:V324"/>
    <mergeCell ref="V325:V327"/>
    <mergeCell ref="I364:I381"/>
    <mergeCell ref="V364:V366"/>
    <mergeCell ref="V367:V369"/>
    <mergeCell ref="V370:V372"/>
    <mergeCell ref="V373:V375"/>
    <mergeCell ref="V376:V378"/>
    <mergeCell ref="V379:V381"/>
    <mergeCell ref="I346:I363"/>
    <mergeCell ref="V346:V348"/>
    <mergeCell ref="V349:V351"/>
    <mergeCell ref="V352:V354"/>
    <mergeCell ref="V355:V357"/>
    <mergeCell ref="V358:V360"/>
    <mergeCell ref="V361:V363"/>
    <mergeCell ref="I400:I417"/>
    <mergeCell ref="V400:V402"/>
    <mergeCell ref="V403:V405"/>
    <mergeCell ref="V406:V408"/>
    <mergeCell ref="V409:V411"/>
    <mergeCell ref="V412:V414"/>
    <mergeCell ref="V415:V417"/>
    <mergeCell ref="I382:I399"/>
    <mergeCell ref="V382:V384"/>
    <mergeCell ref="V385:V387"/>
    <mergeCell ref="V388:V390"/>
    <mergeCell ref="V391:V393"/>
    <mergeCell ref="V394:V396"/>
    <mergeCell ref="V397:V399"/>
    <mergeCell ref="I436:I453"/>
    <mergeCell ref="V436:V438"/>
    <mergeCell ref="V439:V441"/>
    <mergeCell ref="V442:V444"/>
    <mergeCell ref="V445:V447"/>
    <mergeCell ref="V448:V450"/>
    <mergeCell ref="V451:V453"/>
    <mergeCell ref="I418:I435"/>
    <mergeCell ref="V418:V420"/>
    <mergeCell ref="V421:V423"/>
    <mergeCell ref="V424:V426"/>
    <mergeCell ref="V427:V429"/>
    <mergeCell ref="V430:V432"/>
    <mergeCell ref="V433:V435"/>
    <mergeCell ref="I526:I543"/>
    <mergeCell ref="I544:I561"/>
    <mergeCell ref="I562:I579"/>
    <mergeCell ref="I472:I489"/>
    <mergeCell ref="V472:V474"/>
    <mergeCell ref="V475:V477"/>
    <mergeCell ref="I490:I507"/>
    <mergeCell ref="I508:I525"/>
    <mergeCell ref="I454:I471"/>
    <mergeCell ref="V454:V456"/>
    <mergeCell ref="V457:V459"/>
    <mergeCell ref="V460:V462"/>
    <mergeCell ref="V463:V465"/>
    <mergeCell ref="V466:V468"/>
    <mergeCell ref="V469:V471"/>
  </mergeCells>
  <conditionalFormatting sqref="C530:D532">
    <cfRule type="containsText" dxfId="248" priority="230" operator="containsText" text="Light">
      <formula>NOT(ISERROR(SEARCH("Light",C530)))</formula>
    </cfRule>
    <cfRule type="containsText" dxfId="247" priority="231" operator="containsText" text="Dark">
      <formula>NOT(ISERROR(SEARCH("Dark",C530)))</formula>
    </cfRule>
    <cfRule type="containsText" dxfId="246" priority="232" operator="containsText" text="Water">
      <formula>NOT(ISERROR(SEARCH("Water",C530)))</formula>
    </cfRule>
    <cfRule type="containsText" dxfId="245" priority="233" operator="containsText" text="Fire">
      <formula>NOT(ISERROR(SEARCH("Fire",C530)))</formula>
    </cfRule>
    <cfRule type="containsText" dxfId="244" priority="234" operator="containsText" text="Air">
      <formula>NOT(ISERROR(SEARCH("Air",C530)))</formula>
    </cfRule>
    <cfRule type="containsText" dxfId="243" priority="235" operator="containsText" text="Earth">
      <formula>NOT(ISERROR(SEARCH("Earth",C530)))</formula>
    </cfRule>
  </conditionalFormatting>
  <conditionalFormatting sqref="C523:D526">
    <cfRule type="containsText" dxfId="242" priority="242" operator="containsText" text="Light">
      <formula>NOT(ISERROR(SEARCH("Light",C523)))</formula>
    </cfRule>
    <cfRule type="containsText" dxfId="241" priority="243" operator="containsText" text="Dark">
      <formula>NOT(ISERROR(SEARCH("Dark",C523)))</formula>
    </cfRule>
    <cfRule type="containsText" dxfId="240" priority="244" operator="containsText" text="Water">
      <formula>NOT(ISERROR(SEARCH("Water",C523)))</formula>
    </cfRule>
    <cfRule type="containsText" dxfId="239" priority="245" operator="containsText" text="Fire">
      <formula>NOT(ISERROR(SEARCH("Fire",C523)))</formula>
    </cfRule>
    <cfRule type="containsText" dxfId="238" priority="246" operator="containsText" text="Air">
      <formula>NOT(ISERROR(SEARCH("Air",C523)))</formula>
    </cfRule>
    <cfRule type="containsText" dxfId="237" priority="247" operator="containsText" text="Earth">
      <formula>NOT(ISERROR(SEARCH("Earth",C523)))</formula>
    </cfRule>
  </conditionalFormatting>
  <conditionalFormatting sqref="C527:D529">
    <cfRule type="containsText" dxfId="236" priority="236" operator="containsText" text="Light">
      <formula>NOT(ISERROR(SEARCH("Light",C527)))</formula>
    </cfRule>
    <cfRule type="containsText" dxfId="235" priority="237" operator="containsText" text="Dark">
      <formula>NOT(ISERROR(SEARCH("Dark",C527)))</formula>
    </cfRule>
    <cfRule type="containsText" dxfId="234" priority="238" operator="containsText" text="Water">
      <formula>NOT(ISERROR(SEARCH("Water",C527)))</formula>
    </cfRule>
    <cfRule type="containsText" dxfId="233" priority="239" operator="containsText" text="Fire">
      <formula>NOT(ISERROR(SEARCH("Fire",C527)))</formula>
    </cfRule>
    <cfRule type="containsText" dxfId="232" priority="240" operator="containsText" text="Air">
      <formula>NOT(ISERROR(SEARCH("Air",C527)))</formula>
    </cfRule>
    <cfRule type="containsText" dxfId="231" priority="241" operator="containsText" text="Earth">
      <formula>NOT(ISERROR(SEARCH("Earth",C527)))</formula>
    </cfRule>
  </conditionalFormatting>
  <conditionalFormatting sqref="O2:AF2 AF3:AF21 S472:S477 AF112:AF477 S478:AF579 O3:S21 O580:AF1048576">
    <cfRule type="cellIs" dxfId="230" priority="229" operator="equal">
      <formula>0</formula>
    </cfRule>
  </conditionalFormatting>
  <conditionalFormatting sqref="O94:S111 AF94:AF111">
    <cfRule type="cellIs" dxfId="229" priority="224" operator="equal">
      <formula>0</formula>
    </cfRule>
  </conditionalFormatting>
  <conditionalFormatting sqref="O22:S39 AF22:AF39">
    <cfRule type="cellIs" dxfId="228" priority="228" operator="equal">
      <formula>0</formula>
    </cfRule>
  </conditionalFormatting>
  <conditionalFormatting sqref="O40:S57 AF40:AF57">
    <cfRule type="cellIs" dxfId="227" priority="227" operator="equal">
      <formula>0</formula>
    </cfRule>
  </conditionalFormatting>
  <conditionalFormatting sqref="O58:S75 AF58:AF75">
    <cfRule type="cellIs" dxfId="226" priority="226" operator="equal">
      <formula>0</formula>
    </cfRule>
  </conditionalFormatting>
  <conditionalFormatting sqref="O76:S93 AF76:AF93">
    <cfRule type="cellIs" dxfId="225" priority="225" operator="equal">
      <formula>0</formula>
    </cfRule>
  </conditionalFormatting>
  <conditionalFormatting sqref="O184:S201">
    <cfRule type="cellIs" dxfId="224" priority="219" operator="equal">
      <formula>0</formula>
    </cfRule>
  </conditionalFormatting>
  <conditionalFormatting sqref="O112:S129">
    <cfRule type="cellIs" dxfId="223" priority="223" operator="equal">
      <formula>0</formula>
    </cfRule>
  </conditionalFormatting>
  <conditionalFormatting sqref="O130:S147">
    <cfRule type="cellIs" dxfId="222" priority="222" operator="equal">
      <formula>0</formula>
    </cfRule>
  </conditionalFormatting>
  <conditionalFormatting sqref="O148:S165">
    <cfRule type="cellIs" dxfId="221" priority="221" operator="equal">
      <formula>0</formula>
    </cfRule>
  </conditionalFormatting>
  <conditionalFormatting sqref="O166:S183">
    <cfRule type="cellIs" dxfId="220" priority="220" operator="equal">
      <formula>0</formula>
    </cfRule>
  </conditionalFormatting>
  <conditionalFormatting sqref="O274:S291">
    <cfRule type="cellIs" dxfId="219" priority="214" operator="equal">
      <formula>0</formula>
    </cfRule>
  </conditionalFormatting>
  <conditionalFormatting sqref="O202:S219">
    <cfRule type="cellIs" dxfId="218" priority="218" operator="equal">
      <formula>0</formula>
    </cfRule>
  </conditionalFormatting>
  <conditionalFormatting sqref="O220:S237">
    <cfRule type="cellIs" dxfId="217" priority="217" operator="equal">
      <formula>0</formula>
    </cfRule>
  </conditionalFormatting>
  <conditionalFormatting sqref="O238:S255">
    <cfRule type="cellIs" dxfId="216" priority="216" operator="equal">
      <formula>0</formula>
    </cfRule>
  </conditionalFormatting>
  <conditionalFormatting sqref="O256:S273">
    <cfRule type="cellIs" dxfId="215" priority="215" operator="equal">
      <formula>0</formula>
    </cfRule>
  </conditionalFormatting>
  <conditionalFormatting sqref="O364:S381">
    <cfRule type="cellIs" dxfId="214" priority="209" operator="equal">
      <formula>0</formula>
    </cfRule>
  </conditionalFormatting>
  <conditionalFormatting sqref="O292:S309">
    <cfRule type="cellIs" dxfId="213" priority="213" operator="equal">
      <formula>0</formula>
    </cfRule>
  </conditionalFormatting>
  <conditionalFormatting sqref="O310:S327">
    <cfRule type="cellIs" dxfId="212" priority="212" operator="equal">
      <formula>0</formula>
    </cfRule>
  </conditionalFormatting>
  <conditionalFormatting sqref="O328:S345">
    <cfRule type="cellIs" dxfId="211" priority="211" operator="equal">
      <formula>0</formula>
    </cfRule>
  </conditionalFormatting>
  <conditionalFormatting sqref="O346:S363">
    <cfRule type="cellIs" dxfId="210" priority="210" operator="equal">
      <formula>0</formula>
    </cfRule>
  </conditionalFormatting>
  <conditionalFormatting sqref="O454:S471">
    <cfRule type="cellIs" dxfId="209" priority="204" operator="equal">
      <formula>0</formula>
    </cfRule>
  </conditionalFormatting>
  <conditionalFormatting sqref="O382:S399">
    <cfRule type="cellIs" dxfId="208" priority="208" operator="equal">
      <formula>0</formula>
    </cfRule>
  </conditionalFormatting>
  <conditionalFormatting sqref="O400:S417">
    <cfRule type="cellIs" dxfId="207" priority="207" operator="equal">
      <formula>0</formula>
    </cfRule>
  </conditionalFormatting>
  <conditionalFormatting sqref="O418:S435">
    <cfRule type="cellIs" dxfId="206" priority="206" operator="equal">
      <formula>0</formula>
    </cfRule>
  </conditionalFormatting>
  <conditionalFormatting sqref="O436:S453">
    <cfRule type="cellIs" dxfId="205" priority="205" operator="equal">
      <formula>0</formula>
    </cfRule>
  </conditionalFormatting>
  <conditionalFormatting sqref="AB4:AE6 AB3">
    <cfRule type="cellIs" dxfId="204" priority="203" operator="equal">
      <formula>0</formula>
    </cfRule>
  </conditionalFormatting>
  <conditionalFormatting sqref="AB7:AE9">
    <cfRule type="cellIs" dxfId="203" priority="202" operator="equal">
      <formula>0</formula>
    </cfRule>
  </conditionalFormatting>
  <conditionalFormatting sqref="AB10:AE12">
    <cfRule type="cellIs" dxfId="202" priority="201" operator="equal">
      <formula>0</formula>
    </cfRule>
  </conditionalFormatting>
  <conditionalFormatting sqref="AB13:AE15">
    <cfRule type="cellIs" dxfId="201" priority="200" operator="equal">
      <formula>0</formula>
    </cfRule>
  </conditionalFormatting>
  <conditionalFormatting sqref="AB16:AE18">
    <cfRule type="cellIs" dxfId="200" priority="199" operator="equal">
      <formula>0</formula>
    </cfRule>
  </conditionalFormatting>
  <conditionalFormatting sqref="AB19:AE21">
    <cfRule type="cellIs" dxfId="199" priority="198" operator="equal">
      <formula>0</formula>
    </cfRule>
  </conditionalFormatting>
  <conditionalFormatting sqref="AB22:AE24">
    <cfRule type="cellIs" dxfId="198" priority="197" operator="equal">
      <formula>0</formula>
    </cfRule>
  </conditionalFormatting>
  <conditionalFormatting sqref="AB25:AE27">
    <cfRule type="cellIs" dxfId="197" priority="196" operator="equal">
      <formula>0</formula>
    </cfRule>
  </conditionalFormatting>
  <conditionalFormatting sqref="AB28:AE30">
    <cfRule type="cellIs" dxfId="196" priority="195" operator="equal">
      <formula>0</formula>
    </cfRule>
  </conditionalFormatting>
  <conditionalFormatting sqref="AB31:AE33">
    <cfRule type="cellIs" dxfId="195" priority="194" operator="equal">
      <formula>0</formula>
    </cfRule>
  </conditionalFormatting>
  <conditionalFormatting sqref="AB34:AE36">
    <cfRule type="cellIs" dxfId="194" priority="193" operator="equal">
      <formula>0</formula>
    </cfRule>
  </conditionalFormatting>
  <conditionalFormatting sqref="AB37:AE39">
    <cfRule type="cellIs" dxfId="193" priority="192" operator="equal">
      <formula>0</formula>
    </cfRule>
  </conditionalFormatting>
  <conditionalFormatting sqref="AB40:AE42">
    <cfRule type="cellIs" dxfId="192" priority="191" operator="equal">
      <formula>0</formula>
    </cfRule>
  </conditionalFormatting>
  <conditionalFormatting sqref="AB43:AE45">
    <cfRule type="cellIs" dxfId="191" priority="190" operator="equal">
      <formula>0</formula>
    </cfRule>
  </conditionalFormatting>
  <conditionalFormatting sqref="AB46:AE48">
    <cfRule type="cellIs" dxfId="190" priority="189" operator="equal">
      <formula>0</formula>
    </cfRule>
  </conditionalFormatting>
  <conditionalFormatting sqref="AB232:AE234">
    <cfRule type="cellIs" dxfId="189" priority="127" operator="equal">
      <formula>0</formula>
    </cfRule>
  </conditionalFormatting>
  <conditionalFormatting sqref="AB235:AE237">
    <cfRule type="cellIs" dxfId="188" priority="126" operator="equal">
      <formula>0</formula>
    </cfRule>
  </conditionalFormatting>
  <conditionalFormatting sqref="AB238:AE240">
    <cfRule type="cellIs" dxfId="187" priority="125" operator="equal">
      <formula>0</formula>
    </cfRule>
  </conditionalFormatting>
  <conditionalFormatting sqref="AB241:AE243">
    <cfRule type="cellIs" dxfId="186" priority="124" operator="equal">
      <formula>0</formula>
    </cfRule>
  </conditionalFormatting>
  <conditionalFormatting sqref="AB244:AE246">
    <cfRule type="cellIs" dxfId="185" priority="123" operator="equal">
      <formula>0</formula>
    </cfRule>
  </conditionalFormatting>
  <conditionalFormatting sqref="AB247:AE249">
    <cfRule type="cellIs" dxfId="184" priority="122" operator="equal">
      <formula>0</formula>
    </cfRule>
  </conditionalFormatting>
  <conditionalFormatting sqref="AB250:AE252">
    <cfRule type="cellIs" dxfId="183" priority="121" operator="equal">
      <formula>0</formula>
    </cfRule>
  </conditionalFormatting>
  <conditionalFormatting sqref="AB253:AE255">
    <cfRule type="cellIs" dxfId="182" priority="120" operator="equal">
      <formula>0</formula>
    </cfRule>
  </conditionalFormatting>
  <conditionalFormatting sqref="AB256:AE258">
    <cfRule type="cellIs" dxfId="181" priority="119" operator="equal">
      <formula>0</formula>
    </cfRule>
  </conditionalFormatting>
  <conditionalFormatting sqref="AB259:AE261">
    <cfRule type="cellIs" dxfId="180" priority="118" operator="equal">
      <formula>0</formula>
    </cfRule>
  </conditionalFormatting>
  <conditionalFormatting sqref="AB262:AE264">
    <cfRule type="cellIs" dxfId="179" priority="117" operator="equal">
      <formula>0</formula>
    </cfRule>
  </conditionalFormatting>
  <conditionalFormatting sqref="AB265:AE267">
    <cfRule type="cellIs" dxfId="178" priority="116" operator="equal">
      <formula>0</formula>
    </cfRule>
  </conditionalFormatting>
  <conditionalFormatting sqref="AB268:AE270">
    <cfRule type="cellIs" dxfId="177" priority="115" operator="equal">
      <formula>0</formula>
    </cfRule>
  </conditionalFormatting>
  <conditionalFormatting sqref="AB271:AE273">
    <cfRule type="cellIs" dxfId="176" priority="114" operator="equal">
      <formula>0</formula>
    </cfRule>
  </conditionalFormatting>
  <conditionalFormatting sqref="AB274:AE276">
    <cfRule type="cellIs" dxfId="175" priority="113" operator="equal">
      <formula>0</formula>
    </cfRule>
  </conditionalFormatting>
  <conditionalFormatting sqref="AB277:AE279">
    <cfRule type="cellIs" dxfId="174" priority="112" operator="equal">
      <formula>0</formula>
    </cfRule>
  </conditionalFormatting>
  <conditionalFormatting sqref="AB280:AE282">
    <cfRule type="cellIs" dxfId="173" priority="111" operator="equal">
      <formula>0</formula>
    </cfRule>
  </conditionalFormatting>
  <conditionalFormatting sqref="AB283:AE285">
    <cfRule type="cellIs" dxfId="172" priority="110" operator="equal">
      <formula>0</formula>
    </cfRule>
  </conditionalFormatting>
  <conditionalFormatting sqref="AB286:AE288">
    <cfRule type="cellIs" dxfId="171" priority="109" operator="equal">
      <formula>0</formula>
    </cfRule>
  </conditionalFormatting>
  <conditionalFormatting sqref="AB289:AE291">
    <cfRule type="cellIs" dxfId="170" priority="108" operator="equal">
      <formula>0</formula>
    </cfRule>
  </conditionalFormatting>
  <conditionalFormatting sqref="AB292:AE294">
    <cfRule type="cellIs" dxfId="169" priority="107" operator="equal">
      <formula>0</formula>
    </cfRule>
  </conditionalFormatting>
  <conditionalFormatting sqref="AB295:AE297">
    <cfRule type="cellIs" dxfId="168" priority="106" operator="equal">
      <formula>0</formula>
    </cfRule>
  </conditionalFormatting>
  <conditionalFormatting sqref="AB298:AE300">
    <cfRule type="cellIs" dxfId="167" priority="105" operator="equal">
      <formula>0</formula>
    </cfRule>
  </conditionalFormatting>
  <conditionalFormatting sqref="AB301:AE303">
    <cfRule type="cellIs" dxfId="166" priority="104" operator="equal">
      <formula>0</formula>
    </cfRule>
  </conditionalFormatting>
  <conditionalFormatting sqref="AB304:AE306">
    <cfRule type="cellIs" dxfId="165" priority="103" operator="equal">
      <formula>0</formula>
    </cfRule>
  </conditionalFormatting>
  <conditionalFormatting sqref="AB307:AE309">
    <cfRule type="cellIs" dxfId="164" priority="102" operator="equal">
      <formula>0</formula>
    </cfRule>
  </conditionalFormatting>
  <conditionalFormatting sqref="AB310:AE312">
    <cfRule type="cellIs" dxfId="163" priority="101" operator="equal">
      <formula>0</formula>
    </cfRule>
  </conditionalFormatting>
  <conditionalFormatting sqref="AB313:AE315">
    <cfRule type="cellIs" dxfId="162" priority="100" operator="equal">
      <formula>0</formula>
    </cfRule>
  </conditionalFormatting>
  <conditionalFormatting sqref="AB316:AE318">
    <cfRule type="cellIs" dxfId="161" priority="99" operator="equal">
      <formula>0</formula>
    </cfRule>
  </conditionalFormatting>
  <conditionalFormatting sqref="AB319:AE321">
    <cfRule type="cellIs" dxfId="160" priority="98" operator="equal">
      <formula>0</formula>
    </cfRule>
  </conditionalFormatting>
  <conditionalFormatting sqref="AB49:AE51">
    <cfRule type="cellIs" dxfId="159" priority="188" operator="equal">
      <formula>0</formula>
    </cfRule>
  </conditionalFormatting>
  <conditionalFormatting sqref="AB52:AE54">
    <cfRule type="cellIs" dxfId="158" priority="187" operator="equal">
      <formula>0</formula>
    </cfRule>
  </conditionalFormatting>
  <conditionalFormatting sqref="AB55:AE57">
    <cfRule type="cellIs" dxfId="157" priority="186" operator="equal">
      <formula>0</formula>
    </cfRule>
  </conditionalFormatting>
  <conditionalFormatting sqref="AB58:AE60">
    <cfRule type="cellIs" dxfId="156" priority="185" operator="equal">
      <formula>0</formula>
    </cfRule>
  </conditionalFormatting>
  <conditionalFormatting sqref="AB61:AE63">
    <cfRule type="cellIs" dxfId="155" priority="184" operator="equal">
      <formula>0</formula>
    </cfRule>
  </conditionalFormatting>
  <conditionalFormatting sqref="AB64:AE66">
    <cfRule type="cellIs" dxfId="154" priority="183" operator="equal">
      <formula>0</formula>
    </cfRule>
  </conditionalFormatting>
  <conditionalFormatting sqref="AB67:AE69">
    <cfRule type="cellIs" dxfId="153" priority="182" operator="equal">
      <formula>0</formula>
    </cfRule>
  </conditionalFormatting>
  <conditionalFormatting sqref="AB70:AE72">
    <cfRule type="cellIs" dxfId="152" priority="181" operator="equal">
      <formula>0</formula>
    </cfRule>
  </conditionalFormatting>
  <conditionalFormatting sqref="AB73:AE75">
    <cfRule type="cellIs" dxfId="151" priority="180" operator="equal">
      <formula>0</formula>
    </cfRule>
  </conditionalFormatting>
  <conditionalFormatting sqref="AB76:AE78">
    <cfRule type="cellIs" dxfId="150" priority="179" operator="equal">
      <formula>0</formula>
    </cfRule>
  </conditionalFormatting>
  <conditionalFormatting sqref="AB79:AE81">
    <cfRule type="cellIs" dxfId="149" priority="178" operator="equal">
      <formula>0</formula>
    </cfRule>
  </conditionalFormatting>
  <conditionalFormatting sqref="AB82:AE84">
    <cfRule type="cellIs" dxfId="148" priority="177" operator="equal">
      <formula>0</formula>
    </cfRule>
  </conditionalFormatting>
  <conditionalFormatting sqref="AB85:AE87">
    <cfRule type="cellIs" dxfId="147" priority="176" operator="equal">
      <formula>0</formula>
    </cfRule>
  </conditionalFormatting>
  <conditionalFormatting sqref="AB88:AE90">
    <cfRule type="cellIs" dxfId="146" priority="175" operator="equal">
      <formula>0</formula>
    </cfRule>
  </conditionalFormatting>
  <conditionalFormatting sqref="AB91:AE93">
    <cfRule type="cellIs" dxfId="145" priority="174" operator="equal">
      <formula>0</formula>
    </cfRule>
  </conditionalFormatting>
  <conditionalFormatting sqref="AB94:AE96">
    <cfRule type="cellIs" dxfId="144" priority="173" operator="equal">
      <formula>0</formula>
    </cfRule>
  </conditionalFormatting>
  <conditionalFormatting sqref="AB97:AE99">
    <cfRule type="cellIs" dxfId="143" priority="172" operator="equal">
      <formula>0</formula>
    </cfRule>
  </conditionalFormatting>
  <conditionalFormatting sqref="AB100:AE102">
    <cfRule type="cellIs" dxfId="142" priority="171" operator="equal">
      <formula>0</formula>
    </cfRule>
  </conditionalFormatting>
  <conditionalFormatting sqref="AB103:AE105">
    <cfRule type="cellIs" dxfId="141" priority="170" operator="equal">
      <formula>0</formula>
    </cfRule>
  </conditionalFormatting>
  <conditionalFormatting sqref="AB106:AE108">
    <cfRule type="cellIs" dxfId="140" priority="169" operator="equal">
      <formula>0</formula>
    </cfRule>
  </conditionalFormatting>
  <conditionalFormatting sqref="AB109:AE111">
    <cfRule type="cellIs" dxfId="139" priority="168" operator="equal">
      <formula>0</formula>
    </cfRule>
  </conditionalFormatting>
  <conditionalFormatting sqref="AB112:AE114">
    <cfRule type="cellIs" dxfId="138" priority="167" operator="equal">
      <formula>0</formula>
    </cfRule>
  </conditionalFormatting>
  <conditionalFormatting sqref="AB115:AE117">
    <cfRule type="cellIs" dxfId="137" priority="166" operator="equal">
      <formula>0</formula>
    </cfRule>
  </conditionalFormatting>
  <conditionalFormatting sqref="AB118:AE120">
    <cfRule type="cellIs" dxfId="136" priority="165" operator="equal">
      <formula>0</formula>
    </cfRule>
  </conditionalFormatting>
  <conditionalFormatting sqref="AB121:AE123">
    <cfRule type="cellIs" dxfId="135" priority="164" operator="equal">
      <formula>0</formula>
    </cfRule>
  </conditionalFormatting>
  <conditionalFormatting sqref="AB124:AE126">
    <cfRule type="cellIs" dxfId="134" priority="163" operator="equal">
      <formula>0</formula>
    </cfRule>
  </conditionalFormatting>
  <conditionalFormatting sqref="AB127:AE129">
    <cfRule type="cellIs" dxfId="133" priority="162" operator="equal">
      <formula>0</formula>
    </cfRule>
  </conditionalFormatting>
  <conditionalFormatting sqref="AB130:AE132">
    <cfRule type="cellIs" dxfId="132" priority="161" operator="equal">
      <formula>0</formula>
    </cfRule>
  </conditionalFormatting>
  <conditionalFormatting sqref="AB133:AE135">
    <cfRule type="cellIs" dxfId="131" priority="160" operator="equal">
      <formula>0</formula>
    </cfRule>
  </conditionalFormatting>
  <conditionalFormatting sqref="AB136:AE138">
    <cfRule type="cellIs" dxfId="130" priority="159" operator="equal">
      <formula>0</formula>
    </cfRule>
  </conditionalFormatting>
  <conditionalFormatting sqref="AB139:AE141">
    <cfRule type="cellIs" dxfId="129" priority="158" operator="equal">
      <formula>0</formula>
    </cfRule>
  </conditionalFormatting>
  <conditionalFormatting sqref="AB142:AE144">
    <cfRule type="cellIs" dxfId="128" priority="157" operator="equal">
      <formula>0</formula>
    </cfRule>
  </conditionalFormatting>
  <conditionalFormatting sqref="AB145:AE147">
    <cfRule type="cellIs" dxfId="127" priority="156" operator="equal">
      <formula>0</formula>
    </cfRule>
  </conditionalFormatting>
  <conditionalFormatting sqref="AB148:AE150">
    <cfRule type="cellIs" dxfId="126" priority="155" operator="equal">
      <formula>0</formula>
    </cfRule>
  </conditionalFormatting>
  <conditionalFormatting sqref="AB151:AE153">
    <cfRule type="cellIs" dxfId="125" priority="154" operator="equal">
      <formula>0</formula>
    </cfRule>
  </conditionalFormatting>
  <conditionalFormatting sqref="AB154:AE156">
    <cfRule type="cellIs" dxfId="124" priority="153" operator="equal">
      <formula>0</formula>
    </cfRule>
  </conditionalFormatting>
  <conditionalFormatting sqref="AB157:AE159">
    <cfRule type="cellIs" dxfId="123" priority="152" operator="equal">
      <formula>0</formula>
    </cfRule>
  </conditionalFormatting>
  <conditionalFormatting sqref="AB160:AE162">
    <cfRule type="cellIs" dxfId="122" priority="151" operator="equal">
      <formula>0</formula>
    </cfRule>
  </conditionalFormatting>
  <conditionalFormatting sqref="AB163:AE165">
    <cfRule type="cellIs" dxfId="121" priority="150" operator="equal">
      <formula>0</formula>
    </cfRule>
  </conditionalFormatting>
  <conditionalFormatting sqref="AB166:AE168">
    <cfRule type="cellIs" dxfId="120" priority="149" operator="equal">
      <formula>0</formula>
    </cfRule>
  </conditionalFormatting>
  <conditionalFormatting sqref="AB169:AE171">
    <cfRule type="cellIs" dxfId="119" priority="148" operator="equal">
      <formula>0</formula>
    </cfRule>
  </conditionalFormatting>
  <conditionalFormatting sqref="AB172:AE174">
    <cfRule type="cellIs" dxfId="118" priority="147" operator="equal">
      <formula>0</formula>
    </cfRule>
  </conditionalFormatting>
  <conditionalFormatting sqref="AB175:AE177">
    <cfRule type="cellIs" dxfId="117" priority="146" operator="equal">
      <formula>0</formula>
    </cfRule>
  </conditionalFormatting>
  <conditionalFormatting sqref="AB178:AE180">
    <cfRule type="cellIs" dxfId="116" priority="145" operator="equal">
      <formula>0</formula>
    </cfRule>
  </conditionalFormatting>
  <conditionalFormatting sqref="AB181:AE183">
    <cfRule type="cellIs" dxfId="115" priority="144" operator="equal">
      <formula>0</formula>
    </cfRule>
  </conditionalFormatting>
  <conditionalFormatting sqref="AB184:AE186">
    <cfRule type="cellIs" dxfId="114" priority="143" operator="equal">
      <formula>0</formula>
    </cfRule>
  </conditionalFormatting>
  <conditionalFormatting sqref="AB187:AE189">
    <cfRule type="cellIs" dxfId="113" priority="142" operator="equal">
      <formula>0</formula>
    </cfRule>
  </conditionalFormatting>
  <conditionalFormatting sqref="AB190:AE192">
    <cfRule type="cellIs" dxfId="112" priority="141" operator="equal">
      <formula>0</formula>
    </cfRule>
  </conditionalFormatting>
  <conditionalFormatting sqref="AB193:AE195">
    <cfRule type="cellIs" dxfId="111" priority="140" operator="equal">
      <formula>0</formula>
    </cfRule>
  </conditionalFormatting>
  <conditionalFormatting sqref="AB196:AE198">
    <cfRule type="cellIs" dxfId="110" priority="139" operator="equal">
      <formula>0</formula>
    </cfRule>
  </conditionalFormatting>
  <conditionalFormatting sqref="AB199:AE201">
    <cfRule type="cellIs" dxfId="109" priority="138" operator="equal">
      <formula>0</formula>
    </cfRule>
  </conditionalFormatting>
  <conditionalFormatting sqref="AB202:AE204">
    <cfRule type="cellIs" dxfId="108" priority="137" operator="equal">
      <formula>0</formula>
    </cfRule>
  </conditionalFormatting>
  <conditionalFormatting sqref="AB205:AE207">
    <cfRule type="cellIs" dxfId="107" priority="136" operator="equal">
      <formula>0</formula>
    </cfRule>
  </conditionalFormatting>
  <conditionalFormatting sqref="AB208:AE210">
    <cfRule type="cellIs" dxfId="106" priority="135" operator="equal">
      <formula>0</formula>
    </cfRule>
  </conditionalFormatting>
  <conditionalFormatting sqref="AB211:AE213">
    <cfRule type="cellIs" dxfId="105" priority="134" operator="equal">
      <formula>0</formula>
    </cfRule>
  </conditionalFormatting>
  <conditionalFormatting sqref="AB214:AE216">
    <cfRule type="cellIs" dxfId="104" priority="133" operator="equal">
      <formula>0</formula>
    </cfRule>
  </conditionalFormatting>
  <conditionalFormatting sqref="AB217:AE219">
    <cfRule type="cellIs" dxfId="103" priority="132" operator="equal">
      <formula>0</formula>
    </cfRule>
  </conditionalFormatting>
  <conditionalFormatting sqref="AB220:AE222">
    <cfRule type="cellIs" dxfId="102" priority="131" operator="equal">
      <formula>0</formula>
    </cfRule>
  </conditionalFormatting>
  <conditionalFormatting sqref="AB223:AE225">
    <cfRule type="cellIs" dxfId="101" priority="130" operator="equal">
      <formula>0</formula>
    </cfRule>
  </conditionalFormatting>
  <conditionalFormatting sqref="AB226:AE228">
    <cfRule type="cellIs" dxfId="100" priority="129" operator="equal">
      <formula>0</formula>
    </cfRule>
  </conditionalFormatting>
  <conditionalFormatting sqref="AB229:AE231">
    <cfRule type="cellIs" dxfId="99" priority="128" operator="equal">
      <formula>0</formula>
    </cfRule>
  </conditionalFormatting>
  <conditionalFormatting sqref="AB322:AE324">
    <cfRule type="cellIs" dxfId="98" priority="97" operator="equal">
      <formula>0</formula>
    </cfRule>
  </conditionalFormatting>
  <conditionalFormatting sqref="AB325:AE327">
    <cfRule type="cellIs" dxfId="97" priority="96" operator="equal">
      <formula>0</formula>
    </cfRule>
  </conditionalFormatting>
  <conditionalFormatting sqref="AB328:AE330">
    <cfRule type="cellIs" dxfId="96" priority="95" operator="equal">
      <formula>0</formula>
    </cfRule>
  </conditionalFormatting>
  <conditionalFormatting sqref="AB331:AE333">
    <cfRule type="cellIs" dxfId="95" priority="94" operator="equal">
      <formula>0</formula>
    </cfRule>
  </conditionalFormatting>
  <conditionalFormatting sqref="AB334:AE336">
    <cfRule type="cellIs" dxfId="94" priority="93" operator="equal">
      <formula>0</formula>
    </cfRule>
  </conditionalFormatting>
  <conditionalFormatting sqref="AB337:AE339">
    <cfRule type="cellIs" dxfId="93" priority="92" operator="equal">
      <formula>0</formula>
    </cfRule>
  </conditionalFormatting>
  <conditionalFormatting sqref="AB340:AE342">
    <cfRule type="cellIs" dxfId="92" priority="91" operator="equal">
      <formula>0</formula>
    </cfRule>
  </conditionalFormatting>
  <conditionalFormatting sqref="AB343:AE345">
    <cfRule type="cellIs" dxfId="91" priority="90" operator="equal">
      <formula>0</formula>
    </cfRule>
  </conditionalFormatting>
  <conditionalFormatting sqref="AB346:AE348">
    <cfRule type="cellIs" dxfId="90" priority="89" operator="equal">
      <formula>0</formula>
    </cfRule>
  </conditionalFormatting>
  <conditionalFormatting sqref="AB349:AE351">
    <cfRule type="cellIs" dxfId="89" priority="88" operator="equal">
      <formula>0</formula>
    </cfRule>
  </conditionalFormatting>
  <conditionalFormatting sqref="AB352:AE354">
    <cfRule type="cellIs" dxfId="88" priority="87" operator="equal">
      <formula>0</formula>
    </cfRule>
  </conditionalFormatting>
  <conditionalFormatting sqref="AB355:AE357">
    <cfRule type="cellIs" dxfId="87" priority="86" operator="equal">
      <formula>0</formula>
    </cfRule>
  </conditionalFormatting>
  <conditionalFormatting sqref="AB358:AE360">
    <cfRule type="cellIs" dxfId="86" priority="85" operator="equal">
      <formula>0</formula>
    </cfRule>
  </conditionalFormatting>
  <conditionalFormatting sqref="AB361:AE363">
    <cfRule type="cellIs" dxfId="85" priority="84" operator="equal">
      <formula>0</formula>
    </cfRule>
  </conditionalFormatting>
  <conditionalFormatting sqref="AB364:AE366">
    <cfRule type="cellIs" dxfId="84" priority="83" operator="equal">
      <formula>0</formula>
    </cfRule>
  </conditionalFormatting>
  <conditionalFormatting sqref="AB367:AE369">
    <cfRule type="cellIs" dxfId="83" priority="82" operator="equal">
      <formula>0</formula>
    </cfRule>
  </conditionalFormatting>
  <conditionalFormatting sqref="AB370:AE372">
    <cfRule type="cellIs" dxfId="82" priority="81" operator="equal">
      <formula>0</formula>
    </cfRule>
  </conditionalFormatting>
  <conditionalFormatting sqref="AB460:AE462">
    <cfRule type="cellIs" dxfId="81" priority="51" operator="equal">
      <formula>0</formula>
    </cfRule>
  </conditionalFormatting>
  <conditionalFormatting sqref="AB373:AE375">
    <cfRule type="cellIs" dxfId="80" priority="80" operator="equal">
      <formula>0</formula>
    </cfRule>
  </conditionalFormatting>
  <conditionalFormatting sqref="AB376:AE378">
    <cfRule type="cellIs" dxfId="79" priority="79" operator="equal">
      <formula>0</formula>
    </cfRule>
  </conditionalFormatting>
  <conditionalFormatting sqref="AB379:AE381">
    <cfRule type="cellIs" dxfId="78" priority="78" operator="equal">
      <formula>0</formula>
    </cfRule>
  </conditionalFormatting>
  <conditionalFormatting sqref="AB382:AE384">
    <cfRule type="cellIs" dxfId="77" priority="77" operator="equal">
      <formula>0</formula>
    </cfRule>
  </conditionalFormatting>
  <conditionalFormatting sqref="AB385:AE387">
    <cfRule type="cellIs" dxfId="76" priority="76" operator="equal">
      <formula>0</formula>
    </cfRule>
  </conditionalFormatting>
  <conditionalFormatting sqref="AB388:AE390">
    <cfRule type="cellIs" dxfId="75" priority="75" operator="equal">
      <formula>0</formula>
    </cfRule>
  </conditionalFormatting>
  <conditionalFormatting sqref="AB391:AE393">
    <cfRule type="cellIs" dxfId="74" priority="74" operator="equal">
      <formula>0</formula>
    </cfRule>
  </conditionalFormatting>
  <conditionalFormatting sqref="AB394:AE396">
    <cfRule type="cellIs" dxfId="73" priority="73" operator="equal">
      <formula>0</formula>
    </cfRule>
  </conditionalFormatting>
  <conditionalFormatting sqref="AB397:AE399">
    <cfRule type="cellIs" dxfId="72" priority="72" operator="equal">
      <formula>0</formula>
    </cfRule>
  </conditionalFormatting>
  <conditionalFormatting sqref="AB400:AE402">
    <cfRule type="cellIs" dxfId="71" priority="71" operator="equal">
      <formula>0</formula>
    </cfRule>
  </conditionalFormatting>
  <conditionalFormatting sqref="AB403:AE405">
    <cfRule type="cellIs" dxfId="70" priority="70" operator="equal">
      <formula>0</formula>
    </cfRule>
  </conditionalFormatting>
  <conditionalFormatting sqref="AB406:AE408">
    <cfRule type="cellIs" dxfId="69" priority="69" operator="equal">
      <formula>0</formula>
    </cfRule>
  </conditionalFormatting>
  <conditionalFormatting sqref="AB409:AE411">
    <cfRule type="cellIs" dxfId="68" priority="68" operator="equal">
      <formula>0</formula>
    </cfRule>
  </conditionalFormatting>
  <conditionalFormatting sqref="AB412:AE414">
    <cfRule type="cellIs" dxfId="67" priority="67" operator="equal">
      <formula>0</formula>
    </cfRule>
  </conditionalFormatting>
  <conditionalFormatting sqref="AB415:AE417">
    <cfRule type="cellIs" dxfId="66" priority="66" operator="equal">
      <formula>0</formula>
    </cfRule>
  </conditionalFormatting>
  <conditionalFormatting sqref="AB418:AE420">
    <cfRule type="cellIs" dxfId="65" priority="65" operator="equal">
      <formula>0</formula>
    </cfRule>
  </conditionalFormatting>
  <conditionalFormatting sqref="AB421:AE423">
    <cfRule type="cellIs" dxfId="64" priority="64" operator="equal">
      <formula>0</formula>
    </cfRule>
  </conditionalFormatting>
  <conditionalFormatting sqref="AB424:AE426">
    <cfRule type="cellIs" dxfId="63" priority="63" operator="equal">
      <formula>0</formula>
    </cfRule>
  </conditionalFormatting>
  <conditionalFormatting sqref="AB427:AE429">
    <cfRule type="cellIs" dxfId="62" priority="62" operator="equal">
      <formula>0</formula>
    </cfRule>
  </conditionalFormatting>
  <conditionalFormatting sqref="AB430:AE432">
    <cfRule type="cellIs" dxfId="61" priority="61" operator="equal">
      <formula>0</formula>
    </cfRule>
  </conditionalFormatting>
  <conditionalFormatting sqref="AB433:AE435">
    <cfRule type="cellIs" dxfId="60" priority="60" operator="equal">
      <formula>0</formula>
    </cfRule>
  </conditionalFormatting>
  <conditionalFormatting sqref="AB436:AE438">
    <cfRule type="cellIs" dxfId="59" priority="59" operator="equal">
      <formula>0</formula>
    </cfRule>
  </conditionalFormatting>
  <conditionalFormatting sqref="AB439:AE441">
    <cfRule type="cellIs" dxfId="58" priority="58" operator="equal">
      <formula>0</formula>
    </cfRule>
  </conditionalFormatting>
  <conditionalFormatting sqref="AB442:AE444">
    <cfRule type="cellIs" dxfId="57" priority="57" operator="equal">
      <formula>0</formula>
    </cfRule>
  </conditionalFormatting>
  <conditionalFormatting sqref="AB445:AE447">
    <cfRule type="cellIs" dxfId="56" priority="56" operator="equal">
      <formula>0</formula>
    </cfRule>
  </conditionalFormatting>
  <conditionalFormatting sqref="AB448:AE450">
    <cfRule type="cellIs" dxfId="55" priority="55" operator="equal">
      <formula>0</formula>
    </cfRule>
  </conditionalFormatting>
  <conditionalFormatting sqref="AB451:AE453">
    <cfRule type="cellIs" dxfId="54" priority="54" operator="equal">
      <formula>0</formula>
    </cfRule>
  </conditionalFormatting>
  <conditionalFormatting sqref="AB454:AE456">
    <cfRule type="cellIs" dxfId="53" priority="53" operator="equal">
      <formula>0</formula>
    </cfRule>
  </conditionalFormatting>
  <conditionalFormatting sqref="AB457:AE459">
    <cfRule type="cellIs" dxfId="52" priority="52" operator="equal">
      <formula>0</formula>
    </cfRule>
  </conditionalFormatting>
  <conditionalFormatting sqref="O472:R489">
    <cfRule type="cellIs" dxfId="51" priority="50" operator="equal">
      <formula>0</formula>
    </cfRule>
  </conditionalFormatting>
  <conditionalFormatting sqref="K472:K475">
    <cfRule type="containsText" dxfId="50" priority="44" operator="containsText" text="Light">
      <formula>NOT(ISERROR(SEARCH("Light",K472)))</formula>
    </cfRule>
    <cfRule type="containsText" dxfId="49" priority="45" operator="containsText" text="Dark">
      <formula>NOT(ISERROR(SEARCH("Dark",K472)))</formula>
    </cfRule>
    <cfRule type="containsText" dxfId="48" priority="46" operator="containsText" text="Water">
      <formula>NOT(ISERROR(SEARCH("Water",K472)))</formula>
    </cfRule>
    <cfRule type="containsText" dxfId="47" priority="47" operator="containsText" text="Fire">
      <formula>NOT(ISERROR(SEARCH("Fire",K472)))</formula>
    </cfRule>
    <cfRule type="containsText" dxfId="46" priority="48" operator="containsText" text="Air">
      <formula>NOT(ISERROR(SEARCH("Air",K472)))</formula>
    </cfRule>
    <cfRule type="containsText" dxfId="45" priority="49" operator="containsText" text="Earth">
      <formula>NOT(ISERROR(SEARCH("Earth",K472)))</formula>
    </cfRule>
  </conditionalFormatting>
  <conditionalFormatting sqref="O490:R507">
    <cfRule type="cellIs" dxfId="44" priority="43" operator="equal">
      <formula>0</formula>
    </cfRule>
  </conditionalFormatting>
  <conditionalFormatting sqref="K490:K493">
    <cfRule type="containsText" dxfId="43" priority="37" operator="containsText" text="Light">
      <formula>NOT(ISERROR(SEARCH("Light",K490)))</formula>
    </cfRule>
    <cfRule type="containsText" dxfId="42" priority="38" operator="containsText" text="Dark">
      <formula>NOT(ISERROR(SEARCH("Dark",K490)))</formula>
    </cfRule>
    <cfRule type="containsText" dxfId="41" priority="39" operator="containsText" text="Water">
      <formula>NOT(ISERROR(SEARCH("Water",K490)))</formula>
    </cfRule>
    <cfRule type="containsText" dxfId="40" priority="40" operator="containsText" text="Fire">
      <formula>NOT(ISERROR(SEARCH("Fire",K490)))</formula>
    </cfRule>
    <cfRule type="containsText" dxfId="39" priority="41" operator="containsText" text="Air">
      <formula>NOT(ISERROR(SEARCH("Air",K490)))</formula>
    </cfRule>
    <cfRule type="containsText" dxfId="38" priority="42" operator="containsText" text="Earth">
      <formula>NOT(ISERROR(SEARCH("Earth",K490)))</formula>
    </cfRule>
  </conditionalFormatting>
  <conditionalFormatting sqref="AB463:AE465">
    <cfRule type="cellIs" dxfId="37" priority="36" operator="equal">
      <formula>0</formula>
    </cfRule>
  </conditionalFormatting>
  <conditionalFormatting sqref="AB466:AE468">
    <cfRule type="cellIs" dxfId="36" priority="35" operator="equal">
      <formula>0</formula>
    </cfRule>
  </conditionalFormatting>
  <conditionalFormatting sqref="AB469:AE471">
    <cfRule type="cellIs" dxfId="35" priority="34" operator="equal">
      <formula>0</formula>
    </cfRule>
  </conditionalFormatting>
  <conditionalFormatting sqref="AB472:AE474">
    <cfRule type="cellIs" dxfId="34" priority="33" operator="equal">
      <formula>0</formula>
    </cfRule>
  </conditionalFormatting>
  <conditionalFormatting sqref="AB475:AE477">
    <cfRule type="cellIs" dxfId="33" priority="32" operator="equal">
      <formula>0</formula>
    </cfRule>
  </conditionalFormatting>
  <conditionalFormatting sqref="O508:R525">
    <cfRule type="cellIs" dxfId="32" priority="31" operator="equal">
      <formula>0</formula>
    </cfRule>
  </conditionalFormatting>
  <conditionalFormatting sqref="K508:K511">
    <cfRule type="containsText" dxfId="31" priority="25" operator="containsText" text="Light">
      <formula>NOT(ISERROR(SEARCH("Light",K508)))</formula>
    </cfRule>
    <cfRule type="containsText" dxfId="30" priority="26" operator="containsText" text="Dark">
      <formula>NOT(ISERROR(SEARCH("Dark",K508)))</formula>
    </cfRule>
    <cfRule type="containsText" dxfId="29" priority="27" operator="containsText" text="Water">
      <formula>NOT(ISERROR(SEARCH("Water",K508)))</formula>
    </cfRule>
    <cfRule type="containsText" dxfId="28" priority="28" operator="containsText" text="Fire">
      <formula>NOT(ISERROR(SEARCH("Fire",K508)))</formula>
    </cfRule>
    <cfRule type="containsText" dxfId="27" priority="29" operator="containsText" text="Air">
      <formula>NOT(ISERROR(SEARCH("Air",K508)))</formula>
    </cfRule>
    <cfRule type="containsText" dxfId="26" priority="30" operator="containsText" text="Earth">
      <formula>NOT(ISERROR(SEARCH("Earth",K508)))</formula>
    </cfRule>
  </conditionalFormatting>
  <conditionalFormatting sqref="O526:R543">
    <cfRule type="cellIs" dxfId="25" priority="24" operator="equal">
      <formula>0</formula>
    </cfRule>
  </conditionalFormatting>
  <conditionalFormatting sqref="K526:K529">
    <cfRule type="containsText" dxfId="24" priority="18" operator="containsText" text="Light">
      <formula>NOT(ISERROR(SEARCH("Light",K526)))</formula>
    </cfRule>
    <cfRule type="containsText" dxfId="23" priority="19" operator="containsText" text="Dark">
      <formula>NOT(ISERROR(SEARCH("Dark",K526)))</formula>
    </cfRule>
    <cfRule type="containsText" dxfId="22" priority="20" operator="containsText" text="Water">
      <formula>NOT(ISERROR(SEARCH("Water",K526)))</formula>
    </cfRule>
    <cfRule type="containsText" dxfId="21" priority="21" operator="containsText" text="Fire">
      <formula>NOT(ISERROR(SEARCH("Fire",K526)))</formula>
    </cfRule>
    <cfRule type="containsText" dxfId="20" priority="22" operator="containsText" text="Air">
      <formula>NOT(ISERROR(SEARCH("Air",K526)))</formula>
    </cfRule>
    <cfRule type="containsText" dxfId="19" priority="23" operator="containsText" text="Earth">
      <formula>NOT(ISERROR(SEARCH("Earth",K526)))</formula>
    </cfRule>
  </conditionalFormatting>
  <conditionalFormatting sqref="O544:R561">
    <cfRule type="cellIs" dxfId="18" priority="17" operator="equal">
      <formula>0</formula>
    </cfRule>
  </conditionalFormatting>
  <conditionalFormatting sqref="K544:K547">
    <cfRule type="containsText" dxfId="17" priority="11" operator="containsText" text="Light">
      <formula>NOT(ISERROR(SEARCH("Light",K544)))</formula>
    </cfRule>
    <cfRule type="containsText" dxfId="16" priority="12" operator="containsText" text="Dark">
      <formula>NOT(ISERROR(SEARCH("Dark",K544)))</formula>
    </cfRule>
    <cfRule type="containsText" dxfId="15" priority="13" operator="containsText" text="Water">
      <formula>NOT(ISERROR(SEARCH("Water",K544)))</formula>
    </cfRule>
    <cfRule type="containsText" dxfId="14" priority="14" operator="containsText" text="Fire">
      <formula>NOT(ISERROR(SEARCH("Fire",K544)))</formula>
    </cfRule>
    <cfRule type="containsText" dxfId="13" priority="15" operator="containsText" text="Air">
      <formula>NOT(ISERROR(SEARCH("Air",K544)))</formula>
    </cfRule>
    <cfRule type="containsText" dxfId="12" priority="16" operator="containsText" text="Earth">
      <formula>NOT(ISERROR(SEARCH("Earth",K544)))</formula>
    </cfRule>
  </conditionalFormatting>
  <conditionalFormatting sqref="O562:R579">
    <cfRule type="cellIs" dxfId="11" priority="10" operator="equal">
      <formula>0</formula>
    </cfRule>
  </conditionalFormatting>
  <conditionalFormatting sqref="K562:K565">
    <cfRule type="containsText" dxfId="10" priority="4" operator="containsText" text="Light">
      <formula>NOT(ISERROR(SEARCH("Light",K562)))</formula>
    </cfRule>
    <cfRule type="containsText" dxfId="9" priority="5" operator="containsText" text="Dark">
      <formula>NOT(ISERROR(SEARCH("Dark",K562)))</formula>
    </cfRule>
    <cfRule type="containsText" dxfId="8" priority="6" operator="containsText" text="Water">
      <formula>NOT(ISERROR(SEARCH("Water",K562)))</formula>
    </cfRule>
    <cfRule type="containsText" dxfId="7" priority="7" operator="containsText" text="Fire">
      <formula>NOT(ISERROR(SEARCH("Fire",K562)))</formula>
    </cfRule>
    <cfRule type="containsText" dxfId="6" priority="8" operator="containsText" text="Air">
      <formula>NOT(ISERROR(SEARCH("Air",K562)))</formula>
    </cfRule>
    <cfRule type="containsText" dxfId="5" priority="9" operator="containsText" text="Earth">
      <formula>NOT(ISERROR(SEARCH("Earth",K562)))</formula>
    </cfRule>
  </conditionalFormatting>
  <conditionalFormatting sqref="AC3">
    <cfRule type="cellIs" dxfId="4" priority="3" operator="equal">
      <formula>0</formula>
    </cfRule>
  </conditionalFormatting>
  <conditionalFormatting sqref="AD3">
    <cfRule type="cellIs" dxfId="3" priority="2" operator="equal">
      <formula>0</formula>
    </cfRule>
  </conditionalFormatting>
  <conditionalFormatting sqref="AE3">
    <cfRule type="cellIs" dxfId="2" priority="1" operator="equal">
      <formula>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3"/>
  <sheetViews>
    <sheetView workbookViewId="0">
      <selection activeCell="A22" sqref="A22"/>
    </sheetView>
  </sheetViews>
  <sheetFormatPr baseColWidth="10" defaultColWidth="8.83203125" defaultRowHeight="14" x14ac:dyDescent="0"/>
  <cols>
    <col min="1" max="53" width="8.83203125" style="1"/>
    <col min="54" max="54" width="12" style="1" customWidth="1"/>
    <col min="55" max="55" width="8.83203125" style="1"/>
    <col min="56" max="56" width="12.5" style="1" customWidth="1"/>
    <col min="57" max="16384" width="8.83203125" style="1"/>
  </cols>
  <sheetData>
    <row r="1" spans="1:58">
      <c r="BA1" s="585" t="s">
        <v>1270</v>
      </c>
      <c r="BB1" s="585" t="s">
        <v>1271</v>
      </c>
      <c r="BC1" s="585" t="s">
        <v>1272</v>
      </c>
      <c r="BD1" s="585" t="s">
        <v>1273</v>
      </c>
      <c r="BF1" s="584" t="s">
        <v>1275</v>
      </c>
    </row>
    <row r="2" spans="1:58">
      <c r="BA2" s="585"/>
      <c r="BB2" s="585"/>
      <c r="BC2" s="585"/>
      <c r="BD2" s="585"/>
      <c r="BF2" s="584"/>
    </row>
    <row r="3" spans="1:58" ht="18.75" customHeight="1">
      <c r="B3" s="142" t="s">
        <v>1159</v>
      </c>
      <c r="BA3" s="314">
        <v>1</v>
      </c>
      <c r="BB3" s="314">
        <v>0</v>
      </c>
      <c r="BC3" s="586" t="s">
        <v>1274</v>
      </c>
      <c r="BD3" s="315">
        <v>0</v>
      </c>
      <c r="BF3" s="323">
        <v>15</v>
      </c>
    </row>
    <row r="4" spans="1:58">
      <c r="BA4" s="314">
        <v>2</v>
      </c>
      <c r="BB4" s="316">
        <v>10.4</v>
      </c>
      <c r="BC4" s="587"/>
      <c r="BD4" s="316">
        <f>BB4</f>
        <v>10.4</v>
      </c>
      <c r="BF4" s="323">
        <v>16</v>
      </c>
    </row>
    <row r="5" spans="1:58" s="340" customFormat="1" ht="15">
      <c r="A5" s="337">
        <v>1</v>
      </c>
      <c r="B5" s="338" t="s">
        <v>1281</v>
      </c>
      <c r="C5" s="339"/>
      <c r="D5" s="339"/>
      <c r="E5" s="339"/>
      <c r="F5" s="339"/>
      <c r="K5" s="341"/>
      <c r="L5" s="341"/>
      <c r="M5" s="341"/>
      <c r="O5" s="342" t="s">
        <v>1223</v>
      </c>
      <c r="BA5" s="343">
        <v>3</v>
      </c>
      <c r="BB5" s="344">
        <v>28.8</v>
      </c>
      <c r="BC5" s="587"/>
      <c r="BD5" s="344">
        <f t="shared" ref="BD5:BD58" si="0">BD4+BB5</f>
        <v>39.200000000000003</v>
      </c>
      <c r="BF5" s="345">
        <v>16</v>
      </c>
    </row>
    <row r="6" spans="1:58" ht="15">
      <c r="A6" s="203"/>
      <c r="B6" s="204"/>
      <c r="C6" s="202"/>
      <c r="D6" s="202"/>
      <c r="E6" s="202"/>
      <c r="F6" s="202"/>
      <c r="K6" s="201"/>
      <c r="L6" s="201"/>
      <c r="M6" s="201"/>
      <c r="O6" s="140"/>
      <c r="BA6" s="314">
        <v>4</v>
      </c>
      <c r="BB6" s="316">
        <v>60.8</v>
      </c>
      <c r="BC6" s="587"/>
      <c r="BD6" s="316">
        <f t="shared" si="0"/>
        <v>100</v>
      </c>
      <c r="BF6" s="323">
        <v>16</v>
      </c>
    </row>
    <row r="7" spans="1:58" ht="30" customHeight="1">
      <c r="B7" s="259" t="s">
        <v>1160</v>
      </c>
      <c r="C7" s="140" t="s">
        <v>1161</v>
      </c>
      <c r="P7" s="581" t="s">
        <v>1231</v>
      </c>
      <c r="Q7" s="582"/>
      <c r="R7" s="582"/>
      <c r="S7" s="582"/>
      <c r="T7" s="582"/>
      <c r="U7" s="583"/>
      <c r="BA7" s="314">
        <v>5</v>
      </c>
      <c r="BB7" s="316">
        <v>110.00000000000001</v>
      </c>
      <c r="BC7" s="587"/>
      <c r="BD7" s="316">
        <f t="shared" si="0"/>
        <v>210</v>
      </c>
      <c r="BF7" s="323">
        <v>17</v>
      </c>
    </row>
    <row r="8" spans="1:58" ht="28">
      <c r="B8" s="205">
        <v>0</v>
      </c>
      <c r="C8" s="206" t="s">
        <v>1225</v>
      </c>
      <c r="D8" s="260"/>
      <c r="E8" s="260"/>
      <c r="F8" s="260"/>
      <c r="G8" s="260"/>
      <c r="H8" s="260"/>
      <c r="I8" s="260"/>
      <c r="J8" s="260"/>
      <c r="K8" s="260"/>
      <c r="L8" s="260"/>
      <c r="M8" s="261"/>
      <c r="O8" s="263" t="s">
        <v>1224</v>
      </c>
      <c r="P8" s="269" t="s">
        <v>1230</v>
      </c>
      <c r="Q8" s="267" t="s">
        <v>1164</v>
      </c>
      <c r="R8" s="264" t="s">
        <v>1226</v>
      </c>
      <c r="S8" s="264" t="s">
        <v>1228</v>
      </c>
      <c r="T8" s="264" t="s">
        <v>1232</v>
      </c>
      <c r="U8" s="265" t="s">
        <v>1229</v>
      </c>
      <c r="BA8" s="317">
        <v>6</v>
      </c>
      <c r="BB8" s="316">
        <v>180</v>
      </c>
      <c r="BC8" s="587"/>
      <c r="BD8" s="316">
        <f t="shared" si="0"/>
        <v>390</v>
      </c>
      <c r="BF8" s="323">
        <v>17</v>
      </c>
    </row>
    <row r="9" spans="1:58">
      <c r="B9" s="205">
        <v>1</v>
      </c>
      <c r="C9" s="206" t="s">
        <v>1165</v>
      </c>
      <c r="D9" s="207"/>
      <c r="E9" s="207"/>
      <c r="F9" s="207"/>
      <c r="G9" s="207"/>
      <c r="H9" s="207"/>
      <c r="I9" s="207"/>
      <c r="J9" s="207"/>
      <c r="K9" s="207"/>
      <c r="L9" s="207"/>
      <c r="M9" s="208"/>
      <c r="O9" s="262">
        <v>0</v>
      </c>
      <c r="P9" s="270">
        <v>100</v>
      </c>
      <c r="Q9" s="268"/>
      <c r="R9" s="266"/>
      <c r="S9" s="266"/>
      <c r="T9" s="266"/>
      <c r="U9" s="266"/>
      <c r="BA9" s="314">
        <v>7</v>
      </c>
      <c r="BB9" s="316">
        <v>274.39999999999998</v>
      </c>
      <c r="BC9" s="587"/>
      <c r="BD9" s="316">
        <f t="shared" si="0"/>
        <v>664.4</v>
      </c>
      <c r="BF9" s="323">
        <v>17</v>
      </c>
    </row>
    <row r="10" spans="1:58">
      <c r="B10" s="205">
        <v>2</v>
      </c>
      <c r="C10" s="206" t="s">
        <v>1166</v>
      </c>
      <c r="D10" s="207"/>
      <c r="E10" s="207"/>
      <c r="F10" s="207"/>
      <c r="G10" s="207"/>
      <c r="H10" s="207"/>
      <c r="I10" s="207"/>
      <c r="J10" s="207"/>
      <c r="K10" s="207"/>
      <c r="L10" s="207"/>
      <c r="M10" s="208"/>
      <c r="O10" s="205">
        <v>1</v>
      </c>
      <c r="P10" s="270">
        <v>75</v>
      </c>
      <c r="Q10" s="261">
        <v>25</v>
      </c>
      <c r="R10" s="205">
        <v>25</v>
      </c>
      <c r="S10" s="205">
        <v>25</v>
      </c>
      <c r="T10" s="271"/>
      <c r="U10" s="205">
        <v>25</v>
      </c>
      <c r="W10" s="1" t="s">
        <v>1162</v>
      </c>
      <c r="BA10" s="314">
        <v>8</v>
      </c>
      <c r="BB10" s="316">
        <v>396.8</v>
      </c>
      <c r="BC10" s="587"/>
      <c r="BD10" s="316">
        <f t="shared" si="0"/>
        <v>1061.2</v>
      </c>
      <c r="BF10" s="323">
        <v>18</v>
      </c>
    </row>
    <row r="11" spans="1:58">
      <c r="B11" s="205">
        <v>3</v>
      </c>
      <c r="C11" s="209" t="s">
        <v>1163</v>
      </c>
      <c r="D11" s="207"/>
      <c r="E11" s="207"/>
      <c r="F11" s="207"/>
      <c r="G11" s="207"/>
      <c r="H11" s="207"/>
      <c r="I11" s="207"/>
      <c r="J11" s="207"/>
      <c r="K11" s="207"/>
      <c r="L11" s="207"/>
      <c r="M11" s="208"/>
      <c r="O11" s="205">
        <v>2</v>
      </c>
      <c r="P11" s="270"/>
      <c r="Q11" s="268"/>
      <c r="R11" s="266"/>
      <c r="S11" s="205">
        <v>100</v>
      </c>
      <c r="T11" s="266"/>
      <c r="U11" s="266"/>
      <c r="W11" s="1" t="s">
        <v>1167</v>
      </c>
      <c r="BA11" s="317">
        <v>9</v>
      </c>
      <c r="BB11" s="316">
        <v>550.79999999999995</v>
      </c>
      <c r="BC11" s="587"/>
      <c r="BD11" s="316">
        <f t="shared" si="0"/>
        <v>1612</v>
      </c>
      <c r="BF11" s="323">
        <v>18</v>
      </c>
    </row>
    <row r="12" spans="1:58">
      <c r="B12" s="205">
        <v>4</v>
      </c>
      <c r="C12" s="1" t="s">
        <v>1243</v>
      </c>
      <c r="D12" s="207"/>
      <c r="E12" s="207"/>
      <c r="F12" s="207"/>
      <c r="G12" s="207"/>
      <c r="H12" s="207"/>
      <c r="I12" s="207"/>
      <c r="J12" s="207"/>
      <c r="K12" s="207"/>
      <c r="L12" s="207"/>
      <c r="M12" s="208"/>
      <c r="O12" s="205">
        <v>3</v>
      </c>
      <c r="P12" s="270"/>
      <c r="Q12" s="268"/>
      <c r="R12" s="266"/>
      <c r="S12" s="266"/>
      <c r="T12" s="266"/>
      <c r="U12" s="205">
        <v>100</v>
      </c>
      <c r="BA12" s="314">
        <v>10</v>
      </c>
      <c r="BB12" s="316">
        <v>740</v>
      </c>
      <c r="BC12" s="587"/>
      <c r="BD12" s="316">
        <f t="shared" si="0"/>
        <v>2352</v>
      </c>
      <c r="BF12" s="323">
        <v>18</v>
      </c>
    </row>
    <row r="13" spans="1:58">
      <c r="B13" s="205"/>
      <c r="C13" s="206"/>
      <c r="D13" s="207"/>
      <c r="E13" s="207"/>
      <c r="F13" s="207"/>
      <c r="G13" s="207"/>
      <c r="H13" s="207"/>
      <c r="I13" s="207"/>
      <c r="J13" s="207"/>
      <c r="K13" s="207"/>
      <c r="L13" s="207"/>
      <c r="M13" s="208"/>
      <c r="O13" s="205">
        <v>4</v>
      </c>
      <c r="P13" s="270"/>
      <c r="Q13" s="268"/>
      <c r="R13" s="266"/>
      <c r="S13" s="266"/>
      <c r="T13" s="205">
        <v>100</v>
      </c>
      <c r="U13" s="266"/>
      <c r="W13" s="1" t="s">
        <v>1168</v>
      </c>
      <c r="BA13" s="314">
        <v>11</v>
      </c>
      <c r="BB13" s="316">
        <v>968</v>
      </c>
      <c r="BC13" s="587"/>
      <c r="BD13" s="316">
        <f t="shared" si="0"/>
        <v>3320</v>
      </c>
      <c r="BF13" s="323">
        <v>19</v>
      </c>
    </row>
    <row r="14" spans="1:58">
      <c r="BA14" s="317">
        <v>12</v>
      </c>
      <c r="BB14" s="316">
        <v>1238.3999999999999</v>
      </c>
      <c r="BC14" s="587"/>
      <c r="BD14" s="316">
        <f t="shared" si="0"/>
        <v>4558.3999999999996</v>
      </c>
      <c r="BF14" s="323">
        <v>19</v>
      </c>
    </row>
    <row r="15" spans="1:58">
      <c r="O15" s="141" t="s">
        <v>1233</v>
      </c>
      <c r="BA15" s="314">
        <v>13</v>
      </c>
      <c r="BB15" s="316">
        <v>1554.8</v>
      </c>
      <c r="BC15" s="587"/>
      <c r="BD15" s="316">
        <f t="shared" si="0"/>
        <v>6113.2</v>
      </c>
      <c r="BF15" s="323">
        <v>19</v>
      </c>
    </row>
    <row r="16" spans="1:58">
      <c r="O16" s="205">
        <v>0</v>
      </c>
      <c r="P16" s="207" t="s">
        <v>1234</v>
      </c>
      <c r="Q16" s="207"/>
      <c r="R16" s="207"/>
      <c r="S16" s="207"/>
      <c r="T16" s="207"/>
      <c r="U16" s="207"/>
      <c r="V16" s="207"/>
      <c r="W16" s="207"/>
      <c r="X16" s="207"/>
      <c r="Y16" s="207"/>
      <c r="Z16" s="208"/>
      <c r="BA16" s="314">
        <v>14</v>
      </c>
      <c r="BB16" s="316">
        <v>1920.8000000000002</v>
      </c>
      <c r="BC16" s="587"/>
      <c r="BD16" s="316">
        <f t="shared" si="0"/>
        <v>8034</v>
      </c>
      <c r="BF16" s="323">
        <v>20</v>
      </c>
    </row>
    <row r="17" spans="1:58">
      <c r="O17" s="280">
        <v>1</v>
      </c>
      <c r="P17" s="272" t="s">
        <v>1235</v>
      </c>
      <c r="Q17" s="272"/>
      <c r="R17" s="272"/>
      <c r="S17" s="272"/>
      <c r="T17" s="272"/>
      <c r="U17" s="272"/>
      <c r="V17" s="272"/>
      <c r="W17" s="272"/>
      <c r="X17" s="272"/>
      <c r="Y17" s="272"/>
      <c r="Z17" s="273"/>
      <c r="BA17" s="317">
        <v>15</v>
      </c>
      <c r="BB17" s="316">
        <v>2340</v>
      </c>
      <c r="BC17" s="587"/>
      <c r="BD17" s="316">
        <f t="shared" si="0"/>
        <v>10374</v>
      </c>
      <c r="BF17" s="323">
        <v>25</v>
      </c>
    </row>
    <row r="18" spans="1:58" ht="15">
      <c r="A18" s="259"/>
      <c r="B18" s="201"/>
      <c r="O18" s="281"/>
      <c r="P18" s="274" t="s">
        <v>1236</v>
      </c>
      <c r="Q18" s="274"/>
      <c r="R18" s="274"/>
      <c r="S18" s="274"/>
      <c r="T18" s="274"/>
      <c r="U18" s="274"/>
      <c r="V18" s="274"/>
      <c r="W18" s="274"/>
      <c r="X18" s="274"/>
      <c r="Y18" s="274"/>
      <c r="Z18" s="275"/>
      <c r="BA18" s="314">
        <v>16</v>
      </c>
      <c r="BB18" s="316">
        <v>2816</v>
      </c>
      <c r="BC18" s="587"/>
      <c r="BD18" s="316">
        <f t="shared" si="0"/>
        <v>13190</v>
      </c>
      <c r="BF18" s="323">
        <v>25</v>
      </c>
    </row>
    <row r="19" spans="1:58">
      <c r="O19" s="281"/>
      <c r="P19" s="274" t="s">
        <v>1164</v>
      </c>
      <c r="Q19" s="274"/>
      <c r="R19" s="274" t="s">
        <v>1237</v>
      </c>
      <c r="S19" s="274"/>
      <c r="T19" s="274"/>
      <c r="U19" s="274"/>
      <c r="V19" s="274"/>
      <c r="W19" s="274"/>
      <c r="X19" s="274"/>
      <c r="Y19" s="274"/>
      <c r="Z19" s="275"/>
      <c r="BA19" s="314">
        <v>17</v>
      </c>
      <c r="BB19" s="316">
        <v>3352.4</v>
      </c>
      <c r="BC19" s="587"/>
      <c r="BD19" s="316">
        <f t="shared" si="0"/>
        <v>16542.400000000001</v>
      </c>
      <c r="BF19" s="323">
        <v>26</v>
      </c>
    </row>
    <row r="20" spans="1:58">
      <c r="O20" s="281"/>
      <c r="P20" s="274" t="s">
        <v>1226</v>
      </c>
      <c r="Q20" s="274"/>
      <c r="R20" s="274" t="s">
        <v>1238</v>
      </c>
      <c r="S20" s="274"/>
      <c r="T20" s="274"/>
      <c r="U20" s="274"/>
      <c r="V20" s="274"/>
      <c r="W20" s="274"/>
      <c r="X20" s="274"/>
      <c r="Y20" s="274"/>
      <c r="Z20" s="275"/>
      <c r="BA20" s="317">
        <v>18</v>
      </c>
      <c r="BB20" s="316">
        <v>3952.7999999999997</v>
      </c>
      <c r="BC20" s="587"/>
      <c r="BD20" s="316">
        <f t="shared" si="0"/>
        <v>20495.2</v>
      </c>
      <c r="BF20" s="323">
        <v>26</v>
      </c>
    </row>
    <row r="21" spans="1:58">
      <c r="O21" s="281"/>
      <c r="P21" s="274" t="s">
        <v>1227</v>
      </c>
      <c r="Q21" s="274"/>
      <c r="R21" s="274" t="s">
        <v>1239</v>
      </c>
      <c r="S21" s="274"/>
      <c r="T21" s="274"/>
      <c r="U21" s="274"/>
      <c r="V21" s="274"/>
      <c r="W21" s="274"/>
      <c r="X21" s="274"/>
      <c r="Y21" s="274"/>
      <c r="Z21" s="275"/>
      <c r="BA21" s="314">
        <v>19</v>
      </c>
      <c r="BB21" s="316">
        <v>4620.7999999999993</v>
      </c>
      <c r="BC21" s="587"/>
      <c r="BD21" s="316">
        <f t="shared" si="0"/>
        <v>25116</v>
      </c>
      <c r="BF21" s="323">
        <v>26</v>
      </c>
    </row>
    <row r="22" spans="1:58">
      <c r="O22" s="281"/>
      <c r="P22" s="274" t="s">
        <v>1240</v>
      </c>
      <c r="Q22" s="274"/>
      <c r="R22" s="274" t="s">
        <v>1241</v>
      </c>
      <c r="S22" s="274"/>
      <c r="T22" s="274"/>
      <c r="U22" s="274"/>
      <c r="V22" s="274"/>
      <c r="W22" s="274"/>
      <c r="X22" s="274"/>
      <c r="Y22" s="274"/>
      <c r="Z22" s="275"/>
      <c r="BA22" s="314">
        <v>20</v>
      </c>
      <c r="BB22" s="316">
        <v>5360</v>
      </c>
      <c r="BC22" s="587"/>
      <c r="BD22" s="316">
        <f t="shared" si="0"/>
        <v>30476</v>
      </c>
      <c r="BF22" s="323">
        <v>27</v>
      </c>
    </row>
    <row r="23" spans="1:58">
      <c r="O23" s="282"/>
      <c r="P23" s="276" t="s">
        <v>1229</v>
      </c>
      <c r="Q23" s="277"/>
      <c r="R23" s="277" t="s">
        <v>1244</v>
      </c>
      <c r="S23" s="277"/>
      <c r="T23" s="277"/>
      <c r="U23" s="277"/>
      <c r="V23" s="277"/>
      <c r="W23" s="277"/>
      <c r="X23" s="277"/>
      <c r="Y23" s="277"/>
      <c r="Z23" s="278"/>
      <c r="BA23" s="314">
        <v>21</v>
      </c>
      <c r="BB23" s="316">
        <v>6174</v>
      </c>
      <c r="BC23" s="587"/>
      <c r="BD23" s="316">
        <f t="shared" si="0"/>
        <v>36650</v>
      </c>
      <c r="BF23" s="323">
        <v>27</v>
      </c>
    </row>
    <row r="24" spans="1:58">
      <c r="O24" s="205">
        <v>2</v>
      </c>
      <c r="P24" s="207" t="s">
        <v>1242</v>
      </c>
      <c r="Q24" s="207"/>
      <c r="R24" s="207" t="s">
        <v>1239</v>
      </c>
      <c r="S24" s="207"/>
      <c r="T24" s="207"/>
      <c r="U24" s="207"/>
      <c r="V24" s="207"/>
      <c r="W24" s="207"/>
      <c r="X24" s="207"/>
      <c r="Y24" s="207"/>
      <c r="Z24" s="208"/>
      <c r="BA24" s="314">
        <v>22</v>
      </c>
      <c r="BB24" s="316">
        <v>7066.4</v>
      </c>
      <c r="BC24" s="587"/>
      <c r="BD24" s="316">
        <f t="shared" si="0"/>
        <v>43716.4</v>
      </c>
      <c r="BF24" s="323">
        <v>27</v>
      </c>
    </row>
    <row r="25" spans="1:58">
      <c r="O25" s="205">
        <v>3</v>
      </c>
      <c r="P25" s="279" t="s">
        <v>1229</v>
      </c>
      <c r="Q25" s="207"/>
      <c r="R25" s="207" t="s">
        <v>1244</v>
      </c>
      <c r="S25" s="207"/>
      <c r="T25" s="207"/>
      <c r="U25" s="207"/>
      <c r="V25" s="207"/>
      <c r="W25" s="207"/>
      <c r="X25" s="207"/>
      <c r="Y25" s="207"/>
      <c r="Z25" s="208"/>
      <c r="BA25" s="314">
        <v>23</v>
      </c>
      <c r="BB25" s="316">
        <v>8040.7999999999993</v>
      </c>
      <c r="BC25" s="587"/>
      <c r="BD25" s="316">
        <f t="shared" si="0"/>
        <v>51757.2</v>
      </c>
      <c r="BF25" s="323">
        <v>28</v>
      </c>
    </row>
    <row r="26" spans="1:58">
      <c r="O26" s="205">
        <v>4</v>
      </c>
      <c r="P26" s="207" t="s">
        <v>1240</v>
      </c>
      <c r="Q26" s="207"/>
      <c r="R26" s="207" t="s">
        <v>1241</v>
      </c>
      <c r="S26" s="207"/>
      <c r="T26" s="207"/>
      <c r="U26" s="207"/>
      <c r="V26" s="207"/>
      <c r="W26" s="207"/>
      <c r="X26" s="207"/>
      <c r="Y26" s="207"/>
      <c r="Z26" s="208"/>
      <c r="BA26" s="314">
        <v>24</v>
      </c>
      <c r="BB26" s="316">
        <v>9100.7999999999993</v>
      </c>
      <c r="BC26" s="587"/>
      <c r="BD26" s="316">
        <f t="shared" si="0"/>
        <v>60858</v>
      </c>
      <c r="BF26" s="323">
        <v>28</v>
      </c>
    </row>
    <row r="27" spans="1:58">
      <c r="BA27" s="314">
        <v>25</v>
      </c>
      <c r="BB27" s="316">
        <v>10250</v>
      </c>
      <c r="BC27" s="587"/>
      <c r="BD27" s="316">
        <f t="shared" si="0"/>
        <v>71108</v>
      </c>
      <c r="BF27" s="323">
        <v>33</v>
      </c>
    </row>
    <row r="28" spans="1:58" s="286" customFormat="1" ht="15">
      <c r="A28" s="283">
        <v>2</v>
      </c>
      <c r="B28" s="284" t="s">
        <v>1263</v>
      </c>
      <c r="C28" s="285"/>
      <c r="D28" s="285"/>
      <c r="E28" s="285"/>
      <c r="BA28" s="314">
        <v>26</v>
      </c>
      <c r="BB28" s="316">
        <v>11492</v>
      </c>
      <c r="BC28" s="587"/>
      <c r="BD28" s="316">
        <f t="shared" si="0"/>
        <v>82600</v>
      </c>
      <c r="BF28" s="323">
        <v>34</v>
      </c>
    </row>
    <row r="29" spans="1:58">
      <c r="B29" s="1" t="s">
        <v>1248</v>
      </c>
      <c r="BA29" s="314">
        <v>27</v>
      </c>
      <c r="BB29" s="316">
        <v>12830.400000000001</v>
      </c>
      <c r="BC29" s="587"/>
      <c r="BD29" s="316">
        <f t="shared" si="0"/>
        <v>95430.399999999994</v>
      </c>
      <c r="BF29" s="323">
        <v>34</v>
      </c>
    </row>
    <row r="30" spans="1:58">
      <c r="BA30" s="314">
        <v>28</v>
      </c>
      <c r="BB30" s="316">
        <v>14268.8</v>
      </c>
      <c r="BC30" s="587"/>
      <c r="BD30" s="316">
        <f t="shared" si="0"/>
        <v>109699.2</v>
      </c>
      <c r="BF30" s="323">
        <v>34</v>
      </c>
    </row>
    <row r="31" spans="1:58">
      <c r="B31" s="141" t="s">
        <v>1233</v>
      </c>
      <c r="BA31" s="314">
        <v>29</v>
      </c>
      <c r="BB31" s="316">
        <v>15810.800000000001</v>
      </c>
      <c r="BC31" s="587"/>
      <c r="BD31" s="316">
        <f t="shared" si="0"/>
        <v>125510</v>
      </c>
      <c r="BF31" s="323">
        <v>35</v>
      </c>
    </row>
    <row r="32" spans="1:58">
      <c r="B32" s="1" t="s">
        <v>1312</v>
      </c>
      <c r="BA32" s="318">
        <v>30</v>
      </c>
      <c r="BB32" s="316">
        <v>17460</v>
      </c>
      <c r="BC32" s="587"/>
      <c r="BD32" s="319">
        <f t="shared" si="0"/>
        <v>142970</v>
      </c>
      <c r="BF32" s="323">
        <v>35</v>
      </c>
    </row>
    <row r="33" spans="1:58">
      <c r="BA33" s="315">
        <v>31</v>
      </c>
      <c r="BB33" s="316">
        <v>19220</v>
      </c>
      <c r="BC33" s="587"/>
      <c r="BD33" s="316">
        <f t="shared" si="0"/>
        <v>162190</v>
      </c>
      <c r="BF33" s="323">
        <v>35</v>
      </c>
    </row>
    <row r="34" spans="1:58" s="286" customFormat="1" ht="15">
      <c r="A34" s="283">
        <v>3</v>
      </c>
      <c r="B34" s="284" t="s">
        <v>1268</v>
      </c>
      <c r="BA34" s="315">
        <v>32</v>
      </c>
      <c r="BB34" s="316">
        <v>21094.399999999998</v>
      </c>
      <c r="BC34" s="587"/>
      <c r="BD34" s="316">
        <f t="shared" si="0"/>
        <v>183284.4</v>
      </c>
      <c r="BF34" s="323">
        <v>36</v>
      </c>
    </row>
    <row r="35" spans="1:58" ht="15">
      <c r="A35" s="203"/>
      <c r="B35" s="204"/>
      <c r="BA35" s="364"/>
      <c r="BB35" s="365"/>
      <c r="BC35" s="587"/>
      <c r="BD35" s="365"/>
      <c r="BF35" s="323"/>
    </row>
    <row r="36" spans="1:58" ht="15">
      <c r="A36" s="203"/>
      <c r="B36" s="202"/>
      <c r="BA36" s="364"/>
      <c r="BB36" s="365"/>
      <c r="BC36" s="587"/>
      <c r="BD36" s="365"/>
      <c r="BF36" s="323"/>
    </row>
    <row r="37" spans="1:58" ht="15">
      <c r="A37" s="203"/>
      <c r="B37" s="201" t="s">
        <v>1295</v>
      </c>
      <c r="H37" s="304" t="s">
        <v>1264</v>
      </c>
      <c r="I37" s="304" t="s">
        <v>1265</v>
      </c>
      <c r="J37" s="304" t="s">
        <v>1266</v>
      </c>
      <c r="K37" s="304" t="s">
        <v>1267</v>
      </c>
      <c r="N37" s="1" t="s">
        <v>1297</v>
      </c>
      <c r="BA37" s="364"/>
      <c r="BB37" s="365"/>
      <c r="BC37" s="587"/>
      <c r="BD37" s="365"/>
      <c r="BF37" s="323"/>
    </row>
    <row r="38" spans="1:58" ht="15">
      <c r="A38" s="203"/>
      <c r="B38" s="202" t="s">
        <v>1296</v>
      </c>
      <c r="H38" s="205">
        <v>3</v>
      </c>
      <c r="I38" s="205">
        <v>1.5</v>
      </c>
      <c r="J38" s="205">
        <v>1.5</v>
      </c>
      <c r="K38" s="205">
        <v>1</v>
      </c>
      <c r="N38" s="206" t="str">
        <f>H38&amp;"^"&amp;I38&amp;"^"&amp;J38&amp;"^"&amp;K38</f>
        <v>3^1.5^1.5^1</v>
      </c>
      <c r="O38" s="207"/>
      <c r="P38" s="207"/>
      <c r="Q38" s="208"/>
      <c r="BA38" s="364"/>
      <c r="BB38" s="365"/>
      <c r="BC38" s="587"/>
      <c r="BD38" s="365"/>
      <c r="BF38" s="323"/>
    </row>
    <row r="39" spans="1:58" ht="15">
      <c r="A39" s="203"/>
      <c r="K39" s="202" t="s">
        <v>1301</v>
      </c>
      <c r="BA39" s="364"/>
      <c r="BB39" s="365"/>
      <c r="BC39" s="587"/>
      <c r="BD39" s="365"/>
      <c r="BF39" s="323"/>
    </row>
    <row r="40" spans="1:58" ht="15">
      <c r="A40" s="203"/>
      <c r="B40" s="201"/>
      <c r="BA40" s="364"/>
      <c r="BB40" s="365"/>
      <c r="BC40" s="587"/>
      <c r="BD40" s="365"/>
      <c r="BF40" s="323"/>
    </row>
    <row r="41" spans="1:58">
      <c r="B41" s="366"/>
      <c r="C41" s="366"/>
      <c r="D41" s="366"/>
      <c r="E41" s="366"/>
      <c r="F41" s="366"/>
      <c r="G41" s="274"/>
      <c r="H41" s="274"/>
      <c r="BA41" s="315">
        <v>49</v>
      </c>
      <c r="BB41" s="316">
        <v>73950.799999999988</v>
      </c>
      <c r="BC41" s="587"/>
      <c r="BD41" s="316" t="e">
        <f>#REF!+BB41</f>
        <v>#REF!</v>
      </c>
      <c r="BF41" s="323">
        <v>51</v>
      </c>
    </row>
    <row r="42" spans="1:58">
      <c r="BA42" s="315">
        <v>50</v>
      </c>
      <c r="BB42" s="316">
        <v>78500</v>
      </c>
      <c r="BC42" s="588"/>
      <c r="BD42" s="316" t="e">
        <f t="shared" si="0"/>
        <v>#REF!</v>
      </c>
      <c r="BF42" s="323">
        <v>52</v>
      </c>
    </row>
    <row r="43" spans="1:58" s="286" customFormat="1" ht="15">
      <c r="A43" s="283">
        <v>4</v>
      </c>
      <c r="B43" s="284" t="s">
        <v>1282</v>
      </c>
      <c r="BA43" s="347">
        <v>50</v>
      </c>
      <c r="BB43" s="348">
        <v>80000</v>
      </c>
      <c r="BC43" s="349"/>
      <c r="BD43" s="348" t="e">
        <f t="shared" si="0"/>
        <v>#REF!</v>
      </c>
      <c r="BF43" s="350">
        <v>52</v>
      </c>
    </row>
    <row r="44" spans="1:58">
      <c r="BA44" s="320">
        <v>51</v>
      </c>
      <c r="BB44" s="316">
        <v>83232</v>
      </c>
      <c r="BC44" s="321"/>
      <c r="BD44" s="316" t="e">
        <f t="shared" si="0"/>
        <v>#REF!</v>
      </c>
      <c r="BF44" s="323">
        <v>52</v>
      </c>
    </row>
    <row r="45" spans="1:58">
      <c r="BA45" s="320">
        <v>52</v>
      </c>
      <c r="BB45" s="316">
        <v>88150.39999999998</v>
      </c>
      <c r="BC45" s="321"/>
      <c r="BD45" s="316" t="e">
        <f t="shared" si="0"/>
        <v>#REF!</v>
      </c>
      <c r="BF45" s="323">
        <v>53</v>
      </c>
    </row>
    <row r="46" spans="1:58">
      <c r="B46" s="304">
        <v>1</v>
      </c>
      <c r="C46" s="1" t="s">
        <v>1283</v>
      </c>
      <c r="E46" s="1" t="s">
        <v>1284</v>
      </c>
      <c r="BA46" s="320">
        <v>53</v>
      </c>
      <c r="BB46" s="316">
        <v>93258.8</v>
      </c>
      <c r="BC46" s="321"/>
      <c r="BD46" s="316" t="e">
        <f t="shared" si="0"/>
        <v>#REF!</v>
      </c>
      <c r="BF46" s="323">
        <v>53</v>
      </c>
    </row>
    <row r="47" spans="1:58">
      <c r="B47" s="304">
        <v>2</v>
      </c>
      <c r="C47" s="1" t="s">
        <v>1285</v>
      </c>
      <c r="E47" s="1" t="s">
        <v>1284</v>
      </c>
      <c r="K47" s="140" t="s">
        <v>1291</v>
      </c>
      <c r="BA47" s="320">
        <v>54</v>
      </c>
      <c r="BB47" s="316">
        <v>98560.799999999988</v>
      </c>
      <c r="BC47" s="321"/>
      <c r="BD47" s="316" t="e">
        <f t="shared" si="0"/>
        <v>#REF!</v>
      </c>
      <c r="BF47" s="323">
        <v>58</v>
      </c>
    </row>
    <row r="48" spans="1:58">
      <c r="B48" s="304">
        <v>3</v>
      </c>
      <c r="C48" s="1" t="s">
        <v>1286</v>
      </c>
      <c r="E48" s="1" t="s">
        <v>1288</v>
      </c>
      <c r="K48" s="1" t="s">
        <v>1290</v>
      </c>
      <c r="BA48" s="320">
        <v>55</v>
      </c>
      <c r="BB48" s="316">
        <v>104060</v>
      </c>
      <c r="BC48" s="321"/>
      <c r="BD48" s="316" t="e">
        <f t="shared" si="0"/>
        <v>#REF!</v>
      </c>
      <c r="BF48" s="323">
        <v>59</v>
      </c>
    </row>
    <row r="49" spans="2:58">
      <c r="B49" s="304">
        <v>4</v>
      </c>
      <c r="C49" s="1" t="s">
        <v>1287</v>
      </c>
      <c r="E49" s="1" t="s">
        <v>1289</v>
      </c>
      <c r="BA49" s="320">
        <v>56</v>
      </c>
      <c r="BB49" s="316">
        <v>109760</v>
      </c>
      <c r="BC49" s="321"/>
      <c r="BD49" s="316" t="e">
        <f t="shared" si="0"/>
        <v>#REF!</v>
      </c>
      <c r="BF49" s="323">
        <v>59</v>
      </c>
    </row>
    <row r="50" spans="2:58">
      <c r="K50" s="140" t="s">
        <v>1292</v>
      </c>
      <c r="BA50" s="320">
        <v>57</v>
      </c>
      <c r="BB50" s="316">
        <v>115664.40000000001</v>
      </c>
      <c r="BC50" s="321"/>
      <c r="BD50" s="316" t="e">
        <f t="shared" si="0"/>
        <v>#REF!</v>
      </c>
      <c r="BF50" s="323">
        <v>59</v>
      </c>
    </row>
    <row r="51" spans="2:58">
      <c r="K51" s="1" t="s">
        <v>1293</v>
      </c>
      <c r="BA51" s="320">
        <v>58</v>
      </c>
      <c r="BB51" s="316">
        <v>121776.79999999999</v>
      </c>
      <c r="BC51" s="321"/>
      <c r="BD51" s="316" t="e">
        <f t="shared" si="0"/>
        <v>#REF!</v>
      </c>
      <c r="BF51" s="323">
        <v>60</v>
      </c>
    </row>
    <row r="52" spans="2:58">
      <c r="BA52" s="320">
        <v>59</v>
      </c>
      <c r="BB52" s="316">
        <v>128100.79999999999</v>
      </c>
      <c r="BC52" s="321"/>
      <c r="BD52" s="316" t="e">
        <f t="shared" si="0"/>
        <v>#REF!</v>
      </c>
      <c r="BF52" s="323">
        <v>60</v>
      </c>
    </row>
    <row r="53" spans="2:58">
      <c r="BA53" s="320">
        <v>60</v>
      </c>
      <c r="BB53" s="316">
        <v>134640</v>
      </c>
      <c r="BC53" s="321"/>
      <c r="BD53" s="316" t="e">
        <f t="shared" si="0"/>
        <v>#REF!</v>
      </c>
      <c r="BF53" s="323">
        <v>60</v>
      </c>
    </row>
    <row r="54" spans="2:58">
      <c r="BA54" s="320">
        <v>61</v>
      </c>
      <c r="BB54" s="316">
        <v>141398</v>
      </c>
      <c r="BC54" s="321"/>
      <c r="BD54" s="316" t="e">
        <f t="shared" si="0"/>
        <v>#REF!</v>
      </c>
      <c r="BF54" s="323">
        <v>61</v>
      </c>
    </row>
    <row r="55" spans="2:58">
      <c r="BA55" s="320">
        <v>62</v>
      </c>
      <c r="BB55" s="316">
        <v>148378.4</v>
      </c>
      <c r="BC55" s="321"/>
      <c r="BD55" s="316" t="e">
        <f t="shared" si="0"/>
        <v>#REF!</v>
      </c>
      <c r="BF55" s="323">
        <v>61</v>
      </c>
    </row>
    <row r="56" spans="2:58">
      <c r="BA56" s="320">
        <v>63</v>
      </c>
      <c r="BB56" s="316">
        <v>155584.79999999999</v>
      </c>
      <c r="BC56" s="321"/>
      <c r="BD56" s="316" t="e">
        <f t="shared" si="0"/>
        <v>#REF!</v>
      </c>
      <c r="BF56" s="323">
        <v>61</v>
      </c>
    </row>
    <row r="57" spans="2:58">
      <c r="BA57" s="320">
        <v>64</v>
      </c>
      <c r="BB57" s="316">
        <v>163020.79999999999</v>
      </c>
      <c r="BC57" s="321"/>
      <c r="BD57" s="316" t="e">
        <f t="shared" si="0"/>
        <v>#REF!</v>
      </c>
      <c r="BF57" s="323">
        <v>67</v>
      </c>
    </row>
    <row r="58" spans="2:58" s="286" customFormat="1">
      <c r="BA58" s="347">
        <v>65</v>
      </c>
      <c r="BB58" s="348">
        <v>170690</v>
      </c>
      <c r="BC58" s="349"/>
      <c r="BD58" s="348" t="e">
        <f t="shared" si="0"/>
        <v>#REF!</v>
      </c>
      <c r="BF58" s="350">
        <v>67</v>
      </c>
    </row>
    <row r="59" spans="2:58">
      <c r="BA59" s="320">
        <v>66</v>
      </c>
      <c r="BB59" s="316">
        <v>178596</v>
      </c>
      <c r="BC59" s="321"/>
      <c r="BD59" s="316" t="e">
        <f t="shared" ref="BD59:BD122" si="1">BD58+BB59</f>
        <v>#REF!</v>
      </c>
      <c r="BF59" s="323">
        <v>67</v>
      </c>
    </row>
    <row r="60" spans="2:58">
      <c r="BA60" s="320">
        <v>67</v>
      </c>
      <c r="BB60" s="316">
        <v>186742.39999999999</v>
      </c>
      <c r="BC60" s="321"/>
      <c r="BD60" s="316" t="e">
        <f t="shared" si="1"/>
        <v>#REF!</v>
      </c>
      <c r="BF60" s="323">
        <v>68</v>
      </c>
    </row>
    <row r="61" spans="2:58">
      <c r="BA61" s="320">
        <v>68</v>
      </c>
      <c r="BB61" s="316">
        <v>195132.79999999999</v>
      </c>
      <c r="BC61" s="321"/>
      <c r="BD61" s="316" t="e">
        <f t="shared" si="1"/>
        <v>#REF!</v>
      </c>
      <c r="BF61" s="323">
        <v>68</v>
      </c>
    </row>
    <row r="62" spans="2:58">
      <c r="BA62" s="320">
        <v>69</v>
      </c>
      <c r="BB62" s="316">
        <v>203770.8</v>
      </c>
      <c r="BC62" s="321"/>
      <c r="BD62" s="316" t="e">
        <f t="shared" si="1"/>
        <v>#REF!</v>
      </c>
      <c r="BF62" s="323">
        <v>68</v>
      </c>
    </row>
    <row r="63" spans="2:58">
      <c r="BA63" s="320">
        <v>70</v>
      </c>
      <c r="BB63" s="316">
        <v>212660</v>
      </c>
      <c r="BC63" s="321"/>
      <c r="BD63" s="316" t="e">
        <f t="shared" si="1"/>
        <v>#REF!</v>
      </c>
      <c r="BF63" s="323">
        <v>69</v>
      </c>
    </row>
    <row r="64" spans="2:58">
      <c r="BA64" s="320">
        <v>71</v>
      </c>
      <c r="BB64" s="316">
        <v>221804</v>
      </c>
      <c r="BC64" s="321"/>
      <c r="BD64" s="316" t="e">
        <f t="shared" si="1"/>
        <v>#REF!</v>
      </c>
      <c r="BF64" s="323">
        <v>69</v>
      </c>
    </row>
    <row r="65" spans="53:58">
      <c r="BA65" s="320">
        <v>72</v>
      </c>
      <c r="BB65" s="316">
        <v>231206.39999999999</v>
      </c>
      <c r="BC65" s="321"/>
      <c r="BD65" s="316" t="e">
        <f t="shared" si="1"/>
        <v>#REF!</v>
      </c>
      <c r="BF65" s="323">
        <v>69</v>
      </c>
    </row>
    <row r="66" spans="53:58">
      <c r="BA66" s="320">
        <v>73</v>
      </c>
      <c r="BB66" s="316">
        <v>240870.8</v>
      </c>
      <c r="BC66" s="321"/>
      <c r="BD66" s="316" t="e">
        <f t="shared" si="1"/>
        <v>#REF!</v>
      </c>
      <c r="BF66" s="323">
        <v>70</v>
      </c>
    </row>
    <row r="67" spans="53:58">
      <c r="BA67" s="320">
        <v>74</v>
      </c>
      <c r="BB67" s="316">
        <v>250800.8</v>
      </c>
      <c r="BC67" s="321"/>
      <c r="BD67" s="316" t="e">
        <f t="shared" si="1"/>
        <v>#REF!</v>
      </c>
      <c r="BF67" s="323">
        <v>75</v>
      </c>
    </row>
    <row r="68" spans="53:58">
      <c r="BA68" s="320">
        <v>75</v>
      </c>
      <c r="BB68" s="316">
        <v>261000</v>
      </c>
      <c r="BC68" s="321"/>
      <c r="BD68" s="316" t="e">
        <f t="shared" si="1"/>
        <v>#REF!</v>
      </c>
      <c r="BF68" s="323">
        <v>75</v>
      </c>
    </row>
    <row r="69" spans="53:58">
      <c r="BA69" s="320">
        <v>76</v>
      </c>
      <c r="BB69" s="316">
        <v>271472</v>
      </c>
      <c r="BC69" s="321"/>
      <c r="BD69" s="316" t="e">
        <f t="shared" si="1"/>
        <v>#REF!</v>
      </c>
      <c r="BF69" s="323">
        <v>76</v>
      </c>
    </row>
    <row r="70" spans="53:58">
      <c r="BA70" s="320">
        <v>77</v>
      </c>
      <c r="BB70" s="316">
        <v>282220.40000000002</v>
      </c>
      <c r="BC70" s="321"/>
      <c r="BD70" s="316" t="e">
        <f t="shared" si="1"/>
        <v>#REF!</v>
      </c>
      <c r="BF70" s="323">
        <v>76</v>
      </c>
    </row>
    <row r="71" spans="53:58">
      <c r="BA71" s="320">
        <v>78</v>
      </c>
      <c r="BB71" s="316">
        <v>293248.8</v>
      </c>
      <c r="BC71" s="321"/>
      <c r="BD71" s="316" t="e">
        <f t="shared" si="1"/>
        <v>#REF!</v>
      </c>
      <c r="BF71" s="323">
        <v>76</v>
      </c>
    </row>
    <row r="72" spans="53:58">
      <c r="BA72" s="320">
        <v>79</v>
      </c>
      <c r="BB72" s="316">
        <v>304560.8</v>
      </c>
      <c r="BC72" s="321"/>
      <c r="BD72" s="316" t="e">
        <f t="shared" si="1"/>
        <v>#REF!</v>
      </c>
      <c r="BF72" s="323">
        <v>77</v>
      </c>
    </row>
    <row r="73" spans="53:58">
      <c r="BA73" s="320">
        <v>80</v>
      </c>
      <c r="BB73" s="316">
        <v>316160</v>
      </c>
      <c r="BC73" s="321"/>
      <c r="BD73" s="316" t="e">
        <f t="shared" si="1"/>
        <v>#REF!</v>
      </c>
      <c r="BF73" s="323">
        <v>77</v>
      </c>
    </row>
    <row r="74" spans="53:58">
      <c r="BA74" s="320">
        <v>81</v>
      </c>
      <c r="BB74" s="316">
        <v>328050</v>
      </c>
      <c r="BC74" s="321"/>
      <c r="BD74" s="316" t="e">
        <f t="shared" si="1"/>
        <v>#REF!</v>
      </c>
      <c r="BF74" s="323">
        <v>77</v>
      </c>
    </row>
    <row r="75" spans="53:58">
      <c r="BA75" s="320">
        <v>82</v>
      </c>
      <c r="BB75" s="316">
        <v>340234.4</v>
      </c>
      <c r="BC75" s="321"/>
      <c r="BD75" s="316" t="e">
        <f t="shared" si="1"/>
        <v>#REF!</v>
      </c>
      <c r="BF75" s="323">
        <v>78</v>
      </c>
    </row>
    <row r="76" spans="53:58">
      <c r="BA76" s="320">
        <v>83</v>
      </c>
      <c r="BB76" s="316">
        <v>352716.79999999999</v>
      </c>
      <c r="BC76" s="321"/>
      <c r="BD76" s="316" t="e">
        <f t="shared" si="1"/>
        <v>#REF!</v>
      </c>
      <c r="BF76" s="323">
        <v>78</v>
      </c>
    </row>
    <row r="77" spans="53:58">
      <c r="BA77" s="320">
        <v>84</v>
      </c>
      <c r="BB77" s="316">
        <v>365500.8</v>
      </c>
      <c r="BC77" s="321"/>
      <c r="BD77" s="316" t="e">
        <f t="shared" si="1"/>
        <v>#REF!</v>
      </c>
      <c r="BF77" s="323">
        <v>84</v>
      </c>
    </row>
    <row r="78" spans="53:58">
      <c r="BA78" s="320">
        <v>85</v>
      </c>
      <c r="BB78" s="316">
        <v>378590</v>
      </c>
      <c r="BC78" s="321"/>
      <c r="BD78" s="316" t="e">
        <f t="shared" si="1"/>
        <v>#REF!</v>
      </c>
      <c r="BF78" s="323">
        <v>84</v>
      </c>
    </row>
    <row r="79" spans="53:58">
      <c r="BA79" s="320">
        <v>86</v>
      </c>
      <c r="BB79" s="316">
        <v>391988</v>
      </c>
      <c r="BC79" s="321"/>
      <c r="BD79" s="316" t="e">
        <f t="shared" si="1"/>
        <v>#REF!</v>
      </c>
      <c r="BF79" s="323">
        <v>85</v>
      </c>
    </row>
    <row r="80" spans="53:58">
      <c r="BA80" s="320">
        <v>87</v>
      </c>
      <c r="BB80" s="316">
        <v>405698.4</v>
      </c>
      <c r="BC80" s="321"/>
      <c r="BD80" s="316" t="e">
        <f t="shared" si="1"/>
        <v>#REF!</v>
      </c>
      <c r="BF80" s="323">
        <v>85</v>
      </c>
    </row>
    <row r="81" spans="53:58">
      <c r="BA81" s="320">
        <v>88</v>
      </c>
      <c r="BB81" s="316">
        <v>419724.79999999999</v>
      </c>
      <c r="BC81" s="321"/>
      <c r="BD81" s="316" t="e">
        <f t="shared" si="1"/>
        <v>#REF!</v>
      </c>
      <c r="BF81" s="323">
        <v>86</v>
      </c>
    </row>
    <row r="82" spans="53:58">
      <c r="BA82" s="320">
        <v>89</v>
      </c>
      <c r="BB82" s="316">
        <v>434070.8</v>
      </c>
      <c r="BC82" s="321"/>
      <c r="BD82" s="316" t="e">
        <f t="shared" si="1"/>
        <v>#REF!</v>
      </c>
      <c r="BF82" s="323">
        <v>86</v>
      </c>
    </row>
    <row r="83" spans="53:58">
      <c r="BA83" s="320">
        <v>90</v>
      </c>
      <c r="BB83" s="316">
        <v>448740</v>
      </c>
      <c r="BC83" s="321"/>
      <c r="BD83" s="316" t="e">
        <f t="shared" si="1"/>
        <v>#REF!</v>
      </c>
      <c r="BF83" s="323">
        <v>87</v>
      </c>
    </row>
    <row r="84" spans="53:58">
      <c r="BA84" s="320">
        <v>91</v>
      </c>
      <c r="BB84" s="316">
        <v>463736</v>
      </c>
      <c r="BC84" s="321"/>
      <c r="BD84" s="316" t="e">
        <f t="shared" si="1"/>
        <v>#REF!</v>
      </c>
      <c r="BF84" s="323">
        <v>87</v>
      </c>
    </row>
    <row r="85" spans="53:58">
      <c r="BA85" s="320">
        <v>92</v>
      </c>
      <c r="BB85" s="316">
        <v>479062.4</v>
      </c>
      <c r="BC85" s="321"/>
      <c r="BD85" s="316" t="e">
        <f t="shared" si="1"/>
        <v>#REF!</v>
      </c>
      <c r="BF85" s="323">
        <v>88</v>
      </c>
    </row>
    <row r="86" spans="53:58">
      <c r="BA86" s="320">
        <v>93</v>
      </c>
      <c r="BB86" s="316">
        <v>494722.8</v>
      </c>
      <c r="BC86" s="321"/>
      <c r="BD86" s="316" t="e">
        <f t="shared" si="1"/>
        <v>#REF!</v>
      </c>
      <c r="BF86" s="323">
        <v>88</v>
      </c>
    </row>
    <row r="87" spans="53:58">
      <c r="BA87" s="320">
        <v>94</v>
      </c>
      <c r="BB87" s="316">
        <v>510720.8</v>
      </c>
      <c r="BC87" s="321"/>
      <c r="BD87" s="316" t="e">
        <f t="shared" si="1"/>
        <v>#REF!</v>
      </c>
      <c r="BF87" s="323">
        <v>94</v>
      </c>
    </row>
    <row r="88" spans="53:58">
      <c r="BA88" s="320">
        <v>95</v>
      </c>
      <c r="BB88" s="316">
        <v>527060</v>
      </c>
      <c r="BC88" s="321"/>
      <c r="BD88" s="316" t="e">
        <f t="shared" si="1"/>
        <v>#REF!</v>
      </c>
      <c r="BF88" s="323">
        <v>94</v>
      </c>
    </row>
    <row r="89" spans="53:58">
      <c r="BA89" s="320">
        <v>96</v>
      </c>
      <c r="BB89" s="316">
        <v>543744</v>
      </c>
      <c r="BC89" s="321"/>
      <c r="BD89" s="316" t="e">
        <f t="shared" si="1"/>
        <v>#REF!</v>
      </c>
      <c r="BF89" s="323">
        <v>95</v>
      </c>
    </row>
    <row r="90" spans="53:58">
      <c r="BA90" s="320">
        <v>97</v>
      </c>
      <c r="BB90" s="316">
        <v>560776.39999999991</v>
      </c>
      <c r="BC90" s="321"/>
      <c r="BD90" s="316" t="e">
        <f t="shared" si="1"/>
        <v>#REF!</v>
      </c>
      <c r="BF90" s="323">
        <v>95</v>
      </c>
    </row>
    <row r="91" spans="53:58">
      <c r="BA91" s="320">
        <v>98</v>
      </c>
      <c r="BB91" s="316">
        <v>578160.79999999993</v>
      </c>
      <c r="BC91" s="321"/>
      <c r="BD91" s="316" t="e">
        <f t="shared" si="1"/>
        <v>#REF!</v>
      </c>
      <c r="BF91" s="323">
        <v>96</v>
      </c>
    </row>
    <row r="92" spans="53:58">
      <c r="BA92" s="320">
        <v>99</v>
      </c>
      <c r="BB92" s="316">
        <v>595900.79999999993</v>
      </c>
      <c r="BC92" s="321"/>
      <c r="BD92" s="316" t="e">
        <f t="shared" si="1"/>
        <v>#REF!</v>
      </c>
      <c r="BF92" s="323">
        <v>96</v>
      </c>
    </row>
    <row r="93" spans="53:58">
      <c r="BA93" s="320">
        <v>100</v>
      </c>
      <c r="BB93" s="316">
        <v>614000</v>
      </c>
      <c r="BC93" s="321"/>
      <c r="BD93" s="316" t="e">
        <f t="shared" si="1"/>
        <v>#REF!</v>
      </c>
      <c r="BF93" s="323">
        <v>97</v>
      </c>
    </row>
    <row r="94" spans="53:58">
      <c r="BA94" s="320">
        <v>101</v>
      </c>
      <c r="BB94" s="316">
        <v>632462</v>
      </c>
      <c r="BC94" s="321"/>
      <c r="BD94" s="316" t="e">
        <f t="shared" si="1"/>
        <v>#REF!</v>
      </c>
      <c r="BF94" s="323">
        <v>97</v>
      </c>
    </row>
    <row r="95" spans="53:58">
      <c r="BA95" s="320">
        <v>102</v>
      </c>
      <c r="BB95" s="316">
        <v>651290.39999999991</v>
      </c>
      <c r="BC95" s="321"/>
      <c r="BD95" s="316" t="e">
        <f t="shared" si="1"/>
        <v>#REF!</v>
      </c>
      <c r="BF95" s="323">
        <v>97</v>
      </c>
    </row>
    <row r="96" spans="53:58">
      <c r="BA96" s="320">
        <v>103</v>
      </c>
      <c r="BB96" s="316">
        <v>670488.79999999993</v>
      </c>
      <c r="BC96" s="321"/>
      <c r="BD96" s="316" t="e">
        <f t="shared" si="1"/>
        <v>#REF!</v>
      </c>
      <c r="BF96" s="323">
        <v>98</v>
      </c>
    </row>
    <row r="97" spans="53:58">
      <c r="BA97" s="320">
        <v>104</v>
      </c>
      <c r="BB97" s="316">
        <v>690060.79999999993</v>
      </c>
      <c r="BC97" s="321"/>
      <c r="BD97" s="316" t="e">
        <f t="shared" si="1"/>
        <v>#REF!</v>
      </c>
      <c r="BF97" s="323">
        <v>98</v>
      </c>
    </row>
    <row r="98" spans="53:58">
      <c r="BA98" s="320">
        <v>105</v>
      </c>
      <c r="BB98" s="316">
        <v>710010.00000000012</v>
      </c>
      <c r="BC98" s="321"/>
      <c r="BD98" s="316" t="e">
        <f t="shared" si="1"/>
        <v>#REF!</v>
      </c>
      <c r="BF98" s="323">
        <v>98</v>
      </c>
    </row>
    <row r="99" spans="53:58">
      <c r="BA99" s="320">
        <v>106</v>
      </c>
      <c r="BB99" s="316">
        <v>730340</v>
      </c>
      <c r="BC99" s="321"/>
      <c r="BD99" s="316" t="e">
        <f t="shared" si="1"/>
        <v>#REF!</v>
      </c>
      <c r="BF99" s="323">
        <v>99</v>
      </c>
    </row>
    <row r="100" spans="53:58">
      <c r="BA100" s="320">
        <v>107</v>
      </c>
      <c r="BB100" s="316">
        <v>751054.39999999991</v>
      </c>
      <c r="BC100" s="321"/>
      <c r="BD100" s="316" t="e">
        <f t="shared" si="1"/>
        <v>#REF!</v>
      </c>
      <c r="BF100" s="323">
        <v>99</v>
      </c>
    </row>
    <row r="101" spans="53:58">
      <c r="BA101" s="320">
        <v>108</v>
      </c>
      <c r="BB101" s="316">
        <v>772156.8</v>
      </c>
      <c r="BC101" s="321"/>
      <c r="BD101" s="316" t="e">
        <f t="shared" si="1"/>
        <v>#REF!</v>
      </c>
      <c r="BF101" s="323">
        <v>99</v>
      </c>
    </row>
    <row r="102" spans="53:58">
      <c r="BA102" s="320">
        <v>109</v>
      </c>
      <c r="BB102" s="316">
        <v>793650.79999999993</v>
      </c>
      <c r="BC102" s="321"/>
      <c r="BD102" s="316" t="e">
        <f t="shared" si="1"/>
        <v>#REF!</v>
      </c>
      <c r="BF102" s="323">
        <v>100</v>
      </c>
    </row>
    <row r="103" spans="53:58">
      <c r="BA103" s="320">
        <v>110</v>
      </c>
      <c r="BB103" s="316">
        <v>815539.99999999988</v>
      </c>
      <c r="BC103" s="321"/>
      <c r="BD103" s="316" t="e">
        <f t="shared" si="1"/>
        <v>#REF!</v>
      </c>
      <c r="BF103" s="323">
        <v>100</v>
      </c>
    </row>
    <row r="104" spans="53:58">
      <c r="BA104" s="320">
        <v>111</v>
      </c>
      <c r="BB104" s="316">
        <v>837828</v>
      </c>
      <c r="BC104" s="321"/>
      <c r="BD104" s="316" t="e">
        <f t="shared" si="1"/>
        <v>#REF!</v>
      </c>
      <c r="BF104" s="323">
        <v>100</v>
      </c>
    </row>
    <row r="105" spans="53:58">
      <c r="BA105" s="320">
        <v>112</v>
      </c>
      <c r="BB105" s="316">
        <v>860518.39999999991</v>
      </c>
      <c r="BC105" s="321"/>
      <c r="BD105" s="316" t="e">
        <f t="shared" si="1"/>
        <v>#REF!</v>
      </c>
      <c r="BF105" s="323">
        <v>101</v>
      </c>
    </row>
    <row r="106" spans="53:58">
      <c r="BA106" s="320">
        <v>113</v>
      </c>
      <c r="BB106" s="316">
        <v>883614.8</v>
      </c>
      <c r="BC106" s="321"/>
      <c r="BD106" s="316" t="e">
        <f t="shared" si="1"/>
        <v>#REF!</v>
      </c>
      <c r="BF106" s="323">
        <v>101</v>
      </c>
    </row>
    <row r="107" spans="53:58">
      <c r="BA107" s="320">
        <v>114</v>
      </c>
      <c r="BB107" s="316">
        <v>907120.79999999993</v>
      </c>
      <c r="BC107" s="321"/>
      <c r="BD107" s="316" t="e">
        <f t="shared" si="1"/>
        <v>#REF!</v>
      </c>
      <c r="BF107" s="323">
        <v>101</v>
      </c>
    </row>
    <row r="108" spans="53:58">
      <c r="BA108" s="320">
        <v>115</v>
      </c>
      <c r="BB108" s="316">
        <v>931039.99999999988</v>
      </c>
      <c r="BC108" s="321"/>
      <c r="BD108" s="316" t="e">
        <f t="shared" si="1"/>
        <v>#REF!</v>
      </c>
      <c r="BF108" s="323">
        <v>102</v>
      </c>
    </row>
    <row r="109" spans="53:58">
      <c r="BA109" s="320">
        <v>116</v>
      </c>
      <c r="BB109" s="316">
        <v>955376</v>
      </c>
      <c r="BC109" s="321"/>
      <c r="BD109" s="316" t="e">
        <f t="shared" si="1"/>
        <v>#REF!</v>
      </c>
      <c r="BF109" s="323">
        <v>102</v>
      </c>
    </row>
    <row r="110" spans="53:58">
      <c r="BA110" s="320">
        <v>117</v>
      </c>
      <c r="BB110" s="316">
        <v>980132.39999999991</v>
      </c>
      <c r="BC110" s="321"/>
      <c r="BD110" s="316" t="e">
        <f t="shared" si="1"/>
        <v>#REF!</v>
      </c>
      <c r="BF110" s="323">
        <v>102</v>
      </c>
    </row>
    <row r="111" spans="53:58">
      <c r="BA111" s="320">
        <v>118</v>
      </c>
      <c r="BB111" s="316">
        <v>1005312.8</v>
      </c>
      <c r="BC111" s="321"/>
      <c r="BD111" s="316" t="e">
        <f t="shared" si="1"/>
        <v>#REF!</v>
      </c>
      <c r="BF111" s="323">
        <v>103</v>
      </c>
    </row>
    <row r="112" spans="53:58">
      <c r="BA112" s="320">
        <v>119</v>
      </c>
      <c r="BB112" s="316">
        <v>1030920.7999999999</v>
      </c>
      <c r="BC112" s="321"/>
      <c r="BD112" s="316" t="e">
        <f t="shared" si="1"/>
        <v>#REF!</v>
      </c>
      <c r="BF112" s="323">
        <v>103</v>
      </c>
    </row>
    <row r="113" spans="53:58">
      <c r="BA113" s="320">
        <v>120</v>
      </c>
      <c r="BB113" s="316">
        <v>1056959.9999999998</v>
      </c>
      <c r="BC113" s="321"/>
      <c r="BD113" s="316" t="e">
        <f t="shared" si="1"/>
        <v>#REF!</v>
      </c>
      <c r="BF113" s="323">
        <v>103</v>
      </c>
    </row>
    <row r="114" spans="53:58">
      <c r="BA114" s="320">
        <v>121</v>
      </c>
      <c r="BB114" s="316">
        <v>1083434</v>
      </c>
      <c r="BC114" s="321"/>
      <c r="BD114" s="316" t="e">
        <f t="shared" si="1"/>
        <v>#REF!</v>
      </c>
      <c r="BF114" s="323">
        <v>104</v>
      </c>
    </row>
    <row r="115" spans="53:58">
      <c r="BA115" s="320">
        <v>122</v>
      </c>
      <c r="BB115" s="316">
        <v>1110346.3999999999</v>
      </c>
      <c r="BC115" s="321"/>
      <c r="BD115" s="316" t="e">
        <f t="shared" si="1"/>
        <v>#REF!</v>
      </c>
      <c r="BF115" s="323">
        <v>104</v>
      </c>
    </row>
    <row r="116" spans="53:58">
      <c r="BA116" s="320">
        <v>123</v>
      </c>
      <c r="BB116" s="316">
        <v>1137700.8</v>
      </c>
      <c r="BC116" s="321"/>
      <c r="BD116" s="316" t="e">
        <f t="shared" si="1"/>
        <v>#REF!</v>
      </c>
      <c r="BF116" s="323">
        <v>104</v>
      </c>
    </row>
    <row r="117" spans="53:58">
      <c r="BA117" s="320">
        <v>124</v>
      </c>
      <c r="BB117" s="316">
        <v>1165500.8</v>
      </c>
      <c r="BC117" s="321"/>
      <c r="BD117" s="316" t="e">
        <f t="shared" si="1"/>
        <v>#REF!</v>
      </c>
      <c r="BF117" s="323">
        <v>105</v>
      </c>
    </row>
    <row r="118" spans="53:58">
      <c r="BA118" s="320">
        <v>125</v>
      </c>
      <c r="BB118" s="316">
        <v>1193749.9999999998</v>
      </c>
      <c r="BC118" s="321"/>
      <c r="BD118" s="316" t="e">
        <f t="shared" si="1"/>
        <v>#REF!</v>
      </c>
      <c r="BF118" s="323">
        <v>105</v>
      </c>
    </row>
    <row r="119" spans="53:58">
      <c r="BA119" s="320">
        <v>126</v>
      </c>
      <c r="BB119" s="316">
        <v>1222452</v>
      </c>
      <c r="BC119" s="321"/>
      <c r="BD119" s="316" t="e">
        <f t="shared" si="1"/>
        <v>#REF!</v>
      </c>
      <c r="BF119" s="323">
        <v>105</v>
      </c>
    </row>
    <row r="120" spans="53:58">
      <c r="BA120" s="320">
        <v>127</v>
      </c>
      <c r="BB120" s="316">
        <v>1251610.3999999999</v>
      </c>
      <c r="BC120" s="321"/>
      <c r="BD120" s="316" t="e">
        <f t="shared" si="1"/>
        <v>#REF!</v>
      </c>
      <c r="BF120" s="323">
        <v>106</v>
      </c>
    </row>
    <row r="121" spans="53:58">
      <c r="BA121" s="320">
        <v>128</v>
      </c>
      <c r="BB121" s="316">
        <v>1281228.8</v>
      </c>
      <c r="BC121" s="321"/>
      <c r="BD121" s="316" t="e">
        <f t="shared" si="1"/>
        <v>#REF!</v>
      </c>
      <c r="BF121" s="323">
        <v>106</v>
      </c>
    </row>
    <row r="122" spans="53:58">
      <c r="BA122" s="320">
        <v>129</v>
      </c>
      <c r="BB122" s="316">
        <v>1311310.8</v>
      </c>
      <c r="BC122" s="321"/>
      <c r="BD122" s="316" t="e">
        <f t="shared" si="1"/>
        <v>#REF!</v>
      </c>
      <c r="BF122" s="323">
        <v>106</v>
      </c>
    </row>
    <row r="123" spans="53:58">
      <c r="BA123" s="320">
        <v>130</v>
      </c>
      <c r="BB123" s="316">
        <v>1341859.9999999998</v>
      </c>
      <c r="BC123" s="321"/>
      <c r="BD123" s="316" t="e">
        <f t="shared" ref="BD123:BD186" si="2">BD122+BB123</f>
        <v>#REF!</v>
      </c>
      <c r="BF123" s="323">
        <v>107</v>
      </c>
    </row>
    <row r="124" spans="53:58">
      <c r="BA124" s="320">
        <v>131</v>
      </c>
      <c r="BB124" s="316">
        <v>1372880</v>
      </c>
      <c r="BC124" s="321"/>
      <c r="BD124" s="316" t="e">
        <f t="shared" si="2"/>
        <v>#REF!</v>
      </c>
      <c r="BF124" s="323">
        <v>107</v>
      </c>
    </row>
    <row r="125" spans="53:58">
      <c r="BA125" s="320">
        <v>132</v>
      </c>
      <c r="BB125" s="316">
        <v>1404374.4</v>
      </c>
      <c r="BC125" s="321"/>
      <c r="BD125" s="316" t="e">
        <f t="shared" si="2"/>
        <v>#REF!</v>
      </c>
      <c r="BF125" s="323">
        <v>107</v>
      </c>
    </row>
    <row r="126" spans="53:58">
      <c r="BA126" s="320">
        <v>133</v>
      </c>
      <c r="BB126" s="316">
        <v>1436346.8</v>
      </c>
      <c r="BC126" s="321"/>
      <c r="BD126" s="316" t="e">
        <f t="shared" si="2"/>
        <v>#REF!</v>
      </c>
      <c r="BF126" s="323">
        <v>108</v>
      </c>
    </row>
    <row r="127" spans="53:58">
      <c r="BA127" s="320">
        <v>134</v>
      </c>
      <c r="BB127" s="316">
        <v>1468800.8</v>
      </c>
      <c r="BC127" s="321"/>
      <c r="BD127" s="316" t="e">
        <f t="shared" si="2"/>
        <v>#REF!</v>
      </c>
      <c r="BF127" s="323">
        <v>108</v>
      </c>
    </row>
    <row r="128" spans="53:58">
      <c r="BA128" s="320">
        <v>135</v>
      </c>
      <c r="BB128" s="316">
        <v>1501739.9999999998</v>
      </c>
      <c r="BC128" s="321"/>
      <c r="BD128" s="316" t="e">
        <f t="shared" si="2"/>
        <v>#REF!</v>
      </c>
      <c r="BF128" s="323">
        <v>108</v>
      </c>
    </row>
    <row r="129" spans="53:58">
      <c r="BA129" s="320">
        <v>136</v>
      </c>
      <c r="BB129" s="316">
        <v>1535168</v>
      </c>
      <c r="BC129" s="321"/>
      <c r="BD129" s="316" t="e">
        <f t="shared" si="2"/>
        <v>#REF!</v>
      </c>
      <c r="BF129" s="323">
        <v>109</v>
      </c>
    </row>
    <row r="130" spans="53:58">
      <c r="BA130" s="320">
        <v>137</v>
      </c>
      <c r="BB130" s="316">
        <v>1569088.4</v>
      </c>
      <c r="BC130" s="321"/>
      <c r="BD130" s="316" t="e">
        <f t="shared" si="2"/>
        <v>#REF!</v>
      </c>
      <c r="BF130" s="323">
        <v>109</v>
      </c>
    </row>
    <row r="131" spans="53:58">
      <c r="BA131" s="320">
        <v>138</v>
      </c>
      <c r="BB131" s="316">
        <v>1603504.8</v>
      </c>
      <c r="BC131" s="321"/>
      <c r="BD131" s="316" t="e">
        <f t="shared" si="2"/>
        <v>#REF!</v>
      </c>
      <c r="BF131" s="323">
        <v>109</v>
      </c>
    </row>
    <row r="132" spans="53:58">
      <c r="BA132" s="320">
        <v>139</v>
      </c>
      <c r="BB132" s="316">
        <v>1638420.8</v>
      </c>
      <c r="BC132" s="321"/>
      <c r="BD132" s="316" t="e">
        <f t="shared" si="2"/>
        <v>#REF!</v>
      </c>
      <c r="BF132" s="323">
        <v>110</v>
      </c>
    </row>
    <row r="133" spans="53:58">
      <c r="BA133" s="320">
        <v>140</v>
      </c>
      <c r="BB133" s="316">
        <v>1673839.9999999998</v>
      </c>
      <c r="BC133" s="321"/>
      <c r="BD133" s="316" t="e">
        <f t="shared" si="2"/>
        <v>#REF!</v>
      </c>
      <c r="BF133" s="323">
        <v>110</v>
      </c>
    </row>
    <row r="134" spans="53:58">
      <c r="BA134" s="320">
        <v>141</v>
      </c>
      <c r="BB134" s="316">
        <v>1709766</v>
      </c>
      <c r="BC134" s="321"/>
      <c r="BD134" s="316" t="e">
        <f t="shared" si="2"/>
        <v>#REF!</v>
      </c>
      <c r="BF134" s="323">
        <v>110</v>
      </c>
    </row>
    <row r="135" spans="53:58">
      <c r="BA135" s="320">
        <v>142</v>
      </c>
      <c r="BB135" s="316">
        <v>1746202.4</v>
      </c>
      <c r="BC135" s="321"/>
      <c r="BD135" s="316" t="e">
        <f t="shared" si="2"/>
        <v>#REF!</v>
      </c>
      <c r="BF135" s="323">
        <v>111</v>
      </c>
    </row>
    <row r="136" spans="53:58">
      <c r="BA136" s="320">
        <v>143</v>
      </c>
      <c r="BB136" s="316">
        <v>1783152.8</v>
      </c>
      <c r="BC136" s="321"/>
      <c r="BD136" s="316" t="e">
        <f t="shared" si="2"/>
        <v>#REF!</v>
      </c>
      <c r="BF136" s="323">
        <v>111</v>
      </c>
    </row>
    <row r="137" spans="53:58">
      <c r="BA137" s="320">
        <v>144</v>
      </c>
      <c r="BB137" s="316">
        <v>1820620.8</v>
      </c>
      <c r="BC137" s="321"/>
      <c r="BD137" s="316" t="e">
        <f t="shared" si="2"/>
        <v>#REF!</v>
      </c>
      <c r="BF137" s="323">
        <v>111</v>
      </c>
    </row>
    <row r="138" spans="53:58">
      <c r="BA138" s="320">
        <v>145</v>
      </c>
      <c r="BB138" s="316">
        <v>1858609.9999999998</v>
      </c>
      <c r="BC138" s="321"/>
      <c r="BD138" s="316" t="e">
        <f t="shared" si="2"/>
        <v>#REF!</v>
      </c>
      <c r="BF138" s="323">
        <v>112</v>
      </c>
    </row>
    <row r="139" spans="53:58">
      <c r="BA139" s="320">
        <v>146</v>
      </c>
      <c r="BB139" s="316">
        <v>1897124</v>
      </c>
      <c r="BC139" s="321"/>
      <c r="BD139" s="316" t="e">
        <f t="shared" si="2"/>
        <v>#REF!</v>
      </c>
      <c r="BF139" s="323">
        <v>112</v>
      </c>
    </row>
    <row r="140" spans="53:58">
      <c r="BA140" s="320">
        <v>147</v>
      </c>
      <c r="BB140" s="316">
        <v>1936166.4</v>
      </c>
      <c r="BC140" s="321"/>
      <c r="BD140" s="316" t="e">
        <f t="shared" si="2"/>
        <v>#REF!</v>
      </c>
      <c r="BF140" s="323">
        <v>112</v>
      </c>
    </row>
    <row r="141" spans="53:58">
      <c r="BA141" s="320">
        <v>148</v>
      </c>
      <c r="BB141" s="316">
        <v>1975740.8</v>
      </c>
      <c r="BC141" s="321"/>
      <c r="BD141" s="316" t="e">
        <f t="shared" si="2"/>
        <v>#REF!</v>
      </c>
      <c r="BF141" s="323">
        <v>113</v>
      </c>
    </row>
    <row r="142" spans="53:58">
      <c r="BA142" s="320">
        <v>149</v>
      </c>
      <c r="BB142" s="316">
        <v>2015850.8</v>
      </c>
      <c r="BC142" s="321"/>
      <c r="BD142" s="316" t="e">
        <f t="shared" si="2"/>
        <v>#REF!</v>
      </c>
      <c r="BF142" s="323">
        <v>113</v>
      </c>
    </row>
    <row r="143" spans="53:58">
      <c r="BA143" s="320">
        <v>150</v>
      </c>
      <c r="BB143" s="316">
        <v>2056499.9999999998</v>
      </c>
      <c r="BC143" s="321"/>
      <c r="BD143" s="316" t="e">
        <f t="shared" si="2"/>
        <v>#REF!</v>
      </c>
      <c r="BF143" s="323">
        <v>113</v>
      </c>
    </row>
    <row r="144" spans="53:58">
      <c r="BA144" s="320">
        <v>151</v>
      </c>
      <c r="BB144" s="316">
        <v>2097692</v>
      </c>
      <c r="BC144" s="321"/>
      <c r="BD144" s="316" t="e">
        <f t="shared" si="2"/>
        <v>#REF!</v>
      </c>
    </row>
    <row r="145" spans="53:56">
      <c r="BA145" s="320">
        <v>152</v>
      </c>
      <c r="BB145" s="316">
        <v>2139430.4</v>
      </c>
      <c r="BC145" s="321"/>
      <c r="BD145" s="316" t="e">
        <f t="shared" si="2"/>
        <v>#REF!</v>
      </c>
    </row>
    <row r="146" spans="53:56">
      <c r="BA146" s="320">
        <v>153</v>
      </c>
      <c r="BB146" s="316">
        <v>2181718.8000000003</v>
      </c>
      <c r="BC146" s="321"/>
      <c r="BD146" s="316" t="e">
        <f t="shared" si="2"/>
        <v>#REF!</v>
      </c>
    </row>
    <row r="147" spans="53:56">
      <c r="BA147" s="320">
        <v>154</v>
      </c>
      <c r="BB147" s="316">
        <v>2224560.7999999998</v>
      </c>
      <c r="BC147" s="321"/>
      <c r="BD147" s="316" t="e">
        <f t="shared" si="2"/>
        <v>#REF!</v>
      </c>
    </row>
    <row r="148" spans="53:56">
      <c r="BA148" s="320">
        <v>155</v>
      </c>
      <c r="BB148" s="316">
        <v>2267960</v>
      </c>
      <c r="BC148" s="321"/>
      <c r="BD148" s="316" t="e">
        <f t="shared" si="2"/>
        <v>#REF!</v>
      </c>
    </row>
    <row r="149" spans="53:56">
      <c r="BA149" s="320">
        <v>156</v>
      </c>
      <c r="BB149" s="316">
        <v>2311920</v>
      </c>
      <c r="BC149" s="321"/>
      <c r="BD149" s="316" t="e">
        <f t="shared" si="2"/>
        <v>#REF!</v>
      </c>
    </row>
    <row r="150" spans="53:56">
      <c r="BA150" s="320">
        <v>157</v>
      </c>
      <c r="BB150" s="316">
        <v>2356444.4</v>
      </c>
      <c r="BC150" s="321"/>
      <c r="BD150" s="316" t="e">
        <f t="shared" si="2"/>
        <v>#REF!</v>
      </c>
    </row>
    <row r="151" spans="53:56">
      <c r="BA151" s="320">
        <v>158</v>
      </c>
      <c r="BB151" s="316">
        <v>2401536.8000000003</v>
      </c>
      <c r="BC151" s="321"/>
      <c r="BD151" s="316" t="e">
        <f t="shared" si="2"/>
        <v>#REF!</v>
      </c>
    </row>
    <row r="152" spans="53:56">
      <c r="BA152" s="320">
        <v>159</v>
      </c>
      <c r="BB152" s="316">
        <v>2447200.7999999998</v>
      </c>
      <c r="BC152" s="321"/>
      <c r="BD152" s="316" t="e">
        <f t="shared" si="2"/>
        <v>#REF!</v>
      </c>
    </row>
    <row r="153" spans="53:56">
      <c r="BA153" s="320">
        <v>160</v>
      </c>
      <c r="BB153" s="316">
        <v>2493440</v>
      </c>
      <c r="BC153" s="321"/>
      <c r="BD153" s="316" t="e">
        <f t="shared" si="2"/>
        <v>#REF!</v>
      </c>
    </row>
    <row r="154" spans="53:56">
      <c r="BA154" s="320">
        <v>161</v>
      </c>
      <c r="BB154" s="316">
        <v>2540258</v>
      </c>
      <c r="BC154" s="321"/>
      <c r="BD154" s="316" t="e">
        <f t="shared" si="2"/>
        <v>#REF!</v>
      </c>
    </row>
    <row r="155" spans="53:56">
      <c r="BA155" s="320">
        <v>162</v>
      </c>
      <c r="BB155" s="316">
        <v>2587658.4</v>
      </c>
      <c r="BC155" s="321"/>
      <c r="BD155" s="316" t="e">
        <f t="shared" si="2"/>
        <v>#REF!</v>
      </c>
    </row>
    <row r="156" spans="53:56">
      <c r="BA156" s="320">
        <v>163</v>
      </c>
      <c r="BB156" s="316">
        <v>2635644.8000000003</v>
      </c>
      <c r="BC156" s="321"/>
      <c r="BD156" s="316" t="e">
        <f t="shared" si="2"/>
        <v>#REF!</v>
      </c>
    </row>
    <row r="157" spans="53:56">
      <c r="BA157" s="320">
        <v>164</v>
      </c>
      <c r="BB157" s="316">
        <v>2684220.7999999998</v>
      </c>
      <c r="BC157" s="321"/>
      <c r="BD157" s="316" t="e">
        <f t="shared" si="2"/>
        <v>#REF!</v>
      </c>
    </row>
    <row r="158" spans="53:56">
      <c r="BA158" s="320">
        <v>165</v>
      </c>
      <c r="BB158" s="316">
        <v>2733390</v>
      </c>
      <c r="BC158" s="321"/>
      <c r="BD158" s="316" t="e">
        <f t="shared" si="2"/>
        <v>#REF!</v>
      </c>
    </row>
    <row r="159" spans="53:56">
      <c r="BA159" s="320">
        <v>166</v>
      </c>
      <c r="BB159" s="316">
        <v>2783156</v>
      </c>
      <c r="BC159" s="321"/>
      <c r="BD159" s="316" t="e">
        <f t="shared" si="2"/>
        <v>#REF!</v>
      </c>
    </row>
    <row r="160" spans="53:56">
      <c r="BA160" s="320">
        <v>167</v>
      </c>
      <c r="BB160" s="316">
        <v>2833522.4</v>
      </c>
      <c r="BC160" s="321"/>
      <c r="BD160" s="316" t="e">
        <f t="shared" si="2"/>
        <v>#REF!</v>
      </c>
    </row>
    <row r="161" spans="53:56">
      <c r="BA161" s="320">
        <v>168</v>
      </c>
      <c r="BB161" s="316">
        <v>2884492.8000000003</v>
      </c>
      <c r="BC161" s="321"/>
      <c r="BD161" s="316" t="e">
        <f t="shared" si="2"/>
        <v>#REF!</v>
      </c>
    </row>
    <row r="162" spans="53:56">
      <c r="BA162" s="320">
        <v>169</v>
      </c>
      <c r="BB162" s="316">
        <v>2936070.8</v>
      </c>
      <c r="BC162" s="321"/>
      <c r="BD162" s="316" t="e">
        <f t="shared" si="2"/>
        <v>#REF!</v>
      </c>
    </row>
    <row r="163" spans="53:56">
      <c r="BA163" s="320">
        <v>170</v>
      </c>
      <c r="BB163" s="316">
        <v>2988259.9999999995</v>
      </c>
      <c r="BC163" s="321"/>
      <c r="BD163" s="316" t="e">
        <f t="shared" si="2"/>
        <v>#REF!</v>
      </c>
    </row>
    <row r="164" spans="53:56">
      <c r="BA164" s="320">
        <v>171</v>
      </c>
      <c r="BB164" s="316">
        <v>3041064</v>
      </c>
      <c r="BC164" s="321"/>
      <c r="BD164" s="316" t="e">
        <f t="shared" si="2"/>
        <v>#REF!</v>
      </c>
    </row>
    <row r="165" spans="53:56">
      <c r="BA165" s="320">
        <v>172</v>
      </c>
      <c r="BB165" s="316">
        <v>3094486.4</v>
      </c>
      <c r="BC165" s="321"/>
      <c r="BD165" s="316" t="e">
        <f t="shared" si="2"/>
        <v>#REF!</v>
      </c>
    </row>
    <row r="166" spans="53:56">
      <c r="BA166" s="320">
        <v>173</v>
      </c>
      <c r="BB166" s="316">
        <v>3148530.8000000003</v>
      </c>
      <c r="BC166" s="321"/>
      <c r="BD166" s="316" t="e">
        <f t="shared" si="2"/>
        <v>#REF!</v>
      </c>
    </row>
    <row r="167" spans="53:56">
      <c r="BA167" s="320">
        <v>174</v>
      </c>
      <c r="BB167" s="316">
        <v>3203200.8</v>
      </c>
      <c r="BC167" s="321"/>
      <c r="BD167" s="316" t="e">
        <f t="shared" si="2"/>
        <v>#REF!</v>
      </c>
    </row>
    <row r="168" spans="53:56">
      <c r="BA168" s="320">
        <v>175</v>
      </c>
      <c r="BB168" s="316">
        <v>3258499.9999999995</v>
      </c>
      <c r="BC168" s="321"/>
      <c r="BD168" s="316" t="e">
        <f t="shared" si="2"/>
        <v>#REF!</v>
      </c>
    </row>
    <row r="169" spans="53:56">
      <c r="BA169" s="320">
        <v>176</v>
      </c>
      <c r="BB169" s="316">
        <v>3314432</v>
      </c>
      <c r="BC169" s="321"/>
      <c r="BD169" s="316" t="e">
        <f t="shared" si="2"/>
        <v>#REF!</v>
      </c>
    </row>
    <row r="170" spans="53:56">
      <c r="BA170" s="320">
        <v>177</v>
      </c>
      <c r="BB170" s="316">
        <v>3371000.4</v>
      </c>
      <c r="BC170" s="321"/>
      <c r="BD170" s="316" t="e">
        <f t="shared" si="2"/>
        <v>#REF!</v>
      </c>
    </row>
    <row r="171" spans="53:56">
      <c r="BA171" s="320">
        <v>178</v>
      </c>
      <c r="BB171" s="316">
        <v>3428208.8000000003</v>
      </c>
      <c r="BC171" s="321"/>
      <c r="BD171" s="316" t="e">
        <f t="shared" si="2"/>
        <v>#REF!</v>
      </c>
    </row>
    <row r="172" spans="53:56">
      <c r="BA172" s="320">
        <v>179</v>
      </c>
      <c r="BB172" s="316">
        <v>3486060.8</v>
      </c>
      <c r="BC172" s="321"/>
      <c r="BD172" s="316" t="e">
        <f t="shared" si="2"/>
        <v>#REF!</v>
      </c>
    </row>
    <row r="173" spans="53:56">
      <c r="BA173" s="320">
        <v>180</v>
      </c>
      <c r="BB173" s="316">
        <v>3544559.9999999995</v>
      </c>
      <c r="BC173" s="321"/>
      <c r="BD173" s="316" t="e">
        <f t="shared" si="2"/>
        <v>#REF!</v>
      </c>
    </row>
    <row r="174" spans="53:56">
      <c r="BA174" s="320">
        <v>181</v>
      </c>
      <c r="BB174" s="316">
        <v>3603710</v>
      </c>
      <c r="BC174" s="321"/>
      <c r="BD174" s="316" t="e">
        <f t="shared" si="2"/>
        <v>#REF!</v>
      </c>
    </row>
    <row r="175" spans="53:56">
      <c r="BA175" s="320">
        <v>182</v>
      </c>
      <c r="BB175" s="316">
        <v>3663514.4</v>
      </c>
      <c r="BC175" s="321"/>
      <c r="BD175" s="316" t="e">
        <f t="shared" si="2"/>
        <v>#REF!</v>
      </c>
    </row>
    <row r="176" spans="53:56">
      <c r="BA176" s="320">
        <v>183</v>
      </c>
      <c r="BB176" s="316">
        <v>3723976.8000000003</v>
      </c>
      <c r="BC176" s="321"/>
      <c r="BD176" s="316" t="e">
        <f t="shared" si="2"/>
        <v>#REF!</v>
      </c>
    </row>
    <row r="177" spans="53:56">
      <c r="BA177" s="320">
        <v>184</v>
      </c>
      <c r="BB177" s="316">
        <v>3785100.8</v>
      </c>
      <c r="BC177" s="321"/>
      <c r="BD177" s="316" t="e">
        <f t="shared" si="2"/>
        <v>#REF!</v>
      </c>
    </row>
    <row r="178" spans="53:56">
      <c r="BA178" s="320">
        <v>185</v>
      </c>
      <c r="BB178" s="316">
        <v>3846889.9999999995</v>
      </c>
      <c r="BC178" s="321"/>
      <c r="BD178" s="316" t="e">
        <f t="shared" si="2"/>
        <v>#REF!</v>
      </c>
    </row>
    <row r="179" spans="53:56">
      <c r="BA179" s="320">
        <v>186</v>
      </c>
      <c r="BB179" s="316">
        <v>3909348</v>
      </c>
      <c r="BC179" s="321"/>
      <c r="BD179" s="316" t="e">
        <f t="shared" si="2"/>
        <v>#REF!</v>
      </c>
    </row>
    <row r="180" spans="53:56">
      <c r="BA180" s="320">
        <v>187</v>
      </c>
      <c r="BB180" s="316">
        <v>3972478.4</v>
      </c>
      <c r="BC180" s="321"/>
      <c r="BD180" s="316" t="e">
        <f t="shared" si="2"/>
        <v>#REF!</v>
      </c>
    </row>
    <row r="181" spans="53:56">
      <c r="BA181" s="320">
        <v>188</v>
      </c>
      <c r="BB181" s="316">
        <v>4036284.8000000003</v>
      </c>
      <c r="BC181" s="321"/>
      <c r="BD181" s="316" t="e">
        <f t="shared" si="2"/>
        <v>#REF!</v>
      </c>
    </row>
    <row r="182" spans="53:56">
      <c r="BA182" s="320">
        <v>189</v>
      </c>
      <c r="BB182" s="316">
        <v>4100770.8</v>
      </c>
      <c r="BC182" s="321"/>
      <c r="BD182" s="316" t="e">
        <f t="shared" si="2"/>
        <v>#REF!</v>
      </c>
    </row>
    <row r="183" spans="53:56">
      <c r="BA183" s="320">
        <v>190</v>
      </c>
      <c r="BB183" s="316">
        <v>4165939.9999999995</v>
      </c>
      <c r="BC183" s="321"/>
      <c r="BD183" s="316" t="e">
        <f t="shared" si="2"/>
        <v>#REF!</v>
      </c>
    </row>
    <row r="184" spans="53:56">
      <c r="BA184" s="320">
        <v>191</v>
      </c>
      <c r="BB184" s="316">
        <v>4231796</v>
      </c>
      <c r="BC184" s="321"/>
      <c r="BD184" s="316" t="e">
        <f t="shared" si="2"/>
        <v>#REF!</v>
      </c>
    </row>
    <row r="185" spans="53:56">
      <c r="BA185" s="320">
        <v>192</v>
      </c>
      <c r="BB185" s="316">
        <v>4298342.3999999994</v>
      </c>
      <c r="BC185" s="321"/>
      <c r="BD185" s="316" t="e">
        <f t="shared" si="2"/>
        <v>#REF!</v>
      </c>
    </row>
    <row r="186" spans="53:56">
      <c r="BA186" s="320">
        <v>193</v>
      </c>
      <c r="BB186" s="316">
        <v>4365582.8</v>
      </c>
      <c r="BC186" s="321"/>
      <c r="BD186" s="316" t="e">
        <f t="shared" si="2"/>
        <v>#REF!</v>
      </c>
    </row>
    <row r="187" spans="53:56">
      <c r="BA187" s="320">
        <v>194</v>
      </c>
      <c r="BB187" s="316">
        <v>4433520.8</v>
      </c>
      <c r="BC187" s="321"/>
      <c r="BD187" s="316" t="e">
        <f t="shared" ref="BD187:BD193" si="3">BD186+BB187</f>
        <v>#REF!</v>
      </c>
    </row>
    <row r="188" spans="53:56">
      <c r="BA188" s="320">
        <v>195</v>
      </c>
      <c r="BB188" s="316">
        <v>4502160</v>
      </c>
      <c r="BC188" s="321"/>
      <c r="BD188" s="316" t="e">
        <f t="shared" si="3"/>
        <v>#REF!</v>
      </c>
    </row>
    <row r="189" spans="53:56">
      <c r="BA189" s="320">
        <v>196</v>
      </c>
      <c r="BB189" s="316">
        <v>4571504</v>
      </c>
      <c r="BC189" s="321"/>
      <c r="BD189" s="316" t="e">
        <f t="shared" si="3"/>
        <v>#REF!</v>
      </c>
    </row>
    <row r="190" spans="53:56">
      <c r="BA190" s="320">
        <v>197</v>
      </c>
      <c r="BB190" s="316">
        <v>4641556.3999999994</v>
      </c>
      <c r="BC190" s="321"/>
      <c r="BD190" s="316" t="e">
        <f t="shared" si="3"/>
        <v>#REF!</v>
      </c>
    </row>
    <row r="191" spans="53:56">
      <c r="BA191" s="320">
        <v>198</v>
      </c>
      <c r="BB191" s="316">
        <v>4712320.8</v>
      </c>
      <c r="BC191" s="321"/>
      <c r="BD191" s="316" t="e">
        <f t="shared" si="3"/>
        <v>#REF!</v>
      </c>
    </row>
    <row r="192" spans="53:56">
      <c r="BA192" s="320">
        <v>199</v>
      </c>
      <c r="BB192" s="316">
        <v>4783800.8</v>
      </c>
      <c r="BC192" s="321"/>
      <c r="BD192" s="316" t="e">
        <f t="shared" si="3"/>
        <v>#REF!</v>
      </c>
    </row>
    <row r="193" spans="53:56">
      <c r="BA193" s="320">
        <v>200</v>
      </c>
      <c r="BB193" s="316">
        <v>4856000</v>
      </c>
      <c r="BC193" s="322"/>
      <c r="BD193" s="316" t="e">
        <f t="shared" si="3"/>
        <v>#REF!</v>
      </c>
    </row>
  </sheetData>
  <mergeCells count="7">
    <mergeCell ref="P7:U7"/>
    <mergeCell ref="BF1:BF2"/>
    <mergeCell ref="BA1:BA2"/>
    <mergeCell ref="BB1:BB2"/>
    <mergeCell ref="BC1:BC2"/>
    <mergeCell ref="BD1:BD2"/>
    <mergeCell ref="BC3:BC42"/>
  </mergeCells>
  <conditionalFormatting sqref="BD7:BD21">
    <cfRule type="cellIs" dxfId="1" priority="1" operator="equal">
      <formula>1</formula>
    </cfRule>
  </conditionalFormatting>
  <conditionalFormatting sqref="BC7:BC21">
    <cfRule type="cellIs" dxfId="0" priority="2" operator="equal">
      <formula>1</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pageSetUpPr fitToPage="1"/>
  </sheetPr>
  <dimension ref="A1:AG192"/>
  <sheetViews>
    <sheetView zoomScale="60" zoomScaleNormal="60" zoomScalePageLayoutView="60" workbookViewId="0">
      <selection activeCell="F30" sqref="F30"/>
    </sheetView>
  </sheetViews>
  <sheetFormatPr baseColWidth="10" defaultColWidth="8.83203125" defaultRowHeight="15" outlineLevelCol="1" x14ac:dyDescent="0"/>
  <cols>
    <col min="1" max="1" width="12.6640625" style="27" customWidth="1"/>
    <col min="2" max="2" width="18.6640625" style="6" customWidth="1"/>
    <col min="3" max="3" width="8.6640625" style="6" customWidth="1"/>
    <col min="4" max="4" width="30.6640625" style="6" customWidth="1"/>
    <col min="5" max="5" width="23.5" style="6" customWidth="1"/>
    <col min="6" max="6" width="132.5" style="6" customWidth="1"/>
    <col min="7" max="7" width="20.6640625" style="6" hidden="1" customWidth="1" outlineLevel="1"/>
    <col min="8" max="15" width="20.6640625" style="29" hidden="1" customWidth="1" outlineLevel="1"/>
    <col min="16" max="16" width="20.6640625" style="30" hidden="1" customWidth="1" outlineLevel="1"/>
    <col min="17" max="17" width="20.6640625" style="31" hidden="1" customWidth="1" outlineLevel="1"/>
    <col min="18" max="18" width="20.6640625" style="29" hidden="1" customWidth="1" outlineLevel="1"/>
    <col min="19" max="19" width="20.6640625" style="31" hidden="1" customWidth="1" outlineLevel="1"/>
    <col min="20" max="20" width="20.6640625" style="29" hidden="1" customWidth="1" outlineLevel="1"/>
    <col min="21" max="21" width="20.6640625" style="31" hidden="1" customWidth="1" outlineLevel="1"/>
    <col min="22" max="22" width="20.6640625" style="29" hidden="1" customWidth="1" outlineLevel="1"/>
    <col min="23" max="23" width="20.6640625" style="31" hidden="1" customWidth="1" outlineLevel="1"/>
    <col min="24" max="24" width="20.6640625" style="29" hidden="1" customWidth="1" outlineLevel="1"/>
    <col min="25" max="25" width="20.6640625" style="31" hidden="1" customWidth="1" outlineLevel="1"/>
    <col min="26" max="26" width="20.6640625" style="29" hidden="1" customWidth="1" outlineLevel="1"/>
    <col min="27" max="27" width="20.6640625" style="31" hidden="1" customWidth="1" outlineLevel="1"/>
    <col min="28" max="28" width="20.6640625" style="29" hidden="1" customWidth="1" outlineLevel="1"/>
    <col min="29" max="29" width="20.6640625" style="29" customWidth="1" outlineLevel="1"/>
    <col min="30" max="33" width="70.6640625" style="6" customWidth="1"/>
    <col min="34" max="16384" width="8.83203125" style="5"/>
  </cols>
  <sheetData>
    <row r="1" spans="1:33" s="26" customFormat="1">
      <c r="A1" s="21" t="s">
        <v>96</v>
      </c>
      <c r="B1" s="22" t="s">
        <v>97</v>
      </c>
      <c r="C1" s="23" t="s">
        <v>98</v>
      </c>
      <c r="D1" s="24" t="s">
        <v>99</v>
      </c>
      <c r="E1" s="25" t="s">
        <v>100</v>
      </c>
      <c r="F1" s="24" t="s">
        <v>101</v>
      </c>
      <c r="G1" s="599" t="s">
        <v>102</v>
      </c>
      <c r="H1" s="600"/>
      <c r="I1" s="600"/>
      <c r="J1" s="600"/>
      <c r="K1" s="600"/>
      <c r="L1" s="600"/>
      <c r="M1" s="600"/>
      <c r="N1" s="600"/>
      <c r="O1" s="600"/>
      <c r="P1" s="600"/>
      <c r="Q1" s="601" t="s">
        <v>103</v>
      </c>
      <c r="R1" s="596"/>
      <c r="S1" s="595" t="s">
        <v>104</v>
      </c>
      <c r="T1" s="596"/>
      <c r="U1" s="595" t="s">
        <v>105</v>
      </c>
      <c r="V1" s="596"/>
      <c r="W1" s="595" t="s">
        <v>106</v>
      </c>
      <c r="X1" s="596"/>
      <c r="Y1" s="595" t="s">
        <v>107</v>
      </c>
      <c r="Z1" s="596"/>
      <c r="AA1" s="595" t="s">
        <v>108</v>
      </c>
      <c r="AB1" s="596"/>
      <c r="AC1" s="368" t="s">
        <v>1320</v>
      </c>
      <c r="AD1" s="23" t="s">
        <v>109</v>
      </c>
      <c r="AE1" s="23" t="s">
        <v>110</v>
      </c>
      <c r="AF1" s="23" t="s">
        <v>111</v>
      </c>
      <c r="AG1" s="23" t="s">
        <v>112</v>
      </c>
    </row>
    <row r="2" spans="1:33">
      <c r="B2" s="6" t="s">
        <v>21</v>
      </c>
      <c r="C2" s="28">
        <v>1</v>
      </c>
      <c r="D2" s="6" t="s">
        <v>16</v>
      </c>
      <c r="F2" s="6" t="s">
        <v>22</v>
      </c>
      <c r="W2" s="32"/>
      <c r="X2" s="33"/>
      <c r="Y2" s="32"/>
      <c r="Z2" s="33"/>
      <c r="AA2" s="32"/>
      <c r="AB2" s="33"/>
      <c r="AC2" s="33"/>
      <c r="AD2" s="597" t="s">
        <v>113</v>
      </c>
      <c r="AE2" s="34"/>
    </row>
    <row r="3" spans="1:33">
      <c r="B3" s="6" t="s">
        <v>21</v>
      </c>
      <c r="C3" s="28">
        <v>2</v>
      </c>
      <c r="D3" s="6" t="s">
        <v>17</v>
      </c>
      <c r="F3" s="6" t="s">
        <v>23</v>
      </c>
      <c r="W3" s="32"/>
      <c r="X3" s="33"/>
      <c r="Y3" s="32"/>
      <c r="Z3" s="33"/>
      <c r="AA3" s="32"/>
      <c r="AB3" s="33"/>
      <c r="AC3" s="33"/>
      <c r="AD3" s="598"/>
    </row>
    <row r="4" spans="1:33" s="31" customFormat="1">
      <c r="A4" s="27"/>
      <c r="B4" s="6" t="s">
        <v>21</v>
      </c>
      <c r="C4" s="28">
        <v>3</v>
      </c>
      <c r="D4" s="6" t="s">
        <v>18</v>
      </c>
      <c r="E4" s="6"/>
      <c r="F4" s="6" t="s">
        <v>24</v>
      </c>
      <c r="G4" s="6"/>
      <c r="H4" s="29"/>
      <c r="I4" s="29"/>
      <c r="J4" s="29"/>
      <c r="K4" s="29"/>
      <c r="L4" s="29"/>
      <c r="M4" s="29"/>
      <c r="N4" s="29"/>
      <c r="O4" s="29"/>
      <c r="P4" s="30"/>
      <c r="R4" s="29"/>
      <c r="T4" s="29"/>
      <c r="V4" s="29"/>
      <c r="W4" s="32"/>
      <c r="X4" s="33"/>
      <c r="Y4" s="32"/>
      <c r="Z4" s="33"/>
      <c r="AA4" s="32"/>
      <c r="AB4" s="33"/>
      <c r="AC4" s="33"/>
      <c r="AD4" s="598"/>
      <c r="AE4" s="6"/>
      <c r="AF4" s="6"/>
      <c r="AG4" s="6"/>
    </row>
    <row r="5" spans="1:33">
      <c r="C5" s="28"/>
      <c r="W5" s="32"/>
      <c r="X5" s="33"/>
      <c r="Y5" s="32"/>
      <c r="Z5" s="33"/>
      <c r="AA5" s="32"/>
      <c r="AB5" s="33"/>
      <c r="AC5" s="33"/>
      <c r="AD5" s="35"/>
    </row>
    <row r="6" spans="1:33">
      <c r="C6" s="28"/>
      <c r="W6" s="32"/>
      <c r="X6" s="33"/>
      <c r="Y6" s="32"/>
      <c r="Z6" s="33"/>
      <c r="AA6" s="32"/>
      <c r="AB6" s="33"/>
      <c r="AC6" s="33"/>
      <c r="AD6" s="35"/>
    </row>
    <row r="7" spans="1:33" s="45" customFormat="1" ht="16" thickBot="1">
      <c r="A7" s="36"/>
      <c r="B7" s="37"/>
      <c r="C7" s="38"/>
      <c r="D7" s="37"/>
      <c r="E7" s="37"/>
      <c r="F7" s="37"/>
      <c r="G7" s="38" t="s">
        <v>114</v>
      </c>
      <c r="H7" s="36" t="s">
        <v>115</v>
      </c>
      <c r="I7" s="39"/>
      <c r="J7" s="39"/>
      <c r="K7" s="39"/>
      <c r="L7" s="39"/>
      <c r="M7" s="39"/>
      <c r="N7" s="39"/>
      <c r="O7" s="39"/>
      <c r="P7" s="40"/>
      <c r="Q7" s="41" t="s">
        <v>116</v>
      </c>
      <c r="R7" s="36"/>
      <c r="S7" s="41" t="s">
        <v>116</v>
      </c>
      <c r="T7" s="36"/>
      <c r="U7" s="41" t="s">
        <v>117</v>
      </c>
      <c r="V7" s="36"/>
      <c r="W7" s="42"/>
      <c r="X7" s="43"/>
      <c r="Y7" s="42"/>
      <c r="Z7" s="43"/>
      <c r="AA7" s="42"/>
      <c r="AB7" s="43"/>
      <c r="AC7" s="43"/>
      <c r="AD7" s="44"/>
      <c r="AE7" s="37"/>
      <c r="AF7" s="37"/>
      <c r="AG7" s="37"/>
    </row>
    <row r="8" spans="1:33">
      <c r="A8" s="46"/>
      <c r="B8" s="6" t="s">
        <v>25</v>
      </c>
      <c r="C8" s="47">
        <v>1</v>
      </c>
      <c r="D8" s="6" t="s">
        <v>66</v>
      </c>
      <c r="F8" s="48" t="s">
        <v>36</v>
      </c>
      <c r="G8" s="48"/>
      <c r="H8" s="49"/>
      <c r="I8" s="49"/>
      <c r="J8" s="49"/>
      <c r="K8" s="49"/>
      <c r="L8" s="49"/>
      <c r="M8" s="49"/>
      <c r="N8" s="49"/>
      <c r="O8" s="49"/>
      <c r="P8" s="50"/>
      <c r="Q8" s="51"/>
      <c r="R8" s="49"/>
      <c r="S8" s="51"/>
      <c r="T8" s="49"/>
      <c r="U8" s="51"/>
      <c r="V8" s="49"/>
      <c r="W8" s="51"/>
      <c r="X8" s="49"/>
      <c r="Y8" s="51"/>
      <c r="Z8" s="49"/>
      <c r="AA8" s="51"/>
      <c r="AB8" s="49"/>
      <c r="AC8" s="49"/>
      <c r="AD8" s="589" t="s">
        <v>118</v>
      </c>
    </row>
    <row r="9" spans="1:33">
      <c r="A9" s="46"/>
      <c r="B9" s="6" t="s">
        <v>25</v>
      </c>
      <c r="C9" s="47">
        <v>2</v>
      </c>
      <c r="D9" s="6" t="s">
        <v>67</v>
      </c>
      <c r="F9" s="48" t="s">
        <v>37</v>
      </c>
      <c r="G9" s="48"/>
      <c r="H9" s="49"/>
      <c r="I9" s="49"/>
      <c r="J9" s="49"/>
      <c r="K9" s="49"/>
      <c r="L9" s="49"/>
      <c r="M9" s="49"/>
      <c r="N9" s="49"/>
      <c r="O9" s="49"/>
      <c r="P9" s="50"/>
      <c r="Q9" s="51"/>
      <c r="R9" s="49"/>
      <c r="S9" s="51"/>
      <c r="T9" s="49"/>
      <c r="U9" s="51"/>
      <c r="V9" s="49"/>
      <c r="W9" s="51"/>
      <c r="X9" s="49"/>
      <c r="Y9" s="51"/>
      <c r="Z9" s="49"/>
      <c r="AA9" s="51"/>
      <c r="AB9" s="49"/>
      <c r="AC9" s="49"/>
      <c r="AD9" s="590"/>
    </row>
    <row r="10" spans="1:33">
      <c r="A10" s="46"/>
      <c r="B10" s="6" t="s">
        <v>25</v>
      </c>
      <c r="C10" s="47">
        <v>3</v>
      </c>
      <c r="D10" s="6" t="s">
        <v>68</v>
      </c>
      <c r="F10" s="48" t="s">
        <v>38</v>
      </c>
      <c r="G10" s="48"/>
      <c r="H10" s="49"/>
      <c r="I10" s="49"/>
      <c r="J10" s="49"/>
      <c r="K10" s="49"/>
      <c r="L10" s="49"/>
      <c r="M10" s="49"/>
      <c r="N10" s="49"/>
      <c r="O10" s="49"/>
      <c r="P10" s="50"/>
      <c r="Q10" s="51"/>
      <c r="R10" s="49"/>
      <c r="S10" s="51"/>
      <c r="T10" s="49"/>
      <c r="U10" s="51"/>
      <c r="V10" s="49"/>
      <c r="W10" s="51"/>
      <c r="X10" s="49"/>
      <c r="Y10" s="51"/>
      <c r="Z10" s="49"/>
      <c r="AA10" s="51"/>
      <c r="AB10" s="49"/>
      <c r="AC10" s="49"/>
      <c r="AD10" s="590"/>
    </row>
    <row r="11" spans="1:33">
      <c r="A11" s="46"/>
      <c r="B11" s="6" t="s">
        <v>25</v>
      </c>
      <c r="C11" s="47">
        <v>4</v>
      </c>
      <c r="D11" s="6" t="s">
        <v>69</v>
      </c>
      <c r="F11" s="48" t="s">
        <v>39</v>
      </c>
      <c r="G11" s="48"/>
      <c r="H11" s="49"/>
      <c r="I11" s="49"/>
      <c r="J11" s="49"/>
      <c r="K11" s="49"/>
      <c r="L11" s="49"/>
      <c r="M11" s="49"/>
      <c r="N11" s="49"/>
      <c r="O11" s="49"/>
      <c r="P11" s="50"/>
      <c r="Q11" s="51"/>
      <c r="R11" s="49"/>
      <c r="S11" s="51"/>
      <c r="T11" s="49"/>
      <c r="U11" s="51"/>
      <c r="V11" s="49"/>
      <c r="W11" s="51"/>
      <c r="X11" s="49"/>
      <c r="Y11" s="51"/>
      <c r="Z11" s="49"/>
      <c r="AA11" s="51"/>
      <c r="AB11" s="49"/>
      <c r="AC11" s="49"/>
      <c r="AD11" s="590"/>
    </row>
    <row r="12" spans="1:33">
      <c r="A12" s="46"/>
      <c r="B12" s="6" t="s">
        <v>25</v>
      </c>
      <c r="C12" s="47">
        <v>5</v>
      </c>
      <c r="D12" s="6" t="s">
        <v>70</v>
      </c>
      <c r="F12" s="48" t="s">
        <v>40</v>
      </c>
      <c r="G12" s="48"/>
      <c r="H12" s="49"/>
      <c r="I12" s="49"/>
      <c r="J12" s="49"/>
      <c r="K12" s="49"/>
      <c r="L12" s="49"/>
      <c r="M12" s="49"/>
      <c r="N12" s="49"/>
      <c r="O12" s="49"/>
      <c r="P12" s="50"/>
      <c r="Q12" s="51"/>
      <c r="R12" s="49"/>
      <c r="S12" s="51"/>
      <c r="T12" s="49"/>
      <c r="U12" s="51"/>
      <c r="V12" s="49"/>
      <c r="W12" s="51"/>
      <c r="X12" s="49"/>
      <c r="Y12" s="51"/>
      <c r="Z12" s="49"/>
      <c r="AA12" s="51"/>
      <c r="AB12" s="49"/>
      <c r="AC12" s="49"/>
      <c r="AD12" s="590"/>
    </row>
    <row r="13" spans="1:33" ht="16" thickBot="1">
      <c r="A13" s="52"/>
      <c r="B13" s="37" t="s">
        <v>25</v>
      </c>
      <c r="C13" s="53">
        <v>6</v>
      </c>
      <c r="D13" s="37" t="s">
        <v>71</v>
      </c>
      <c r="E13" s="37"/>
      <c r="F13" s="54" t="s">
        <v>41</v>
      </c>
      <c r="G13" s="55" t="s">
        <v>119</v>
      </c>
      <c r="H13" s="56" t="s">
        <v>120</v>
      </c>
      <c r="I13" s="56" t="s">
        <v>121</v>
      </c>
      <c r="J13" s="56" t="s">
        <v>122</v>
      </c>
      <c r="K13" s="56"/>
      <c r="L13" s="56"/>
      <c r="M13" s="56"/>
      <c r="N13" s="56"/>
      <c r="O13" s="57"/>
      <c r="P13" s="58"/>
      <c r="Q13" s="59" t="s">
        <v>123</v>
      </c>
      <c r="R13" s="56" t="s">
        <v>124</v>
      </c>
      <c r="S13" s="59" t="s">
        <v>125</v>
      </c>
      <c r="T13" s="56" t="s">
        <v>126</v>
      </c>
      <c r="U13" s="59" t="s">
        <v>124</v>
      </c>
      <c r="V13" s="56" t="s">
        <v>126</v>
      </c>
      <c r="W13" s="59" t="s">
        <v>123</v>
      </c>
      <c r="X13" s="56" t="s">
        <v>125</v>
      </c>
      <c r="Y13" s="59" t="s">
        <v>127</v>
      </c>
      <c r="Z13" s="57"/>
      <c r="AA13" s="59" t="s">
        <v>127</v>
      </c>
      <c r="AB13" s="56" t="s">
        <v>127</v>
      </c>
      <c r="AC13" s="56"/>
      <c r="AD13" s="591"/>
    </row>
    <row r="14" spans="1:33">
      <c r="B14" s="6" t="s">
        <v>26</v>
      </c>
      <c r="C14" s="47">
        <v>1</v>
      </c>
      <c r="D14" s="6" t="s">
        <v>72</v>
      </c>
      <c r="F14" s="48" t="s">
        <v>42</v>
      </c>
      <c r="G14" s="48"/>
      <c r="H14" s="49"/>
      <c r="I14" s="49"/>
      <c r="J14" s="49"/>
      <c r="K14" s="49"/>
      <c r="L14" s="49"/>
      <c r="M14" s="49"/>
      <c r="N14" s="49"/>
      <c r="O14" s="49"/>
      <c r="P14" s="50"/>
      <c r="Q14" s="51"/>
      <c r="R14" s="49"/>
      <c r="S14" s="51"/>
      <c r="T14" s="49"/>
      <c r="U14" s="51"/>
      <c r="V14" s="49"/>
      <c r="W14" s="51"/>
      <c r="X14" s="49"/>
      <c r="Y14" s="51"/>
      <c r="Z14" s="49"/>
      <c r="AA14" s="51"/>
      <c r="AB14" s="49"/>
      <c r="AC14" s="49"/>
      <c r="AD14" s="589" t="s">
        <v>128</v>
      </c>
    </row>
    <row r="15" spans="1:33">
      <c r="B15" s="6" t="s">
        <v>26</v>
      </c>
      <c r="C15" s="47">
        <v>2</v>
      </c>
      <c r="D15" s="6" t="s">
        <v>73</v>
      </c>
      <c r="F15" s="48" t="s">
        <v>43</v>
      </c>
      <c r="G15" s="48"/>
      <c r="H15" s="49"/>
      <c r="I15" s="49"/>
      <c r="J15" s="49"/>
      <c r="K15" s="49"/>
      <c r="L15" s="49"/>
      <c r="M15" s="49"/>
      <c r="N15" s="49"/>
      <c r="O15" s="49"/>
      <c r="P15" s="50"/>
      <c r="Q15" s="51"/>
      <c r="R15" s="49"/>
      <c r="S15" s="51"/>
      <c r="T15" s="49"/>
      <c r="U15" s="51"/>
      <c r="V15" s="49"/>
      <c r="W15" s="51"/>
      <c r="X15" s="49"/>
      <c r="Y15" s="51"/>
      <c r="Z15" s="49"/>
      <c r="AA15" s="51"/>
      <c r="AB15" s="49"/>
      <c r="AC15" s="49"/>
      <c r="AD15" s="590"/>
    </row>
    <row r="16" spans="1:33">
      <c r="B16" s="6" t="s">
        <v>26</v>
      </c>
      <c r="C16" s="47">
        <v>3</v>
      </c>
      <c r="D16" s="6" t="s">
        <v>74</v>
      </c>
      <c r="F16" s="48" t="s">
        <v>44</v>
      </c>
      <c r="G16" s="48"/>
      <c r="H16" s="49"/>
      <c r="I16" s="49"/>
      <c r="J16" s="49"/>
      <c r="K16" s="49"/>
      <c r="L16" s="49"/>
      <c r="M16" s="49"/>
      <c r="N16" s="49"/>
      <c r="O16" s="49"/>
      <c r="P16" s="50"/>
      <c r="Q16" s="51"/>
      <c r="R16" s="49"/>
      <c r="S16" s="51"/>
      <c r="T16" s="49"/>
      <c r="U16" s="51"/>
      <c r="V16" s="49"/>
      <c r="W16" s="51"/>
      <c r="X16" s="49"/>
      <c r="Y16" s="51"/>
      <c r="Z16" s="49"/>
      <c r="AA16" s="51"/>
      <c r="AB16" s="49"/>
      <c r="AC16" s="49"/>
      <c r="AD16" s="590"/>
    </row>
    <row r="17" spans="1:30">
      <c r="B17" s="6" t="s">
        <v>26</v>
      </c>
      <c r="C17" s="47">
        <v>4</v>
      </c>
      <c r="D17" s="6" t="s">
        <v>75</v>
      </c>
      <c r="F17" s="48" t="s">
        <v>45</v>
      </c>
      <c r="G17" s="48"/>
      <c r="H17" s="49"/>
      <c r="I17" s="49"/>
      <c r="J17" s="49"/>
      <c r="K17" s="49"/>
      <c r="L17" s="49"/>
      <c r="M17" s="49"/>
      <c r="N17" s="49"/>
      <c r="O17" s="49"/>
      <c r="P17" s="50"/>
      <c r="Q17" s="51"/>
      <c r="R17" s="49"/>
      <c r="S17" s="51"/>
      <c r="T17" s="49"/>
      <c r="U17" s="51"/>
      <c r="V17" s="49"/>
      <c r="W17" s="51"/>
      <c r="X17" s="49"/>
      <c r="Y17" s="51"/>
      <c r="Z17" s="49"/>
      <c r="AA17" s="51"/>
      <c r="AB17" s="49"/>
      <c r="AC17" s="49"/>
      <c r="AD17" s="590"/>
    </row>
    <row r="18" spans="1:30">
      <c r="B18" s="6" t="s">
        <v>26</v>
      </c>
      <c r="C18" s="47">
        <v>5</v>
      </c>
      <c r="D18" s="6" t="s">
        <v>76</v>
      </c>
      <c r="F18" s="48" t="s">
        <v>46</v>
      </c>
      <c r="G18" s="48"/>
      <c r="H18" s="49"/>
      <c r="I18" s="49"/>
      <c r="J18" s="49"/>
      <c r="K18" s="49"/>
      <c r="L18" s="49"/>
      <c r="M18" s="49"/>
      <c r="N18" s="49"/>
      <c r="O18" s="49"/>
      <c r="P18" s="50"/>
      <c r="Q18" s="51"/>
      <c r="R18" s="49"/>
      <c r="S18" s="51"/>
      <c r="T18" s="49"/>
      <c r="U18" s="51"/>
      <c r="V18" s="49"/>
      <c r="W18" s="51"/>
      <c r="X18" s="49"/>
      <c r="Y18" s="51"/>
      <c r="Z18" s="49"/>
      <c r="AA18" s="51"/>
      <c r="AB18" s="49"/>
      <c r="AC18" s="49"/>
      <c r="AD18" s="590"/>
    </row>
    <row r="19" spans="1:30" ht="16" thickBot="1">
      <c r="A19" s="36"/>
      <c r="B19" s="37" t="s">
        <v>26</v>
      </c>
      <c r="C19" s="53">
        <v>6</v>
      </c>
      <c r="D19" s="37" t="s">
        <v>77</v>
      </c>
      <c r="E19" s="37"/>
      <c r="F19" s="54" t="s">
        <v>47</v>
      </c>
      <c r="G19" s="55" t="s">
        <v>129</v>
      </c>
      <c r="H19" s="56" t="s">
        <v>130</v>
      </c>
      <c r="I19" s="56" t="s">
        <v>131</v>
      </c>
      <c r="J19" s="56" t="s">
        <v>132</v>
      </c>
      <c r="K19" s="57"/>
      <c r="L19" s="57"/>
      <c r="M19" s="57"/>
      <c r="N19" s="57"/>
      <c r="O19" s="57"/>
      <c r="P19" s="58"/>
      <c r="Q19" s="41" t="s">
        <v>133</v>
      </c>
      <c r="R19" s="57"/>
      <c r="S19" s="59" t="s">
        <v>134</v>
      </c>
      <c r="T19" s="56" t="s">
        <v>134</v>
      </c>
      <c r="U19" s="59" t="s">
        <v>135</v>
      </c>
      <c r="V19" s="57"/>
      <c r="W19" s="59" t="s">
        <v>136</v>
      </c>
      <c r="X19" s="57"/>
      <c r="Y19" s="59" t="s">
        <v>135</v>
      </c>
      <c r="Z19" s="56" t="s">
        <v>135</v>
      </c>
      <c r="AA19" s="60" t="s">
        <v>137</v>
      </c>
      <c r="AB19" s="57"/>
      <c r="AC19" s="57"/>
      <c r="AD19" s="591"/>
    </row>
    <row r="20" spans="1:30">
      <c r="A20" s="46"/>
      <c r="B20" s="61" t="s">
        <v>27</v>
      </c>
      <c r="C20" s="47">
        <v>1</v>
      </c>
      <c r="D20" s="6" t="s">
        <v>78</v>
      </c>
      <c r="F20" s="48" t="s">
        <v>48</v>
      </c>
      <c r="G20" s="48"/>
      <c r="H20" s="49"/>
      <c r="I20" s="49"/>
      <c r="J20" s="49"/>
      <c r="K20" s="49"/>
      <c r="L20" s="49"/>
      <c r="M20" s="49"/>
      <c r="N20" s="49"/>
      <c r="O20" s="49"/>
      <c r="P20" s="50"/>
      <c r="Q20" s="51"/>
      <c r="R20" s="49"/>
      <c r="S20" s="51"/>
      <c r="T20" s="49"/>
      <c r="U20" s="51"/>
      <c r="V20" s="49"/>
      <c r="W20" s="51"/>
      <c r="X20" s="49"/>
      <c r="Y20" s="51"/>
      <c r="Z20" s="49"/>
      <c r="AA20" s="51"/>
      <c r="AB20" s="49"/>
      <c r="AC20" s="49"/>
      <c r="AD20" s="589" t="s">
        <v>138</v>
      </c>
    </row>
    <row r="21" spans="1:30">
      <c r="A21" s="46"/>
      <c r="B21" s="61" t="s">
        <v>27</v>
      </c>
      <c r="C21" s="47">
        <v>2</v>
      </c>
      <c r="D21" s="6" t="s">
        <v>79</v>
      </c>
      <c r="F21" s="48" t="s">
        <v>49</v>
      </c>
      <c r="G21" s="48"/>
      <c r="H21" s="49"/>
      <c r="I21" s="49"/>
      <c r="J21" s="49"/>
      <c r="K21" s="49"/>
      <c r="L21" s="49"/>
      <c r="M21" s="49"/>
      <c r="N21" s="49"/>
      <c r="O21" s="49"/>
      <c r="P21" s="50"/>
      <c r="Q21" s="51"/>
      <c r="R21" s="49"/>
      <c r="S21" s="51"/>
      <c r="T21" s="49"/>
      <c r="U21" s="51"/>
      <c r="V21" s="49"/>
      <c r="W21" s="51"/>
      <c r="X21" s="49"/>
      <c r="Y21" s="51"/>
      <c r="Z21" s="49"/>
      <c r="AA21" s="51"/>
      <c r="AB21" s="49"/>
      <c r="AC21" s="49"/>
      <c r="AD21" s="590"/>
    </row>
    <row r="22" spans="1:30">
      <c r="A22" s="46"/>
      <c r="B22" s="61" t="s">
        <v>27</v>
      </c>
      <c r="C22" s="47">
        <v>3</v>
      </c>
      <c r="D22" s="6" t="s">
        <v>80</v>
      </c>
      <c r="F22" s="48" t="s">
        <v>50</v>
      </c>
      <c r="G22" s="48"/>
      <c r="H22" s="49"/>
      <c r="I22" s="49"/>
      <c r="J22" s="49"/>
      <c r="K22" s="49"/>
      <c r="L22" s="49"/>
      <c r="M22" s="49"/>
      <c r="N22" s="49"/>
      <c r="O22" s="49"/>
      <c r="P22" s="50"/>
      <c r="Q22" s="51"/>
      <c r="R22" s="49"/>
      <c r="S22" s="51"/>
      <c r="T22" s="49"/>
      <c r="U22" s="51"/>
      <c r="V22" s="49"/>
      <c r="W22" s="51"/>
      <c r="X22" s="49"/>
      <c r="Y22" s="51"/>
      <c r="Z22" s="49"/>
      <c r="AA22" s="51"/>
      <c r="AB22" s="49"/>
      <c r="AC22" s="49"/>
      <c r="AD22" s="590"/>
    </row>
    <row r="23" spans="1:30">
      <c r="A23" s="46"/>
      <c r="B23" s="61" t="s">
        <v>27</v>
      </c>
      <c r="C23" s="47">
        <v>4</v>
      </c>
      <c r="D23" s="6" t="s">
        <v>81</v>
      </c>
      <c r="F23" s="48" t="s">
        <v>51</v>
      </c>
      <c r="G23" s="48"/>
      <c r="H23" s="49"/>
      <c r="I23" s="49"/>
      <c r="J23" s="49"/>
      <c r="K23" s="49"/>
      <c r="L23" s="49"/>
      <c r="M23" s="49"/>
      <c r="N23" s="49"/>
      <c r="O23" s="49"/>
      <c r="P23" s="50"/>
      <c r="Q23" s="51"/>
      <c r="R23" s="49"/>
      <c r="S23" s="51"/>
      <c r="T23" s="49"/>
      <c r="U23" s="51"/>
      <c r="V23" s="49"/>
      <c r="W23" s="51"/>
      <c r="X23" s="49"/>
      <c r="Y23" s="51"/>
      <c r="Z23" s="49"/>
      <c r="AA23" s="51"/>
      <c r="AB23" s="49"/>
      <c r="AC23" s="49"/>
      <c r="AD23" s="590"/>
    </row>
    <row r="24" spans="1:30">
      <c r="A24" s="46"/>
      <c r="B24" s="61" t="s">
        <v>27</v>
      </c>
      <c r="C24" s="47">
        <v>5</v>
      </c>
      <c r="D24" s="6" t="s">
        <v>82</v>
      </c>
      <c r="F24" s="48" t="s">
        <v>52</v>
      </c>
      <c r="G24" s="48"/>
      <c r="H24" s="49"/>
      <c r="I24" s="49"/>
      <c r="J24" s="49"/>
      <c r="K24" s="49"/>
      <c r="L24" s="49"/>
      <c r="M24" s="49"/>
      <c r="N24" s="49"/>
      <c r="O24" s="49"/>
      <c r="P24" s="50"/>
      <c r="Q24" s="51"/>
      <c r="R24" s="49"/>
      <c r="S24" s="51"/>
      <c r="T24" s="49"/>
      <c r="U24" s="51"/>
      <c r="V24" s="49"/>
      <c r="W24" s="51"/>
      <c r="X24" s="49"/>
      <c r="Y24" s="51"/>
      <c r="Z24" s="49"/>
      <c r="AA24" s="51"/>
      <c r="AB24" s="49"/>
      <c r="AC24" s="49"/>
      <c r="AD24" s="590"/>
    </row>
    <row r="25" spans="1:30" ht="16" thickBot="1">
      <c r="A25" s="52"/>
      <c r="B25" s="62" t="s">
        <v>27</v>
      </c>
      <c r="C25" s="53">
        <v>6</v>
      </c>
      <c r="D25" s="37" t="s">
        <v>83</v>
      </c>
      <c r="E25" s="37"/>
      <c r="F25" s="54" t="s">
        <v>53</v>
      </c>
      <c r="G25" s="55" t="s">
        <v>139</v>
      </c>
      <c r="H25" s="56" t="s">
        <v>140</v>
      </c>
      <c r="I25" s="56" t="s">
        <v>130</v>
      </c>
      <c r="J25" s="56" t="s">
        <v>132</v>
      </c>
      <c r="K25" s="56" t="s">
        <v>141</v>
      </c>
      <c r="L25" s="57"/>
      <c r="M25" s="57"/>
      <c r="N25" s="57"/>
      <c r="O25" s="57"/>
      <c r="P25" s="58"/>
      <c r="Q25" s="59" t="s">
        <v>142</v>
      </c>
      <c r="R25" s="57"/>
      <c r="S25" s="59" t="s">
        <v>143</v>
      </c>
      <c r="T25" s="57"/>
      <c r="U25" s="59" t="s">
        <v>144</v>
      </c>
      <c r="V25" s="57"/>
      <c r="W25" s="59" t="s">
        <v>145</v>
      </c>
      <c r="X25" s="56" t="s">
        <v>145</v>
      </c>
      <c r="Y25" s="59" t="s">
        <v>146</v>
      </c>
      <c r="Z25" s="57"/>
      <c r="AA25" s="59" t="s">
        <v>147</v>
      </c>
      <c r="AB25" s="57"/>
      <c r="AC25" s="57"/>
      <c r="AD25" s="591"/>
    </row>
    <row r="26" spans="1:30">
      <c r="B26" s="6" t="s">
        <v>28</v>
      </c>
      <c r="C26" s="47">
        <v>1</v>
      </c>
      <c r="D26" s="6" t="s">
        <v>84</v>
      </c>
      <c r="F26" s="48" t="s">
        <v>54</v>
      </c>
      <c r="G26" s="48"/>
      <c r="H26" s="49"/>
      <c r="I26" s="49"/>
      <c r="J26" s="49"/>
      <c r="K26" s="49"/>
      <c r="L26" s="49"/>
      <c r="M26" s="49"/>
      <c r="N26" s="49"/>
      <c r="O26" s="49"/>
      <c r="P26" s="50"/>
      <c r="Q26" s="51"/>
      <c r="R26" s="49"/>
      <c r="S26" s="51"/>
      <c r="T26" s="49"/>
      <c r="U26" s="51"/>
      <c r="V26" s="49"/>
      <c r="W26" s="51"/>
      <c r="X26" s="49"/>
      <c r="Y26" s="51"/>
      <c r="Z26" s="49"/>
      <c r="AA26" s="51"/>
      <c r="AB26" s="49"/>
      <c r="AC26" s="49"/>
      <c r="AD26" s="589" t="s">
        <v>148</v>
      </c>
    </row>
    <row r="27" spans="1:30">
      <c r="B27" s="6" t="s">
        <v>28</v>
      </c>
      <c r="C27" s="47">
        <v>2</v>
      </c>
      <c r="D27" s="6" t="s">
        <v>85</v>
      </c>
      <c r="F27" s="48" t="s">
        <v>55</v>
      </c>
      <c r="G27" s="48"/>
      <c r="H27" s="49"/>
      <c r="I27" s="49"/>
      <c r="J27" s="49"/>
      <c r="K27" s="49"/>
      <c r="L27" s="49"/>
      <c r="M27" s="49"/>
      <c r="N27" s="49"/>
      <c r="O27" s="49"/>
      <c r="P27" s="50"/>
      <c r="Q27" s="51"/>
      <c r="R27" s="49"/>
      <c r="S27" s="51"/>
      <c r="T27" s="49"/>
      <c r="U27" s="51"/>
      <c r="V27" s="49"/>
      <c r="W27" s="51"/>
      <c r="X27" s="49"/>
      <c r="Y27" s="51"/>
      <c r="Z27" s="49"/>
      <c r="AA27" s="51"/>
      <c r="AB27" s="49"/>
      <c r="AC27" s="49"/>
      <c r="AD27" s="590"/>
    </row>
    <row r="28" spans="1:30">
      <c r="B28" s="6" t="s">
        <v>28</v>
      </c>
      <c r="C28" s="47">
        <v>3</v>
      </c>
      <c r="D28" s="6" t="s">
        <v>86</v>
      </c>
      <c r="F28" s="48" t="s">
        <v>56</v>
      </c>
      <c r="G28" s="48"/>
      <c r="H28" s="49"/>
      <c r="I28" s="49"/>
      <c r="J28" s="49"/>
      <c r="K28" s="49"/>
      <c r="L28" s="49"/>
      <c r="M28" s="49"/>
      <c r="N28" s="49"/>
      <c r="O28" s="49"/>
      <c r="P28" s="50"/>
      <c r="Q28" s="51"/>
      <c r="R28" s="49"/>
      <c r="S28" s="51"/>
      <c r="T28" s="49"/>
      <c r="U28" s="51"/>
      <c r="V28" s="49"/>
      <c r="W28" s="51"/>
      <c r="X28" s="49"/>
      <c r="Y28" s="51"/>
      <c r="Z28" s="49"/>
      <c r="AA28" s="51"/>
      <c r="AB28" s="49"/>
      <c r="AC28" s="49"/>
      <c r="AD28" s="590"/>
    </row>
    <row r="29" spans="1:30">
      <c r="B29" s="6" t="s">
        <v>28</v>
      </c>
      <c r="C29" s="47">
        <v>4</v>
      </c>
      <c r="D29" s="6" t="s">
        <v>87</v>
      </c>
      <c r="F29" s="63" t="s">
        <v>57</v>
      </c>
      <c r="G29" s="63"/>
      <c r="H29" s="64"/>
      <c r="I29" s="64"/>
      <c r="J29" s="64"/>
      <c r="K29" s="64"/>
      <c r="L29" s="64"/>
      <c r="M29" s="64"/>
      <c r="N29" s="64"/>
      <c r="O29" s="64"/>
      <c r="P29" s="65"/>
      <c r="Q29" s="66"/>
      <c r="R29" s="64"/>
      <c r="S29" s="66"/>
      <c r="T29" s="64"/>
      <c r="U29" s="66"/>
      <c r="V29" s="64"/>
      <c r="W29" s="66"/>
      <c r="X29" s="64"/>
      <c r="Y29" s="66"/>
      <c r="Z29" s="64"/>
      <c r="AA29" s="66"/>
      <c r="AB29" s="64"/>
      <c r="AC29" s="64"/>
      <c r="AD29" s="590"/>
    </row>
    <row r="30" spans="1:30">
      <c r="B30" s="6" t="s">
        <v>28</v>
      </c>
      <c r="C30" s="47">
        <v>5</v>
      </c>
      <c r="D30" s="6" t="s">
        <v>88</v>
      </c>
      <c r="F30" s="63" t="s">
        <v>58</v>
      </c>
      <c r="G30" s="63"/>
      <c r="H30" s="64"/>
      <c r="I30" s="64"/>
      <c r="J30" s="64"/>
      <c r="K30" s="64"/>
      <c r="L30" s="64"/>
      <c r="M30" s="64"/>
      <c r="N30" s="64"/>
      <c r="O30" s="64"/>
      <c r="P30" s="65"/>
      <c r="Q30" s="66"/>
      <c r="R30" s="64"/>
      <c r="S30" s="66"/>
      <c r="T30" s="64"/>
      <c r="U30" s="66"/>
      <c r="V30" s="64"/>
      <c r="W30" s="66"/>
      <c r="X30" s="64"/>
      <c r="Y30" s="66"/>
      <c r="Z30" s="64"/>
      <c r="AA30" s="66"/>
      <c r="AB30" s="64"/>
      <c r="AC30" s="64"/>
      <c r="AD30" s="590"/>
    </row>
    <row r="31" spans="1:30" ht="16" thickBot="1">
      <c r="A31" s="36"/>
      <c r="B31" s="37" t="s">
        <v>28</v>
      </c>
      <c r="C31" s="53">
        <v>6</v>
      </c>
      <c r="D31" s="37" t="s">
        <v>89</v>
      </c>
      <c r="E31" s="37"/>
      <c r="F31" s="67" t="s">
        <v>59</v>
      </c>
      <c r="G31" s="68" t="s">
        <v>149</v>
      </c>
      <c r="H31" s="69" t="s">
        <v>150</v>
      </c>
      <c r="I31" s="69" t="s">
        <v>151</v>
      </c>
      <c r="J31" s="69" t="s">
        <v>152</v>
      </c>
      <c r="K31" s="69" t="s">
        <v>153</v>
      </c>
      <c r="L31" s="70"/>
      <c r="M31" s="70"/>
      <c r="N31" s="70"/>
      <c r="O31" s="70"/>
      <c r="P31" s="71"/>
      <c r="Q31" s="59" t="s">
        <v>154</v>
      </c>
      <c r="R31" s="70"/>
      <c r="S31" s="72" t="s">
        <v>155</v>
      </c>
      <c r="T31" s="70"/>
      <c r="U31" s="72" t="s">
        <v>155</v>
      </c>
      <c r="V31" s="70"/>
      <c r="W31" s="72" t="s">
        <v>156</v>
      </c>
      <c r="X31" s="70"/>
      <c r="Y31" s="72" t="s">
        <v>157</v>
      </c>
      <c r="Z31" s="70"/>
      <c r="AA31" s="41" t="s">
        <v>158</v>
      </c>
      <c r="AB31" s="70"/>
      <c r="AC31" s="70"/>
      <c r="AD31" s="591"/>
    </row>
    <row r="32" spans="1:30">
      <c r="A32" s="46"/>
      <c r="B32" s="6" t="s">
        <v>29</v>
      </c>
      <c r="C32" s="47">
        <v>1</v>
      </c>
      <c r="D32" s="6" t="s">
        <v>90</v>
      </c>
      <c r="F32" s="63" t="s">
        <v>60</v>
      </c>
      <c r="G32" s="63"/>
      <c r="H32" s="64"/>
      <c r="I32" s="64"/>
      <c r="J32" s="64"/>
      <c r="K32" s="64"/>
      <c r="L32" s="64"/>
      <c r="M32" s="64"/>
      <c r="N32" s="64"/>
      <c r="O32" s="64"/>
      <c r="P32" s="65"/>
      <c r="Q32" s="66"/>
      <c r="R32" s="64"/>
      <c r="S32" s="66"/>
      <c r="T32" s="64"/>
      <c r="U32" s="66"/>
      <c r="V32" s="64"/>
      <c r="W32" s="66"/>
      <c r="X32" s="64"/>
      <c r="Y32" s="66"/>
      <c r="Z32" s="64"/>
      <c r="AA32" s="66"/>
      <c r="AB32" s="64"/>
      <c r="AC32" s="64"/>
      <c r="AD32" s="589" t="s">
        <v>159</v>
      </c>
    </row>
    <row r="33" spans="1:33">
      <c r="A33" s="46"/>
      <c r="B33" s="6" t="s">
        <v>29</v>
      </c>
      <c r="C33" s="47">
        <v>2</v>
      </c>
      <c r="D33" s="6" t="s">
        <v>91</v>
      </c>
      <c r="F33" s="63" t="s">
        <v>61</v>
      </c>
      <c r="G33" s="63"/>
      <c r="H33" s="64"/>
      <c r="I33" s="64"/>
      <c r="J33" s="64"/>
      <c r="K33" s="64"/>
      <c r="L33" s="64"/>
      <c r="M33" s="64"/>
      <c r="N33" s="64"/>
      <c r="O33" s="64"/>
      <c r="P33" s="65"/>
      <c r="Q33" s="66"/>
      <c r="R33" s="64"/>
      <c r="S33" s="66"/>
      <c r="T33" s="64"/>
      <c r="U33" s="66"/>
      <c r="V33" s="64"/>
      <c r="W33" s="66"/>
      <c r="X33" s="64"/>
      <c r="Y33" s="66"/>
      <c r="Z33" s="64"/>
      <c r="AA33" s="66"/>
      <c r="AB33" s="64"/>
      <c r="AC33" s="64"/>
      <c r="AD33" s="590"/>
    </row>
    <row r="34" spans="1:33">
      <c r="A34" s="46"/>
      <c r="B34" s="6" t="s">
        <v>29</v>
      </c>
      <c r="C34" s="47">
        <v>3</v>
      </c>
      <c r="D34" s="6" t="s">
        <v>92</v>
      </c>
      <c r="F34" s="63" t="s">
        <v>62</v>
      </c>
      <c r="G34" s="63"/>
      <c r="H34" s="64"/>
      <c r="I34" s="64"/>
      <c r="J34" s="64"/>
      <c r="K34" s="64"/>
      <c r="L34" s="64"/>
      <c r="M34" s="64"/>
      <c r="N34" s="64"/>
      <c r="O34" s="64"/>
      <c r="P34" s="65"/>
      <c r="Q34" s="66"/>
      <c r="R34" s="64"/>
      <c r="S34" s="66"/>
      <c r="T34" s="64"/>
      <c r="U34" s="66"/>
      <c r="V34" s="64"/>
      <c r="W34" s="66"/>
      <c r="X34" s="64"/>
      <c r="Y34" s="66"/>
      <c r="Z34" s="64"/>
      <c r="AA34" s="66"/>
      <c r="AB34" s="64"/>
      <c r="AC34" s="64"/>
      <c r="AD34" s="590"/>
    </row>
    <row r="35" spans="1:33">
      <c r="A35" s="46"/>
      <c r="B35" s="6" t="s">
        <v>29</v>
      </c>
      <c r="C35" s="47">
        <v>4</v>
      </c>
      <c r="D35" s="6" t="s">
        <v>93</v>
      </c>
      <c r="F35" s="63" t="s">
        <v>63</v>
      </c>
      <c r="G35" s="63"/>
      <c r="H35" s="64"/>
      <c r="I35" s="64"/>
      <c r="J35" s="64"/>
      <c r="K35" s="64"/>
      <c r="L35" s="64"/>
      <c r="M35" s="64"/>
      <c r="N35" s="64"/>
      <c r="O35" s="64"/>
      <c r="P35" s="65"/>
      <c r="Q35" s="66"/>
      <c r="R35" s="64"/>
      <c r="S35" s="66"/>
      <c r="T35" s="64"/>
      <c r="U35" s="66"/>
      <c r="V35" s="64"/>
      <c r="W35" s="66"/>
      <c r="X35" s="64"/>
      <c r="Y35" s="66"/>
      <c r="Z35" s="64"/>
      <c r="AA35" s="66"/>
      <c r="AB35" s="64"/>
      <c r="AC35" s="64"/>
      <c r="AD35" s="590"/>
    </row>
    <row r="36" spans="1:33">
      <c r="A36" s="46"/>
      <c r="B36" s="6" t="s">
        <v>29</v>
      </c>
      <c r="C36" s="47">
        <v>5</v>
      </c>
      <c r="D36" s="6" t="s">
        <v>94</v>
      </c>
      <c r="F36" s="63" t="s">
        <v>64</v>
      </c>
      <c r="G36" s="63"/>
      <c r="H36" s="64"/>
      <c r="I36" s="64"/>
      <c r="J36" s="64"/>
      <c r="K36" s="64"/>
      <c r="L36" s="64"/>
      <c r="M36" s="64"/>
      <c r="N36" s="64"/>
      <c r="O36" s="64"/>
      <c r="P36" s="65"/>
      <c r="Q36" s="66"/>
      <c r="R36" s="64"/>
      <c r="S36" s="66"/>
      <c r="T36" s="64"/>
      <c r="U36" s="66"/>
      <c r="V36" s="64"/>
      <c r="W36" s="66"/>
      <c r="X36" s="64"/>
      <c r="Y36" s="66"/>
      <c r="Z36" s="64"/>
      <c r="AA36" s="66"/>
      <c r="AB36" s="64"/>
      <c r="AC36" s="64"/>
      <c r="AD36" s="590"/>
    </row>
    <row r="37" spans="1:33" ht="16" thickBot="1">
      <c r="A37" s="52"/>
      <c r="B37" s="37" t="s">
        <v>29</v>
      </c>
      <c r="C37" s="53">
        <v>6</v>
      </c>
      <c r="D37" s="37" t="s">
        <v>95</v>
      </c>
      <c r="E37" s="38" t="s">
        <v>160</v>
      </c>
      <c r="F37" s="73" t="s">
        <v>65</v>
      </c>
      <c r="G37" s="55" t="s">
        <v>161</v>
      </c>
      <c r="H37" s="56" t="s">
        <v>162</v>
      </c>
      <c r="I37" s="56" t="s">
        <v>163</v>
      </c>
      <c r="J37" s="56" t="s">
        <v>164</v>
      </c>
      <c r="K37" s="56" t="s">
        <v>140</v>
      </c>
      <c r="L37" s="74"/>
      <c r="M37" s="74"/>
      <c r="N37" s="74"/>
      <c r="O37" s="74"/>
      <c r="P37" s="75"/>
      <c r="Q37" s="59" t="s">
        <v>165</v>
      </c>
      <c r="R37" s="74"/>
      <c r="S37" s="59" t="s">
        <v>165</v>
      </c>
      <c r="T37" s="56" t="s">
        <v>165</v>
      </c>
      <c r="U37" s="59" t="s">
        <v>144</v>
      </c>
      <c r="V37" s="74"/>
      <c r="W37" s="59" t="s">
        <v>166</v>
      </c>
      <c r="X37" s="74"/>
      <c r="Y37" s="59" t="s">
        <v>167</v>
      </c>
      <c r="Z37" s="74"/>
      <c r="AA37" s="59" t="s">
        <v>168</v>
      </c>
      <c r="AB37" s="74"/>
      <c r="AC37" s="74"/>
      <c r="AD37" s="591"/>
    </row>
    <row r="38" spans="1:33" s="86" customFormat="1" ht="16" thickBot="1">
      <c r="A38" s="76"/>
      <c r="B38" s="77"/>
      <c r="C38" s="78"/>
      <c r="D38" s="77"/>
      <c r="E38" s="77"/>
      <c r="F38" s="79"/>
      <c r="G38" s="80"/>
      <c r="H38" s="81"/>
      <c r="I38" s="81"/>
      <c r="J38" s="81"/>
      <c r="K38" s="81"/>
      <c r="L38" s="82"/>
      <c r="M38" s="82"/>
      <c r="N38" s="82"/>
      <c r="O38" s="82"/>
      <c r="P38" s="83"/>
      <c r="Q38" s="84"/>
      <c r="R38" s="82"/>
      <c r="S38" s="84"/>
      <c r="T38" s="81"/>
      <c r="U38" s="84"/>
      <c r="V38" s="82"/>
      <c r="W38" s="84"/>
      <c r="X38" s="82"/>
      <c r="Y38" s="84"/>
      <c r="Z38" s="82"/>
      <c r="AA38" s="84"/>
      <c r="AB38" s="82"/>
      <c r="AC38" s="82"/>
      <c r="AD38" s="85"/>
      <c r="AE38" s="77"/>
      <c r="AF38" s="77"/>
      <c r="AG38" s="77"/>
    </row>
    <row r="39" spans="1:33" s="96" customFormat="1">
      <c r="A39" s="87"/>
      <c r="B39" s="88" t="s">
        <v>169</v>
      </c>
      <c r="C39" s="89">
        <v>1</v>
      </c>
      <c r="D39" s="90" t="s">
        <v>170</v>
      </c>
      <c r="E39" s="90"/>
      <c r="F39" s="91" t="s">
        <v>171</v>
      </c>
      <c r="G39" s="91"/>
      <c r="H39" s="92"/>
      <c r="I39" s="92"/>
      <c r="J39" s="93"/>
      <c r="K39" s="93"/>
      <c r="L39" s="93"/>
      <c r="M39" s="93"/>
      <c r="N39" s="93"/>
      <c r="O39" s="93"/>
      <c r="P39" s="94"/>
      <c r="Q39" s="95"/>
      <c r="R39" s="93"/>
      <c r="S39" s="95"/>
      <c r="T39" s="93"/>
      <c r="U39" s="95"/>
      <c r="V39" s="93"/>
      <c r="W39" s="95"/>
      <c r="X39" s="93"/>
      <c r="Y39" s="95"/>
      <c r="Z39" s="93"/>
      <c r="AA39" s="95"/>
      <c r="AB39" s="93"/>
      <c r="AC39" s="93"/>
      <c r="AD39" s="589" t="s">
        <v>172</v>
      </c>
      <c r="AE39" s="88"/>
      <c r="AF39" s="88"/>
      <c r="AG39" s="88"/>
    </row>
    <row r="40" spans="1:33">
      <c r="B40" s="6" t="s">
        <v>169</v>
      </c>
      <c r="C40" s="47">
        <v>2</v>
      </c>
      <c r="D40" s="97" t="s">
        <v>173</v>
      </c>
      <c r="E40" s="97"/>
      <c r="F40" s="63" t="s">
        <v>174</v>
      </c>
      <c r="G40" s="63"/>
      <c r="H40" s="64"/>
      <c r="I40" s="64"/>
      <c r="J40" s="98"/>
      <c r="K40" s="98"/>
      <c r="L40" s="98"/>
      <c r="M40" s="98"/>
      <c r="N40" s="98"/>
      <c r="O40" s="98"/>
      <c r="P40" s="99"/>
      <c r="Q40" s="100"/>
      <c r="R40" s="98"/>
      <c r="S40" s="100"/>
      <c r="T40" s="98"/>
      <c r="U40" s="100"/>
      <c r="V40" s="98"/>
      <c r="W40" s="100"/>
      <c r="X40" s="98"/>
      <c r="Y40" s="100"/>
      <c r="Z40" s="98"/>
      <c r="AA40" s="100"/>
      <c r="AB40" s="98"/>
      <c r="AC40" s="98"/>
      <c r="AD40" s="590"/>
    </row>
    <row r="41" spans="1:33">
      <c r="B41" s="6" t="s">
        <v>169</v>
      </c>
      <c r="C41" s="47">
        <v>3</v>
      </c>
      <c r="D41" s="97" t="s">
        <v>175</v>
      </c>
      <c r="E41" s="97"/>
      <c r="F41" s="63" t="s">
        <v>176</v>
      </c>
      <c r="G41" s="63"/>
      <c r="H41" s="64"/>
      <c r="I41" s="64"/>
      <c r="J41" s="98"/>
      <c r="K41" s="98"/>
      <c r="L41" s="98"/>
      <c r="M41" s="98"/>
      <c r="N41" s="98"/>
      <c r="O41" s="98"/>
      <c r="P41" s="99"/>
      <c r="Q41" s="100"/>
      <c r="R41" s="98"/>
      <c r="S41" s="100"/>
      <c r="T41" s="98"/>
      <c r="U41" s="100"/>
      <c r="V41" s="98"/>
      <c r="W41" s="100"/>
      <c r="X41" s="98"/>
      <c r="Y41" s="100"/>
      <c r="Z41" s="98"/>
      <c r="AA41" s="100"/>
      <c r="AB41" s="98"/>
      <c r="AC41" s="98"/>
      <c r="AD41" s="590"/>
    </row>
    <row r="42" spans="1:33">
      <c r="B42" s="6" t="s">
        <v>169</v>
      </c>
      <c r="C42" s="47">
        <v>4</v>
      </c>
      <c r="D42" s="6" t="s">
        <v>177</v>
      </c>
      <c r="F42" s="63" t="s">
        <v>178</v>
      </c>
      <c r="G42" s="63"/>
      <c r="H42" s="64"/>
      <c r="I42" s="64"/>
      <c r="J42" s="98"/>
      <c r="K42" s="98"/>
      <c r="L42" s="98"/>
      <c r="M42" s="98"/>
      <c r="N42" s="98"/>
      <c r="O42" s="98"/>
      <c r="P42" s="99"/>
      <c r="Q42" s="100"/>
      <c r="R42" s="98"/>
      <c r="S42" s="100"/>
      <c r="T42" s="98"/>
      <c r="U42" s="100"/>
      <c r="V42" s="98"/>
      <c r="W42" s="100"/>
      <c r="X42" s="98"/>
      <c r="Y42" s="100"/>
      <c r="Z42" s="98"/>
      <c r="AA42" s="100"/>
      <c r="AB42" s="98"/>
      <c r="AC42" s="98"/>
      <c r="AD42" s="590"/>
    </row>
    <row r="43" spans="1:33">
      <c r="B43" s="6" t="s">
        <v>169</v>
      </c>
      <c r="C43" s="47">
        <v>5</v>
      </c>
      <c r="D43" s="97" t="s">
        <v>179</v>
      </c>
      <c r="E43" s="97"/>
      <c r="F43" s="63" t="s">
        <v>180</v>
      </c>
      <c r="G43" s="63"/>
      <c r="H43" s="64"/>
      <c r="I43" s="64"/>
      <c r="J43" s="98"/>
      <c r="K43" s="98"/>
      <c r="L43" s="98"/>
      <c r="M43" s="98"/>
      <c r="N43" s="98"/>
      <c r="O43" s="98"/>
      <c r="P43" s="99"/>
      <c r="Q43" s="100"/>
      <c r="R43" s="98"/>
      <c r="S43" s="100"/>
      <c r="T43" s="98"/>
      <c r="U43" s="100"/>
      <c r="V43" s="98"/>
      <c r="W43" s="100"/>
      <c r="X43" s="98"/>
      <c r="Y43" s="100"/>
      <c r="Z43" s="98"/>
      <c r="AA43" s="100"/>
      <c r="AB43" s="98"/>
      <c r="AC43" s="98"/>
      <c r="AD43" s="590"/>
    </row>
    <row r="44" spans="1:33" ht="16" thickBot="1">
      <c r="A44" s="36"/>
      <c r="B44" s="37" t="s">
        <v>169</v>
      </c>
      <c r="C44" s="53">
        <v>6</v>
      </c>
      <c r="D44" s="97" t="s">
        <v>181</v>
      </c>
      <c r="E44" s="97"/>
      <c r="F44" s="73" t="s">
        <v>182</v>
      </c>
      <c r="G44" s="55" t="s">
        <v>119</v>
      </c>
      <c r="H44" s="56" t="s">
        <v>123</v>
      </c>
      <c r="I44" s="56" t="s">
        <v>120</v>
      </c>
      <c r="J44" s="56" t="s">
        <v>124</v>
      </c>
      <c r="K44" s="56" t="s">
        <v>121</v>
      </c>
      <c r="L44" s="56" t="s">
        <v>125</v>
      </c>
      <c r="M44" s="56" t="s">
        <v>122</v>
      </c>
      <c r="N44" s="56" t="s">
        <v>126</v>
      </c>
      <c r="O44" s="101"/>
      <c r="P44" s="102"/>
      <c r="Q44" s="59" t="s">
        <v>123</v>
      </c>
      <c r="R44" s="101"/>
      <c r="S44" s="59" t="s">
        <v>124</v>
      </c>
      <c r="T44" s="101"/>
      <c r="U44" s="59" t="s">
        <v>125</v>
      </c>
      <c r="V44" s="101"/>
      <c r="W44" s="59" t="s">
        <v>126</v>
      </c>
      <c r="X44" s="101"/>
      <c r="Y44" s="59" t="s">
        <v>183</v>
      </c>
      <c r="Z44" s="101"/>
      <c r="AA44" s="103"/>
      <c r="AB44" s="101"/>
      <c r="AC44" s="101"/>
      <c r="AD44" s="591"/>
    </row>
    <row r="45" spans="1:33">
      <c r="A45" s="104"/>
      <c r="B45" s="88" t="s">
        <v>184</v>
      </c>
      <c r="C45" s="89">
        <v>1</v>
      </c>
      <c r="D45" s="90" t="s">
        <v>185</v>
      </c>
      <c r="E45" s="90"/>
      <c r="F45" s="91" t="s">
        <v>186</v>
      </c>
      <c r="G45" s="91"/>
      <c r="H45" s="92"/>
      <c r="I45" s="92"/>
      <c r="J45" s="93"/>
      <c r="K45" s="93"/>
      <c r="L45" s="93"/>
      <c r="M45" s="93"/>
      <c r="N45" s="93"/>
      <c r="O45" s="93"/>
      <c r="P45" s="94"/>
      <c r="Q45" s="95"/>
      <c r="R45" s="93"/>
      <c r="S45" s="95"/>
      <c r="T45" s="93"/>
      <c r="U45" s="95"/>
      <c r="V45" s="93"/>
      <c r="W45" s="95"/>
      <c r="X45" s="93"/>
      <c r="Y45" s="95"/>
      <c r="Z45" s="93"/>
      <c r="AA45" s="95"/>
      <c r="AB45" s="93"/>
      <c r="AC45" s="93"/>
      <c r="AD45" s="589" t="s">
        <v>187</v>
      </c>
    </row>
    <row r="46" spans="1:33">
      <c r="A46" s="105"/>
      <c r="B46" s="6" t="s">
        <v>184</v>
      </c>
      <c r="C46" s="47">
        <v>2</v>
      </c>
      <c r="D46" s="97" t="s">
        <v>188</v>
      </c>
      <c r="E46" s="97"/>
      <c r="F46" s="63" t="s">
        <v>189</v>
      </c>
      <c r="G46" s="63"/>
      <c r="H46" s="64"/>
      <c r="I46" s="64"/>
      <c r="J46" s="98"/>
      <c r="K46" s="98"/>
      <c r="L46" s="98"/>
      <c r="M46" s="98"/>
      <c r="N46" s="98"/>
      <c r="O46" s="98"/>
      <c r="P46" s="99"/>
      <c r="Q46" s="100"/>
      <c r="R46" s="98"/>
      <c r="S46" s="100"/>
      <c r="T46" s="98"/>
      <c r="U46" s="100"/>
      <c r="V46" s="98"/>
      <c r="W46" s="100"/>
      <c r="X46" s="98"/>
      <c r="Y46" s="100"/>
      <c r="Z46" s="98"/>
      <c r="AA46" s="100"/>
      <c r="AB46" s="98"/>
      <c r="AC46" s="98"/>
      <c r="AD46" s="590"/>
    </row>
    <row r="47" spans="1:33">
      <c r="A47" s="105"/>
      <c r="B47" s="6" t="s">
        <v>184</v>
      </c>
      <c r="C47" s="47">
        <v>3</v>
      </c>
      <c r="D47" s="97" t="s">
        <v>190</v>
      </c>
      <c r="E47" s="97"/>
      <c r="F47" s="63" t="s">
        <v>191</v>
      </c>
      <c r="G47" s="63"/>
      <c r="H47" s="64"/>
      <c r="I47" s="64"/>
      <c r="J47" s="98"/>
      <c r="K47" s="98"/>
      <c r="L47" s="98"/>
      <c r="M47" s="98"/>
      <c r="N47" s="98"/>
      <c r="O47" s="98"/>
      <c r="P47" s="99"/>
      <c r="Q47" s="100"/>
      <c r="R47" s="98"/>
      <c r="S47" s="100"/>
      <c r="T47" s="98"/>
      <c r="U47" s="100"/>
      <c r="V47" s="98"/>
      <c r="W47" s="100"/>
      <c r="X47" s="98"/>
      <c r="Y47" s="100"/>
      <c r="Z47" s="98"/>
      <c r="AA47" s="100"/>
      <c r="AB47" s="98"/>
      <c r="AC47" s="98"/>
      <c r="AD47" s="590"/>
    </row>
    <row r="48" spans="1:33">
      <c r="A48" s="105"/>
      <c r="B48" s="6" t="s">
        <v>184</v>
      </c>
      <c r="C48" s="47">
        <v>4</v>
      </c>
      <c r="D48" s="97" t="s">
        <v>192</v>
      </c>
      <c r="E48" s="97"/>
      <c r="F48" s="63" t="s">
        <v>193</v>
      </c>
      <c r="G48" s="63"/>
      <c r="H48" s="64"/>
      <c r="I48" s="64"/>
      <c r="J48" s="98"/>
      <c r="K48" s="98"/>
      <c r="L48" s="98"/>
      <c r="M48" s="98"/>
      <c r="N48" s="98"/>
      <c r="O48" s="98"/>
      <c r="P48" s="99"/>
      <c r="Q48" s="100"/>
      <c r="R48" s="98"/>
      <c r="S48" s="100"/>
      <c r="T48" s="98"/>
      <c r="U48" s="100"/>
      <c r="V48" s="98"/>
      <c r="W48" s="100"/>
      <c r="X48" s="98"/>
      <c r="Y48" s="100"/>
      <c r="Z48" s="98"/>
      <c r="AA48" s="100"/>
      <c r="AB48" s="98"/>
      <c r="AC48" s="98"/>
      <c r="AD48" s="590"/>
    </row>
    <row r="49" spans="1:33">
      <c r="A49" s="105"/>
      <c r="B49" s="6" t="s">
        <v>184</v>
      </c>
      <c r="C49" s="47">
        <v>5</v>
      </c>
      <c r="D49" s="97" t="s">
        <v>194</v>
      </c>
      <c r="E49" s="97"/>
      <c r="F49" s="97" t="s">
        <v>195</v>
      </c>
      <c r="G49" s="97"/>
      <c r="H49" s="106"/>
      <c r="I49" s="106"/>
      <c r="AD49" s="590"/>
    </row>
    <row r="50" spans="1:33" ht="16" thickBot="1">
      <c r="A50" s="107"/>
      <c r="B50" s="37" t="s">
        <v>184</v>
      </c>
      <c r="C50" s="53">
        <v>6</v>
      </c>
      <c r="D50" s="108" t="s">
        <v>196</v>
      </c>
      <c r="E50" s="108"/>
      <c r="F50" s="108" t="s">
        <v>197</v>
      </c>
      <c r="G50" s="53" t="s">
        <v>129</v>
      </c>
      <c r="H50" s="109" t="s">
        <v>135</v>
      </c>
      <c r="I50" s="109" t="s">
        <v>130</v>
      </c>
      <c r="J50" s="36" t="s">
        <v>198</v>
      </c>
      <c r="K50" s="36" t="s">
        <v>131</v>
      </c>
      <c r="L50" s="36" t="s">
        <v>136</v>
      </c>
      <c r="M50" s="36" t="s">
        <v>132</v>
      </c>
      <c r="N50" s="36" t="s">
        <v>134</v>
      </c>
      <c r="O50" s="39"/>
      <c r="P50" s="40"/>
      <c r="Q50" s="41" t="s">
        <v>146</v>
      </c>
      <c r="R50" s="39"/>
      <c r="S50" s="41" t="s">
        <v>136</v>
      </c>
      <c r="T50" s="36" t="s">
        <v>136</v>
      </c>
      <c r="U50" s="41" t="s">
        <v>145</v>
      </c>
      <c r="V50" s="39"/>
      <c r="W50" s="41" t="s">
        <v>199</v>
      </c>
      <c r="X50" s="39"/>
      <c r="Y50" s="110" t="s">
        <v>137</v>
      </c>
      <c r="Z50" s="39"/>
      <c r="AA50" s="41" t="s">
        <v>145</v>
      </c>
      <c r="AB50" s="36" t="s">
        <v>145</v>
      </c>
      <c r="AC50" s="36"/>
      <c r="AD50" s="591"/>
    </row>
    <row r="51" spans="1:33">
      <c r="B51" s="61" t="s">
        <v>200</v>
      </c>
      <c r="C51" s="47">
        <v>1</v>
      </c>
      <c r="D51" s="97" t="s">
        <v>201</v>
      </c>
      <c r="E51" s="97"/>
      <c r="F51" s="97" t="s">
        <v>202</v>
      </c>
      <c r="G51" s="97"/>
      <c r="H51" s="106"/>
      <c r="I51" s="106"/>
      <c r="T51" s="111"/>
      <c r="AD51" s="589" t="s">
        <v>203</v>
      </c>
    </row>
    <row r="52" spans="1:33">
      <c r="B52" s="61" t="s">
        <v>200</v>
      </c>
      <c r="C52" s="47">
        <v>2</v>
      </c>
      <c r="D52" s="97" t="s">
        <v>204</v>
      </c>
      <c r="E52" s="97"/>
      <c r="F52" s="97" t="s">
        <v>205</v>
      </c>
      <c r="G52" s="97"/>
      <c r="H52" s="106"/>
      <c r="I52" s="106"/>
      <c r="AD52" s="590"/>
    </row>
    <row r="53" spans="1:33">
      <c r="B53" s="61" t="s">
        <v>200</v>
      </c>
      <c r="C53" s="47">
        <v>3</v>
      </c>
      <c r="D53" s="97" t="s">
        <v>206</v>
      </c>
      <c r="E53" s="97"/>
      <c r="F53" s="97" t="s">
        <v>207</v>
      </c>
      <c r="G53" s="97"/>
      <c r="H53" s="106"/>
      <c r="I53" s="106"/>
      <c r="AD53" s="590"/>
    </row>
    <row r="54" spans="1:33">
      <c r="B54" s="61" t="s">
        <v>200</v>
      </c>
      <c r="C54" s="47">
        <v>4</v>
      </c>
      <c r="D54" s="97" t="s">
        <v>208</v>
      </c>
      <c r="E54" s="97"/>
      <c r="F54" s="97" t="s">
        <v>209</v>
      </c>
      <c r="G54" s="97"/>
      <c r="H54" s="106"/>
      <c r="I54" s="106"/>
      <c r="AD54" s="590"/>
    </row>
    <row r="55" spans="1:33">
      <c r="B55" s="61" t="s">
        <v>200</v>
      </c>
      <c r="C55" s="47">
        <v>5</v>
      </c>
      <c r="D55" s="97" t="s">
        <v>210</v>
      </c>
      <c r="E55" s="97"/>
      <c r="F55" s="97" t="s">
        <v>211</v>
      </c>
      <c r="G55" s="97"/>
      <c r="H55" s="106"/>
      <c r="I55" s="106"/>
      <c r="AD55" s="590"/>
    </row>
    <row r="56" spans="1:33" s="45" customFormat="1" ht="16" thickBot="1">
      <c r="A56" s="36"/>
      <c r="B56" s="62" t="s">
        <v>200</v>
      </c>
      <c r="C56" s="53">
        <v>6</v>
      </c>
      <c r="D56" s="108" t="s">
        <v>212</v>
      </c>
      <c r="E56" s="108"/>
      <c r="F56" s="108" t="s">
        <v>213</v>
      </c>
      <c r="G56" s="53" t="s">
        <v>139</v>
      </c>
      <c r="H56" s="109" t="s">
        <v>143</v>
      </c>
      <c r="I56" s="109" t="s">
        <v>140</v>
      </c>
      <c r="J56" s="36" t="s">
        <v>144</v>
      </c>
      <c r="K56" s="36" t="s">
        <v>130</v>
      </c>
      <c r="L56" s="36" t="s">
        <v>198</v>
      </c>
      <c r="M56" s="36" t="s">
        <v>132</v>
      </c>
      <c r="N56" s="36" t="s">
        <v>134</v>
      </c>
      <c r="O56" s="36" t="s">
        <v>141</v>
      </c>
      <c r="P56" s="112" t="s">
        <v>214</v>
      </c>
      <c r="Q56" s="113" t="s">
        <v>143</v>
      </c>
      <c r="R56" s="36" t="s">
        <v>143</v>
      </c>
      <c r="S56" s="41" t="s">
        <v>142</v>
      </c>
      <c r="T56" s="36" t="s">
        <v>142</v>
      </c>
      <c r="U56" s="41" t="s">
        <v>144</v>
      </c>
      <c r="V56" s="39"/>
      <c r="W56" s="41" t="s">
        <v>142</v>
      </c>
      <c r="X56" s="39"/>
      <c r="Y56" s="110" t="s">
        <v>137</v>
      </c>
      <c r="Z56" s="39"/>
      <c r="AA56" s="41" t="s">
        <v>215</v>
      </c>
      <c r="AB56" s="39"/>
      <c r="AC56" s="39"/>
      <c r="AD56" s="591"/>
      <c r="AE56" s="37"/>
      <c r="AF56" s="37"/>
      <c r="AG56" s="37"/>
    </row>
    <row r="57" spans="1:33">
      <c r="A57" s="105"/>
      <c r="B57" s="6" t="s">
        <v>216</v>
      </c>
      <c r="C57" s="47">
        <v>1</v>
      </c>
      <c r="D57" s="97" t="s">
        <v>217</v>
      </c>
      <c r="E57" s="97"/>
      <c r="F57" s="97" t="s">
        <v>218</v>
      </c>
      <c r="G57" s="97"/>
      <c r="H57" s="106"/>
      <c r="I57" s="106"/>
      <c r="AB57" s="29" t="s">
        <v>219</v>
      </c>
      <c r="AD57" s="589" t="s">
        <v>220</v>
      </c>
    </row>
    <row r="58" spans="1:33">
      <c r="A58" s="105"/>
      <c r="B58" s="6" t="s">
        <v>216</v>
      </c>
      <c r="C58" s="47">
        <v>2</v>
      </c>
      <c r="D58" s="97" t="s">
        <v>221</v>
      </c>
      <c r="E58" s="97"/>
      <c r="F58" s="97" t="s">
        <v>222</v>
      </c>
      <c r="G58" s="97"/>
      <c r="H58" s="106"/>
      <c r="I58" s="106"/>
      <c r="AB58" s="29" t="s">
        <v>223</v>
      </c>
      <c r="AD58" s="590"/>
    </row>
    <row r="59" spans="1:33">
      <c r="A59" s="105"/>
      <c r="B59" s="6" t="s">
        <v>216</v>
      </c>
      <c r="C59" s="47">
        <v>3</v>
      </c>
      <c r="D59" s="97" t="s">
        <v>224</v>
      </c>
      <c r="E59" s="97"/>
      <c r="F59" s="97" t="s">
        <v>225</v>
      </c>
      <c r="G59" s="97"/>
      <c r="H59" s="106"/>
      <c r="I59" s="106"/>
      <c r="AD59" s="590"/>
    </row>
    <row r="60" spans="1:33">
      <c r="A60" s="105"/>
      <c r="B60" s="6" t="s">
        <v>216</v>
      </c>
      <c r="C60" s="47">
        <v>4</v>
      </c>
      <c r="D60" s="97" t="s">
        <v>226</v>
      </c>
      <c r="E60" s="97"/>
      <c r="F60" s="97" t="s">
        <v>227</v>
      </c>
      <c r="G60" s="97"/>
      <c r="H60" s="106"/>
      <c r="I60" s="106"/>
      <c r="AD60" s="590"/>
    </row>
    <row r="61" spans="1:33">
      <c r="A61" s="105"/>
      <c r="B61" s="6" t="s">
        <v>216</v>
      </c>
      <c r="C61" s="47">
        <v>5</v>
      </c>
      <c r="D61" s="97" t="s">
        <v>228</v>
      </c>
      <c r="E61" s="97"/>
      <c r="F61" s="97" t="s">
        <v>229</v>
      </c>
      <c r="G61" s="97"/>
      <c r="H61" s="106"/>
      <c r="I61" s="106"/>
      <c r="AD61" s="590"/>
    </row>
    <row r="62" spans="1:33" s="45" customFormat="1" ht="16" thickBot="1">
      <c r="A62" s="107"/>
      <c r="B62" s="37" t="s">
        <v>216</v>
      </c>
      <c r="C62" s="53">
        <v>6</v>
      </c>
      <c r="D62" s="108" t="s">
        <v>230</v>
      </c>
      <c r="E62" s="108"/>
      <c r="F62" s="108" t="s">
        <v>231</v>
      </c>
      <c r="G62" s="53" t="s">
        <v>149</v>
      </c>
      <c r="H62" s="109" t="s">
        <v>154</v>
      </c>
      <c r="I62" s="109" t="s">
        <v>150</v>
      </c>
      <c r="J62" s="36" t="s">
        <v>156</v>
      </c>
      <c r="K62" s="36" t="s">
        <v>151</v>
      </c>
      <c r="L62" s="36" t="s">
        <v>157</v>
      </c>
      <c r="M62" s="38" t="s">
        <v>152</v>
      </c>
      <c r="N62" s="36" t="s">
        <v>155</v>
      </c>
      <c r="O62" s="36" t="s">
        <v>153</v>
      </c>
      <c r="P62" s="114" t="s">
        <v>158</v>
      </c>
      <c r="Q62" s="41" t="s">
        <v>158</v>
      </c>
      <c r="R62" s="39"/>
      <c r="S62" s="41" t="s">
        <v>155</v>
      </c>
      <c r="T62" s="39"/>
      <c r="U62" s="41" t="s">
        <v>157</v>
      </c>
      <c r="V62" s="39"/>
      <c r="W62" s="41" t="s">
        <v>155</v>
      </c>
      <c r="X62" s="39"/>
      <c r="Y62" s="41" t="s">
        <v>156</v>
      </c>
      <c r="Z62" s="36" t="s">
        <v>156</v>
      </c>
      <c r="AA62" s="41" t="s">
        <v>147</v>
      </c>
      <c r="AB62" s="39"/>
      <c r="AC62" s="39"/>
      <c r="AD62" s="591"/>
      <c r="AE62" s="37"/>
      <c r="AF62" s="37"/>
      <c r="AG62" s="37"/>
    </row>
    <row r="63" spans="1:33">
      <c r="B63" s="6" t="s">
        <v>232</v>
      </c>
      <c r="C63" s="47">
        <v>1</v>
      </c>
      <c r="D63" s="97" t="s">
        <v>233</v>
      </c>
      <c r="E63" s="97"/>
      <c r="F63" s="97" t="s">
        <v>234</v>
      </c>
      <c r="G63" s="97"/>
      <c r="H63" s="106"/>
      <c r="I63" s="106"/>
      <c r="L63" s="31"/>
      <c r="M63" s="6"/>
      <c r="AD63" s="589" t="s">
        <v>235</v>
      </c>
    </row>
    <row r="64" spans="1:33">
      <c r="B64" s="6" t="s">
        <v>232</v>
      </c>
      <c r="C64" s="47">
        <v>2</v>
      </c>
      <c r="D64" s="97" t="s">
        <v>236</v>
      </c>
      <c r="E64" s="97"/>
      <c r="F64" s="97" t="s">
        <v>237</v>
      </c>
      <c r="G64" s="97"/>
      <c r="H64" s="106"/>
      <c r="I64" s="106"/>
      <c r="L64" s="31"/>
      <c r="M64" s="6"/>
      <c r="AD64" s="590"/>
    </row>
    <row r="65" spans="1:33">
      <c r="B65" s="6" t="s">
        <v>232</v>
      </c>
      <c r="C65" s="47">
        <v>3</v>
      </c>
      <c r="D65" s="97" t="s">
        <v>238</v>
      </c>
      <c r="E65" s="97"/>
      <c r="F65" s="97" t="s">
        <v>239</v>
      </c>
      <c r="G65" s="97"/>
      <c r="H65" s="106"/>
      <c r="I65" s="106"/>
      <c r="L65" s="31"/>
      <c r="M65" s="6"/>
      <c r="AD65" s="590"/>
    </row>
    <row r="66" spans="1:33">
      <c r="B66" s="6" t="s">
        <v>232</v>
      </c>
      <c r="C66" s="47">
        <v>4</v>
      </c>
      <c r="D66" s="6" t="s">
        <v>240</v>
      </c>
      <c r="E66" s="97"/>
      <c r="F66" s="97" t="s">
        <v>241</v>
      </c>
      <c r="G66" s="97"/>
      <c r="H66" s="106"/>
      <c r="I66" s="106"/>
      <c r="L66" s="31"/>
      <c r="M66" s="6"/>
      <c r="AD66" s="590"/>
    </row>
    <row r="67" spans="1:33">
      <c r="B67" s="6" t="s">
        <v>232</v>
      </c>
      <c r="C67" s="47">
        <v>5</v>
      </c>
      <c r="D67" s="97" t="s">
        <v>242</v>
      </c>
      <c r="E67" s="97"/>
      <c r="F67" s="97" t="s">
        <v>243</v>
      </c>
      <c r="G67" s="97"/>
      <c r="H67" s="106"/>
      <c r="I67" s="106"/>
      <c r="L67" s="31"/>
      <c r="M67" s="6"/>
      <c r="AD67" s="590"/>
    </row>
    <row r="68" spans="1:33" s="45" customFormat="1" ht="16" thickBot="1">
      <c r="A68" s="36"/>
      <c r="B68" s="37" t="s">
        <v>232</v>
      </c>
      <c r="C68" s="53">
        <v>6</v>
      </c>
      <c r="D68" s="97" t="s">
        <v>244</v>
      </c>
      <c r="E68" s="108"/>
      <c r="F68" s="108" t="s">
        <v>245</v>
      </c>
      <c r="G68" s="53" t="s">
        <v>161</v>
      </c>
      <c r="H68" s="109" t="s">
        <v>165</v>
      </c>
      <c r="I68" s="56" t="s">
        <v>162</v>
      </c>
      <c r="J68" s="56"/>
      <c r="K68" s="56" t="s">
        <v>163</v>
      </c>
      <c r="L68" s="59" t="s">
        <v>246</v>
      </c>
      <c r="M68" s="115" t="s">
        <v>164</v>
      </c>
      <c r="N68" s="116" t="s">
        <v>167</v>
      </c>
      <c r="O68" s="56" t="s">
        <v>140</v>
      </c>
      <c r="P68" s="112" t="s">
        <v>144</v>
      </c>
      <c r="Q68" s="117" t="s">
        <v>246</v>
      </c>
      <c r="R68" s="39"/>
      <c r="S68" s="41" t="s">
        <v>246</v>
      </c>
      <c r="T68" s="39"/>
      <c r="U68" s="41" t="s">
        <v>167</v>
      </c>
      <c r="V68" s="39"/>
      <c r="W68" s="41" t="s">
        <v>144</v>
      </c>
      <c r="X68" s="39"/>
      <c r="Y68" s="41" t="s">
        <v>167</v>
      </c>
      <c r="Z68" s="36" t="s">
        <v>167</v>
      </c>
      <c r="AA68" s="45" t="s">
        <v>246</v>
      </c>
      <c r="AB68" s="39"/>
      <c r="AC68" s="39"/>
      <c r="AD68" s="591"/>
      <c r="AE68" s="37"/>
      <c r="AF68" s="37"/>
      <c r="AG68" s="37"/>
    </row>
    <row r="69" spans="1:33" s="122" customFormat="1" ht="16" thickBot="1">
      <c r="A69" s="76"/>
      <c r="B69" s="77"/>
      <c r="C69" s="78"/>
      <c r="D69" s="118"/>
      <c r="E69" s="118"/>
      <c r="F69" s="118"/>
      <c r="G69" s="118"/>
      <c r="H69" s="119"/>
      <c r="I69" s="119"/>
      <c r="J69" s="120"/>
      <c r="K69" s="120"/>
      <c r="L69" s="120"/>
      <c r="M69" s="120"/>
      <c r="N69" s="120"/>
      <c r="O69" s="120"/>
      <c r="P69" s="121"/>
      <c r="R69" s="120"/>
      <c r="T69" s="120"/>
      <c r="V69" s="120"/>
      <c r="X69" s="120"/>
      <c r="Z69" s="120"/>
      <c r="AB69" s="120"/>
      <c r="AC69" s="120"/>
      <c r="AD69" s="77"/>
      <c r="AE69" s="77"/>
      <c r="AF69" s="77"/>
      <c r="AG69" s="77"/>
    </row>
    <row r="70" spans="1:33" s="96" customFormat="1">
      <c r="A70" s="123"/>
      <c r="B70" s="88" t="s">
        <v>247</v>
      </c>
      <c r="C70" s="89">
        <v>1</v>
      </c>
      <c r="D70" s="90" t="s">
        <v>248</v>
      </c>
      <c r="E70" s="90"/>
      <c r="F70" s="90" t="s">
        <v>249</v>
      </c>
      <c r="G70" s="90"/>
      <c r="H70" s="124"/>
      <c r="I70" s="124"/>
      <c r="J70" s="111"/>
      <c r="K70" s="111"/>
      <c r="L70" s="111"/>
      <c r="M70" s="111"/>
      <c r="N70" s="111"/>
      <c r="O70" s="111"/>
      <c r="P70" s="125"/>
      <c r="R70" s="111"/>
      <c r="T70" s="111"/>
      <c r="V70" s="111"/>
      <c r="X70" s="111"/>
      <c r="Z70" s="111"/>
      <c r="AB70" s="111"/>
      <c r="AC70" s="111"/>
      <c r="AD70" s="589" t="s">
        <v>250</v>
      </c>
      <c r="AE70" s="88"/>
      <c r="AF70" s="88"/>
      <c r="AG70" s="88"/>
    </row>
    <row r="71" spans="1:33">
      <c r="A71" s="46"/>
      <c r="B71" s="6" t="s">
        <v>247</v>
      </c>
      <c r="C71" s="47">
        <v>2</v>
      </c>
      <c r="D71" s="97" t="s">
        <v>179</v>
      </c>
      <c r="E71" s="97" t="s">
        <v>251</v>
      </c>
      <c r="F71" s="97" t="s">
        <v>252</v>
      </c>
      <c r="G71" s="97"/>
      <c r="H71" s="106"/>
      <c r="I71" s="106"/>
      <c r="AD71" s="590"/>
    </row>
    <row r="72" spans="1:33">
      <c r="A72" s="46"/>
      <c r="B72" s="6" t="s">
        <v>247</v>
      </c>
      <c r="C72" s="47">
        <v>3</v>
      </c>
      <c r="D72" s="97" t="s">
        <v>253</v>
      </c>
      <c r="E72" s="97"/>
      <c r="F72" s="97" t="s">
        <v>254</v>
      </c>
      <c r="G72" s="97"/>
      <c r="H72" s="106"/>
      <c r="I72" s="106"/>
      <c r="AD72" s="590"/>
    </row>
    <row r="73" spans="1:33">
      <c r="A73" s="46"/>
      <c r="B73" s="6" t="s">
        <v>247</v>
      </c>
      <c r="C73" s="47">
        <v>4</v>
      </c>
      <c r="D73" s="97" t="s">
        <v>255</v>
      </c>
      <c r="E73" s="97"/>
      <c r="F73" s="97" t="s">
        <v>256</v>
      </c>
      <c r="G73" s="97"/>
      <c r="H73" s="106"/>
      <c r="I73" s="106"/>
      <c r="AD73" s="590"/>
    </row>
    <row r="74" spans="1:33">
      <c r="A74" s="46"/>
      <c r="B74" s="6" t="s">
        <v>247</v>
      </c>
      <c r="C74" s="47">
        <v>5</v>
      </c>
      <c r="D74" s="97" t="s">
        <v>257</v>
      </c>
      <c r="E74" s="97"/>
      <c r="F74" s="97" t="s">
        <v>258</v>
      </c>
      <c r="G74" s="97"/>
      <c r="H74" s="106"/>
      <c r="I74" s="106"/>
      <c r="AD74" s="590"/>
    </row>
    <row r="75" spans="1:33" s="45" customFormat="1" ht="16" thickBot="1">
      <c r="A75" s="52"/>
      <c r="B75" s="37" t="s">
        <v>247</v>
      </c>
      <c r="C75" s="53">
        <v>6</v>
      </c>
      <c r="D75" s="108" t="s">
        <v>259</v>
      </c>
      <c r="E75" s="108"/>
      <c r="F75" s="108" t="s">
        <v>260</v>
      </c>
      <c r="G75" s="108"/>
      <c r="H75" s="126"/>
      <c r="I75" s="126"/>
      <c r="J75" s="39"/>
      <c r="K75" s="39"/>
      <c r="L75" s="39"/>
      <c r="M75" s="39"/>
      <c r="N75" s="39"/>
      <c r="O75" s="39"/>
      <c r="P75" s="40"/>
      <c r="R75" s="39"/>
      <c r="T75" s="39"/>
      <c r="V75" s="39"/>
      <c r="X75" s="39"/>
      <c r="Z75" s="39"/>
      <c r="AB75" s="39"/>
      <c r="AC75" s="39"/>
      <c r="AD75" s="591"/>
      <c r="AE75" s="37"/>
      <c r="AF75" s="37"/>
      <c r="AG75" s="37"/>
    </row>
    <row r="76" spans="1:33">
      <c r="B76" s="6" t="s">
        <v>261</v>
      </c>
      <c r="C76" s="47">
        <v>1</v>
      </c>
      <c r="D76" s="6" t="s">
        <v>262</v>
      </c>
      <c r="F76" s="6" t="s">
        <v>263</v>
      </c>
      <c r="AD76" s="589" t="s">
        <v>264</v>
      </c>
    </row>
    <row r="77" spans="1:33">
      <c r="B77" s="6" t="s">
        <v>261</v>
      </c>
      <c r="C77" s="47">
        <v>2</v>
      </c>
      <c r="D77" s="6" t="s">
        <v>265</v>
      </c>
      <c r="E77" s="6" t="s">
        <v>266</v>
      </c>
      <c r="F77" s="6" t="s">
        <v>267</v>
      </c>
      <c r="AD77" s="590"/>
    </row>
    <row r="78" spans="1:33">
      <c r="B78" s="6" t="s">
        <v>261</v>
      </c>
      <c r="C78" s="47">
        <v>3</v>
      </c>
      <c r="D78" s="6" t="s">
        <v>268</v>
      </c>
      <c r="F78" s="6" t="s">
        <v>269</v>
      </c>
      <c r="AD78" s="590"/>
    </row>
    <row r="79" spans="1:33">
      <c r="B79" s="6" t="s">
        <v>261</v>
      </c>
      <c r="C79" s="47">
        <v>4</v>
      </c>
      <c r="D79" s="6" t="s">
        <v>270</v>
      </c>
      <c r="F79" s="6" t="s">
        <v>271</v>
      </c>
      <c r="AD79" s="590"/>
    </row>
    <row r="80" spans="1:33">
      <c r="B80" s="6" t="s">
        <v>261</v>
      </c>
      <c r="C80" s="47">
        <v>5</v>
      </c>
      <c r="D80" s="6" t="s">
        <v>272</v>
      </c>
      <c r="F80" s="6" t="s">
        <v>273</v>
      </c>
      <c r="AD80" s="590"/>
    </row>
    <row r="81" spans="1:33" s="45" customFormat="1" ht="16" thickBot="1">
      <c r="A81" s="36"/>
      <c r="B81" s="37" t="s">
        <v>261</v>
      </c>
      <c r="C81" s="53">
        <v>6</v>
      </c>
      <c r="D81" s="37" t="s">
        <v>274</v>
      </c>
      <c r="E81" s="37"/>
      <c r="F81" s="37" t="s">
        <v>275</v>
      </c>
      <c r="G81" s="37"/>
      <c r="H81" s="39"/>
      <c r="I81" s="39"/>
      <c r="J81" s="39"/>
      <c r="K81" s="39"/>
      <c r="L81" s="39"/>
      <c r="M81" s="39"/>
      <c r="N81" s="39"/>
      <c r="O81" s="39"/>
      <c r="P81" s="40"/>
      <c r="R81" s="39"/>
      <c r="T81" s="39"/>
      <c r="V81" s="39"/>
      <c r="X81" s="39"/>
      <c r="Z81" s="39"/>
      <c r="AB81" s="39"/>
      <c r="AC81" s="39"/>
      <c r="AD81" s="591"/>
      <c r="AE81" s="37"/>
      <c r="AF81" s="37"/>
      <c r="AG81" s="37"/>
    </row>
    <row r="82" spans="1:33">
      <c r="A82" s="46"/>
      <c r="B82" s="61" t="s">
        <v>276</v>
      </c>
      <c r="C82" s="47">
        <v>1</v>
      </c>
      <c r="D82" s="6" t="s">
        <v>277</v>
      </c>
      <c r="F82" s="6" t="s">
        <v>278</v>
      </c>
      <c r="AD82" s="589" t="s">
        <v>279</v>
      </c>
    </row>
    <row r="83" spans="1:33">
      <c r="A83" s="46"/>
      <c r="B83" s="61" t="s">
        <v>276</v>
      </c>
      <c r="C83" s="47">
        <v>2</v>
      </c>
      <c r="D83" s="6" t="s">
        <v>280</v>
      </c>
      <c r="F83" s="6" t="s">
        <v>281</v>
      </c>
      <c r="AD83" s="590"/>
    </row>
    <row r="84" spans="1:33">
      <c r="A84" s="46"/>
      <c r="B84" s="61" t="s">
        <v>276</v>
      </c>
      <c r="C84" s="47">
        <v>3</v>
      </c>
      <c r="D84" s="6" t="s">
        <v>282</v>
      </c>
      <c r="F84" s="6" t="s">
        <v>283</v>
      </c>
      <c r="AD84" s="590"/>
    </row>
    <row r="85" spans="1:33">
      <c r="A85" s="46"/>
      <c r="B85" s="61" t="s">
        <v>276</v>
      </c>
      <c r="C85" s="47">
        <v>4</v>
      </c>
      <c r="D85" s="6" t="s">
        <v>284</v>
      </c>
      <c r="F85" s="6" t="s">
        <v>285</v>
      </c>
      <c r="AD85" s="590"/>
    </row>
    <row r="86" spans="1:33">
      <c r="A86" s="46"/>
      <c r="B86" s="61" t="s">
        <v>276</v>
      </c>
      <c r="C86" s="47">
        <v>5</v>
      </c>
      <c r="D86" s="6" t="s">
        <v>286</v>
      </c>
      <c r="F86" s="6" t="s">
        <v>287</v>
      </c>
      <c r="AD86" s="590"/>
    </row>
    <row r="87" spans="1:33" s="45" customFormat="1" ht="16" thickBot="1">
      <c r="A87" s="52"/>
      <c r="B87" s="62" t="s">
        <v>276</v>
      </c>
      <c r="C87" s="53">
        <v>6</v>
      </c>
      <c r="D87" s="37" t="s">
        <v>288</v>
      </c>
      <c r="E87" s="37"/>
      <c r="F87" s="37" t="s">
        <v>289</v>
      </c>
      <c r="G87" s="37"/>
      <c r="H87" s="39"/>
      <c r="I87" s="39"/>
      <c r="J87" s="39"/>
      <c r="K87" s="39"/>
      <c r="L87" s="39"/>
      <c r="M87" s="39"/>
      <c r="N87" s="39"/>
      <c r="O87" s="39"/>
      <c r="P87" s="40"/>
      <c r="R87" s="39"/>
      <c r="T87" s="39"/>
      <c r="V87" s="39"/>
      <c r="X87" s="39"/>
      <c r="Z87" s="39"/>
      <c r="AB87" s="39"/>
      <c r="AC87" s="39"/>
      <c r="AD87" s="591"/>
      <c r="AE87" s="37"/>
      <c r="AF87" s="37"/>
      <c r="AG87" s="37"/>
    </row>
    <row r="88" spans="1:33">
      <c r="B88" s="6" t="s">
        <v>290</v>
      </c>
      <c r="C88" s="47">
        <v>1</v>
      </c>
      <c r="D88" s="6" t="s">
        <v>291</v>
      </c>
      <c r="F88" s="6" t="s">
        <v>292</v>
      </c>
      <c r="AD88" s="589" t="s">
        <v>293</v>
      </c>
    </row>
    <row r="89" spans="1:33">
      <c r="B89" s="6" t="s">
        <v>290</v>
      </c>
      <c r="C89" s="47">
        <v>2</v>
      </c>
      <c r="D89" s="6" t="s">
        <v>294</v>
      </c>
      <c r="F89" s="6" t="s">
        <v>295</v>
      </c>
      <c r="AD89" s="590"/>
    </row>
    <row r="90" spans="1:33">
      <c r="B90" s="6" t="s">
        <v>290</v>
      </c>
      <c r="C90" s="47">
        <v>3</v>
      </c>
      <c r="D90" s="6" t="s">
        <v>296</v>
      </c>
      <c r="F90" s="6" t="s">
        <v>297</v>
      </c>
      <c r="AD90" s="590"/>
    </row>
    <row r="91" spans="1:33">
      <c r="B91" s="6" t="s">
        <v>290</v>
      </c>
      <c r="C91" s="47">
        <v>4</v>
      </c>
      <c r="D91" s="6" t="s">
        <v>298</v>
      </c>
      <c r="F91" s="6" t="s">
        <v>299</v>
      </c>
      <c r="AD91" s="590"/>
    </row>
    <row r="92" spans="1:33">
      <c r="B92" s="6" t="s">
        <v>290</v>
      </c>
      <c r="C92" s="47">
        <v>5</v>
      </c>
      <c r="D92" s="6" t="s">
        <v>300</v>
      </c>
      <c r="F92" s="6" t="s">
        <v>301</v>
      </c>
      <c r="AD92" s="590"/>
    </row>
    <row r="93" spans="1:33" s="45" customFormat="1" ht="16" thickBot="1">
      <c r="A93" s="36"/>
      <c r="B93" s="37" t="s">
        <v>290</v>
      </c>
      <c r="C93" s="53">
        <v>6</v>
      </c>
      <c r="D93" s="37" t="s">
        <v>302</v>
      </c>
      <c r="E93" s="37"/>
      <c r="F93" s="37" t="s">
        <v>303</v>
      </c>
      <c r="G93" s="37"/>
      <c r="H93" s="39"/>
      <c r="I93" s="39"/>
      <c r="J93" s="39"/>
      <c r="K93" s="39"/>
      <c r="L93" s="39"/>
      <c r="M93" s="39"/>
      <c r="N93" s="39"/>
      <c r="O93" s="39"/>
      <c r="P93" s="40"/>
      <c r="R93" s="39"/>
      <c r="T93" s="39"/>
      <c r="V93" s="39"/>
      <c r="X93" s="39"/>
      <c r="Z93" s="39"/>
      <c r="AB93" s="39"/>
      <c r="AC93" s="39"/>
      <c r="AD93" s="591"/>
      <c r="AE93" s="37"/>
      <c r="AF93" s="37"/>
      <c r="AG93" s="37"/>
    </row>
    <row r="94" spans="1:33">
      <c r="A94" s="46"/>
      <c r="B94" s="6" t="s">
        <v>304</v>
      </c>
      <c r="C94" s="47">
        <v>1</v>
      </c>
      <c r="D94" s="6" t="s">
        <v>305</v>
      </c>
      <c r="F94" s="6" t="s">
        <v>306</v>
      </c>
      <c r="AD94" s="589" t="s">
        <v>307</v>
      </c>
    </row>
    <row r="95" spans="1:33">
      <c r="A95" s="46"/>
      <c r="B95" s="6" t="s">
        <v>304</v>
      </c>
      <c r="C95" s="47">
        <v>2</v>
      </c>
      <c r="D95" s="6" t="s">
        <v>308</v>
      </c>
      <c r="F95" s="6" t="s">
        <v>309</v>
      </c>
      <c r="AD95" s="590"/>
    </row>
    <row r="96" spans="1:33">
      <c r="A96" s="46"/>
      <c r="B96" s="6" t="s">
        <v>304</v>
      </c>
      <c r="C96" s="47">
        <v>3</v>
      </c>
      <c r="D96" s="6" t="s">
        <v>310</v>
      </c>
      <c r="F96" s="6" t="s">
        <v>311</v>
      </c>
      <c r="AD96" s="590"/>
    </row>
    <row r="97" spans="1:33">
      <c r="A97" s="46"/>
      <c r="B97" s="6" t="s">
        <v>304</v>
      </c>
      <c r="C97" s="47">
        <v>4</v>
      </c>
      <c r="D97" s="6" t="s">
        <v>312</v>
      </c>
      <c r="F97" s="6" t="s">
        <v>313</v>
      </c>
      <c r="AD97" s="590"/>
    </row>
    <row r="98" spans="1:33">
      <c r="A98" s="46"/>
      <c r="B98" s="6" t="s">
        <v>304</v>
      </c>
      <c r="C98" s="47">
        <v>5</v>
      </c>
      <c r="D98" s="6" t="s">
        <v>314</v>
      </c>
      <c r="F98" s="6" t="s">
        <v>315</v>
      </c>
      <c r="AD98" s="590"/>
    </row>
    <row r="99" spans="1:33" s="45" customFormat="1" ht="16" thickBot="1">
      <c r="A99" s="52"/>
      <c r="B99" s="37" t="s">
        <v>304</v>
      </c>
      <c r="C99" s="53">
        <v>6</v>
      </c>
      <c r="D99" s="37" t="s">
        <v>316</v>
      </c>
      <c r="E99" s="37"/>
      <c r="F99" s="37" t="s">
        <v>317</v>
      </c>
      <c r="G99" s="37"/>
      <c r="H99" s="39"/>
      <c r="I99" s="39"/>
      <c r="J99" s="39"/>
      <c r="K99" s="39"/>
      <c r="L99" s="39"/>
      <c r="M99" s="39"/>
      <c r="N99" s="39"/>
      <c r="O99" s="39"/>
      <c r="P99" s="40"/>
      <c r="R99" s="39"/>
      <c r="T99" s="39"/>
      <c r="V99" s="39"/>
      <c r="X99" s="39"/>
      <c r="Z99" s="39"/>
      <c r="AB99" s="39"/>
      <c r="AC99" s="39"/>
      <c r="AD99" s="591"/>
      <c r="AE99" s="37"/>
      <c r="AF99" s="37"/>
      <c r="AG99" s="37"/>
    </row>
    <row r="100" spans="1:33" s="133" customFormat="1" ht="16" thickBot="1">
      <c r="A100" s="127"/>
      <c r="B100" s="128"/>
      <c r="C100" s="129"/>
      <c r="D100" s="128"/>
      <c r="E100" s="128"/>
      <c r="F100" s="128"/>
      <c r="G100" s="128"/>
      <c r="H100" s="130"/>
      <c r="I100" s="130"/>
      <c r="J100" s="130"/>
      <c r="K100" s="130"/>
      <c r="L100" s="130"/>
      <c r="M100" s="130"/>
      <c r="N100" s="130"/>
      <c r="O100" s="130"/>
      <c r="P100" s="131"/>
      <c r="Q100" s="132"/>
      <c r="R100" s="130"/>
      <c r="S100" s="132"/>
      <c r="T100" s="130"/>
      <c r="U100" s="132"/>
      <c r="V100" s="130"/>
      <c r="W100" s="132"/>
      <c r="X100" s="130"/>
      <c r="Y100" s="132"/>
      <c r="Z100" s="130"/>
      <c r="AA100" s="132"/>
      <c r="AB100" s="130"/>
      <c r="AC100" s="130"/>
      <c r="AD100" s="128"/>
      <c r="AE100" s="128"/>
      <c r="AF100" s="128"/>
      <c r="AG100" s="128"/>
    </row>
    <row r="101" spans="1:33" s="96" customFormat="1" ht="15.75" customHeight="1">
      <c r="A101" s="87"/>
      <c r="B101" s="88" t="s">
        <v>318</v>
      </c>
      <c r="C101" s="89">
        <v>1</v>
      </c>
      <c r="D101" s="88" t="s">
        <v>319</v>
      </c>
      <c r="E101" s="88"/>
      <c r="F101" s="88" t="s">
        <v>320</v>
      </c>
      <c r="G101" s="88"/>
      <c r="H101" s="111"/>
      <c r="I101" s="111"/>
      <c r="J101" s="111"/>
      <c r="K101" s="111"/>
      <c r="L101" s="111"/>
      <c r="M101" s="111"/>
      <c r="N101" s="111"/>
      <c r="O101" s="111"/>
      <c r="P101" s="125"/>
      <c r="R101" s="111"/>
      <c r="T101" s="111"/>
      <c r="V101" s="111"/>
      <c r="X101" s="111"/>
      <c r="Z101" s="111"/>
      <c r="AB101" s="111"/>
      <c r="AC101" s="111"/>
      <c r="AD101" s="589" t="s">
        <v>321</v>
      </c>
      <c r="AE101" s="88"/>
      <c r="AF101" s="88"/>
      <c r="AG101" s="88"/>
    </row>
    <row r="102" spans="1:33">
      <c r="B102" s="6" t="s">
        <v>318</v>
      </c>
      <c r="C102" s="47">
        <v>2</v>
      </c>
      <c r="D102" s="6" t="s">
        <v>322</v>
      </c>
      <c r="F102" s="6" t="s">
        <v>323</v>
      </c>
      <c r="AD102" s="590"/>
    </row>
    <row r="103" spans="1:33">
      <c r="B103" s="6" t="s">
        <v>318</v>
      </c>
      <c r="C103" s="47">
        <v>3</v>
      </c>
      <c r="D103" s="6" t="s">
        <v>324</v>
      </c>
      <c r="F103" s="6" t="s">
        <v>325</v>
      </c>
      <c r="AD103" s="590"/>
    </row>
    <row r="104" spans="1:33">
      <c r="B104" s="6" t="s">
        <v>318</v>
      </c>
      <c r="C104" s="47">
        <v>4</v>
      </c>
      <c r="D104" s="6" t="s">
        <v>326</v>
      </c>
      <c r="F104" s="6" t="s">
        <v>327</v>
      </c>
      <c r="AD104" s="590"/>
    </row>
    <row r="105" spans="1:33" s="31" customFormat="1">
      <c r="A105" s="27"/>
      <c r="B105" s="6" t="s">
        <v>318</v>
      </c>
      <c r="C105" s="47">
        <v>5</v>
      </c>
      <c r="D105" s="6" t="s">
        <v>328</v>
      </c>
      <c r="E105" s="6"/>
      <c r="F105" s="6" t="s">
        <v>329</v>
      </c>
      <c r="G105" s="6"/>
      <c r="H105" s="29"/>
      <c r="I105" s="29"/>
      <c r="J105" s="29"/>
      <c r="K105" s="29"/>
      <c r="L105" s="29"/>
      <c r="M105" s="29"/>
      <c r="N105" s="29"/>
      <c r="O105" s="29"/>
      <c r="P105" s="30"/>
      <c r="R105" s="29"/>
      <c r="T105" s="29"/>
      <c r="V105" s="29"/>
      <c r="X105" s="29"/>
      <c r="Z105" s="29"/>
      <c r="AB105" s="29"/>
      <c r="AC105" s="29"/>
      <c r="AD105" s="590"/>
      <c r="AE105" s="6"/>
      <c r="AF105" s="6"/>
      <c r="AG105" s="6"/>
    </row>
    <row r="106" spans="1:33" s="31" customFormat="1" ht="15.75" customHeight="1" thickBot="1">
      <c r="A106" s="27"/>
      <c r="B106" s="6" t="s">
        <v>318</v>
      </c>
      <c r="C106" s="47">
        <v>6</v>
      </c>
      <c r="D106" s="6" t="s">
        <v>330</v>
      </c>
      <c r="E106" s="6"/>
      <c r="F106" s="6" t="s">
        <v>331</v>
      </c>
      <c r="G106" s="6"/>
      <c r="H106" s="29"/>
      <c r="I106" s="29"/>
      <c r="J106" s="29"/>
      <c r="K106" s="29"/>
      <c r="L106" s="29"/>
      <c r="M106" s="29"/>
      <c r="N106" s="29"/>
      <c r="O106" s="29"/>
      <c r="P106" s="30"/>
      <c r="R106" s="29"/>
      <c r="T106" s="29"/>
      <c r="V106" s="29"/>
      <c r="X106" s="29"/>
      <c r="Z106" s="29"/>
      <c r="AB106" s="29"/>
      <c r="AC106" s="29"/>
      <c r="AD106" s="591"/>
      <c r="AE106" s="6"/>
      <c r="AF106" s="6"/>
      <c r="AG106" s="6"/>
    </row>
    <row r="107" spans="1:33" s="96" customFormat="1" ht="15.75" customHeight="1">
      <c r="A107" s="87"/>
      <c r="B107" s="88" t="s">
        <v>332</v>
      </c>
      <c r="C107" s="89">
        <v>1</v>
      </c>
      <c r="D107" s="88" t="s">
        <v>333</v>
      </c>
      <c r="E107" s="88"/>
      <c r="F107" s="88" t="s">
        <v>334</v>
      </c>
      <c r="G107" s="88"/>
      <c r="H107" s="111"/>
      <c r="I107" s="111"/>
      <c r="J107" s="111"/>
      <c r="K107" s="111"/>
      <c r="L107" s="111"/>
      <c r="M107" s="111"/>
      <c r="N107" s="111"/>
      <c r="O107" s="111"/>
      <c r="P107" s="125"/>
      <c r="R107" s="111"/>
      <c r="T107" s="111"/>
      <c r="V107" s="111"/>
      <c r="X107" s="111"/>
      <c r="Z107" s="111"/>
      <c r="AB107" s="111"/>
      <c r="AC107" s="111"/>
      <c r="AD107" s="589" t="s">
        <v>335</v>
      </c>
      <c r="AE107" s="88"/>
      <c r="AF107" s="88"/>
      <c r="AG107" s="88"/>
    </row>
    <row r="108" spans="1:33" s="31" customFormat="1">
      <c r="A108" s="27"/>
      <c r="B108" s="6" t="s">
        <v>332</v>
      </c>
      <c r="C108" s="47">
        <v>2</v>
      </c>
      <c r="D108" s="6" t="s">
        <v>336</v>
      </c>
      <c r="E108" s="6"/>
      <c r="F108" s="6" t="s">
        <v>337</v>
      </c>
      <c r="G108" s="6"/>
      <c r="H108" s="29"/>
      <c r="I108" s="29"/>
      <c r="J108" s="29"/>
      <c r="K108" s="29"/>
      <c r="L108" s="29"/>
      <c r="M108" s="29"/>
      <c r="N108" s="29"/>
      <c r="O108" s="29"/>
      <c r="P108" s="30"/>
      <c r="R108" s="29"/>
      <c r="T108" s="29"/>
      <c r="V108" s="29"/>
      <c r="X108" s="29"/>
      <c r="Z108" s="29"/>
      <c r="AB108" s="29"/>
      <c r="AC108" s="29"/>
      <c r="AD108" s="590"/>
      <c r="AE108" s="6"/>
      <c r="AF108" s="6"/>
      <c r="AG108" s="6"/>
    </row>
    <row r="109" spans="1:33" s="31" customFormat="1">
      <c r="A109" s="27"/>
      <c r="B109" s="6" t="s">
        <v>332</v>
      </c>
      <c r="C109" s="47">
        <v>3</v>
      </c>
      <c r="D109" s="31" t="s">
        <v>338</v>
      </c>
      <c r="E109" s="6"/>
      <c r="F109" s="6" t="s">
        <v>339</v>
      </c>
      <c r="G109" s="6"/>
      <c r="H109" s="29"/>
      <c r="I109" s="29"/>
      <c r="J109" s="29"/>
      <c r="K109" s="29"/>
      <c r="L109" s="29"/>
      <c r="M109" s="29"/>
      <c r="N109" s="29"/>
      <c r="O109" s="29"/>
      <c r="P109" s="30"/>
      <c r="R109" s="29"/>
      <c r="T109" s="29"/>
      <c r="V109" s="29"/>
      <c r="X109" s="29"/>
      <c r="Z109" s="29"/>
      <c r="AB109" s="29"/>
      <c r="AC109" s="29"/>
      <c r="AD109" s="590"/>
      <c r="AE109" s="6"/>
      <c r="AF109" s="6"/>
      <c r="AG109" s="6"/>
    </row>
    <row r="110" spans="1:33" s="31" customFormat="1">
      <c r="A110" s="27"/>
      <c r="B110" s="6" t="s">
        <v>332</v>
      </c>
      <c r="C110" s="47">
        <v>4</v>
      </c>
      <c r="D110" s="6" t="s">
        <v>340</v>
      </c>
      <c r="E110" s="6"/>
      <c r="F110" s="6" t="s">
        <v>341</v>
      </c>
      <c r="G110" s="6"/>
      <c r="H110" s="29"/>
      <c r="I110" s="29"/>
      <c r="J110" s="29"/>
      <c r="K110" s="29"/>
      <c r="L110" s="29"/>
      <c r="M110" s="29"/>
      <c r="N110" s="29"/>
      <c r="O110" s="29"/>
      <c r="P110" s="30"/>
      <c r="R110" s="29"/>
      <c r="T110" s="29"/>
      <c r="V110" s="29"/>
      <c r="X110" s="29"/>
      <c r="Z110" s="29"/>
      <c r="AB110" s="29"/>
      <c r="AC110" s="29"/>
      <c r="AD110" s="590"/>
      <c r="AE110" s="6"/>
      <c r="AF110" s="6"/>
      <c r="AG110" s="6"/>
    </row>
    <row r="111" spans="1:33" s="31" customFormat="1">
      <c r="A111" s="27"/>
      <c r="B111" s="6" t="s">
        <v>332</v>
      </c>
      <c r="C111" s="47">
        <v>5</v>
      </c>
      <c r="D111" s="6" t="s">
        <v>342</v>
      </c>
      <c r="E111" s="6"/>
      <c r="F111" s="6" t="s">
        <v>343</v>
      </c>
      <c r="G111" s="6"/>
      <c r="H111" s="29"/>
      <c r="I111" s="29"/>
      <c r="J111" s="29"/>
      <c r="K111" s="29"/>
      <c r="L111" s="29"/>
      <c r="M111" s="29"/>
      <c r="N111" s="29"/>
      <c r="O111" s="29"/>
      <c r="P111" s="30"/>
      <c r="R111" s="29"/>
      <c r="T111" s="29"/>
      <c r="V111" s="29"/>
      <c r="X111" s="29"/>
      <c r="Z111" s="29"/>
      <c r="AB111" s="29"/>
      <c r="AC111" s="29"/>
      <c r="AD111" s="590"/>
      <c r="AE111" s="6"/>
      <c r="AF111" s="6"/>
      <c r="AG111" s="6"/>
    </row>
    <row r="112" spans="1:33" s="45" customFormat="1" ht="16" thickBot="1">
      <c r="A112" s="36"/>
      <c r="B112" s="37" t="s">
        <v>332</v>
      </c>
      <c r="C112" s="53">
        <v>6</v>
      </c>
      <c r="D112" s="37" t="s">
        <v>344</v>
      </c>
      <c r="E112" s="37" t="s">
        <v>345</v>
      </c>
      <c r="F112" s="37" t="s">
        <v>346</v>
      </c>
      <c r="G112" s="37"/>
      <c r="H112" s="39"/>
      <c r="I112" s="39"/>
      <c r="J112" s="39"/>
      <c r="K112" s="39"/>
      <c r="L112" s="39"/>
      <c r="M112" s="39"/>
      <c r="N112" s="39"/>
      <c r="O112" s="39"/>
      <c r="P112" s="40"/>
      <c r="R112" s="39"/>
      <c r="T112" s="39"/>
      <c r="V112" s="39"/>
      <c r="X112" s="39"/>
      <c r="Z112" s="39"/>
      <c r="AB112" s="39"/>
      <c r="AC112" s="39"/>
      <c r="AD112" s="591"/>
      <c r="AE112" s="37"/>
      <c r="AF112" s="37"/>
      <c r="AG112" s="37"/>
    </row>
    <row r="113" spans="1:33" s="31" customFormat="1">
      <c r="A113" s="27"/>
      <c r="B113" s="61" t="s">
        <v>347</v>
      </c>
      <c r="C113" s="47">
        <v>1</v>
      </c>
      <c r="D113" s="6" t="s">
        <v>348</v>
      </c>
      <c r="E113" s="6"/>
      <c r="F113" s="6" t="s">
        <v>349</v>
      </c>
      <c r="G113" s="6"/>
      <c r="H113" s="29"/>
      <c r="I113" s="29"/>
      <c r="J113" s="29"/>
      <c r="K113" s="29"/>
      <c r="L113" s="29"/>
      <c r="M113" s="29"/>
      <c r="N113" s="29"/>
      <c r="O113" s="29"/>
      <c r="P113" s="30"/>
      <c r="R113" s="29"/>
      <c r="T113" s="29"/>
      <c r="V113" s="29"/>
      <c r="X113" s="29"/>
      <c r="Z113" s="29"/>
      <c r="AB113" s="29"/>
      <c r="AC113" s="29"/>
      <c r="AD113" s="589" t="s">
        <v>350</v>
      </c>
      <c r="AE113" s="6"/>
      <c r="AF113" s="6"/>
      <c r="AG113" s="6"/>
    </row>
    <row r="114" spans="1:33" s="31" customFormat="1">
      <c r="A114" s="27"/>
      <c r="B114" s="61" t="s">
        <v>347</v>
      </c>
      <c r="C114" s="47">
        <v>2</v>
      </c>
      <c r="D114" s="6" t="s">
        <v>351</v>
      </c>
      <c r="E114" s="6"/>
      <c r="F114" s="6" t="s">
        <v>352</v>
      </c>
      <c r="G114" s="6"/>
      <c r="H114" s="29"/>
      <c r="I114" s="29"/>
      <c r="J114" s="29"/>
      <c r="K114" s="29"/>
      <c r="L114" s="29"/>
      <c r="M114" s="29"/>
      <c r="N114" s="29"/>
      <c r="O114" s="29"/>
      <c r="P114" s="30"/>
      <c r="R114" s="29"/>
      <c r="T114" s="29"/>
      <c r="V114" s="29"/>
      <c r="X114" s="29"/>
      <c r="Z114" s="29"/>
      <c r="AB114" s="29"/>
      <c r="AC114" s="29"/>
      <c r="AD114" s="590"/>
      <c r="AE114" s="6"/>
      <c r="AF114" s="6"/>
      <c r="AG114" s="6"/>
    </row>
    <row r="115" spans="1:33" s="31" customFormat="1">
      <c r="A115" s="27"/>
      <c r="B115" s="61" t="s">
        <v>347</v>
      </c>
      <c r="C115" s="47">
        <v>3</v>
      </c>
      <c r="D115" s="6" t="s">
        <v>353</v>
      </c>
      <c r="E115" s="6"/>
      <c r="F115" s="6" t="s">
        <v>354</v>
      </c>
      <c r="G115" s="6"/>
      <c r="H115" s="29"/>
      <c r="I115" s="29"/>
      <c r="J115" s="29"/>
      <c r="K115" s="29"/>
      <c r="L115" s="29"/>
      <c r="M115" s="29"/>
      <c r="N115" s="29"/>
      <c r="O115" s="29"/>
      <c r="P115" s="30"/>
      <c r="R115" s="29"/>
      <c r="T115" s="29"/>
      <c r="V115" s="29"/>
      <c r="X115" s="29"/>
      <c r="Z115" s="29"/>
      <c r="AB115" s="29"/>
      <c r="AC115" s="29"/>
      <c r="AD115" s="590"/>
      <c r="AE115" s="6"/>
      <c r="AF115" s="6"/>
      <c r="AG115" s="6"/>
    </row>
    <row r="116" spans="1:33" s="31" customFormat="1">
      <c r="A116" s="27"/>
      <c r="B116" s="61" t="s">
        <v>347</v>
      </c>
      <c r="C116" s="47">
        <v>4</v>
      </c>
      <c r="D116" s="6" t="s">
        <v>355</v>
      </c>
      <c r="E116" s="6"/>
      <c r="F116" s="6" t="s">
        <v>356</v>
      </c>
      <c r="G116" s="6"/>
      <c r="H116" s="29"/>
      <c r="I116" s="29"/>
      <c r="J116" s="29"/>
      <c r="K116" s="29"/>
      <c r="L116" s="29"/>
      <c r="M116" s="29"/>
      <c r="N116" s="29"/>
      <c r="O116" s="29"/>
      <c r="P116" s="30"/>
      <c r="R116" s="29"/>
      <c r="T116" s="29"/>
      <c r="V116" s="29"/>
      <c r="X116" s="29"/>
      <c r="Z116" s="29"/>
      <c r="AB116" s="29"/>
      <c r="AC116" s="29"/>
      <c r="AD116" s="590"/>
      <c r="AE116" s="6"/>
      <c r="AF116" s="6"/>
      <c r="AG116" s="6"/>
    </row>
    <row r="117" spans="1:33" s="31" customFormat="1">
      <c r="A117" s="27"/>
      <c r="B117" s="61" t="s">
        <v>347</v>
      </c>
      <c r="C117" s="47">
        <v>5</v>
      </c>
      <c r="D117" s="6" t="s">
        <v>357</v>
      </c>
      <c r="E117" s="6"/>
      <c r="F117" s="6" t="s">
        <v>358</v>
      </c>
      <c r="G117" s="6"/>
      <c r="H117" s="29"/>
      <c r="I117" s="29"/>
      <c r="J117" s="29"/>
      <c r="K117" s="29"/>
      <c r="L117" s="29"/>
      <c r="M117" s="29"/>
      <c r="N117" s="29"/>
      <c r="O117" s="29"/>
      <c r="P117" s="30"/>
      <c r="R117" s="29"/>
      <c r="T117" s="29"/>
      <c r="V117" s="29"/>
      <c r="X117" s="29"/>
      <c r="Z117" s="29"/>
      <c r="AB117" s="29"/>
      <c r="AC117" s="29"/>
      <c r="AD117" s="590"/>
      <c r="AE117" s="6"/>
      <c r="AF117" s="6"/>
      <c r="AG117" s="6"/>
    </row>
    <row r="118" spans="1:33" s="45" customFormat="1" ht="16" thickBot="1">
      <c r="A118" s="36"/>
      <c r="B118" s="62" t="s">
        <v>347</v>
      </c>
      <c r="C118" s="53">
        <v>6</v>
      </c>
      <c r="D118" s="37" t="s">
        <v>359</v>
      </c>
      <c r="E118" s="37" t="s">
        <v>360</v>
      </c>
      <c r="F118" s="37" t="s">
        <v>361</v>
      </c>
      <c r="G118" s="37"/>
      <c r="H118" s="39"/>
      <c r="I118" s="39"/>
      <c r="J118" s="39"/>
      <c r="K118" s="39"/>
      <c r="L118" s="39"/>
      <c r="M118" s="39"/>
      <c r="N118" s="39"/>
      <c r="O118" s="39"/>
      <c r="P118" s="40"/>
      <c r="R118" s="39"/>
      <c r="T118" s="39"/>
      <c r="V118" s="39"/>
      <c r="X118" s="39"/>
      <c r="Z118" s="39"/>
      <c r="AB118" s="39"/>
      <c r="AC118" s="39"/>
      <c r="AD118" s="591"/>
      <c r="AE118" s="37"/>
      <c r="AF118" s="37"/>
      <c r="AG118" s="37"/>
    </row>
    <row r="119" spans="1:33" s="31" customFormat="1">
      <c r="A119" s="27"/>
      <c r="B119" s="6" t="s">
        <v>362</v>
      </c>
      <c r="C119" s="47">
        <v>1</v>
      </c>
      <c r="D119" s="6" t="s">
        <v>363</v>
      </c>
      <c r="E119" s="6"/>
      <c r="F119" s="6" t="s">
        <v>364</v>
      </c>
      <c r="G119" s="6"/>
      <c r="H119" s="29"/>
      <c r="I119" s="29"/>
      <c r="J119" s="29"/>
      <c r="K119" s="29"/>
      <c r="L119" s="29"/>
      <c r="M119" s="29"/>
      <c r="N119" s="29"/>
      <c r="O119" s="29"/>
      <c r="P119" s="30"/>
      <c r="R119" s="29"/>
      <c r="T119" s="29"/>
      <c r="V119" s="29"/>
      <c r="X119" s="29"/>
      <c r="Z119" s="29"/>
      <c r="AB119" s="29"/>
      <c r="AC119" s="29"/>
      <c r="AD119" s="589" t="s">
        <v>365</v>
      </c>
      <c r="AE119" s="6"/>
      <c r="AF119" s="6"/>
      <c r="AG119" s="6"/>
    </row>
    <row r="120" spans="1:33" s="31" customFormat="1">
      <c r="A120" s="27"/>
      <c r="B120" s="6" t="s">
        <v>362</v>
      </c>
      <c r="C120" s="47">
        <v>2</v>
      </c>
      <c r="D120" s="6" t="s">
        <v>366</v>
      </c>
      <c r="E120" s="6"/>
      <c r="F120" s="6" t="s">
        <v>367</v>
      </c>
      <c r="G120" s="6"/>
      <c r="H120" s="29"/>
      <c r="I120" s="29"/>
      <c r="J120" s="29"/>
      <c r="K120" s="29"/>
      <c r="L120" s="29"/>
      <c r="M120" s="29"/>
      <c r="N120" s="29"/>
      <c r="O120" s="29"/>
      <c r="P120" s="30"/>
      <c r="R120" s="29"/>
      <c r="T120" s="29"/>
      <c r="V120" s="29"/>
      <c r="X120" s="29"/>
      <c r="Z120" s="29"/>
      <c r="AB120" s="29"/>
      <c r="AC120" s="29"/>
      <c r="AD120" s="590"/>
      <c r="AE120" s="6"/>
      <c r="AF120" s="6"/>
      <c r="AG120" s="6"/>
    </row>
    <row r="121" spans="1:33" s="31" customFormat="1">
      <c r="A121" s="27"/>
      <c r="B121" s="6" t="s">
        <v>362</v>
      </c>
      <c r="C121" s="47">
        <v>3</v>
      </c>
      <c r="D121" s="6" t="s">
        <v>368</v>
      </c>
      <c r="E121" s="6"/>
      <c r="F121" s="6" t="s">
        <v>369</v>
      </c>
      <c r="G121" s="6"/>
      <c r="H121" s="29"/>
      <c r="I121" s="29"/>
      <c r="J121" s="29"/>
      <c r="K121" s="29"/>
      <c r="L121" s="29"/>
      <c r="M121" s="29"/>
      <c r="N121" s="29"/>
      <c r="O121" s="29"/>
      <c r="P121" s="30"/>
      <c r="R121" s="29"/>
      <c r="T121" s="29"/>
      <c r="V121" s="29"/>
      <c r="X121" s="29"/>
      <c r="Z121" s="29"/>
      <c r="AB121" s="29"/>
      <c r="AC121" s="29"/>
      <c r="AD121" s="590"/>
      <c r="AE121" s="6"/>
      <c r="AF121" s="6"/>
      <c r="AG121" s="6"/>
    </row>
    <row r="122" spans="1:33" s="31" customFormat="1">
      <c r="A122" s="27"/>
      <c r="B122" s="6" t="s">
        <v>362</v>
      </c>
      <c r="C122" s="47">
        <v>4</v>
      </c>
      <c r="D122" s="6" t="s">
        <v>370</v>
      </c>
      <c r="E122" s="6"/>
      <c r="F122" s="6" t="s">
        <v>371</v>
      </c>
      <c r="G122" s="6"/>
      <c r="H122" s="29"/>
      <c r="I122" s="29"/>
      <c r="J122" s="29"/>
      <c r="K122" s="29"/>
      <c r="L122" s="29"/>
      <c r="M122" s="29"/>
      <c r="N122" s="29"/>
      <c r="O122" s="29"/>
      <c r="P122" s="30"/>
      <c r="R122" s="29"/>
      <c r="T122" s="29"/>
      <c r="V122" s="29"/>
      <c r="X122" s="29"/>
      <c r="Z122" s="29"/>
      <c r="AB122" s="29"/>
      <c r="AC122" s="29"/>
      <c r="AD122" s="590"/>
      <c r="AE122" s="6"/>
      <c r="AF122" s="6"/>
      <c r="AG122" s="6"/>
    </row>
    <row r="123" spans="1:33" s="31" customFormat="1">
      <c r="A123" s="27"/>
      <c r="B123" s="6" t="s">
        <v>362</v>
      </c>
      <c r="C123" s="47">
        <v>5</v>
      </c>
      <c r="D123" s="6" t="s">
        <v>372</v>
      </c>
      <c r="E123" s="6"/>
      <c r="F123" s="6" t="s">
        <v>373</v>
      </c>
      <c r="G123" s="6"/>
      <c r="H123" s="29"/>
      <c r="I123" s="29"/>
      <c r="J123" s="29"/>
      <c r="K123" s="29"/>
      <c r="L123" s="29"/>
      <c r="M123" s="29"/>
      <c r="N123" s="29"/>
      <c r="O123" s="29"/>
      <c r="P123" s="30"/>
      <c r="R123" s="29"/>
      <c r="T123" s="29"/>
      <c r="V123" s="29"/>
      <c r="X123" s="29"/>
      <c r="Z123" s="29"/>
      <c r="AB123" s="29"/>
      <c r="AC123" s="29"/>
      <c r="AD123" s="590"/>
      <c r="AE123" s="6"/>
      <c r="AF123" s="6"/>
      <c r="AG123" s="6"/>
    </row>
    <row r="124" spans="1:33" s="45" customFormat="1" ht="16" thickBot="1">
      <c r="A124" s="36"/>
      <c r="B124" s="37" t="s">
        <v>362</v>
      </c>
      <c r="C124" s="53">
        <v>6</v>
      </c>
      <c r="D124" s="37" t="s">
        <v>374</v>
      </c>
      <c r="E124" s="37" t="s">
        <v>375</v>
      </c>
      <c r="F124" s="37" t="s">
        <v>376</v>
      </c>
      <c r="G124" s="37"/>
      <c r="H124" s="39"/>
      <c r="I124" s="39"/>
      <c r="J124" s="39"/>
      <c r="K124" s="39"/>
      <c r="L124" s="39"/>
      <c r="M124" s="39"/>
      <c r="N124" s="39"/>
      <c r="O124" s="39"/>
      <c r="P124" s="40"/>
      <c r="R124" s="39"/>
      <c r="T124" s="39"/>
      <c r="V124" s="39"/>
      <c r="X124" s="39"/>
      <c r="Z124" s="39"/>
      <c r="AB124" s="39"/>
      <c r="AC124" s="39"/>
      <c r="AD124" s="591"/>
      <c r="AE124" s="37"/>
      <c r="AF124" s="37"/>
      <c r="AG124" s="37"/>
    </row>
    <row r="125" spans="1:33" s="31" customFormat="1">
      <c r="A125" s="27"/>
      <c r="B125" s="6" t="s">
        <v>377</v>
      </c>
      <c r="C125" s="47">
        <v>1</v>
      </c>
      <c r="D125" s="6" t="s">
        <v>378</v>
      </c>
      <c r="E125" s="6"/>
      <c r="F125" s="6" t="s">
        <v>379</v>
      </c>
      <c r="G125" s="6"/>
      <c r="H125" s="29"/>
      <c r="I125" s="29"/>
      <c r="J125" s="29"/>
      <c r="K125" s="29"/>
      <c r="L125" s="29"/>
      <c r="M125" s="29"/>
      <c r="N125" s="29"/>
      <c r="O125" s="29"/>
      <c r="P125" s="30"/>
      <c r="R125" s="29"/>
      <c r="T125" s="29"/>
      <c r="V125" s="29"/>
      <c r="X125" s="29"/>
      <c r="Z125" s="29"/>
      <c r="AB125" s="29"/>
      <c r="AC125" s="29"/>
      <c r="AD125" s="590" t="s">
        <v>380</v>
      </c>
      <c r="AE125" s="6"/>
      <c r="AF125" s="6"/>
      <c r="AG125" s="6"/>
    </row>
    <row r="126" spans="1:33" s="31" customFormat="1">
      <c r="A126" s="27"/>
      <c r="B126" s="6" t="s">
        <v>377</v>
      </c>
      <c r="C126" s="47">
        <v>2</v>
      </c>
      <c r="D126" s="6" t="s">
        <v>381</v>
      </c>
      <c r="E126" s="6"/>
      <c r="F126" s="6" t="s">
        <v>382</v>
      </c>
      <c r="G126" s="6"/>
      <c r="H126" s="29"/>
      <c r="I126" s="29"/>
      <c r="J126" s="29"/>
      <c r="K126" s="29"/>
      <c r="L126" s="29"/>
      <c r="M126" s="29"/>
      <c r="N126" s="29"/>
      <c r="O126" s="29"/>
      <c r="P126" s="30"/>
      <c r="R126" s="29"/>
      <c r="T126" s="29"/>
      <c r="V126" s="29"/>
      <c r="X126" s="29"/>
      <c r="Z126" s="29"/>
      <c r="AB126" s="29"/>
      <c r="AC126" s="29"/>
      <c r="AD126" s="590"/>
      <c r="AE126" s="6"/>
      <c r="AF126" s="6"/>
      <c r="AG126" s="6"/>
    </row>
    <row r="127" spans="1:33" s="31" customFormat="1">
      <c r="A127" s="27"/>
      <c r="B127" s="6" t="s">
        <v>377</v>
      </c>
      <c r="C127" s="47">
        <v>3</v>
      </c>
      <c r="D127" s="6" t="s">
        <v>383</v>
      </c>
      <c r="E127" s="6"/>
      <c r="F127" s="6" t="s">
        <v>384</v>
      </c>
      <c r="G127" s="6"/>
      <c r="H127" s="29"/>
      <c r="I127" s="29"/>
      <c r="J127" s="29"/>
      <c r="K127" s="29"/>
      <c r="L127" s="29"/>
      <c r="M127" s="29"/>
      <c r="N127" s="29"/>
      <c r="O127" s="29"/>
      <c r="P127" s="30"/>
      <c r="R127" s="29"/>
      <c r="T127" s="29"/>
      <c r="V127" s="29"/>
      <c r="X127" s="29"/>
      <c r="Z127" s="29"/>
      <c r="AB127" s="29"/>
      <c r="AC127" s="29"/>
      <c r="AD127" s="590"/>
      <c r="AE127" s="6"/>
      <c r="AF127" s="6"/>
      <c r="AG127" s="6"/>
    </row>
    <row r="128" spans="1:33" s="31" customFormat="1">
      <c r="A128" s="27"/>
      <c r="B128" s="6" t="s">
        <v>377</v>
      </c>
      <c r="C128" s="47">
        <v>4</v>
      </c>
      <c r="D128" s="6" t="s">
        <v>385</v>
      </c>
      <c r="E128" s="6"/>
      <c r="F128" s="6" t="s">
        <v>386</v>
      </c>
      <c r="G128" s="6"/>
      <c r="H128" s="29"/>
      <c r="I128" s="29"/>
      <c r="J128" s="29"/>
      <c r="K128" s="29"/>
      <c r="L128" s="29"/>
      <c r="M128" s="29"/>
      <c r="N128" s="29"/>
      <c r="O128" s="29"/>
      <c r="P128" s="30"/>
      <c r="R128" s="29"/>
      <c r="T128" s="29"/>
      <c r="V128" s="29"/>
      <c r="X128" s="29"/>
      <c r="Z128" s="29"/>
      <c r="AB128" s="29"/>
      <c r="AC128" s="29"/>
      <c r="AD128" s="590"/>
      <c r="AE128" s="6"/>
      <c r="AF128" s="6"/>
      <c r="AG128" s="6"/>
    </row>
    <row r="129" spans="1:33" s="31" customFormat="1">
      <c r="A129" s="27"/>
      <c r="B129" s="6" t="s">
        <v>377</v>
      </c>
      <c r="C129" s="47">
        <v>5</v>
      </c>
      <c r="D129" s="6" t="s">
        <v>387</v>
      </c>
      <c r="E129" s="6"/>
      <c r="F129" s="6" t="s">
        <v>388</v>
      </c>
      <c r="G129" s="6"/>
      <c r="H129" s="29"/>
      <c r="I129" s="29"/>
      <c r="J129" s="29"/>
      <c r="K129" s="29"/>
      <c r="L129" s="29"/>
      <c r="M129" s="29"/>
      <c r="N129" s="29"/>
      <c r="O129" s="29"/>
      <c r="P129" s="30"/>
      <c r="R129" s="29"/>
      <c r="T129" s="29"/>
      <c r="V129" s="29"/>
      <c r="X129" s="29"/>
      <c r="Z129" s="29"/>
      <c r="AB129" s="29"/>
      <c r="AC129" s="29"/>
      <c r="AD129" s="590"/>
      <c r="AE129" s="6"/>
      <c r="AF129" s="6"/>
      <c r="AG129" s="6"/>
    </row>
    <row r="130" spans="1:33" s="31" customFormat="1" ht="16" thickBot="1">
      <c r="A130" s="27"/>
      <c r="B130" s="6" t="s">
        <v>377</v>
      </c>
      <c r="C130" s="47">
        <v>6</v>
      </c>
      <c r="D130" s="6" t="s">
        <v>389</v>
      </c>
      <c r="E130" s="37" t="s">
        <v>390</v>
      </c>
      <c r="F130" s="6" t="s">
        <v>391</v>
      </c>
      <c r="G130" s="6"/>
      <c r="H130" s="29"/>
      <c r="I130" s="29"/>
      <c r="J130" s="29"/>
      <c r="K130" s="29"/>
      <c r="L130" s="29"/>
      <c r="M130" s="29"/>
      <c r="N130" s="29"/>
      <c r="O130" s="29"/>
      <c r="P130" s="30"/>
      <c r="R130" s="29"/>
      <c r="T130" s="29"/>
      <c r="V130" s="29"/>
      <c r="X130" s="29"/>
      <c r="Z130" s="29"/>
      <c r="AB130" s="29"/>
      <c r="AC130" s="29"/>
      <c r="AD130" s="590"/>
      <c r="AE130" s="6"/>
      <c r="AF130" s="6"/>
      <c r="AG130" s="6"/>
    </row>
    <row r="131" spans="1:33" s="132" customFormat="1">
      <c r="A131" s="127"/>
      <c r="B131" s="128"/>
      <c r="C131" s="129"/>
      <c r="D131" s="128"/>
      <c r="E131" s="128"/>
      <c r="F131" s="128"/>
      <c r="G131" s="128"/>
      <c r="H131" s="130"/>
      <c r="I131" s="130"/>
      <c r="J131" s="130"/>
      <c r="K131" s="130"/>
      <c r="L131" s="130"/>
      <c r="M131" s="130"/>
      <c r="N131" s="130"/>
      <c r="O131" s="130"/>
      <c r="P131" s="131"/>
      <c r="R131" s="130"/>
      <c r="T131" s="130"/>
      <c r="V131" s="130"/>
      <c r="X131" s="130"/>
      <c r="Z131" s="130"/>
      <c r="AB131" s="130"/>
      <c r="AC131" s="130"/>
      <c r="AD131" s="128"/>
      <c r="AE131" s="128"/>
      <c r="AF131" s="128"/>
      <c r="AG131" s="128"/>
    </row>
    <row r="132" spans="1:33" s="31" customFormat="1">
      <c r="A132" s="27"/>
      <c r="B132" s="6" t="s">
        <v>392</v>
      </c>
      <c r="C132" s="47">
        <v>1</v>
      </c>
      <c r="D132" s="6" t="s">
        <v>393</v>
      </c>
      <c r="E132" s="6"/>
      <c r="F132" s="6" t="s">
        <v>394</v>
      </c>
      <c r="G132" s="6"/>
      <c r="H132" s="29"/>
      <c r="I132" s="29"/>
      <c r="J132" s="29"/>
      <c r="K132" s="29"/>
      <c r="L132" s="29"/>
      <c r="M132" s="29"/>
      <c r="N132" s="29"/>
      <c r="O132" s="29"/>
      <c r="P132" s="30"/>
      <c r="R132" s="29"/>
      <c r="T132" s="29"/>
      <c r="V132" s="29"/>
      <c r="X132" s="29"/>
      <c r="Z132" s="29"/>
      <c r="AB132" s="29"/>
      <c r="AC132" s="29"/>
      <c r="AD132" s="590" t="s">
        <v>395</v>
      </c>
      <c r="AE132" s="6"/>
      <c r="AF132" s="6"/>
      <c r="AG132" s="6"/>
    </row>
    <row r="133" spans="1:33" s="31" customFormat="1">
      <c r="A133" s="27"/>
      <c r="B133" s="6" t="s">
        <v>392</v>
      </c>
      <c r="C133" s="47">
        <v>2</v>
      </c>
      <c r="D133" s="6" t="s">
        <v>396</v>
      </c>
      <c r="E133" s="6"/>
      <c r="F133" s="6" t="s">
        <v>397</v>
      </c>
      <c r="G133" s="6"/>
      <c r="H133" s="29"/>
      <c r="I133" s="29"/>
      <c r="J133" s="29"/>
      <c r="K133" s="29"/>
      <c r="L133" s="29"/>
      <c r="M133" s="29"/>
      <c r="N133" s="29"/>
      <c r="O133" s="29"/>
      <c r="P133" s="30"/>
      <c r="R133" s="29"/>
      <c r="T133" s="29"/>
      <c r="V133" s="29"/>
      <c r="X133" s="29"/>
      <c r="Z133" s="29"/>
      <c r="AB133" s="29"/>
      <c r="AC133" s="29"/>
      <c r="AD133" s="590"/>
      <c r="AE133" s="6"/>
      <c r="AF133" s="6"/>
      <c r="AG133" s="6"/>
    </row>
    <row r="134" spans="1:33" s="31" customFormat="1">
      <c r="A134" s="27"/>
      <c r="B134" s="6" t="s">
        <v>392</v>
      </c>
      <c r="C134" s="47">
        <v>3</v>
      </c>
      <c r="D134" s="6" t="s">
        <v>398</v>
      </c>
      <c r="E134" s="6"/>
      <c r="F134" s="6" t="s">
        <v>399</v>
      </c>
      <c r="G134" s="6"/>
      <c r="H134" s="29"/>
      <c r="I134" s="29"/>
      <c r="J134" s="29"/>
      <c r="K134" s="29"/>
      <c r="L134" s="29"/>
      <c r="M134" s="29"/>
      <c r="N134" s="29"/>
      <c r="O134" s="29"/>
      <c r="P134" s="30"/>
      <c r="R134" s="29"/>
      <c r="T134" s="29"/>
      <c r="V134" s="29"/>
      <c r="X134" s="29"/>
      <c r="Z134" s="29"/>
      <c r="AB134" s="29"/>
      <c r="AC134" s="29"/>
      <c r="AD134" s="590"/>
      <c r="AE134" s="6"/>
      <c r="AF134" s="6"/>
      <c r="AG134" s="6"/>
    </row>
    <row r="135" spans="1:33" s="31" customFormat="1">
      <c r="A135" s="27"/>
      <c r="B135" s="6" t="s">
        <v>392</v>
      </c>
      <c r="C135" s="47">
        <v>4</v>
      </c>
      <c r="D135" s="6" t="s">
        <v>400</v>
      </c>
      <c r="E135" s="6"/>
      <c r="F135" s="6" t="s">
        <v>401</v>
      </c>
      <c r="G135" s="6"/>
      <c r="H135" s="29"/>
      <c r="I135" s="29"/>
      <c r="J135" s="29"/>
      <c r="K135" s="29"/>
      <c r="L135" s="29"/>
      <c r="M135" s="29"/>
      <c r="N135" s="29"/>
      <c r="O135" s="29"/>
      <c r="P135" s="30"/>
      <c r="R135" s="29"/>
      <c r="T135" s="29"/>
      <c r="V135" s="29"/>
      <c r="X135" s="29"/>
      <c r="Z135" s="29"/>
      <c r="AB135" s="29"/>
      <c r="AC135" s="29"/>
      <c r="AD135" s="590"/>
      <c r="AE135" s="6"/>
      <c r="AF135" s="6"/>
      <c r="AG135" s="6"/>
    </row>
    <row r="136" spans="1:33" s="31" customFormat="1">
      <c r="A136" s="27"/>
      <c r="B136" s="6" t="s">
        <v>392</v>
      </c>
      <c r="C136" s="47">
        <v>5</v>
      </c>
      <c r="D136" s="6" t="s">
        <v>402</v>
      </c>
      <c r="E136" s="6"/>
      <c r="F136" s="6" t="s">
        <v>403</v>
      </c>
      <c r="G136" s="6"/>
      <c r="H136" s="29"/>
      <c r="I136" s="29"/>
      <c r="J136" s="29"/>
      <c r="K136" s="29"/>
      <c r="L136" s="29"/>
      <c r="M136" s="29"/>
      <c r="N136" s="29"/>
      <c r="O136" s="29"/>
      <c r="P136" s="30"/>
      <c r="R136" s="29"/>
      <c r="T136" s="29"/>
      <c r="V136" s="29"/>
      <c r="X136" s="29"/>
      <c r="Z136" s="29"/>
      <c r="AB136" s="29"/>
      <c r="AC136" s="29"/>
      <c r="AD136" s="590"/>
      <c r="AE136" s="6"/>
      <c r="AF136" s="6"/>
      <c r="AG136" s="6"/>
    </row>
    <row r="137" spans="1:33" s="45" customFormat="1" ht="16" thickBot="1">
      <c r="A137" s="36"/>
      <c r="B137" s="37" t="s">
        <v>392</v>
      </c>
      <c r="C137" s="53">
        <v>6</v>
      </c>
      <c r="D137" s="37" t="s">
        <v>404</v>
      </c>
      <c r="E137" s="37"/>
      <c r="F137" s="37" t="s">
        <v>405</v>
      </c>
      <c r="G137" s="37"/>
      <c r="H137" s="39"/>
      <c r="I137" s="39"/>
      <c r="J137" s="39"/>
      <c r="K137" s="39"/>
      <c r="L137" s="39"/>
      <c r="M137" s="39"/>
      <c r="N137" s="39"/>
      <c r="O137" s="39"/>
      <c r="P137" s="40"/>
      <c r="R137" s="39"/>
      <c r="T137" s="39"/>
      <c r="V137" s="39"/>
      <c r="X137" s="39"/>
      <c r="Z137" s="39"/>
      <c r="AB137" s="39"/>
      <c r="AC137" s="39"/>
      <c r="AD137" s="591"/>
      <c r="AE137" s="37"/>
      <c r="AF137" s="37"/>
      <c r="AG137" s="37"/>
    </row>
    <row r="138" spans="1:33" s="31" customFormat="1">
      <c r="A138" s="27"/>
      <c r="B138" s="6" t="s">
        <v>406</v>
      </c>
      <c r="C138" s="47">
        <v>1</v>
      </c>
      <c r="D138" s="6" t="s">
        <v>407</v>
      </c>
      <c r="E138" s="6"/>
      <c r="F138" s="6" t="s">
        <v>408</v>
      </c>
      <c r="G138" s="6"/>
      <c r="H138" s="29"/>
      <c r="I138" s="29"/>
      <c r="J138" s="29"/>
      <c r="K138" s="29"/>
      <c r="L138" s="29"/>
      <c r="M138" s="29"/>
      <c r="N138" s="29"/>
      <c r="O138" s="29"/>
      <c r="P138" s="30"/>
      <c r="R138" s="29"/>
      <c r="T138" s="29"/>
      <c r="V138" s="29"/>
      <c r="X138" s="29"/>
      <c r="Z138" s="29"/>
      <c r="AB138" s="29"/>
      <c r="AC138" s="29"/>
      <c r="AD138" s="589" t="s">
        <v>409</v>
      </c>
      <c r="AE138" s="6"/>
      <c r="AF138" s="6"/>
      <c r="AG138" s="6"/>
    </row>
    <row r="139" spans="1:33" s="31" customFormat="1">
      <c r="A139" s="27"/>
      <c r="B139" s="6" t="s">
        <v>406</v>
      </c>
      <c r="C139" s="47">
        <v>2</v>
      </c>
      <c r="D139" s="6" t="s">
        <v>410</v>
      </c>
      <c r="E139" s="6"/>
      <c r="F139" s="6" t="s">
        <v>411</v>
      </c>
      <c r="G139" s="6"/>
      <c r="H139" s="29"/>
      <c r="I139" s="29"/>
      <c r="J139" s="29"/>
      <c r="K139" s="29"/>
      <c r="L139" s="29"/>
      <c r="M139" s="29"/>
      <c r="N139" s="29"/>
      <c r="O139" s="29"/>
      <c r="P139" s="30"/>
      <c r="R139" s="29"/>
      <c r="T139" s="29"/>
      <c r="V139" s="29"/>
      <c r="X139" s="29"/>
      <c r="Z139" s="29"/>
      <c r="AB139" s="29"/>
      <c r="AC139" s="29"/>
      <c r="AD139" s="590"/>
      <c r="AE139" s="6"/>
      <c r="AF139" s="6"/>
      <c r="AG139" s="6"/>
    </row>
    <row r="140" spans="1:33" s="31" customFormat="1">
      <c r="A140" s="27"/>
      <c r="B140" s="6" t="s">
        <v>406</v>
      </c>
      <c r="C140" s="47">
        <v>3</v>
      </c>
      <c r="D140" s="6" t="s">
        <v>412</v>
      </c>
      <c r="E140" s="6"/>
      <c r="F140" s="6" t="s">
        <v>413</v>
      </c>
      <c r="G140" s="6"/>
      <c r="H140" s="29"/>
      <c r="I140" s="29"/>
      <c r="J140" s="29"/>
      <c r="K140" s="29"/>
      <c r="L140" s="29"/>
      <c r="M140" s="29"/>
      <c r="N140" s="29"/>
      <c r="O140" s="29"/>
      <c r="P140" s="30"/>
      <c r="R140" s="29"/>
      <c r="T140" s="29"/>
      <c r="V140" s="29"/>
      <c r="X140" s="29"/>
      <c r="Z140" s="29"/>
      <c r="AB140" s="29"/>
      <c r="AC140" s="29"/>
      <c r="AD140" s="590"/>
      <c r="AE140" s="6"/>
      <c r="AF140" s="6"/>
      <c r="AG140" s="6"/>
    </row>
    <row r="141" spans="1:33" s="31" customFormat="1">
      <c r="A141" s="27"/>
      <c r="B141" s="6" t="s">
        <v>406</v>
      </c>
      <c r="C141" s="47">
        <v>4</v>
      </c>
      <c r="D141" s="6" t="s">
        <v>414</v>
      </c>
      <c r="E141" s="6"/>
      <c r="F141" s="6" t="s">
        <v>415</v>
      </c>
      <c r="G141" s="6"/>
      <c r="H141" s="29"/>
      <c r="I141" s="29"/>
      <c r="J141" s="29"/>
      <c r="K141" s="29"/>
      <c r="L141" s="29"/>
      <c r="M141" s="29"/>
      <c r="N141" s="29"/>
      <c r="O141" s="29"/>
      <c r="P141" s="30"/>
      <c r="R141" s="29"/>
      <c r="T141" s="29"/>
      <c r="V141" s="29"/>
      <c r="X141" s="29"/>
      <c r="Z141" s="29"/>
      <c r="AB141" s="29"/>
      <c r="AC141" s="29"/>
      <c r="AD141" s="590"/>
      <c r="AE141" s="6"/>
      <c r="AF141" s="6"/>
      <c r="AG141" s="6"/>
    </row>
    <row r="142" spans="1:33" s="31" customFormat="1">
      <c r="A142" s="27"/>
      <c r="B142" s="6" t="s">
        <v>406</v>
      </c>
      <c r="C142" s="47">
        <v>5</v>
      </c>
      <c r="D142" s="6" t="s">
        <v>416</v>
      </c>
      <c r="E142" s="6"/>
      <c r="F142" s="6" t="s">
        <v>417</v>
      </c>
      <c r="G142" s="6"/>
      <c r="H142" s="29"/>
      <c r="I142" s="29"/>
      <c r="J142" s="29"/>
      <c r="K142" s="29"/>
      <c r="L142" s="29"/>
      <c r="M142" s="29"/>
      <c r="N142" s="29"/>
      <c r="O142" s="29"/>
      <c r="P142" s="30"/>
      <c r="R142" s="29"/>
      <c r="T142" s="29"/>
      <c r="V142" s="29"/>
      <c r="X142" s="29"/>
      <c r="Z142" s="29"/>
      <c r="AB142" s="29"/>
      <c r="AC142" s="29"/>
      <c r="AD142" s="590"/>
      <c r="AE142" s="6"/>
      <c r="AF142" s="6"/>
      <c r="AG142" s="6"/>
    </row>
    <row r="143" spans="1:33" s="45" customFormat="1" ht="16" thickBot="1">
      <c r="A143" s="36"/>
      <c r="B143" s="37" t="s">
        <v>406</v>
      </c>
      <c r="C143" s="53">
        <v>6</v>
      </c>
      <c r="D143" s="37" t="s">
        <v>418</v>
      </c>
      <c r="E143" s="37"/>
      <c r="F143" s="37" t="s">
        <v>419</v>
      </c>
      <c r="G143" s="37"/>
      <c r="H143" s="39"/>
      <c r="I143" s="39"/>
      <c r="J143" s="39"/>
      <c r="K143" s="39"/>
      <c r="L143" s="39"/>
      <c r="M143" s="39"/>
      <c r="N143" s="39"/>
      <c r="O143" s="39"/>
      <c r="P143" s="40"/>
      <c r="R143" s="39"/>
      <c r="T143" s="39"/>
      <c r="V143" s="39"/>
      <c r="X143" s="39"/>
      <c r="Z143" s="39"/>
      <c r="AB143" s="39"/>
      <c r="AC143" s="39"/>
      <c r="AD143" s="591"/>
      <c r="AE143" s="37"/>
      <c r="AF143" s="37"/>
      <c r="AG143" s="37"/>
    </row>
    <row r="144" spans="1:33" s="31" customFormat="1">
      <c r="A144" s="27"/>
      <c r="B144" s="61" t="s">
        <v>420</v>
      </c>
      <c r="C144" s="47">
        <v>1</v>
      </c>
      <c r="D144" s="6" t="s">
        <v>421</v>
      </c>
      <c r="E144" s="6"/>
      <c r="F144" s="6" t="s">
        <v>422</v>
      </c>
      <c r="G144" s="6"/>
      <c r="H144" s="29"/>
      <c r="I144" s="29"/>
      <c r="J144" s="29"/>
      <c r="K144" s="29"/>
      <c r="L144" s="29"/>
      <c r="M144" s="29"/>
      <c r="N144" s="29"/>
      <c r="O144" s="29"/>
      <c r="P144" s="30"/>
      <c r="R144" s="29"/>
      <c r="T144" s="29"/>
      <c r="V144" s="29"/>
      <c r="X144" s="29"/>
      <c r="Z144" s="29"/>
      <c r="AB144" s="29"/>
      <c r="AC144" s="29"/>
      <c r="AD144" s="589" t="s">
        <v>423</v>
      </c>
      <c r="AE144" s="6"/>
      <c r="AF144" s="6"/>
      <c r="AG144" s="6"/>
    </row>
    <row r="145" spans="1:33" s="31" customFormat="1">
      <c r="A145" s="27"/>
      <c r="B145" s="61" t="s">
        <v>420</v>
      </c>
      <c r="C145" s="47">
        <v>2</v>
      </c>
      <c r="D145" s="6" t="s">
        <v>424</v>
      </c>
      <c r="E145" s="6" t="s">
        <v>425</v>
      </c>
      <c r="F145" s="6" t="s">
        <v>426</v>
      </c>
      <c r="G145" s="6"/>
      <c r="H145" s="29"/>
      <c r="I145" s="29"/>
      <c r="J145" s="29"/>
      <c r="K145" s="29"/>
      <c r="L145" s="29"/>
      <c r="M145" s="29"/>
      <c r="N145" s="29"/>
      <c r="O145" s="29"/>
      <c r="P145" s="30"/>
      <c r="R145" s="29"/>
      <c r="T145" s="29"/>
      <c r="V145" s="29"/>
      <c r="X145" s="29"/>
      <c r="Z145" s="29"/>
      <c r="AB145" s="29"/>
      <c r="AC145" s="29"/>
      <c r="AD145" s="590"/>
      <c r="AE145" s="6"/>
      <c r="AF145" s="6"/>
      <c r="AG145" s="6"/>
    </row>
    <row r="146" spans="1:33" s="31" customFormat="1">
      <c r="A146" s="27"/>
      <c r="B146" s="61" t="s">
        <v>420</v>
      </c>
      <c r="C146" s="47">
        <v>3</v>
      </c>
      <c r="D146" s="6" t="s">
        <v>427</v>
      </c>
      <c r="E146" s="6"/>
      <c r="F146" s="6" t="s">
        <v>428</v>
      </c>
      <c r="G146" s="6"/>
      <c r="H146" s="29"/>
      <c r="I146" s="29"/>
      <c r="J146" s="29"/>
      <c r="K146" s="29"/>
      <c r="L146" s="29"/>
      <c r="M146" s="29"/>
      <c r="N146" s="29"/>
      <c r="O146" s="29"/>
      <c r="P146" s="30"/>
      <c r="R146" s="29"/>
      <c r="T146" s="29"/>
      <c r="V146" s="29"/>
      <c r="X146" s="29"/>
      <c r="Z146" s="29"/>
      <c r="AB146" s="29"/>
      <c r="AC146" s="29"/>
      <c r="AD146" s="590"/>
      <c r="AE146" s="6"/>
      <c r="AF146" s="6"/>
      <c r="AG146" s="6"/>
    </row>
    <row r="147" spans="1:33" s="31" customFormat="1">
      <c r="A147" s="27"/>
      <c r="B147" s="61" t="s">
        <v>420</v>
      </c>
      <c r="C147" s="47">
        <v>4</v>
      </c>
      <c r="D147" s="6" t="s">
        <v>429</v>
      </c>
      <c r="E147" s="6"/>
      <c r="F147" s="6" t="s">
        <v>430</v>
      </c>
      <c r="G147" s="6"/>
      <c r="H147" s="29"/>
      <c r="I147" s="29"/>
      <c r="J147" s="29"/>
      <c r="K147" s="29"/>
      <c r="L147" s="29"/>
      <c r="M147" s="29"/>
      <c r="N147" s="29"/>
      <c r="O147" s="29"/>
      <c r="P147" s="30"/>
      <c r="R147" s="29"/>
      <c r="T147" s="29"/>
      <c r="V147" s="29"/>
      <c r="X147" s="29"/>
      <c r="Z147" s="29"/>
      <c r="AB147" s="29"/>
      <c r="AC147" s="29"/>
      <c r="AD147" s="590"/>
      <c r="AE147" s="6"/>
      <c r="AF147" s="6"/>
      <c r="AG147" s="6"/>
    </row>
    <row r="148" spans="1:33" s="31" customFormat="1">
      <c r="A148" s="27"/>
      <c r="B148" s="61" t="s">
        <v>420</v>
      </c>
      <c r="C148" s="47">
        <v>5</v>
      </c>
      <c r="D148" s="6" t="s">
        <v>431</v>
      </c>
      <c r="E148" s="6"/>
      <c r="F148" s="6" t="s">
        <v>432</v>
      </c>
      <c r="G148" s="6"/>
      <c r="H148" s="29"/>
      <c r="I148" s="29"/>
      <c r="J148" s="29"/>
      <c r="K148" s="29"/>
      <c r="L148" s="29"/>
      <c r="M148" s="29"/>
      <c r="N148" s="29"/>
      <c r="O148" s="29"/>
      <c r="P148" s="30"/>
      <c r="R148" s="29"/>
      <c r="T148" s="29"/>
      <c r="V148" s="29"/>
      <c r="X148" s="29"/>
      <c r="Z148" s="29"/>
      <c r="AB148" s="29"/>
      <c r="AC148" s="29"/>
      <c r="AD148" s="590"/>
      <c r="AE148" s="6"/>
      <c r="AF148" s="6"/>
      <c r="AG148" s="6"/>
    </row>
    <row r="149" spans="1:33" s="45" customFormat="1" ht="16" thickBot="1">
      <c r="A149" s="36"/>
      <c r="B149" s="62" t="s">
        <v>420</v>
      </c>
      <c r="C149" s="53">
        <v>6</v>
      </c>
      <c r="D149" s="37" t="s">
        <v>433</v>
      </c>
      <c r="E149" s="37"/>
      <c r="F149" s="37" t="s">
        <v>434</v>
      </c>
      <c r="G149" s="37"/>
      <c r="H149" s="39"/>
      <c r="I149" s="39"/>
      <c r="J149" s="39"/>
      <c r="K149" s="39"/>
      <c r="L149" s="39"/>
      <c r="M149" s="39"/>
      <c r="N149" s="39"/>
      <c r="O149" s="39"/>
      <c r="P149" s="40"/>
      <c r="R149" s="39"/>
      <c r="T149" s="39"/>
      <c r="V149" s="39"/>
      <c r="X149" s="39"/>
      <c r="Z149" s="39"/>
      <c r="AB149" s="39"/>
      <c r="AC149" s="39"/>
      <c r="AD149" s="591"/>
      <c r="AE149" s="37"/>
      <c r="AF149" s="37"/>
      <c r="AG149" s="37"/>
    </row>
    <row r="150" spans="1:33" s="31" customFormat="1">
      <c r="A150" s="27"/>
      <c r="B150" s="6" t="s">
        <v>435</v>
      </c>
      <c r="C150" s="47">
        <v>1</v>
      </c>
      <c r="D150" s="6" t="s">
        <v>436</v>
      </c>
      <c r="E150" s="6"/>
      <c r="F150" s="6" t="s">
        <v>437</v>
      </c>
      <c r="G150" s="6"/>
      <c r="H150" s="29"/>
      <c r="I150" s="29"/>
      <c r="J150" s="29"/>
      <c r="K150" s="29"/>
      <c r="L150" s="29"/>
      <c r="M150" s="29"/>
      <c r="N150" s="29"/>
      <c r="O150" s="29"/>
      <c r="P150" s="30"/>
      <c r="R150" s="29"/>
      <c r="T150" s="29"/>
      <c r="V150" s="29"/>
      <c r="X150" s="29"/>
      <c r="Z150" s="29"/>
      <c r="AB150" s="29"/>
      <c r="AC150" s="29"/>
      <c r="AD150" s="589" t="s">
        <v>438</v>
      </c>
      <c r="AE150" s="6"/>
      <c r="AF150" s="6"/>
      <c r="AG150" s="6"/>
    </row>
    <row r="151" spans="1:33" s="31" customFormat="1">
      <c r="A151" s="27"/>
      <c r="B151" s="6" t="s">
        <v>435</v>
      </c>
      <c r="C151" s="47">
        <v>2</v>
      </c>
      <c r="D151" s="6" t="s">
        <v>439</v>
      </c>
      <c r="E151" s="6" t="s">
        <v>440</v>
      </c>
      <c r="F151" s="6" t="s">
        <v>441</v>
      </c>
      <c r="G151" s="6"/>
      <c r="H151" s="29"/>
      <c r="I151" s="29"/>
      <c r="J151" s="29"/>
      <c r="K151" s="29"/>
      <c r="L151" s="29"/>
      <c r="M151" s="29"/>
      <c r="N151" s="29"/>
      <c r="O151" s="29"/>
      <c r="P151" s="30"/>
      <c r="R151" s="29"/>
      <c r="T151" s="29"/>
      <c r="V151" s="29"/>
      <c r="X151" s="29"/>
      <c r="Z151" s="29"/>
      <c r="AB151" s="29"/>
      <c r="AC151" s="29"/>
      <c r="AD151" s="590"/>
      <c r="AE151" s="6"/>
      <c r="AF151" s="6"/>
      <c r="AG151" s="6"/>
    </row>
    <row r="152" spans="1:33" s="31" customFormat="1">
      <c r="A152" s="27"/>
      <c r="B152" s="6" t="s">
        <v>435</v>
      </c>
      <c r="C152" s="47">
        <v>3</v>
      </c>
      <c r="D152" s="6" t="s">
        <v>442</v>
      </c>
      <c r="E152" s="6"/>
      <c r="F152" s="6" t="s">
        <v>443</v>
      </c>
      <c r="G152" s="6"/>
      <c r="H152" s="29"/>
      <c r="I152" s="29"/>
      <c r="J152" s="29"/>
      <c r="K152" s="29"/>
      <c r="L152" s="29"/>
      <c r="M152" s="29"/>
      <c r="N152" s="29"/>
      <c r="O152" s="29"/>
      <c r="P152" s="30"/>
      <c r="R152" s="29"/>
      <c r="T152" s="29"/>
      <c r="V152" s="29"/>
      <c r="X152" s="29"/>
      <c r="Z152" s="29"/>
      <c r="AB152" s="29"/>
      <c r="AC152" s="29"/>
      <c r="AD152" s="590"/>
      <c r="AE152" s="6"/>
      <c r="AF152" s="6"/>
      <c r="AG152" s="6"/>
    </row>
    <row r="153" spans="1:33" s="31" customFormat="1">
      <c r="A153" s="27"/>
      <c r="B153" s="6" t="s">
        <v>435</v>
      </c>
      <c r="C153" s="47">
        <v>4</v>
      </c>
      <c r="D153" s="6" t="s">
        <v>444</v>
      </c>
      <c r="E153" s="6"/>
      <c r="F153" s="6" t="s">
        <v>445</v>
      </c>
      <c r="G153" s="6"/>
      <c r="H153" s="29"/>
      <c r="I153" s="29"/>
      <c r="J153" s="29"/>
      <c r="K153" s="29"/>
      <c r="L153" s="29"/>
      <c r="M153" s="29"/>
      <c r="N153" s="29"/>
      <c r="O153" s="29"/>
      <c r="P153" s="30"/>
      <c r="R153" s="29"/>
      <c r="T153" s="29"/>
      <c r="V153" s="29"/>
      <c r="X153" s="29"/>
      <c r="Z153" s="29"/>
      <c r="AB153" s="29"/>
      <c r="AC153" s="29"/>
      <c r="AD153" s="590"/>
      <c r="AE153" s="6"/>
      <c r="AF153" s="6"/>
      <c r="AG153" s="6"/>
    </row>
    <row r="154" spans="1:33" s="31" customFormat="1">
      <c r="A154" s="27"/>
      <c r="B154" s="6" t="s">
        <v>435</v>
      </c>
      <c r="C154" s="47">
        <v>5</v>
      </c>
      <c r="D154" s="6" t="s">
        <v>446</v>
      </c>
      <c r="E154" s="6"/>
      <c r="F154" s="6" t="s">
        <v>447</v>
      </c>
      <c r="G154" s="6"/>
      <c r="H154" s="29"/>
      <c r="I154" s="29"/>
      <c r="J154" s="29"/>
      <c r="K154" s="29"/>
      <c r="L154" s="29"/>
      <c r="M154" s="29"/>
      <c r="N154" s="29"/>
      <c r="O154" s="29"/>
      <c r="P154" s="30"/>
      <c r="R154" s="29"/>
      <c r="T154" s="29"/>
      <c r="V154" s="29"/>
      <c r="X154" s="29"/>
      <c r="Z154" s="29"/>
      <c r="AB154" s="29"/>
      <c r="AC154" s="29"/>
      <c r="AD154" s="590"/>
      <c r="AE154" s="6"/>
      <c r="AF154" s="6"/>
      <c r="AG154" s="6"/>
    </row>
    <row r="155" spans="1:33" s="45" customFormat="1" ht="16" thickBot="1">
      <c r="A155" s="36"/>
      <c r="B155" s="37" t="s">
        <v>435</v>
      </c>
      <c r="C155" s="53">
        <v>6</v>
      </c>
      <c r="D155" s="37" t="s">
        <v>448</v>
      </c>
      <c r="E155" s="37"/>
      <c r="F155" s="37" t="s">
        <v>449</v>
      </c>
      <c r="G155" s="37"/>
      <c r="H155" s="39"/>
      <c r="I155" s="39"/>
      <c r="J155" s="39"/>
      <c r="K155" s="39"/>
      <c r="L155" s="39"/>
      <c r="M155" s="39"/>
      <c r="N155" s="39"/>
      <c r="O155" s="39"/>
      <c r="P155" s="40"/>
      <c r="R155" s="39"/>
      <c r="T155" s="39"/>
      <c r="V155" s="39"/>
      <c r="X155" s="39"/>
      <c r="Z155" s="39"/>
      <c r="AB155" s="39"/>
      <c r="AC155" s="39"/>
      <c r="AD155" s="591"/>
      <c r="AE155" s="37"/>
      <c r="AF155" s="37"/>
      <c r="AG155" s="37"/>
    </row>
    <row r="156" spans="1:33" s="31" customFormat="1">
      <c r="A156" s="27"/>
      <c r="B156" s="6" t="s">
        <v>450</v>
      </c>
      <c r="C156" s="47">
        <v>1</v>
      </c>
      <c r="D156" s="6" t="s">
        <v>451</v>
      </c>
      <c r="E156" s="6"/>
      <c r="F156" s="6" t="s">
        <v>452</v>
      </c>
      <c r="G156" s="6"/>
      <c r="H156" s="29"/>
      <c r="I156" s="29"/>
      <c r="J156" s="29"/>
      <c r="K156" s="29"/>
      <c r="L156" s="29"/>
      <c r="M156" s="29"/>
      <c r="N156" s="29"/>
      <c r="O156" s="29"/>
      <c r="P156" s="30"/>
      <c r="R156" s="29"/>
      <c r="T156" s="29"/>
      <c r="V156" s="29"/>
      <c r="X156" s="29"/>
      <c r="Z156" s="29"/>
      <c r="AB156" s="29"/>
      <c r="AC156" s="29"/>
      <c r="AD156" s="589" t="s">
        <v>453</v>
      </c>
      <c r="AE156" s="592" t="s">
        <v>454</v>
      </c>
      <c r="AF156" s="589" t="s">
        <v>455</v>
      </c>
      <c r="AG156" s="6"/>
    </row>
    <row r="157" spans="1:33" s="31" customFormat="1">
      <c r="A157" s="27"/>
      <c r="B157" s="6" t="s">
        <v>450</v>
      </c>
      <c r="C157" s="47">
        <v>2</v>
      </c>
      <c r="D157" s="6" t="s">
        <v>456</v>
      </c>
      <c r="E157" s="6"/>
      <c r="F157" s="6" t="s">
        <v>457</v>
      </c>
      <c r="G157" s="6"/>
      <c r="H157" s="29"/>
      <c r="I157" s="29"/>
      <c r="J157" s="29"/>
      <c r="K157" s="29"/>
      <c r="L157" s="29"/>
      <c r="M157" s="29"/>
      <c r="N157" s="29"/>
      <c r="O157" s="29"/>
      <c r="P157" s="30"/>
      <c r="R157" s="29"/>
      <c r="T157" s="29"/>
      <c r="V157" s="29"/>
      <c r="X157" s="29"/>
      <c r="Z157" s="29"/>
      <c r="AB157" s="29"/>
      <c r="AC157" s="29"/>
      <c r="AD157" s="590"/>
      <c r="AE157" s="593"/>
      <c r="AF157" s="590"/>
      <c r="AG157" s="6"/>
    </row>
    <row r="158" spans="1:33" s="31" customFormat="1">
      <c r="A158" s="27"/>
      <c r="B158" s="6" t="s">
        <v>450</v>
      </c>
      <c r="C158" s="47">
        <v>3</v>
      </c>
      <c r="D158" s="6" t="s">
        <v>458</v>
      </c>
      <c r="E158" s="6"/>
      <c r="F158" s="6" t="s">
        <v>459</v>
      </c>
      <c r="G158" s="6"/>
      <c r="H158" s="29"/>
      <c r="I158" s="29"/>
      <c r="J158" s="29"/>
      <c r="K158" s="29"/>
      <c r="L158" s="29"/>
      <c r="M158" s="29"/>
      <c r="N158" s="29"/>
      <c r="O158" s="29"/>
      <c r="P158" s="30"/>
      <c r="R158" s="29"/>
      <c r="T158" s="29"/>
      <c r="V158" s="29"/>
      <c r="X158" s="29"/>
      <c r="Z158" s="29"/>
      <c r="AB158" s="29"/>
      <c r="AC158" s="29"/>
      <c r="AD158" s="590"/>
      <c r="AE158" s="593"/>
      <c r="AF158" s="590"/>
      <c r="AG158" s="6"/>
    </row>
    <row r="159" spans="1:33" s="31" customFormat="1">
      <c r="A159" s="27"/>
      <c r="B159" s="6" t="s">
        <v>450</v>
      </c>
      <c r="C159" s="47">
        <v>4</v>
      </c>
      <c r="D159" s="6" t="s">
        <v>460</v>
      </c>
      <c r="E159" s="6"/>
      <c r="F159" s="6" t="s">
        <v>461</v>
      </c>
      <c r="G159" s="6"/>
      <c r="H159" s="29"/>
      <c r="I159" s="29"/>
      <c r="J159" s="29"/>
      <c r="K159" s="29"/>
      <c r="L159" s="29"/>
      <c r="M159" s="29"/>
      <c r="N159" s="29"/>
      <c r="O159" s="29"/>
      <c r="P159" s="30"/>
      <c r="R159" s="29"/>
      <c r="T159" s="29"/>
      <c r="V159" s="29"/>
      <c r="X159" s="29"/>
      <c r="Z159" s="29"/>
      <c r="AB159" s="29"/>
      <c r="AC159" s="29"/>
      <c r="AD159" s="590"/>
      <c r="AE159" s="593"/>
      <c r="AF159" s="590"/>
      <c r="AG159" s="6"/>
    </row>
    <row r="160" spans="1:33" s="31" customFormat="1">
      <c r="A160" s="27"/>
      <c r="B160" s="6" t="s">
        <v>450</v>
      </c>
      <c r="C160" s="47">
        <v>5</v>
      </c>
      <c r="D160" s="6" t="s">
        <v>462</v>
      </c>
      <c r="E160" s="6"/>
      <c r="F160" s="6" t="s">
        <v>463</v>
      </c>
      <c r="G160" s="6"/>
      <c r="H160" s="29"/>
      <c r="I160" s="29"/>
      <c r="J160" s="29"/>
      <c r="K160" s="29"/>
      <c r="L160" s="29"/>
      <c r="M160" s="29"/>
      <c r="N160" s="29"/>
      <c r="O160" s="29"/>
      <c r="P160" s="30"/>
      <c r="R160" s="29"/>
      <c r="T160" s="29"/>
      <c r="V160" s="29"/>
      <c r="X160" s="29"/>
      <c r="Z160" s="29"/>
      <c r="AB160" s="29"/>
      <c r="AC160" s="29"/>
      <c r="AD160" s="590"/>
      <c r="AE160" s="593"/>
      <c r="AF160" s="590"/>
      <c r="AG160" s="6"/>
    </row>
    <row r="161" spans="1:33" s="45" customFormat="1" ht="16" thickBot="1">
      <c r="A161" s="36"/>
      <c r="B161" s="37" t="s">
        <v>450</v>
      </c>
      <c r="C161" s="53">
        <v>6</v>
      </c>
      <c r="D161" s="37" t="s">
        <v>464</v>
      </c>
      <c r="E161" s="37"/>
      <c r="F161" s="37" t="s">
        <v>465</v>
      </c>
      <c r="G161" s="37"/>
      <c r="H161" s="39"/>
      <c r="I161" s="39"/>
      <c r="J161" s="39"/>
      <c r="K161" s="39"/>
      <c r="L161" s="39"/>
      <c r="M161" s="39"/>
      <c r="N161" s="39"/>
      <c r="O161" s="39"/>
      <c r="P161" s="40"/>
      <c r="R161" s="39"/>
      <c r="T161" s="39"/>
      <c r="V161" s="39"/>
      <c r="X161" s="39"/>
      <c r="Z161" s="39"/>
      <c r="AB161" s="39"/>
      <c r="AC161" s="39"/>
      <c r="AD161" s="591"/>
      <c r="AE161" s="594"/>
      <c r="AF161" s="591"/>
      <c r="AG161" s="37"/>
    </row>
    <row r="162" spans="1:33" s="139" customFormat="1" ht="16" thickBot="1">
      <c r="A162" s="134"/>
      <c r="B162" s="135"/>
      <c r="C162" s="136"/>
      <c r="D162" s="135"/>
      <c r="E162" s="135"/>
      <c r="F162" s="135"/>
      <c r="G162" s="135"/>
      <c r="H162" s="137"/>
      <c r="I162" s="137"/>
      <c r="J162" s="137"/>
      <c r="K162" s="137"/>
      <c r="L162" s="137"/>
      <c r="M162" s="137"/>
      <c r="N162" s="137"/>
      <c r="O162" s="137"/>
      <c r="P162" s="138"/>
      <c r="R162" s="137"/>
      <c r="T162" s="137"/>
      <c r="V162" s="137"/>
      <c r="X162" s="137"/>
      <c r="Z162" s="137"/>
      <c r="AB162" s="137"/>
      <c r="AC162" s="137"/>
      <c r="AD162" s="135"/>
      <c r="AE162" s="135"/>
      <c r="AF162" s="135"/>
      <c r="AG162" s="135"/>
    </row>
    <row r="163" spans="1:33">
      <c r="C163" s="47"/>
    </row>
    <row r="164" spans="1:33">
      <c r="C164" s="47"/>
    </row>
    <row r="165" spans="1:33">
      <c r="C165" s="47"/>
    </row>
    <row r="166" spans="1:33">
      <c r="C166" s="47"/>
    </row>
    <row r="167" spans="1:33">
      <c r="C167" s="47"/>
    </row>
    <row r="168" spans="1:33">
      <c r="C168" s="47"/>
    </row>
    <row r="169" spans="1:33">
      <c r="C169" s="47"/>
    </row>
    <row r="170" spans="1:33">
      <c r="C170" s="47"/>
    </row>
    <row r="171" spans="1:33">
      <c r="C171" s="47"/>
    </row>
    <row r="172" spans="1:33">
      <c r="C172" s="47"/>
    </row>
    <row r="173" spans="1:33">
      <c r="C173" s="47"/>
    </row>
    <row r="174" spans="1:33">
      <c r="C174" s="47"/>
    </row>
    <row r="175" spans="1:33">
      <c r="B175" s="61"/>
      <c r="C175" s="47"/>
    </row>
    <row r="176" spans="1:33">
      <c r="B176" s="61"/>
      <c r="C176" s="47"/>
    </row>
    <row r="177" spans="2:3">
      <c r="B177" s="61"/>
      <c r="C177" s="47"/>
    </row>
    <row r="178" spans="2:3">
      <c r="B178" s="61"/>
      <c r="C178" s="47"/>
    </row>
    <row r="179" spans="2:3">
      <c r="B179" s="61"/>
      <c r="C179" s="47"/>
    </row>
    <row r="180" spans="2:3">
      <c r="B180" s="61"/>
      <c r="C180" s="47"/>
    </row>
    <row r="181" spans="2:3">
      <c r="C181" s="47"/>
    </row>
    <row r="182" spans="2:3">
      <c r="C182" s="47"/>
    </row>
    <row r="183" spans="2:3">
      <c r="C183" s="47"/>
    </row>
    <row r="184" spans="2:3">
      <c r="C184" s="47"/>
    </row>
    <row r="185" spans="2:3">
      <c r="C185" s="47"/>
    </row>
    <row r="186" spans="2:3">
      <c r="C186" s="47"/>
    </row>
    <row r="187" spans="2:3">
      <c r="C187" s="47"/>
    </row>
    <row r="188" spans="2:3">
      <c r="C188" s="47"/>
    </row>
    <row r="189" spans="2:3">
      <c r="C189" s="47"/>
    </row>
    <row r="190" spans="2:3">
      <c r="C190" s="47"/>
    </row>
    <row r="191" spans="2:3">
      <c r="C191" s="47"/>
    </row>
    <row r="192" spans="2:3">
      <c r="C192" s="47"/>
    </row>
  </sheetData>
  <mergeCells count="35">
    <mergeCell ref="Y1:Z1"/>
    <mergeCell ref="G1:P1"/>
    <mergeCell ref="Q1:R1"/>
    <mergeCell ref="S1:T1"/>
    <mergeCell ref="U1:V1"/>
    <mergeCell ref="W1:X1"/>
    <mergeCell ref="AD63:AD68"/>
    <mergeCell ref="AA1:AB1"/>
    <mergeCell ref="AD2:AD4"/>
    <mergeCell ref="AD8:AD13"/>
    <mergeCell ref="AD14:AD19"/>
    <mergeCell ref="AD20:AD25"/>
    <mergeCell ref="AD26:AD31"/>
    <mergeCell ref="AD32:AD37"/>
    <mergeCell ref="AD39:AD44"/>
    <mergeCell ref="AD45:AD50"/>
    <mergeCell ref="AD51:AD56"/>
    <mergeCell ref="AD57:AD62"/>
    <mergeCell ref="AD138:AD143"/>
    <mergeCell ref="AD70:AD75"/>
    <mergeCell ref="AD76:AD81"/>
    <mergeCell ref="AD82:AD87"/>
    <mergeCell ref="AD88:AD93"/>
    <mergeCell ref="AD94:AD99"/>
    <mergeCell ref="AD101:AD106"/>
    <mergeCell ref="AD107:AD112"/>
    <mergeCell ref="AD113:AD118"/>
    <mergeCell ref="AD119:AD124"/>
    <mergeCell ref="AD125:AD130"/>
    <mergeCell ref="AD132:AD137"/>
    <mergeCell ref="AD144:AD149"/>
    <mergeCell ref="AD150:AD155"/>
    <mergeCell ref="AD156:AD161"/>
    <mergeCell ref="AE156:AE161"/>
    <mergeCell ref="AF156:AF161"/>
  </mergeCells>
  <pageMargins left="0.70866141732283472" right="0.70866141732283472" top="0.74803149606299213" bottom="0.74803149606299213" header="0.31496062992125984" footer="0.31496062992125984"/>
  <pageSetup paperSize="9" scale="29"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20"/>
  <sheetViews>
    <sheetView workbookViewId="0"/>
  </sheetViews>
  <sheetFormatPr baseColWidth="10" defaultColWidth="8.83203125" defaultRowHeight="14" x14ac:dyDescent="0"/>
  <sheetData>
    <row r="1" spans="1:3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c r="A2" s="1"/>
      <c r="B2" s="528" t="s">
        <v>1330</v>
      </c>
      <c r="C2" s="528" t="s">
        <v>1331</v>
      </c>
      <c r="D2" s="528" t="s">
        <v>1332</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c r="A3" s="1"/>
      <c r="B3" s="529" t="s">
        <v>1374</v>
      </c>
      <c r="C3" s="530"/>
      <c r="D3" s="53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c r="A4" s="1"/>
      <c r="B4" s="531"/>
      <c r="C4" s="530"/>
      <c r="D4" s="532" t="s">
        <v>1375</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c r="A5" s="1"/>
      <c r="B5" s="532" t="s">
        <v>1376</v>
      </c>
      <c r="C5" s="533" t="s">
        <v>1377</v>
      </c>
      <c r="D5" s="530"/>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6" spans="1:34">
      <c r="A6" s="1"/>
      <c r="B6" s="531"/>
      <c r="C6" s="530"/>
      <c r="D6" s="532" t="s">
        <v>1378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row>
    <row r="7" spans="1:34">
      <c r="A7" s="1"/>
      <c r="B7" s="529" t="s">
        <v>1379</v>
      </c>
      <c r="C7" s="530"/>
      <c r="D7" s="530"/>
      <c r="E7" s="1"/>
      <c r="F7" s="1"/>
      <c r="G7" s="1"/>
      <c r="H7" s="1"/>
      <c r="I7" s="1"/>
      <c r="J7" s="1"/>
      <c r="K7" s="1"/>
      <c r="L7" s="1"/>
      <c r="M7" s="1"/>
      <c r="N7" s="1"/>
      <c r="O7" s="1"/>
      <c r="P7" s="1"/>
      <c r="Q7" s="1"/>
      <c r="R7" s="1"/>
      <c r="S7" s="1"/>
      <c r="T7" s="1"/>
      <c r="U7" s="1"/>
      <c r="V7" s="1"/>
      <c r="W7" s="1"/>
      <c r="X7" s="1"/>
      <c r="Y7" s="1"/>
      <c r="Z7" s="1"/>
      <c r="AA7" s="1"/>
      <c r="AB7" s="1"/>
      <c r="AC7" s="1"/>
      <c r="AD7" s="1"/>
      <c r="AE7" s="1"/>
      <c r="AF7" s="1"/>
      <c r="AG7" s="1"/>
      <c r="AH7" s="1"/>
    </row>
    <row r="8" spans="1:34">
      <c r="A8" s="1"/>
      <c r="B8" s="534"/>
      <c r="C8" s="534"/>
      <c r="D8" s="534"/>
      <c r="E8" s="1"/>
      <c r="F8" s="1"/>
      <c r="G8" s="1"/>
      <c r="H8" s="1"/>
      <c r="I8" s="1"/>
      <c r="J8" s="1"/>
      <c r="K8" s="1"/>
      <c r="L8" s="1"/>
      <c r="M8" s="1"/>
      <c r="N8" s="1"/>
      <c r="O8" s="1"/>
      <c r="P8" s="1"/>
      <c r="Q8" s="1"/>
      <c r="R8" s="1"/>
      <c r="S8" s="1"/>
      <c r="T8" s="1"/>
      <c r="U8" s="1"/>
      <c r="V8" s="1"/>
      <c r="W8" s="1"/>
      <c r="X8" s="1"/>
      <c r="Y8" s="1"/>
      <c r="Z8" s="1"/>
      <c r="AA8" s="1"/>
      <c r="AB8" s="1"/>
      <c r="AC8" s="1"/>
      <c r="AD8" s="1"/>
      <c r="AE8" s="1"/>
      <c r="AF8" s="1"/>
      <c r="AG8" s="1"/>
      <c r="AH8" s="1"/>
    </row>
    <row r="9" spans="1:34">
      <c r="A9" s="1"/>
      <c r="B9" s="528" t="s">
        <v>1330</v>
      </c>
      <c r="C9" s="528" t="s">
        <v>1331</v>
      </c>
      <c r="D9" s="528" t="s">
        <v>1332</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row>
    <row r="10" spans="1:34">
      <c r="A10" s="1"/>
      <c r="B10" s="535" t="s">
        <v>1333</v>
      </c>
      <c r="C10" s="478" t="s">
        <v>1334</v>
      </c>
      <c r="D10" s="479" t="s">
        <v>1335</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c r="A11" s="1"/>
      <c r="B11" s="478" t="s">
        <v>1336</v>
      </c>
      <c r="C11" s="478" t="s">
        <v>1337</v>
      </c>
      <c r="D11" s="536" t="s">
        <v>1338</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c r="A12" s="1"/>
      <c r="B12" s="536" t="s">
        <v>1339</v>
      </c>
      <c r="C12" s="537" t="s">
        <v>1340</v>
      </c>
      <c r="D12" s="478" t="s">
        <v>1341</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c r="A13" s="1"/>
      <c r="B13" s="478" t="s">
        <v>1342</v>
      </c>
      <c r="C13" s="478" t="s">
        <v>1343</v>
      </c>
      <c r="D13" s="536" t="s">
        <v>1344</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
      <c r="B14" s="537" t="s">
        <v>1345</v>
      </c>
      <c r="C14" s="478" t="s">
        <v>1346</v>
      </c>
      <c r="D14" s="478" t="s">
        <v>1347</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
      <c r="B15" s="538"/>
      <c r="C15" s="539"/>
      <c r="D15" s="538"/>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
      <c r="B16" s="540"/>
      <c r="C16" s="538"/>
      <c r="D16" s="538"/>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spans="1:3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spans="1:3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5:34">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5:34">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5:34">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5:34">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18"/>
  <sheetViews>
    <sheetView tabSelected="1" workbookViewId="0">
      <selection activeCell="A5" sqref="A5"/>
    </sheetView>
  </sheetViews>
  <sheetFormatPr baseColWidth="10" defaultColWidth="8.83203125" defaultRowHeight="14" x14ac:dyDescent="0"/>
  <cols>
    <col min="1" max="1" width="8.83203125" style="1"/>
    <col min="2" max="2" width="12.6640625" style="1" customWidth="1"/>
    <col min="3" max="14" width="8.83203125" style="1"/>
    <col min="15" max="19" width="12.6640625" style="1" customWidth="1"/>
    <col min="20" max="16384" width="8.83203125" style="1"/>
  </cols>
  <sheetData>
    <row r="1" spans="2:33">
      <c r="F1" s="304"/>
      <c r="AE1" s="304" t="s">
        <v>1356</v>
      </c>
      <c r="AF1" s="304" t="s">
        <v>1357</v>
      </c>
      <c r="AG1" s="304" t="s">
        <v>1358</v>
      </c>
    </row>
    <row r="2" spans="2:33" ht="18">
      <c r="B2" s="142" t="s">
        <v>1359</v>
      </c>
      <c r="AD2" s="286"/>
      <c r="AE2" s="520" t="s">
        <v>1360</v>
      </c>
    </row>
    <row r="3" spans="2:33">
      <c r="AD3" s="521" t="s">
        <v>1361</v>
      </c>
      <c r="AE3" s="520" t="s">
        <v>1362</v>
      </c>
    </row>
    <row r="4" spans="2:33">
      <c r="C4" s="522" t="s">
        <v>1363</v>
      </c>
      <c r="D4" s="523"/>
      <c r="E4" s="523"/>
      <c r="F4" s="523"/>
      <c r="G4" s="523"/>
      <c r="H4" s="523"/>
      <c r="I4" s="523"/>
      <c r="J4" s="523"/>
      <c r="K4" s="523"/>
      <c r="L4" s="523"/>
      <c r="M4" s="523"/>
      <c r="Q4" s="522" t="s">
        <v>1363</v>
      </c>
      <c r="R4" s="523"/>
      <c r="S4" s="523"/>
      <c r="T4" s="523"/>
      <c r="U4" s="523"/>
      <c r="V4" s="523"/>
      <c r="W4" s="523"/>
      <c r="X4" s="523"/>
      <c r="Y4" s="523"/>
      <c r="Z4" s="523"/>
      <c r="AA4" s="523"/>
      <c r="AD4" s="480">
        <v>1000</v>
      </c>
      <c r="AE4" s="205">
        <v>1</v>
      </c>
      <c r="AF4" s="205">
        <v>2</v>
      </c>
      <c r="AG4" s="205">
        <v>3</v>
      </c>
    </row>
    <row r="5" spans="2:33" ht="15">
      <c r="B5" s="1" t="s">
        <v>1364</v>
      </c>
      <c r="C5" s="304" t="s">
        <v>1365</v>
      </c>
      <c r="D5" s="304" t="s">
        <v>1366</v>
      </c>
      <c r="E5" s="304" t="s">
        <v>1367</v>
      </c>
      <c r="F5" s="304" t="s">
        <v>1368</v>
      </c>
      <c r="G5" s="304" t="s">
        <v>1369</v>
      </c>
      <c r="H5" s="201" t="s">
        <v>1362</v>
      </c>
      <c r="P5" s="1" t="s">
        <v>1373</v>
      </c>
      <c r="Q5" s="304" t="s">
        <v>1365</v>
      </c>
      <c r="R5" s="304" t="s">
        <v>1366</v>
      </c>
      <c r="S5" s="304" t="s">
        <v>1367</v>
      </c>
      <c r="T5" s="304" t="s">
        <v>1368</v>
      </c>
      <c r="U5" s="304" t="s">
        <v>1369</v>
      </c>
      <c r="AD5" s="480">
        <v>1100</v>
      </c>
      <c r="AE5" s="205">
        <v>18</v>
      </c>
      <c r="AF5" s="524"/>
      <c r="AG5" s="205">
        <v>18</v>
      </c>
    </row>
    <row r="6" spans="2:33">
      <c r="B6" s="524">
        <v>1</v>
      </c>
      <c r="C6" s="524"/>
      <c r="D6" s="524"/>
      <c r="E6" s="524"/>
      <c r="F6" s="524"/>
      <c r="G6" s="524"/>
      <c r="H6" s="525" t="s">
        <v>1370</v>
      </c>
      <c r="I6" s="272"/>
      <c r="J6" s="272"/>
      <c r="K6" s="272"/>
      <c r="L6" s="272"/>
      <c r="M6" s="273"/>
      <c r="P6" s="524">
        <v>1</v>
      </c>
      <c r="Q6" s="524"/>
      <c r="R6" s="524"/>
      <c r="S6" s="524"/>
      <c r="T6" s="524"/>
      <c r="U6" s="524"/>
      <c r="V6" s="206"/>
      <c r="W6" s="207"/>
      <c r="X6" s="207"/>
      <c r="Y6" s="207"/>
      <c r="Z6" s="207"/>
      <c r="AA6" s="208"/>
      <c r="AD6" s="480">
        <v>1200</v>
      </c>
      <c r="AE6" s="205">
        <v>18</v>
      </c>
      <c r="AF6" s="524"/>
      <c r="AG6" s="205">
        <v>18</v>
      </c>
    </row>
    <row r="7" spans="2:33">
      <c r="B7" s="524">
        <v>2</v>
      </c>
      <c r="C7" s="524"/>
      <c r="D7" s="524"/>
      <c r="E7" s="524"/>
      <c r="F7" s="524"/>
      <c r="G7" s="524"/>
      <c r="H7" s="526" t="s">
        <v>1371</v>
      </c>
      <c r="I7" s="274"/>
      <c r="J7" s="274"/>
      <c r="K7" s="274"/>
      <c r="L7" s="274"/>
      <c r="M7" s="275"/>
      <c r="P7" s="524">
        <v>2</v>
      </c>
      <c r="Q7" s="524"/>
      <c r="R7" s="524"/>
      <c r="S7" s="524"/>
      <c r="T7" s="524"/>
      <c r="U7" s="524"/>
      <c r="V7" s="206"/>
      <c r="W7" s="207"/>
      <c r="X7" s="207"/>
      <c r="Y7" s="207"/>
      <c r="Z7" s="207"/>
      <c r="AA7" s="208"/>
      <c r="AD7" s="215">
        <v>1300</v>
      </c>
      <c r="AE7" s="205">
        <v>18</v>
      </c>
      <c r="AF7" s="524"/>
      <c r="AG7" s="205">
        <v>18</v>
      </c>
    </row>
    <row r="8" spans="2:33">
      <c r="B8" s="524">
        <v>3</v>
      </c>
      <c r="C8" s="205">
        <v>10000</v>
      </c>
      <c r="D8" s="205"/>
      <c r="E8" s="205"/>
      <c r="F8" s="524"/>
      <c r="G8" s="524"/>
      <c r="H8" s="527" t="s">
        <v>1372</v>
      </c>
      <c r="I8" s="277"/>
      <c r="J8" s="277"/>
      <c r="K8" s="277"/>
      <c r="L8" s="277"/>
      <c r="M8" s="278"/>
      <c r="P8" s="524">
        <v>3</v>
      </c>
      <c r="Q8" s="205">
        <v>100000</v>
      </c>
      <c r="R8" s="205">
        <v>1</v>
      </c>
      <c r="S8" s="205">
        <v>522</v>
      </c>
      <c r="T8" s="524"/>
      <c r="U8" s="524"/>
      <c r="V8" s="206"/>
      <c r="W8" s="207"/>
      <c r="X8" s="207"/>
      <c r="Y8" s="207"/>
      <c r="Z8" s="207"/>
      <c r="AA8" s="208"/>
      <c r="AD8" s="215">
        <v>1400</v>
      </c>
      <c r="AE8" s="205">
        <v>18</v>
      </c>
      <c r="AF8" s="524"/>
      <c r="AG8" s="205">
        <v>18</v>
      </c>
    </row>
    <row r="9" spans="2:33">
      <c r="AD9" s="215">
        <v>1500</v>
      </c>
      <c r="AE9" s="205">
        <v>18</v>
      </c>
      <c r="AF9" s="524"/>
      <c r="AG9" s="205">
        <v>18</v>
      </c>
    </row>
    <row r="10" spans="2:33">
      <c r="AD10" s="215">
        <v>1600</v>
      </c>
      <c r="AE10" s="205">
        <v>18</v>
      </c>
      <c r="AF10" s="524"/>
      <c r="AG10" s="205">
        <v>18</v>
      </c>
    </row>
    <row r="11" spans="2:33">
      <c r="AD11" s="215"/>
    </row>
    <row r="12" spans="2:33">
      <c r="AD12" s="215"/>
    </row>
    <row r="13" spans="2:33">
      <c r="AD13" s="19"/>
    </row>
    <row r="14" spans="2:33">
      <c r="AD14" s="19"/>
    </row>
    <row r="15" spans="2:33">
      <c r="AD15" s="19"/>
    </row>
    <row r="16" spans="2:33">
      <c r="AD16" s="19"/>
    </row>
    <row r="18" spans="22:23">
      <c r="V18" s="304"/>
      <c r="W18" s="3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Level Design</vt:lpstr>
      <vt:lpstr>Mobs_Stage</vt:lpstr>
      <vt:lpstr>Tech Data</vt:lpstr>
      <vt:lpstr>stage_text</vt:lpstr>
      <vt:lpstr>Boss Formation</vt:lpstr>
      <vt:lpstr>Level Rewards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2014-05-19T13:27:59Z</dcterms:modified>
</cp:coreProperties>
</file>