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04901E-8CB2-4582-86AD-5902E743CAFF}" xr6:coauthVersionLast="45" xr6:coauthVersionMax="45" xr10:uidLastSave="{00000000-0000-0000-0000-000000000000}"/>
  <bookViews>
    <workbookView xWindow="-110" yWindow="-110" windowWidth="19420" windowHeight="11020" activeTab="1" xr2:uid="{9CD79A4B-123D-4869-A335-9F59E088CFF9}"/>
  </bookViews>
  <sheets>
    <sheet name="DATA" sheetId="1" r:id="rId1"/>
    <sheet name="SUMA" sheetId="2" r:id="rId2"/>
    <sheet name="DATAR" sheetId="3" r:id="rId3"/>
    <sheet name="DASH" sheetId="4" r:id="rId4"/>
  </sheets>
  <externalReferences>
    <externalReference r:id="rId5"/>
  </externalReferences>
  <definedNames>
    <definedName name="_xlnm._FilterDatabase" localSheetId="0" hidden="1">DATA!$G$8:$J$368</definedName>
    <definedName name="selected_col">SUMA!$A$2:$J$2</definedName>
    <definedName name="selected_index">SUMA!$A$2:$I$38</definedName>
    <definedName name="selected_row">SUMA!$J:$J</definedName>
    <definedName name="ticker">SUMA!$A$2:$J$38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" i="2"/>
  <c r="I2" i="3" l="1" a="1"/>
  <c r="I2" i="3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" i="2" a="1"/>
  <c r="I3" i="2" s="1"/>
  <c r="H2" i="3" a="1"/>
  <c r="H2" i="3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" i="2" a="1"/>
  <c r="H3" i="2" s="1"/>
  <c r="G2" i="3" a="1"/>
  <c r="G2" i="3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" i="2"/>
  <c r="F2" i="3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 s="1"/>
  <c r="I162" i="3" a="1"/>
  <c r="I162" i="3" s="1"/>
  <c r="I163" i="3" a="1"/>
  <c r="I163" i="3" s="1"/>
  <c r="I164" i="3" a="1"/>
  <c r="I164" i="3" s="1"/>
  <c r="I165" i="3" a="1"/>
  <c r="I165" i="3" s="1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 s="1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I180" i="3" a="1"/>
  <c r="I180" i="3" s="1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I190" i="3" a="1"/>
  <c r="I190" i="3" s="1"/>
  <c r="I191" i="3" a="1"/>
  <c r="I191" i="3" s="1"/>
  <c r="I192" i="3" a="1"/>
  <c r="I192" i="3" s="1"/>
  <c r="I193" i="3" a="1"/>
  <c r="I193" i="3" s="1"/>
  <c r="I194" i="3" a="1"/>
  <c r="I194" i="3" s="1"/>
  <c r="I195" i="3" a="1"/>
  <c r="I195" i="3" s="1"/>
  <c r="I196" i="3" a="1"/>
  <c r="I196" i="3" s="1"/>
  <c r="I197" i="3" a="1"/>
  <c r="I197" i="3" s="1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 s="1"/>
  <c r="I205" i="3" a="1"/>
  <c r="I205" i="3" s="1"/>
  <c r="I206" i="3" a="1"/>
  <c r="I206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212" i="3" a="1"/>
  <c r="I212" i="3" s="1"/>
  <c r="I213" i="3" a="1"/>
  <c r="I213" i="3" s="1"/>
  <c r="I214" i="3" a="1"/>
  <c r="I214" i="3" s="1"/>
  <c r="I215" i="3" a="1"/>
  <c r="I215" i="3" s="1"/>
  <c r="I216" i="3" a="1"/>
  <c r="I216" i="3" s="1"/>
  <c r="I217" i="3" a="1"/>
  <c r="I217" i="3" s="1"/>
  <c r="I218" i="3" a="1"/>
  <c r="I218" i="3" s="1"/>
  <c r="I219" i="3" a="1"/>
  <c r="I219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 s="1"/>
  <c r="I233" i="3" a="1"/>
  <c r="I233" i="3" s="1"/>
  <c r="I234" i="3" a="1"/>
  <c r="I234" i="3" s="1"/>
  <c r="I235" i="3" a="1"/>
  <c r="I235" i="3" s="1"/>
  <c r="I236" i="3" a="1"/>
  <c r="I236" i="3" s="1"/>
  <c r="I237" i="3" a="1"/>
  <c r="I237" i="3" s="1"/>
  <c r="I238" i="3" a="1"/>
  <c r="I238" i="3" s="1"/>
  <c r="I239" i="3" a="1"/>
  <c r="I239" i="3" s="1"/>
  <c r="I240" i="3" a="1"/>
  <c r="I240" i="3" s="1"/>
  <c r="I241" i="3" a="1"/>
  <c r="I241" i="3" s="1"/>
  <c r="I242" i="3" a="1"/>
  <c r="I242" i="3" s="1"/>
  <c r="I243" i="3" a="1"/>
  <c r="I243" i="3" s="1"/>
  <c r="I244" i="3" a="1"/>
  <c r="I244" i="3" s="1"/>
  <c r="I245" i="3" a="1"/>
  <c r="I245" i="3" s="1"/>
  <c r="I246" i="3" a="1"/>
  <c r="I246" i="3" s="1"/>
  <c r="I247" i="3" a="1"/>
  <c r="I247" i="3" s="1"/>
  <c r="I248" i="3" a="1"/>
  <c r="I248" i="3" s="1"/>
  <c r="I249" i="3" a="1"/>
  <c r="I249" i="3" s="1"/>
  <c r="I250" i="3" a="1"/>
  <c r="I250" i="3" s="1"/>
  <c r="I251" i="3" a="1"/>
  <c r="I251" i="3" s="1"/>
  <c r="I252" i="3" a="1"/>
  <c r="I252" i="3" s="1"/>
  <c r="I253" i="3" a="1"/>
  <c r="I253" i="3" s="1"/>
  <c r="I254" i="3" a="1"/>
  <c r="I254" i="3" s="1"/>
  <c r="I255" i="3" a="1"/>
  <c r="I255" i="3" s="1"/>
  <c r="I256" i="3" a="1"/>
  <c r="I256" i="3" s="1"/>
  <c r="I257" i="3" a="1"/>
  <c r="I257" i="3" s="1"/>
  <c r="I258" i="3" a="1"/>
  <c r="I258" i="3" s="1"/>
  <c r="I259" i="3" a="1"/>
  <c r="I259" i="3" s="1"/>
  <c r="I260" i="3" a="1"/>
  <c r="I260" i="3" s="1"/>
  <c r="I261" i="3" a="1"/>
  <c r="I261" i="3" s="1"/>
  <c r="I262" i="3" a="1"/>
  <c r="I262" i="3" s="1"/>
  <c r="I263" i="3" a="1"/>
  <c r="I263" i="3" s="1"/>
  <c r="I264" i="3" a="1"/>
  <c r="I264" i="3" s="1"/>
  <c r="I265" i="3" a="1"/>
  <c r="I265" i="3" s="1"/>
  <c r="I266" i="3" a="1"/>
  <c r="I266" i="3" s="1"/>
  <c r="I267" i="3" a="1"/>
  <c r="I267" i="3" s="1"/>
  <c r="I268" i="3" a="1"/>
  <c r="I268" i="3" s="1"/>
  <c r="I269" i="3" a="1"/>
  <c r="I269" i="3" s="1"/>
  <c r="I270" i="3" a="1"/>
  <c r="I270" i="3" s="1"/>
  <c r="I271" i="3" a="1"/>
  <c r="I271" i="3" s="1"/>
  <c r="I272" i="3" a="1"/>
  <c r="I272" i="3" s="1"/>
  <c r="I273" i="3" a="1"/>
  <c r="I273" i="3" s="1"/>
  <c r="I274" i="3" a="1"/>
  <c r="I274" i="3" s="1"/>
  <c r="I275" i="3" a="1"/>
  <c r="I275" i="3" s="1"/>
  <c r="I276" i="3" a="1"/>
  <c r="I276" i="3" s="1"/>
  <c r="I277" i="3" a="1"/>
  <c r="I277" i="3" s="1"/>
  <c r="I278" i="3" a="1"/>
  <c r="I278" i="3" s="1"/>
  <c r="I279" i="3" a="1"/>
  <c r="I279" i="3" s="1"/>
  <c r="I280" i="3" a="1"/>
  <c r="I280" i="3" s="1"/>
  <c r="I281" i="3" a="1"/>
  <c r="I281" i="3" s="1"/>
  <c r="I282" i="3" a="1"/>
  <c r="I282" i="3" s="1"/>
  <c r="I283" i="3" a="1"/>
  <c r="I283" i="3" s="1"/>
  <c r="I284" i="3" a="1"/>
  <c r="I284" i="3" s="1"/>
  <c r="I285" i="3" a="1"/>
  <c r="I285" i="3" s="1"/>
  <c r="I286" i="3" a="1"/>
  <c r="I286" i="3" s="1"/>
  <c r="I287" i="3" a="1"/>
  <c r="I287" i="3" s="1"/>
  <c r="I288" i="3" a="1"/>
  <c r="I288" i="3" s="1"/>
  <c r="I289" i="3" a="1"/>
  <c r="I289" i="3" s="1"/>
  <c r="I290" i="3" a="1"/>
  <c r="I290" i="3" s="1"/>
  <c r="I291" i="3" a="1"/>
  <c r="I291" i="3" s="1"/>
  <c r="I292" i="3" a="1"/>
  <c r="I292" i="3" s="1"/>
  <c r="I293" i="3" a="1"/>
  <c r="I293" i="3" s="1"/>
  <c r="I294" i="3" a="1"/>
  <c r="I294" i="3" s="1"/>
  <c r="I295" i="3" a="1"/>
  <c r="I295" i="3" s="1"/>
  <c r="I296" i="3" a="1"/>
  <c r="I296" i="3" s="1"/>
  <c r="I297" i="3" a="1"/>
  <c r="I297" i="3" s="1"/>
  <c r="I298" i="3" a="1"/>
  <c r="I298" i="3" s="1"/>
  <c r="I299" i="3" a="1"/>
  <c r="I299" i="3" s="1"/>
  <c r="I300" i="3" a="1"/>
  <c r="I300" i="3" s="1"/>
  <c r="I301" i="3" a="1"/>
  <c r="I301" i="3" s="1"/>
  <c r="I302" i="3" a="1"/>
  <c r="I302" i="3" s="1"/>
  <c r="I303" i="3" a="1"/>
  <c r="I303" i="3" s="1"/>
  <c r="I304" i="3" a="1"/>
  <c r="I304" i="3" s="1"/>
  <c r="I305" i="3" a="1"/>
  <c r="I305" i="3" s="1"/>
  <c r="I306" i="3" a="1"/>
  <c r="I306" i="3" s="1"/>
  <c r="I307" i="3" a="1"/>
  <c r="I307" i="3" s="1"/>
  <c r="I308" i="3" a="1"/>
  <c r="I308" i="3" s="1"/>
  <c r="I309" i="3" a="1"/>
  <c r="I309" i="3" s="1"/>
  <c r="I310" i="3" a="1"/>
  <c r="I310" i="3" s="1"/>
  <c r="I311" i="3" a="1"/>
  <c r="I311" i="3" s="1"/>
  <c r="I312" i="3" a="1"/>
  <c r="I312" i="3" s="1"/>
  <c r="I313" i="3" a="1"/>
  <c r="I313" i="3" s="1"/>
  <c r="I314" i="3" a="1"/>
  <c r="I314" i="3" s="1"/>
  <c r="I315" i="3" a="1"/>
  <c r="I315" i="3" s="1"/>
  <c r="I316" i="3" a="1"/>
  <c r="I316" i="3" s="1"/>
  <c r="I317" i="3" a="1"/>
  <c r="I317" i="3" s="1"/>
  <c r="I318" i="3" a="1"/>
  <c r="I318" i="3" s="1"/>
  <c r="I319" i="3" a="1"/>
  <c r="I319" i="3" s="1"/>
  <c r="I320" i="3" a="1"/>
  <c r="I320" i="3" s="1"/>
  <c r="I321" i="3" a="1"/>
  <c r="I321" i="3" s="1"/>
  <c r="I322" i="3" a="1"/>
  <c r="I322" i="3" s="1"/>
  <c r="I323" i="3" a="1"/>
  <c r="I323" i="3" s="1"/>
  <c r="I324" i="3" a="1"/>
  <c r="I324" i="3" s="1"/>
  <c r="I325" i="3" a="1"/>
  <c r="I325" i="3" s="1"/>
  <c r="I326" i="3" a="1"/>
  <c r="I326" i="3" s="1"/>
  <c r="I327" i="3" a="1"/>
  <c r="I327" i="3" s="1"/>
  <c r="I328" i="3" a="1"/>
  <c r="I328" i="3" s="1"/>
  <c r="I329" i="3" a="1"/>
  <c r="I329" i="3" s="1"/>
  <c r="I330" i="3" a="1"/>
  <c r="I330" i="3" s="1"/>
  <c r="I331" i="3" a="1"/>
  <c r="I331" i="3" s="1"/>
  <c r="I332" i="3" a="1"/>
  <c r="I332" i="3" s="1"/>
  <c r="I333" i="3" a="1"/>
  <c r="I333" i="3" s="1"/>
  <c r="I334" i="3" a="1"/>
  <c r="I334" i="3" s="1"/>
  <c r="I335" i="3" a="1"/>
  <c r="I335" i="3" s="1"/>
  <c r="I336" i="3" a="1"/>
  <c r="I336" i="3" s="1"/>
  <c r="I337" i="3" a="1"/>
  <c r="I337" i="3" s="1"/>
  <c r="I338" i="3" a="1"/>
  <c r="I338" i="3" s="1"/>
  <c r="I339" i="3" a="1"/>
  <c r="I339" i="3" s="1"/>
  <c r="I340" i="3" a="1"/>
  <c r="I340" i="3" s="1"/>
  <c r="I341" i="3" a="1"/>
  <c r="I341" i="3" s="1"/>
  <c r="I342" i="3" a="1"/>
  <c r="I342" i="3" s="1"/>
  <c r="I343" i="3" a="1"/>
  <c r="I343" i="3" s="1"/>
  <c r="I344" i="3" a="1"/>
  <c r="I344" i="3" s="1"/>
  <c r="I345" i="3" a="1"/>
  <c r="I345" i="3" s="1"/>
  <c r="I346" i="3" a="1"/>
  <c r="I346" i="3" s="1"/>
  <c r="I347" i="3" a="1"/>
  <c r="I347" i="3" s="1"/>
  <c r="I348" i="3" a="1"/>
  <c r="I348" i="3" s="1"/>
  <c r="I349" i="3" a="1"/>
  <c r="I349" i="3" s="1"/>
  <c r="I350" i="3" a="1"/>
  <c r="I350" i="3" s="1"/>
  <c r="I351" i="3" a="1"/>
  <c r="I351" i="3" s="1"/>
  <c r="I352" i="3" a="1"/>
  <c r="I352" i="3" s="1"/>
  <c r="I353" i="3" a="1"/>
  <c r="I353" i="3" s="1"/>
  <c r="I354" i="3" a="1"/>
  <c r="I354" i="3" s="1"/>
  <c r="I355" i="3" a="1"/>
  <c r="I355" i="3" s="1"/>
  <c r="I356" i="3" a="1"/>
  <c r="I356" i="3" s="1"/>
  <c r="I357" i="3" a="1"/>
  <c r="I357" i="3" s="1"/>
  <c r="I358" i="3" a="1"/>
  <c r="I358" i="3" s="1"/>
  <c r="I359" i="3" a="1"/>
  <c r="I359" i="3" s="1"/>
  <c r="I360" i="3" a="1"/>
  <c r="I360" i="3" s="1"/>
  <c r="I361" i="3" a="1"/>
  <c r="I361" i="3" s="1"/>
  <c r="I362" i="3" a="1"/>
  <c r="I362" i="3" s="1"/>
  <c r="I363" i="3" a="1"/>
  <c r="I363" i="3" s="1"/>
  <c r="I364" i="3" a="1"/>
  <c r="I364" i="3" s="1"/>
  <c r="I365" i="3" a="1"/>
  <c r="I365" i="3" s="1"/>
  <c r="I366" i="3" a="1"/>
  <c r="I366" i="3" s="1"/>
  <c r="I367" i="3" a="1"/>
  <c r="I367" i="3" s="1"/>
  <c r="I368" i="3" a="1"/>
  <c r="I368" i="3" s="1"/>
  <c r="I369" i="3" a="1"/>
  <c r="I369" i="3" s="1"/>
  <c r="I370" i="3" a="1"/>
  <c r="I370" i="3" s="1"/>
  <c r="I371" i="3" a="1"/>
  <c r="I371" i="3" s="1"/>
  <c r="I372" i="3" a="1"/>
  <c r="I372" i="3" s="1"/>
  <c r="I373" i="3" a="1"/>
  <c r="I373" i="3" s="1"/>
  <c r="I374" i="3" a="1"/>
  <c r="I374" i="3" s="1"/>
  <c r="I375" i="3" a="1"/>
  <c r="I375" i="3" s="1"/>
  <c r="I376" i="3" a="1"/>
  <c r="I376" i="3" s="1"/>
  <c r="I377" i="3" a="1"/>
  <c r="I377" i="3" s="1"/>
  <c r="I378" i="3" a="1"/>
  <c r="I378" i="3" s="1"/>
  <c r="I379" i="3" a="1"/>
  <c r="I379" i="3" s="1"/>
  <c r="I380" i="3" a="1"/>
  <c r="I380" i="3" s="1"/>
  <c r="I381" i="3" a="1"/>
  <c r="I381" i="3" s="1"/>
  <c r="I382" i="3" a="1"/>
  <c r="I382" i="3" s="1"/>
  <c r="I383" i="3" a="1"/>
  <c r="I383" i="3" s="1"/>
  <c r="I384" i="3" a="1"/>
  <c r="I384" i="3" s="1"/>
  <c r="I385" i="3" a="1"/>
  <c r="I385" i="3" s="1"/>
  <c r="I386" i="3" a="1"/>
  <c r="I386" i="3" s="1"/>
  <c r="I387" i="3" a="1"/>
  <c r="I387" i="3" s="1"/>
  <c r="I388" i="3" a="1"/>
  <c r="I388" i="3" s="1"/>
  <c r="I389" i="3" a="1"/>
  <c r="I389" i="3" s="1"/>
  <c r="I390" i="3" a="1"/>
  <c r="I390" i="3" s="1"/>
  <c r="I391" i="3" a="1"/>
  <c r="I391" i="3" s="1"/>
  <c r="I392" i="3" a="1"/>
  <c r="I392" i="3" s="1"/>
  <c r="I393" i="3" a="1"/>
  <c r="I393" i="3" s="1"/>
  <c r="I394" i="3" a="1"/>
  <c r="I394" i="3" s="1"/>
  <c r="I395" i="3" a="1"/>
  <c r="I395" i="3" s="1"/>
  <c r="I396" i="3" a="1"/>
  <c r="I396" i="3" s="1"/>
  <c r="I397" i="3" a="1"/>
  <c r="I397" i="3" s="1"/>
  <c r="I398" i="3" a="1"/>
  <c r="I398" i="3" s="1"/>
  <c r="I399" i="3" a="1"/>
  <c r="I399" i="3" s="1"/>
  <c r="I400" i="3" a="1"/>
  <c r="I400" i="3" s="1"/>
  <c r="I401" i="3" a="1"/>
  <c r="I401" i="3" s="1"/>
  <c r="I402" i="3" a="1"/>
  <c r="I402" i="3" s="1"/>
  <c r="I403" i="3" a="1"/>
  <c r="I403" i="3" s="1"/>
  <c r="I404" i="3" a="1"/>
  <c r="I404" i="3" s="1"/>
  <c r="I405" i="3" a="1"/>
  <c r="I405" i="3" s="1"/>
  <c r="I406" i="3" a="1"/>
  <c r="I406" i="3" s="1"/>
  <c r="I407" i="3" a="1"/>
  <c r="I407" i="3" s="1"/>
  <c r="I408" i="3" a="1"/>
  <c r="I408" i="3" s="1"/>
  <c r="I409" i="3" a="1"/>
  <c r="I409" i="3" s="1"/>
  <c r="I410" i="3" a="1"/>
  <c r="I410" i="3" s="1"/>
  <c r="I411" i="3" a="1"/>
  <c r="I411" i="3" s="1"/>
  <c r="I412" i="3" a="1"/>
  <c r="I412" i="3" s="1"/>
  <c r="I413" i="3" a="1"/>
  <c r="I413" i="3" s="1"/>
  <c r="I414" i="3" a="1"/>
  <c r="I414" i="3" s="1"/>
  <c r="I415" i="3" a="1"/>
  <c r="I415" i="3" s="1"/>
  <c r="I416" i="3" a="1"/>
  <c r="I416" i="3" s="1"/>
  <c r="I417" i="3" a="1"/>
  <c r="I417" i="3" s="1"/>
  <c r="I418" i="3" a="1"/>
  <c r="I418" i="3" s="1"/>
  <c r="I419" i="3" a="1"/>
  <c r="I419" i="3" s="1"/>
  <c r="I420" i="3" a="1"/>
  <c r="I420" i="3" s="1"/>
  <c r="I421" i="3" a="1"/>
  <c r="I421" i="3" s="1"/>
  <c r="I422" i="3" a="1"/>
  <c r="I422" i="3" s="1"/>
  <c r="I423" i="3" a="1"/>
  <c r="I423" i="3" s="1"/>
  <c r="I424" i="3" a="1"/>
  <c r="I424" i="3" s="1"/>
  <c r="I425" i="3" a="1"/>
  <c r="I425" i="3" s="1"/>
  <c r="I426" i="3" a="1"/>
  <c r="I426" i="3" s="1"/>
  <c r="I427" i="3" a="1"/>
  <c r="I427" i="3" s="1"/>
  <c r="I428" i="3" a="1"/>
  <c r="I428" i="3" s="1"/>
  <c r="I429" i="3" a="1"/>
  <c r="I429" i="3" s="1"/>
  <c r="I430" i="3" a="1"/>
  <c r="I430" i="3" s="1"/>
  <c r="I431" i="3" a="1"/>
  <c r="I431" i="3" s="1"/>
  <c r="I432" i="3" a="1"/>
  <c r="I432" i="3" s="1"/>
  <c r="I433" i="3" a="1"/>
  <c r="I433" i="3" s="1"/>
  <c r="I434" i="3" a="1"/>
  <c r="I434" i="3" s="1"/>
  <c r="I435" i="3" a="1"/>
  <c r="I435" i="3" s="1"/>
  <c r="I436" i="3" a="1"/>
  <c r="I436" i="3" s="1"/>
  <c r="I437" i="3" a="1"/>
  <c r="I437" i="3" s="1"/>
  <c r="I438" i="3" a="1"/>
  <c r="I438" i="3" s="1"/>
  <c r="I439" i="3" a="1"/>
  <c r="I439" i="3" s="1"/>
  <c r="I440" i="3" a="1"/>
  <c r="I440" i="3" s="1"/>
  <c r="I441" i="3" a="1"/>
  <c r="I441" i="3" s="1"/>
  <c r="I442" i="3" a="1"/>
  <c r="I442" i="3" s="1"/>
  <c r="I443" i="3" a="1"/>
  <c r="I443" i="3" s="1"/>
  <c r="I444" i="3" a="1"/>
  <c r="I444" i="3" s="1"/>
  <c r="I445" i="3" a="1"/>
  <c r="I445" i="3" s="1"/>
  <c r="I446" i="3" a="1"/>
  <c r="I446" i="3" s="1"/>
  <c r="I447" i="3" a="1"/>
  <c r="I447" i="3" s="1"/>
  <c r="I448" i="3" a="1"/>
  <c r="I448" i="3" s="1"/>
  <c r="I449" i="3" a="1"/>
  <c r="I449" i="3" s="1"/>
  <c r="I450" i="3" a="1"/>
  <c r="I450" i="3" s="1"/>
  <c r="I451" i="3" a="1"/>
  <c r="I451" i="3" s="1"/>
  <c r="I452" i="3" a="1"/>
  <c r="I452" i="3" s="1"/>
  <c r="I453" i="3" a="1"/>
  <c r="I453" i="3" s="1"/>
  <c r="I454" i="3" a="1"/>
  <c r="I454" i="3" s="1"/>
  <c r="I455" i="3" a="1"/>
  <c r="I455" i="3" s="1"/>
  <c r="I456" i="3" a="1"/>
  <c r="I456" i="3" s="1"/>
  <c r="I457" i="3" a="1"/>
  <c r="I457" i="3" s="1"/>
  <c r="I458" i="3" a="1"/>
  <c r="I458" i="3" s="1"/>
  <c r="I459" i="3" a="1"/>
  <c r="I459" i="3" s="1"/>
  <c r="I460" i="3" a="1"/>
  <c r="I460" i="3" s="1"/>
  <c r="I461" i="3" a="1"/>
  <c r="I461" i="3" s="1"/>
  <c r="I462" i="3" a="1"/>
  <c r="I462" i="3" s="1"/>
  <c r="I463" i="3" a="1"/>
  <c r="I463" i="3" s="1"/>
  <c r="I464" i="3" a="1"/>
  <c r="I464" i="3" s="1"/>
  <c r="I465" i="3" a="1"/>
  <c r="I465" i="3" s="1"/>
  <c r="I466" i="3" a="1"/>
  <c r="I466" i="3" s="1"/>
  <c r="I467" i="3" a="1"/>
  <c r="I467" i="3" s="1"/>
  <c r="I468" i="3" a="1"/>
  <c r="I468" i="3" s="1"/>
  <c r="I469" i="3" a="1"/>
  <c r="I469" i="3" s="1"/>
  <c r="I470" i="3" a="1"/>
  <c r="I470" i="3" s="1"/>
  <c r="I471" i="3" a="1"/>
  <c r="I471" i="3" s="1"/>
  <c r="I472" i="3" a="1"/>
  <c r="I472" i="3" s="1"/>
  <c r="I473" i="3" a="1"/>
  <c r="I473" i="3" s="1"/>
  <c r="I474" i="3" a="1"/>
  <c r="I474" i="3" s="1"/>
  <c r="I475" i="3" a="1"/>
  <c r="I475" i="3" s="1"/>
  <c r="I476" i="3" a="1"/>
  <c r="I476" i="3" s="1"/>
  <c r="I477" i="3" a="1"/>
  <c r="I477" i="3" s="1"/>
  <c r="I478" i="3" a="1"/>
  <c r="I478" i="3" s="1"/>
  <c r="I479" i="3" a="1"/>
  <c r="I479" i="3" s="1"/>
  <c r="I480" i="3" a="1"/>
  <c r="I480" i="3" s="1"/>
  <c r="I481" i="3" a="1"/>
  <c r="I481" i="3" s="1"/>
  <c r="I482" i="3" a="1"/>
  <c r="I482" i="3" s="1"/>
  <c r="I483" i="3" a="1"/>
  <c r="I483" i="3" s="1"/>
  <c r="I484" i="3" a="1"/>
  <c r="I484" i="3" s="1"/>
  <c r="I485" i="3" a="1"/>
  <c r="I485" i="3" s="1"/>
  <c r="I486" i="3" a="1"/>
  <c r="I486" i="3" s="1"/>
  <c r="I487" i="3" a="1"/>
  <c r="I487" i="3" s="1"/>
  <c r="I488" i="3" a="1"/>
  <c r="I488" i="3" s="1"/>
  <c r="I489" i="3" a="1"/>
  <c r="I489" i="3" s="1"/>
  <c r="I490" i="3" a="1"/>
  <c r="I490" i="3" s="1"/>
  <c r="I491" i="3" a="1"/>
  <c r="I491" i="3" s="1"/>
  <c r="I492" i="3" a="1"/>
  <c r="I492" i="3" s="1"/>
  <c r="I493" i="3" a="1"/>
  <c r="I493" i="3" s="1"/>
  <c r="I494" i="3" a="1"/>
  <c r="I494" i="3" s="1"/>
  <c r="I495" i="3" a="1"/>
  <c r="I495" i="3" s="1"/>
  <c r="I496" i="3" a="1"/>
  <c r="I496" i="3" s="1"/>
  <c r="I497" i="3" a="1"/>
  <c r="I497" i="3" s="1"/>
  <c r="I498" i="3" a="1"/>
  <c r="I498" i="3" s="1"/>
  <c r="I499" i="3" a="1"/>
  <c r="I499" i="3" s="1"/>
  <c r="I500" i="3" a="1"/>
  <c r="I500" i="3" s="1"/>
  <c r="I501" i="3" a="1"/>
  <c r="I501" i="3" s="1"/>
  <c r="I502" i="3" a="1"/>
  <c r="I502" i="3" s="1"/>
  <c r="I503" i="3" a="1"/>
  <c r="I503" i="3" s="1"/>
  <c r="I504" i="3" a="1"/>
  <c r="I504" i="3" s="1"/>
  <c r="I505" i="3" a="1"/>
  <c r="I505" i="3" s="1"/>
  <c r="I506" i="3" a="1"/>
  <c r="I506" i="3" s="1"/>
  <c r="I507" i="3" a="1"/>
  <c r="I507" i="3" s="1"/>
  <c r="I508" i="3" a="1"/>
  <c r="I508" i="3" s="1"/>
  <c r="I509" i="3" a="1"/>
  <c r="I509" i="3" s="1"/>
  <c r="I510" i="3" a="1"/>
  <c r="I510" i="3" s="1"/>
  <c r="I511" i="3" a="1"/>
  <c r="I511" i="3" s="1"/>
  <c r="I512" i="3" a="1"/>
  <c r="I512" i="3" s="1"/>
  <c r="I513" i="3" a="1"/>
  <c r="I513" i="3" s="1"/>
  <c r="I514" i="3" a="1"/>
  <c r="I514" i="3" s="1"/>
  <c r="I515" i="3" a="1"/>
  <c r="I515" i="3" s="1"/>
  <c r="I516" i="3" a="1"/>
  <c r="I516" i="3" s="1"/>
  <c r="I517" i="3" a="1"/>
  <c r="I517" i="3" s="1"/>
  <c r="I518" i="3" a="1"/>
  <c r="I518" i="3" s="1"/>
  <c r="I519" i="3" a="1"/>
  <c r="I519" i="3" s="1"/>
  <c r="I520" i="3" a="1"/>
  <c r="I520" i="3" s="1"/>
  <c r="I521" i="3" a="1"/>
  <c r="I521" i="3" s="1"/>
  <c r="I522" i="3" a="1"/>
  <c r="I522" i="3" s="1"/>
  <c r="I523" i="3" a="1"/>
  <c r="I523" i="3" s="1"/>
  <c r="I524" i="3" a="1"/>
  <c r="I524" i="3" s="1"/>
  <c r="I525" i="3" a="1"/>
  <c r="I525" i="3" s="1"/>
  <c r="I526" i="3" a="1"/>
  <c r="I526" i="3" s="1"/>
  <c r="I527" i="3" a="1"/>
  <c r="I527" i="3" s="1"/>
  <c r="I528" i="3" a="1"/>
  <c r="I528" i="3" s="1"/>
  <c r="I529" i="3" a="1"/>
  <c r="I529" i="3" s="1"/>
  <c r="I530" i="3" a="1"/>
  <c r="I530" i="3" s="1"/>
  <c r="I531" i="3" a="1"/>
  <c r="I531" i="3" s="1"/>
  <c r="I532" i="3" a="1"/>
  <c r="I532" i="3" s="1"/>
  <c r="I533" i="3" a="1"/>
  <c r="I533" i="3" s="1"/>
  <c r="I534" i="3" a="1"/>
  <c r="I534" i="3" s="1"/>
  <c r="I535" i="3" a="1"/>
  <c r="I535" i="3" s="1"/>
  <c r="I536" i="3" a="1"/>
  <c r="I536" i="3" s="1"/>
  <c r="I537" i="3" a="1"/>
  <c r="I537" i="3" s="1"/>
  <c r="I538" i="3" a="1"/>
  <c r="I538" i="3" s="1"/>
  <c r="I539" i="3" a="1"/>
  <c r="I539" i="3" s="1"/>
  <c r="I540" i="3" a="1"/>
  <c r="I540" i="3" s="1"/>
  <c r="I541" i="3" a="1"/>
  <c r="I541" i="3" s="1"/>
  <c r="I542" i="3" a="1"/>
  <c r="I542" i="3" s="1"/>
  <c r="I543" i="3" a="1"/>
  <c r="I543" i="3" s="1"/>
  <c r="I544" i="3" a="1"/>
  <c r="I544" i="3" s="1"/>
  <c r="I545" i="3" a="1"/>
  <c r="I545" i="3" s="1"/>
  <c r="I546" i="3" a="1"/>
  <c r="I546" i="3" s="1"/>
  <c r="I547" i="3" a="1"/>
  <c r="I547" i="3" s="1"/>
  <c r="I548" i="3" a="1"/>
  <c r="I548" i="3" s="1"/>
  <c r="I549" i="3" a="1"/>
  <c r="I549" i="3" s="1"/>
  <c r="I550" i="3" a="1"/>
  <c r="I550" i="3" s="1"/>
  <c r="I551" i="3" a="1"/>
  <c r="I551" i="3" s="1"/>
  <c r="I552" i="3" a="1"/>
  <c r="I552" i="3" s="1"/>
  <c r="I553" i="3" a="1"/>
  <c r="I553" i="3" s="1"/>
  <c r="I554" i="3" a="1"/>
  <c r="I554" i="3" s="1"/>
  <c r="I555" i="3" a="1"/>
  <c r="I555" i="3" s="1"/>
  <c r="I556" i="3" a="1"/>
  <c r="I556" i="3" s="1"/>
  <c r="I557" i="3" a="1"/>
  <c r="I557" i="3" s="1"/>
  <c r="I558" i="3" a="1"/>
  <c r="I558" i="3" s="1"/>
  <c r="I559" i="3" a="1"/>
  <c r="I559" i="3" s="1"/>
  <c r="I560" i="3" a="1"/>
  <c r="I560" i="3" s="1"/>
  <c r="I561" i="3" a="1"/>
  <c r="I561" i="3" s="1"/>
  <c r="I562" i="3" a="1"/>
  <c r="I562" i="3" s="1"/>
  <c r="I563" i="3" a="1"/>
  <c r="I563" i="3" s="1"/>
  <c r="I564" i="3" a="1"/>
  <c r="I564" i="3" s="1"/>
  <c r="I565" i="3" a="1"/>
  <c r="I565" i="3" s="1"/>
  <c r="I566" i="3" a="1"/>
  <c r="I566" i="3" s="1"/>
  <c r="I567" i="3" a="1"/>
  <c r="I567" i="3" s="1"/>
  <c r="I568" i="3" a="1"/>
  <c r="I568" i="3" s="1"/>
  <c r="I569" i="3" a="1"/>
  <c r="I569" i="3" s="1"/>
  <c r="I570" i="3" a="1"/>
  <c r="I570" i="3" s="1"/>
  <c r="I571" i="3" a="1"/>
  <c r="I571" i="3" s="1"/>
  <c r="I572" i="3" a="1"/>
  <c r="I572" i="3" s="1"/>
  <c r="I573" i="3" a="1"/>
  <c r="I573" i="3" s="1"/>
  <c r="I574" i="3" a="1"/>
  <c r="I574" i="3" s="1"/>
  <c r="I575" i="3" a="1"/>
  <c r="I575" i="3" s="1"/>
  <c r="I576" i="3" a="1"/>
  <c r="I576" i="3" s="1"/>
  <c r="I577" i="3" a="1"/>
  <c r="I577" i="3" s="1"/>
  <c r="I578" i="3" a="1"/>
  <c r="I578" i="3" s="1"/>
  <c r="I579" i="3" a="1"/>
  <c r="I579" i="3" s="1"/>
  <c r="I580" i="3" a="1"/>
  <c r="I580" i="3" s="1"/>
  <c r="I581" i="3" a="1"/>
  <c r="I581" i="3" s="1"/>
  <c r="I582" i="3" a="1"/>
  <c r="I582" i="3" s="1"/>
  <c r="I583" i="3" a="1"/>
  <c r="I583" i="3" s="1"/>
  <c r="I584" i="3" a="1"/>
  <c r="I584" i="3" s="1"/>
  <c r="I585" i="3" a="1"/>
  <c r="I585" i="3" s="1"/>
  <c r="I586" i="3" a="1"/>
  <c r="I586" i="3" s="1"/>
  <c r="I587" i="3" a="1"/>
  <c r="I587" i="3" s="1"/>
  <c r="I588" i="3" a="1"/>
  <c r="I588" i="3" s="1"/>
  <c r="I589" i="3" a="1"/>
  <c r="I589" i="3" s="1"/>
  <c r="I590" i="3" a="1"/>
  <c r="I590" i="3" s="1"/>
  <c r="I591" i="3" a="1"/>
  <c r="I591" i="3" s="1"/>
  <c r="I592" i="3" a="1"/>
  <c r="I592" i="3" s="1"/>
  <c r="I593" i="3" a="1"/>
  <c r="I593" i="3" s="1"/>
  <c r="I594" i="3" a="1"/>
  <c r="I594" i="3" s="1"/>
  <c r="I595" i="3" a="1"/>
  <c r="I595" i="3" s="1"/>
  <c r="I596" i="3" a="1"/>
  <c r="I596" i="3" s="1"/>
  <c r="I597" i="3" a="1"/>
  <c r="I597" i="3" s="1"/>
  <c r="I598" i="3" a="1"/>
  <c r="I598" i="3" s="1"/>
  <c r="I599" i="3" a="1"/>
  <c r="I599" i="3" s="1"/>
  <c r="I600" i="3" a="1"/>
  <c r="I600" i="3" s="1"/>
  <c r="I601" i="3" a="1"/>
  <c r="I601" i="3" s="1"/>
  <c r="I602" i="3" a="1"/>
  <c r="I602" i="3" s="1"/>
  <c r="I603" i="3" a="1"/>
  <c r="I603" i="3" s="1"/>
  <c r="I604" i="3" a="1"/>
  <c r="I604" i="3" s="1"/>
  <c r="I605" i="3" a="1"/>
  <c r="I605" i="3" s="1"/>
  <c r="I606" i="3" a="1"/>
  <c r="I606" i="3" s="1"/>
  <c r="I607" i="3" a="1"/>
  <c r="I607" i="3" s="1"/>
  <c r="I608" i="3" a="1"/>
  <c r="I608" i="3" s="1"/>
  <c r="I609" i="3" a="1"/>
  <c r="I609" i="3" s="1"/>
  <c r="I610" i="3" a="1"/>
  <c r="I610" i="3" s="1"/>
  <c r="I611" i="3" a="1"/>
  <c r="I611" i="3" s="1"/>
  <c r="I612" i="3" a="1"/>
  <c r="I612" i="3" s="1"/>
  <c r="I613" i="3" a="1"/>
  <c r="I613" i="3" s="1"/>
  <c r="I614" i="3" a="1"/>
  <c r="I614" i="3" s="1"/>
  <c r="I615" i="3" a="1"/>
  <c r="I615" i="3" s="1"/>
  <c r="I616" i="3" a="1"/>
  <c r="I616" i="3" s="1"/>
  <c r="I617" i="3" a="1"/>
  <c r="I617" i="3" s="1"/>
  <c r="I618" i="3" a="1"/>
  <c r="I618" i="3" s="1"/>
  <c r="I619" i="3" a="1"/>
  <c r="I619" i="3" s="1"/>
  <c r="I620" i="3" a="1"/>
  <c r="I620" i="3" s="1"/>
  <c r="I621" i="3" a="1"/>
  <c r="I621" i="3" s="1"/>
  <c r="I622" i="3" a="1"/>
  <c r="I622" i="3" s="1"/>
  <c r="I623" i="3" a="1"/>
  <c r="I623" i="3" s="1"/>
  <c r="I624" i="3" a="1"/>
  <c r="I624" i="3" s="1"/>
  <c r="I625" i="3" a="1"/>
  <c r="I625" i="3" s="1"/>
  <c r="I626" i="3" a="1"/>
  <c r="I626" i="3" s="1"/>
  <c r="I627" i="3" a="1"/>
  <c r="I627" i="3" s="1"/>
  <c r="I628" i="3" a="1"/>
  <c r="I628" i="3" s="1"/>
  <c r="I629" i="3" a="1"/>
  <c r="I629" i="3" s="1"/>
  <c r="I630" i="3" a="1"/>
  <c r="I630" i="3" s="1"/>
  <c r="I631" i="3" a="1"/>
  <c r="I631" i="3" s="1"/>
  <c r="I632" i="3" a="1"/>
  <c r="I632" i="3" s="1"/>
  <c r="I633" i="3" a="1"/>
  <c r="I633" i="3" s="1"/>
  <c r="I634" i="3" a="1"/>
  <c r="I634" i="3" s="1"/>
  <c r="I635" i="3" a="1"/>
  <c r="I635" i="3" s="1"/>
  <c r="I636" i="3" a="1"/>
  <c r="I636" i="3" s="1"/>
  <c r="I637" i="3" a="1"/>
  <c r="I637" i="3" s="1"/>
  <c r="I638" i="3" a="1"/>
  <c r="I638" i="3" s="1"/>
  <c r="I639" i="3" a="1"/>
  <c r="I639" i="3" s="1"/>
  <c r="I640" i="3" a="1"/>
  <c r="I640" i="3" s="1"/>
  <c r="I641" i="3" a="1"/>
  <c r="I641" i="3" s="1"/>
  <c r="I642" i="3" a="1"/>
  <c r="I642" i="3" s="1"/>
  <c r="I643" i="3" a="1"/>
  <c r="I643" i="3" s="1"/>
  <c r="I644" i="3" a="1"/>
  <c r="I644" i="3" s="1"/>
  <c r="I645" i="3" a="1"/>
  <c r="I645" i="3" s="1"/>
  <c r="I646" i="3" a="1"/>
  <c r="I646" i="3" s="1"/>
  <c r="I647" i="3" a="1"/>
  <c r="I647" i="3" s="1"/>
  <c r="I648" i="3" a="1"/>
  <c r="I648" i="3" s="1"/>
  <c r="I649" i="3" a="1"/>
  <c r="I649" i="3" s="1"/>
  <c r="I650" i="3" a="1"/>
  <c r="I650" i="3" s="1"/>
  <c r="I651" i="3" a="1"/>
  <c r="I651" i="3" s="1"/>
  <c r="I652" i="3" a="1"/>
  <c r="I652" i="3" s="1"/>
  <c r="I653" i="3" a="1"/>
  <c r="I653" i="3" s="1"/>
  <c r="I654" i="3" a="1"/>
  <c r="I654" i="3" s="1"/>
  <c r="I655" i="3" a="1"/>
  <c r="I655" i="3" s="1"/>
  <c r="I656" i="3" a="1"/>
  <c r="I656" i="3" s="1"/>
  <c r="I657" i="3" a="1"/>
  <c r="I657" i="3" s="1"/>
  <c r="I658" i="3" a="1"/>
  <c r="I658" i="3" s="1"/>
  <c r="I659" i="3" a="1"/>
  <c r="I659" i="3" s="1"/>
  <c r="I660" i="3" a="1"/>
  <c r="I660" i="3" s="1"/>
  <c r="I661" i="3" a="1"/>
  <c r="I661" i="3" s="1"/>
  <c r="I662" i="3" a="1"/>
  <c r="I662" i="3" s="1"/>
  <c r="I663" i="3" a="1"/>
  <c r="I663" i="3" s="1"/>
  <c r="I664" i="3" a="1"/>
  <c r="I664" i="3" s="1"/>
  <c r="I665" i="3" a="1"/>
  <c r="I665" i="3" s="1"/>
  <c r="I666" i="3" a="1"/>
  <c r="I666" i="3" s="1"/>
  <c r="I667" i="3" a="1"/>
  <c r="I667" i="3" s="1"/>
  <c r="I668" i="3" a="1"/>
  <c r="I668" i="3" s="1"/>
  <c r="I669" i="3" a="1"/>
  <c r="I669" i="3" s="1"/>
  <c r="I670" i="3" a="1"/>
  <c r="I670" i="3" s="1"/>
  <c r="I671" i="3" a="1"/>
  <c r="I671" i="3" s="1"/>
  <c r="I672" i="3" a="1"/>
  <c r="I672" i="3" s="1"/>
  <c r="I673" i="3" a="1"/>
  <c r="I673" i="3" s="1"/>
  <c r="I674" i="3" a="1"/>
  <c r="I674" i="3" s="1"/>
  <c r="I675" i="3" a="1"/>
  <c r="I675" i="3" s="1"/>
  <c r="I676" i="3" a="1"/>
  <c r="I676" i="3" s="1"/>
  <c r="I677" i="3" a="1"/>
  <c r="I677" i="3" s="1"/>
  <c r="I678" i="3" a="1"/>
  <c r="I678" i="3" s="1"/>
  <c r="I679" i="3" a="1"/>
  <c r="I679" i="3" s="1"/>
  <c r="I680" i="3" a="1"/>
  <c r="I680" i="3" s="1"/>
  <c r="I681" i="3" a="1"/>
  <c r="I681" i="3" s="1"/>
  <c r="I682" i="3" a="1"/>
  <c r="I682" i="3" s="1"/>
  <c r="I683" i="3" a="1"/>
  <c r="I683" i="3" s="1"/>
  <c r="I684" i="3" a="1"/>
  <c r="I684" i="3" s="1"/>
  <c r="I685" i="3" a="1"/>
  <c r="I685" i="3" s="1"/>
  <c r="I686" i="3" a="1"/>
  <c r="I686" i="3" s="1"/>
  <c r="I687" i="3" a="1"/>
  <c r="I687" i="3" s="1"/>
  <c r="I688" i="3" a="1"/>
  <c r="I688" i="3" s="1"/>
  <c r="I689" i="3" a="1"/>
  <c r="I689" i="3" s="1"/>
  <c r="I690" i="3" a="1"/>
  <c r="I690" i="3" s="1"/>
  <c r="I691" i="3" a="1"/>
  <c r="I691" i="3" s="1"/>
  <c r="I692" i="3" a="1"/>
  <c r="I692" i="3" s="1"/>
  <c r="I693" i="3" a="1"/>
  <c r="I693" i="3" s="1"/>
  <c r="I694" i="3" a="1"/>
  <c r="I694" i="3" s="1"/>
  <c r="I695" i="3" a="1"/>
  <c r="I695" i="3" s="1"/>
  <c r="I696" i="3" a="1"/>
  <c r="I696" i="3" s="1"/>
  <c r="I697" i="3" a="1"/>
  <c r="I697" i="3" s="1"/>
  <c r="I698" i="3" a="1"/>
  <c r="I698" i="3" s="1"/>
  <c r="I699" i="3" a="1"/>
  <c r="I699" i="3" s="1"/>
  <c r="I700" i="3" a="1"/>
  <c r="I700" i="3" s="1"/>
  <c r="I701" i="3" a="1"/>
  <c r="I701" i="3" s="1"/>
  <c r="I702" i="3" a="1"/>
  <c r="I702" i="3" s="1"/>
  <c r="I703" i="3" a="1"/>
  <c r="I703" i="3" s="1"/>
  <c r="I704" i="3" a="1"/>
  <c r="I704" i="3" s="1"/>
  <c r="I705" i="3" a="1"/>
  <c r="I705" i="3" s="1"/>
  <c r="I706" i="3" a="1"/>
  <c r="I706" i="3" s="1"/>
  <c r="I707" i="3" a="1"/>
  <c r="I707" i="3" s="1"/>
  <c r="I708" i="3" a="1"/>
  <c r="I708" i="3" s="1"/>
  <c r="I709" i="3" a="1"/>
  <c r="I709" i="3" s="1"/>
  <c r="I710" i="3" a="1"/>
  <c r="I710" i="3" s="1"/>
  <c r="I711" i="3" a="1"/>
  <c r="I711" i="3" s="1"/>
  <c r="I712" i="3" a="1"/>
  <c r="I712" i="3" s="1"/>
  <c r="I713" i="3" a="1"/>
  <c r="I713" i="3" s="1"/>
  <c r="I714" i="3" a="1"/>
  <c r="I714" i="3" s="1"/>
  <c r="I715" i="3" a="1"/>
  <c r="I715" i="3" s="1"/>
  <c r="I716" i="3" a="1"/>
  <c r="I716" i="3" s="1"/>
  <c r="I717" i="3" a="1"/>
  <c r="I717" i="3" s="1"/>
  <c r="I718" i="3" a="1"/>
  <c r="I718" i="3" s="1"/>
  <c r="I719" i="3" a="1"/>
  <c r="I719" i="3" s="1"/>
  <c r="I720" i="3" a="1"/>
  <c r="I720" i="3" s="1"/>
  <c r="I721" i="3" a="1"/>
  <c r="I721" i="3" s="1"/>
  <c r="I722" i="3" a="1"/>
  <c r="I722" i="3" s="1"/>
  <c r="I723" i="3" a="1"/>
  <c r="I723" i="3" s="1"/>
  <c r="I724" i="3" a="1"/>
  <c r="I724" i="3" s="1"/>
  <c r="I725" i="3" a="1"/>
  <c r="I725" i="3" s="1"/>
  <c r="I726" i="3" a="1"/>
  <c r="I726" i="3" s="1"/>
  <c r="I727" i="3" a="1"/>
  <c r="I727" i="3" s="1"/>
  <c r="I728" i="3" a="1"/>
  <c r="I728" i="3" s="1"/>
  <c r="I729" i="3" a="1"/>
  <c r="I729" i="3" s="1"/>
  <c r="I730" i="3" a="1"/>
  <c r="I730" i="3" s="1"/>
  <c r="I731" i="3" a="1"/>
  <c r="I731" i="3" s="1"/>
  <c r="I732" i="3" a="1"/>
  <c r="I732" i="3" s="1"/>
  <c r="I733" i="3" a="1"/>
  <c r="I733" i="3" s="1"/>
  <c r="I734" i="3" a="1"/>
  <c r="I734" i="3" s="1"/>
  <c r="I735" i="3" a="1"/>
  <c r="I735" i="3" s="1"/>
  <c r="I736" i="3" a="1"/>
  <c r="I736" i="3" s="1"/>
  <c r="I737" i="3" a="1"/>
  <c r="I737" i="3" s="1"/>
  <c r="I738" i="3" a="1"/>
  <c r="I738" i="3" s="1"/>
  <c r="I739" i="3" a="1"/>
  <c r="I739" i="3" s="1"/>
  <c r="I740" i="3" a="1"/>
  <c r="I740" i="3" s="1"/>
  <c r="I741" i="3" a="1"/>
  <c r="I741" i="3" s="1"/>
  <c r="I742" i="3" a="1"/>
  <c r="I742" i="3" s="1"/>
  <c r="I743" i="3" a="1"/>
  <c r="I743" i="3" s="1"/>
  <c r="I744" i="3" a="1"/>
  <c r="I744" i="3" s="1"/>
  <c r="I745" i="3" a="1"/>
  <c r="I745" i="3" s="1"/>
  <c r="I746" i="3" a="1"/>
  <c r="I746" i="3" s="1"/>
  <c r="I747" i="3" a="1"/>
  <c r="I747" i="3" s="1"/>
  <c r="I748" i="3" a="1"/>
  <c r="I748" i="3" s="1"/>
  <c r="I749" i="3" a="1"/>
  <c r="I749" i="3" s="1"/>
  <c r="I750" i="3" a="1"/>
  <c r="I750" i="3" s="1"/>
  <c r="I751" i="3" a="1"/>
  <c r="I751" i="3" s="1"/>
  <c r="I752" i="3" a="1"/>
  <c r="I752" i="3" s="1"/>
  <c r="I753" i="3" a="1"/>
  <c r="I753" i="3" s="1"/>
  <c r="I754" i="3" a="1"/>
  <c r="I754" i="3" s="1"/>
  <c r="I755" i="3" a="1"/>
  <c r="I755" i="3" s="1"/>
  <c r="I756" i="3" a="1"/>
  <c r="I756" i="3" s="1"/>
  <c r="I757" i="3" a="1"/>
  <c r="I757" i="3" s="1"/>
  <c r="I758" i="3" a="1"/>
  <c r="I758" i="3" s="1"/>
  <c r="I759" i="3" a="1"/>
  <c r="I759" i="3" s="1"/>
  <c r="I760" i="3" a="1"/>
  <c r="I760" i="3" s="1"/>
  <c r="I761" i="3" a="1"/>
  <c r="I761" i="3" s="1"/>
  <c r="I762" i="3" a="1"/>
  <c r="I762" i="3" s="1"/>
  <c r="I763" i="3" a="1"/>
  <c r="I763" i="3" s="1"/>
  <c r="I764" i="3" a="1"/>
  <c r="I764" i="3" s="1"/>
  <c r="I765" i="3" a="1"/>
  <c r="I765" i="3" s="1"/>
  <c r="I766" i="3" a="1"/>
  <c r="I766" i="3" s="1"/>
  <c r="I767" i="3" a="1"/>
  <c r="I767" i="3" s="1"/>
  <c r="I768" i="3" a="1"/>
  <c r="I768" i="3" s="1"/>
  <c r="I769" i="3" a="1"/>
  <c r="I769" i="3" s="1"/>
  <c r="I770" i="3" a="1"/>
  <c r="I770" i="3" s="1"/>
  <c r="I771" i="3" a="1"/>
  <c r="I771" i="3" s="1"/>
  <c r="I772" i="3" a="1"/>
  <c r="I772" i="3" s="1"/>
  <c r="I773" i="3" a="1"/>
  <c r="I773" i="3" s="1"/>
  <c r="I774" i="3" a="1"/>
  <c r="I774" i="3" s="1"/>
  <c r="I775" i="3" a="1"/>
  <c r="I775" i="3" s="1"/>
  <c r="I776" i="3" a="1"/>
  <c r="I776" i="3" s="1"/>
  <c r="I777" i="3" a="1"/>
  <c r="I777" i="3" s="1"/>
  <c r="I778" i="3" a="1"/>
  <c r="I778" i="3" s="1"/>
  <c r="I779" i="3" a="1"/>
  <c r="I779" i="3" s="1"/>
  <c r="I780" i="3" a="1"/>
  <c r="I780" i="3" s="1"/>
  <c r="I781" i="3" a="1"/>
  <c r="I781" i="3" s="1"/>
  <c r="I782" i="3" a="1"/>
  <c r="I782" i="3" s="1"/>
  <c r="I783" i="3" a="1"/>
  <c r="I783" i="3" s="1"/>
  <c r="I784" i="3" a="1"/>
  <c r="I784" i="3" s="1"/>
  <c r="I785" i="3" a="1"/>
  <c r="I785" i="3" s="1"/>
  <c r="I786" i="3" a="1"/>
  <c r="I786" i="3" s="1"/>
  <c r="I787" i="3" a="1"/>
  <c r="I787" i="3" s="1"/>
  <c r="I788" i="3" a="1"/>
  <c r="I788" i="3" s="1"/>
  <c r="I789" i="3" a="1"/>
  <c r="I789" i="3" s="1"/>
  <c r="I790" i="3" a="1"/>
  <c r="I790" i="3" s="1"/>
  <c r="I791" i="3" a="1"/>
  <c r="I791" i="3" s="1"/>
  <c r="I792" i="3" a="1"/>
  <c r="I792" i="3" s="1"/>
  <c r="I793" i="3" a="1"/>
  <c r="I793" i="3" s="1"/>
  <c r="I794" i="3" a="1"/>
  <c r="I794" i="3" s="1"/>
  <c r="I795" i="3" a="1"/>
  <c r="I795" i="3" s="1"/>
  <c r="I796" i="3" a="1"/>
  <c r="I796" i="3" s="1"/>
  <c r="I797" i="3" a="1"/>
  <c r="I797" i="3" s="1"/>
  <c r="I798" i="3" a="1"/>
  <c r="I798" i="3" s="1"/>
  <c r="I799" i="3" a="1"/>
  <c r="I799" i="3" s="1"/>
  <c r="I800" i="3" a="1"/>
  <c r="I800" i="3" s="1"/>
  <c r="I801" i="3" a="1"/>
  <c r="I801" i="3" s="1"/>
  <c r="I802" i="3" a="1"/>
  <c r="I802" i="3" s="1"/>
  <c r="I803" i="3" a="1"/>
  <c r="I803" i="3" s="1"/>
  <c r="I804" i="3" a="1"/>
  <c r="I804" i="3" s="1"/>
  <c r="I805" i="3" a="1"/>
  <c r="I805" i="3" s="1"/>
  <c r="I806" i="3" a="1"/>
  <c r="I806" i="3" s="1"/>
  <c r="I807" i="3" a="1"/>
  <c r="I807" i="3" s="1"/>
  <c r="I808" i="3" a="1"/>
  <c r="I808" i="3" s="1"/>
  <c r="I809" i="3" a="1"/>
  <c r="I809" i="3" s="1"/>
  <c r="I810" i="3" a="1"/>
  <c r="I810" i="3" s="1"/>
  <c r="I811" i="3" a="1"/>
  <c r="I811" i="3" s="1"/>
  <c r="I812" i="3" a="1"/>
  <c r="I812" i="3" s="1"/>
  <c r="I813" i="3" a="1"/>
  <c r="I813" i="3" s="1"/>
  <c r="I814" i="3" a="1"/>
  <c r="I814" i="3" s="1"/>
  <c r="I815" i="3" a="1"/>
  <c r="I815" i="3" s="1"/>
  <c r="I816" i="3" a="1"/>
  <c r="I816" i="3" s="1"/>
  <c r="I817" i="3" a="1"/>
  <c r="I817" i="3" s="1"/>
  <c r="I818" i="3" a="1"/>
  <c r="I818" i="3" s="1"/>
  <c r="I819" i="3" a="1"/>
  <c r="I819" i="3" s="1"/>
  <c r="I820" i="3" a="1"/>
  <c r="I820" i="3" s="1"/>
  <c r="I821" i="3" a="1"/>
  <c r="I821" i="3" s="1"/>
  <c r="I822" i="3" a="1"/>
  <c r="I822" i="3" s="1"/>
  <c r="I823" i="3" a="1"/>
  <c r="I823" i="3" s="1"/>
  <c r="I824" i="3" a="1"/>
  <c r="I824" i="3" s="1"/>
  <c r="I825" i="3" a="1"/>
  <c r="I825" i="3" s="1"/>
  <c r="I826" i="3" a="1"/>
  <c r="I826" i="3" s="1"/>
  <c r="I827" i="3" a="1"/>
  <c r="I827" i="3" s="1"/>
  <c r="I828" i="3" a="1"/>
  <c r="I828" i="3" s="1"/>
  <c r="I829" i="3" a="1"/>
  <c r="I829" i="3" s="1"/>
  <c r="I830" i="3" a="1"/>
  <c r="I830" i="3" s="1"/>
  <c r="I831" i="3" a="1"/>
  <c r="I831" i="3" s="1"/>
  <c r="I832" i="3" a="1"/>
  <c r="I832" i="3" s="1"/>
  <c r="I833" i="3" a="1"/>
  <c r="I833" i="3" s="1"/>
  <c r="I834" i="3" a="1"/>
  <c r="I834" i="3" s="1"/>
  <c r="I835" i="3" a="1"/>
  <c r="I835" i="3" s="1"/>
  <c r="I836" i="3" a="1"/>
  <c r="I836" i="3" s="1"/>
  <c r="I837" i="3" a="1"/>
  <c r="I837" i="3" s="1"/>
  <c r="I838" i="3" a="1"/>
  <c r="I838" i="3" s="1"/>
  <c r="I839" i="3" a="1"/>
  <c r="I839" i="3" s="1"/>
  <c r="I840" i="3" a="1"/>
  <c r="I840" i="3" s="1"/>
  <c r="I841" i="3" a="1"/>
  <c r="I841" i="3" s="1"/>
  <c r="I842" i="3" a="1"/>
  <c r="I842" i="3" s="1"/>
  <c r="I843" i="3" a="1"/>
  <c r="I843" i="3" s="1"/>
  <c r="I844" i="3" a="1"/>
  <c r="I844" i="3" s="1"/>
  <c r="I845" i="3" a="1"/>
  <c r="I845" i="3" s="1"/>
  <c r="I846" i="3" a="1"/>
  <c r="I846" i="3" s="1"/>
  <c r="I847" i="3" a="1"/>
  <c r="I847" i="3" s="1"/>
  <c r="I848" i="3" a="1"/>
  <c r="I848" i="3" s="1"/>
  <c r="I849" i="3" a="1"/>
  <c r="I849" i="3" s="1"/>
  <c r="I850" i="3" a="1"/>
  <c r="I850" i="3" s="1"/>
  <c r="I851" i="3" a="1"/>
  <c r="I851" i="3" s="1"/>
  <c r="I852" i="3" a="1"/>
  <c r="I852" i="3" s="1"/>
  <c r="I853" i="3" a="1"/>
  <c r="I853" i="3" s="1"/>
  <c r="I854" i="3" a="1"/>
  <c r="I854" i="3" s="1"/>
  <c r="I855" i="3" a="1"/>
  <c r="I855" i="3" s="1"/>
  <c r="I856" i="3" a="1"/>
  <c r="I856" i="3" s="1"/>
  <c r="I857" i="3" a="1"/>
  <c r="I857" i="3" s="1"/>
  <c r="I858" i="3" a="1"/>
  <c r="I858" i="3" s="1"/>
  <c r="I859" i="3" a="1"/>
  <c r="I859" i="3" s="1"/>
  <c r="I860" i="3" a="1"/>
  <c r="I860" i="3" s="1"/>
  <c r="I861" i="3" a="1"/>
  <c r="I861" i="3" s="1"/>
  <c r="I862" i="3" a="1"/>
  <c r="I862" i="3" s="1"/>
  <c r="I863" i="3" a="1"/>
  <c r="I863" i="3" s="1"/>
  <c r="I864" i="3" a="1"/>
  <c r="I864" i="3" s="1"/>
  <c r="I865" i="3" a="1"/>
  <c r="I865" i="3" s="1"/>
  <c r="I866" i="3" a="1"/>
  <c r="I866" i="3" s="1"/>
  <c r="I867" i="3" a="1"/>
  <c r="I867" i="3" s="1"/>
  <c r="I868" i="3" a="1"/>
  <c r="I868" i="3" s="1"/>
  <c r="I869" i="3" a="1"/>
  <c r="I869" i="3" s="1"/>
  <c r="I870" i="3" a="1"/>
  <c r="I870" i="3" s="1"/>
  <c r="I871" i="3" a="1"/>
  <c r="I871" i="3" s="1"/>
  <c r="I872" i="3" a="1"/>
  <c r="I872" i="3" s="1"/>
  <c r="I873" i="3" a="1"/>
  <c r="I873" i="3" s="1"/>
  <c r="I874" i="3" a="1"/>
  <c r="I874" i="3" s="1"/>
  <c r="I875" i="3" a="1"/>
  <c r="I875" i="3" s="1"/>
  <c r="I876" i="3" a="1"/>
  <c r="I876" i="3" s="1"/>
  <c r="I877" i="3" a="1"/>
  <c r="I877" i="3" s="1"/>
  <c r="I878" i="3" a="1"/>
  <c r="I878" i="3" s="1"/>
  <c r="I879" i="3" a="1"/>
  <c r="I879" i="3" s="1"/>
  <c r="I880" i="3" a="1"/>
  <c r="I880" i="3" s="1"/>
  <c r="I881" i="3" a="1"/>
  <c r="I881" i="3" s="1"/>
  <c r="I882" i="3" a="1"/>
  <c r="I882" i="3" s="1"/>
  <c r="I883" i="3" a="1"/>
  <c r="I883" i="3" s="1"/>
  <c r="I884" i="3" a="1"/>
  <c r="I884" i="3" s="1"/>
  <c r="I885" i="3" a="1"/>
  <c r="I885" i="3" s="1"/>
  <c r="I886" i="3" a="1"/>
  <c r="I886" i="3" s="1"/>
  <c r="I887" i="3" a="1"/>
  <c r="I887" i="3" s="1"/>
  <c r="I888" i="3" a="1"/>
  <c r="I888" i="3" s="1"/>
  <c r="I889" i="3" a="1"/>
  <c r="I889" i="3" s="1"/>
  <c r="I890" i="3" a="1"/>
  <c r="I890" i="3" s="1"/>
  <c r="I891" i="3" a="1"/>
  <c r="I891" i="3" s="1"/>
  <c r="I892" i="3" a="1"/>
  <c r="I892" i="3" s="1"/>
  <c r="I893" i="3" a="1"/>
  <c r="I893" i="3" s="1"/>
  <c r="I894" i="3" a="1"/>
  <c r="I894" i="3" s="1"/>
  <c r="I895" i="3" a="1"/>
  <c r="I895" i="3" s="1"/>
  <c r="I896" i="3" a="1"/>
  <c r="I896" i="3" s="1"/>
  <c r="I897" i="3" a="1"/>
  <c r="I897" i="3" s="1"/>
  <c r="I898" i="3" a="1"/>
  <c r="I898" i="3" s="1"/>
  <c r="I899" i="3" a="1"/>
  <c r="I899" i="3" s="1"/>
  <c r="I900" i="3" a="1"/>
  <c r="I900" i="3" s="1"/>
  <c r="I901" i="3" a="1"/>
  <c r="I901" i="3" s="1"/>
  <c r="I902" i="3" a="1"/>
  <c r="I902" i="3" s="1"/>
  <c r="I903" i="3" a="1"/>
  <c r="I903" i="3" s="1"/>
  <c r="I904" i="3" a="1"/>
  <c r="I904" i="3" s="1"/>
  <c r="I905" i="3" a="1"/>
  <c r="I905" i="3" s="1"/>
  <c r="I906" i="3" a="1"/>
  <c r="I906" i="3" s="1"/>
  <c r="I907" i="3" a="1"/>
  <c r="I907" i="3" s="1"/>
  <c r="I908" i="3" a="1"/>
  <c r="I908" i="3" s="1"/>
  <c r="I909" i="3" a="1"/>
  <c r="I909" i="3" s="1"/>
  <c r="I910" i="3" a="1"/>
  <c r="I910" i="3" s="1"/>
  <c r="I911" i="3" a="1"/>
  <c r="I911" i="3" s="1"/>
  <c r="I912" i="3" a="1"/>
  <c r="I912" i="3" s="1"/>
  <c r="I913" i="3" a="1"/>
  <c r="I913" i="3" s="1"/>
  <c r="I914" i="3" a="1"/>
  <c r="I914" i="3" s="1"/>
  <c r="I915" i="3" a="1"/>
  <c r="I915" i="3" s="1"/>
  <c r="I916" i="3" a="1"/>
  <c r="I916" i="3" s="1"/>
  <c r="I917" i="3" a="1"/>
  <c r="I917" i="3" s="1"/>
  <c r="I918" i="3" a="1"/>
  <c r="I918" i="3" s="1"/>
  <c r="I919" i="3" a="1"/>
  <c r="I919" i="3" s="1"/>
  <c r="I920" i="3" a="1"/>
  <c r="I920" i="3" s="1"/>
  <c r="I921" i="3" a="1"/>
  <c r="I921" i="3" s="1"/>
  <c r="I922" i="3" a="1"/>
  <c r="I922" i="3" s="1"/>
  <c r="I923" i="3" a="1"/>
  <c r="I923" i="3" s="1"/>
  <c r="I924" i="3" a="1"/>
  <c r="I924" i="3" s="1"/>
  <c r="I925" i="3" a="1"/>
  <c r="I925" i="3" s="1"/>
  <c r="I926" i="3" a="1"/>
  <c r="I926" i="3" s="1"/>
  <c r="I927" i="3" a="1"/>
  <c r="I927" i="3" s="1"/>
  <c r="I928" i="3" a="1"/>
  <c r="I928" i="3" s="1"/>
  <c r="I929" i="3" a="1"/>
  <c r="I929" i="3" s="1"/>
  <c r="I930" i="3" a="1"/>
  <c r="I930" i="3" s="1"/>
  <c r="I931" i="3" a="1"/>
  <c r="I931" i="3" s="1"/>
  <c r="I932" i="3" a="1"/>
  <c r="I932" i="3" s="1"/>
  <c r="I933" i="3" a="1"/>
  <c r="I933" i="3" s="1"/>
  <c r="I934" i="3" a="1"/>
  <c r="I934" i="3" s="1"/>
  <c r="I935" i="3" a="1"/>
  <c r="I935" i="3" s="1"/>
  <c r="I936" i="3" a="1"/>
  <c r="I936" i="3" s="1"/>
  <c r="I937" i="3" a="1"/>
  <c r="I937" i="3" s="1"/>
  <c r="I938" i="3" a="1"/>
  <c r="I938" i="3" s="1"/>
  <c r="I939" i="3" a="1"/>
  <c r="I939" i="3" s="1"/>
  <c r="I940" i="3" a="1"/>
  <c r="I940" i="3" s="1"/>
  <c r="I941" i="3" a="1"/>
  <c r="I941" i="3" s="1"/>
  <c r="I942" i="3" a="1"/>
  <c r="I942" i="3" s="1"/>
  <c r="I943" i="3" a="1"/>
  <c r="I943" i="3" s="1"/>
  <c r="I944" i="3" a="1"/>
  <c r="I944" i="3" s="1"/>
  <c r="I945" i="3" a="1"/>
  <c r="I945" i="3" s="1"/>
  <c r="I946" i="3" a="1"/>
  <c r="I946" i="3" s="1"/>
  <c r="I947" i="3" a="1"/>
  <c r="I947" i="3" s="1"/>
  <c r="I948" i="3" a="1"/>
  <c r="I948" i="3" s="1"/>
  <c r="I949" i="3" a="1"/>
  <c r="I949" i="3" s="1"/>
  <c r="I950" i="3" a="1"/>
  <c r="I950" i="3" s="1"/>
  <c r="I951" i="3" a="1"/>
  <c r="I951" i="3" s="1"/>
  <c r="I952" i="3" a="1"/>
  <c r="I952" i="3" s="1"/>
  <c r="I953" i="3" a="1"/>
  <c r="I953" i="3" s="1"/>
  <c r="I954" i="3" a="1"/>
  <c r="I954" i="3" s="1"/>
  <c r="I955" i="3" a="1"/>
  <c r="I955" i="3" s="1"/>
  <c r="I956" i="3" a="1"/>
  <c r="I956" i="3" s="1"/>
  <c r="I957" i="3" a="1"/>
  <c r="I957" i="3" s="1"/>
  <c r="I958" i="3" a="1"/>
  <c r="I958" i="3" s="1"/>
  <c r="I959" i="3" a="1"/>
  <c r="I959" i="3" s="1"/>
  <c r="I960" i="3" a="1"/>
  <c r="I960" i="3" s="1"/>
  <c r="I961" i="3" a="1"/>
  <c r="I961" i="3" s="1"/>
  <c r="I962" i="3" a="1"/>
  <c r="I962" i="3" s="1"/>
  <c r="I963" i="3" a="1"/>
  <c r="I963" i="3" s="1"/>
  <c r="I964" i="3" a="1"/>
  <c r="I964" i="3" s="1"/>
  <c r="I965" i="3" a="1"/>
  <c r="I965" i="3" s="1"/>
  <c r="I966" i="3" a="1"/>
  <c r="I966" i="3" s="1"/>
  <c r="I967" i="3" a="1"/>
  <c r="I967" i="3" s="1"/>
  <c r="I968" i="3" a="1"/>
  <c r="I968" i="3" s="1"/>
  <c r="I969" i="3" a="1"/>
  <c r="I969" i="3" s="1"/>
  <c r="I970" i="3" a="1"/>
  <c r="I970" i="3" s="1"/>
  <c r="I971" i="3" a="1"/>
  <c r="I971" i="3" s="1"/>
  <c r="I972" i="3" a="1"/>
  <c r="I972" i="3" s="1"/>
  <c r="I973" i="3" a="1"/>
  <c r="I973" i="3" s="1"/>
  <c r="I974" i="3" a="1"/>
  <c r="I974" i="3" s="1"/>
  <c r="I975" i="3" a="1"/>
  <c r="I975" i="3" s="1"/>
  <c r="I976" i="3" a="1"/>
  <c r="I976" i="3" s="1"/>
  <c r="I977" i="3" a="1"/>
  <c r="I977" i="3" s="1"/>
  <c r="I978" i="3" a="1"/>
  <c r="I978" i="3" s="1"/>
  <c r="I979" i="3" a="1"/>
  <c r="I979" i="3" s="1"/>
  <c r="I980" i="3" a="1"/>
  <c r="I980" i="3" s="1"/>
  <c r="I981" i="3" a="1"/>
  <c r="I981" i="3" s="1"/>
  <c r="I982" i="3" a="1"/>
  <c r="I982" i="3" s="1"/>
  <c r="I983" i="3" a="1"/>
  <c r="I983" i="3" s="1"/>
  <c r="I984" i="3" a="1"/>
  <c r="I984" i="3" s="1"/>
  <c r="I985" i="3" a="1"/>
  <c r="I985" i="3" s="1"/>
  <c r="I986" i="3" a="1"/>
  <c r="I986" i="3" s="1"/>
  <c r="I987" i="3" a="1"/>
  <c r="I987" i="3" s="1"/>
  <c r="I988" i="3" a="1"/>
  <c r="I988" i="3" s="1"/>
  <c r="I989" i="3" a="1"/>
  <c r="I989" i="3" s="1"/>
  <c r="I990" i="3" a="1"/>
  <c r="I990" i="3" s="1"/>
  <c r="I991" i="3" a="1"/>
  <c r="I991" i="3" s="1"/>
  <c r="I992" i="3" a="1"/>
  <c r="I992" i="3" s="1"/>
  <c r="I993" i="3" a="1"/>
  <c r="I993" i="3" s="1"/>
  <c r="I994" i="3" a="1"/>
  <c r="I994" i="3" s="1"/>
  <c r="I995" i="3" a="1"/>
  <c r="I995" i="3" s="1"/>
  <c r="I996" i="3" a="1"/>
  <c r="I996" i="3" s="1"/>
  <c r="I997" i="3" a="1"/>
  <c r="I997" i="3" s="1"/>
  <c r="I998" i="3" a="1"/>
  <c r="I998" i="3" s="1"/>
  <c r="I999" i="3" a="1"/>
  <c r="I999" i="3" s="1"/>
  <c r="I1000" i="3" a="1"/>
  <c r="I1000" i="3" s="1"/>
  <c r="I1001" i="3" a="1"/>
  <c r="I1001" i="3" s="1"/>
  <c r="I1002" i="3" a="1"/>
  <c r="I1002" i="3" s="1"/>
  <c r="I1003" i="3" a="1"/>
  <c r="I1003" i="3" s="1"/>
  <c r="I1004" i="3" a="1"/>
  <c r="I1004" i="3" s="1"/>
  <c r="I1005" i="3" a="1"/>
  <c r="I1005" i="3" s="1"/>
  <c r="I1006" i="3" a="1"/>
  <c r="I1006" i="3" s="1"/>
  <c r="I1007" i="3" a="1"/>
  <c r="I1007" i="3" s="1"/>
  <c r="I1008" i="3" a="1"/>
  <c r="I1008" i="3" s="1"/>
  <c r="I1009" i="3" a="1"/>
  <c r="I1009" i="3" s="1"/>
  <c r="I1010" i="3" a="1"/>
  <c r="I1010" i="3" s="1"/>
  <c r="I1011" i="3" a="1"/>
  <c r="I1011" i="3" s="1"/>
  <c r="I1012" i="3" a="1"/>
  <c r="I1012" i="3" s="1"/>
  <c r="I1013" i="3" a="1"/>
  <c r="I1013" i="3" s="1"/>
  <c r="I1014" i="3" a="1"/>
  <c r="I1014" i="3" s="1"/>
  <c r="I1015" i="3" a="1"/>
  <c r="I1015" i="3" s="1"/>
  <c r="I1016" i="3" a="1"/>
  <c r="I1016" i="3" s="1"/>
  <c r="I1017" i="3" a="1"/>
  <c r="I1017" i="3" s="1"/>
  <c r="I1018" i="3" a="1"/>
  <c r="I1018" i="3" s="1"/>
  <c r="I1019" i="3" a="1"/>
  <c r="I1019" i="3" s="1"/>
  <c r="I1020" i="3" a="1"/>
  <c r="I1020" i="3" s="1"/>
  <c r="I1021" i="3" a="1"/>
  <c r="I1021" i="3" s="1"/>
  <c r="I1022" i="3" a="1"/>
  <c r="I1022" i="3" s="1"/>
  <c r="I1023" i="3" a="1"/>
  <c r="I1023" i="3" s="1"/>
  <c r="I1024" i="3" a="1"/>
  <c r="I1024" i="3" s="1"/>
  <c r="I1025" i="3" a="1"/>
  <c r="I1025" i="3" s="1"/>
  <c r="I1026" i="3" a="1"/>
  <c r="I1026" i="3" s="1"/>
  <c r="I1027" i="3" a="1"/>
  <c r="I1027" i="3" s="1"/>
  <c r="I1028" i="3" a="1"/>
  <c r="I1028" i="3" s="1"/>
  <c r="I1029" i="3" a="1"/>
  <c r="I1029" i="3" s="1"/>
  <c r="I1030" i="3" a="1"/>
  <c r="I1030" i="3" s="1"/>
  <c r="I1031" i="3" a="1"/>
  <c r="I1031" i="3" s="1"/>
  <c r="I1032" i="3" a="1"/>
  <c r="I1032" i="3" s="1"/>
  <c r="I1033" i="3" a="1"/>
  <c r="I1033" i="3" s="1"/>
  <c r="I1034" i="3" a="1"/>
  <c r="I1034" i="3" s="1"/>
  <c r="I1035" i="3" a="1"/>
  <c r="I1035" i="3" s="1"/>
  <c r="I1036" i="3" a="1"/>
  <c r="I1036" i="3" s="1"/>
  <c r="I1037" i="3" a="1"/>
  <c r="I1037" i="3" s="1"/>
  <c r="I1038" i="3" a="1"/>
  <c r="I1038" i="3" s="1"/>
  <c r="I1039" i="3" a="1"/>
  <c r="I1039" i="3" s="1"/>
  <c r="I1040" i="3" a="1"/>
  <c r="I1040" i="3" s="1"/>
  <c r="I1041" i="3" a="1"/>
  <c r="I1041" i="3" s="1"/>
  <c r="I1042" i="3" a="1"/>
  <c r="I1042" i="3" s="1"/>
  <c r="I1043" i="3" a="1"/>
  <c r="I1043" i="3" s="1"/>
  <c r="I1044" i="3" a="1"/>
  <c r="I1044" i="3" s="1"/>
  <c r="I1045" i="3" a="1"/>
  <c r="I1045" i="3" s="1"/>
  <c r="I1046" i="3" a="1"/>
  <c r="I1046" i="3" s="1"/>
  <c r="I1047" i="3" a="1"/>
  <c r="I1047" i="3" s="1"/>
  <c r="I1048" i="3" a="1"/>
  <c r="I1048" i="3" s="1"/>
  <c r="I1049" i="3" a="1"/>
  <c r="I1049" i="3" s="1"/>
  <c r="I1050" i="3" a="1"/>
  <c r="I1050" i="3" s="1"/>
  <c r="I1051" i="3" a="1"/>
  <c r="I1051" i="3" s="1"/>
  <c r="I1052" i="3" a="1"/>
  <c r="I1052" i="3" s="1"/>
  <c r="I1053" i="3" a="1"/>
  <c r="I1053" i="3" s="1"/>
  <c r="I1054" i="3" a="1"/>
  <c r="I1054" i="3" s="1"/>
  <c r="I1055" i="3" a="1"/>
  <c r="I1055" i="3" s="1"/>
  <c r="I1056" i="3" a="1"/>
  <c r="I1056" i="3" s="1"/>
  <c r="I1057" i="3" a="1"/>
  <c r="I1057" i="3" s="1"/>
  <c r="I1058" i="3" a="1"/>
  <c r="I1058" i="3" s="1"/>
  <c r="I1059" i="3" a="1"/>
  <c r="I1059" i="3" s="1"/>
  <c r="I1060" i="3" a="1"/>
  <c r="I1060" i="3" s="1"/>
  <c r="I1061" i="3" a="1"/>
  <c r="I1061" i="3" s="1"/>
  <c r="I1062" i="3" a="1"/>
  <c r="I1062" i="3" s="1"/>
  <c r="I1063" i="3" a="1"/>
  <c r="I1063" i="3" s="1"/>
  <c r="I1064" i="3" a="1"/>
  <c r="I1064" i="3" s="1"/>
  <c r="I1065" i="3" a="1"/>
  <c r="I1065" i="3" s="1"/>
  <c r="I1066" i="3" a="1"/>
  <c r="I1066" i="3" s="1"/>
  <c r="I1067" i="3" a="1"/>
  <c r="I1067" i="3" s="1"/>
  <c r="I1068" i="3" a="1"/>
  <c r="I1068" i="3" s="1"/>
  <c r="I1069" i="3" a="1"/>
  <c r="I1069" i="3" s="1"/>
  <c r="I1070" i="3" a="1"/>
  <c r="I1070" i="3" s="1"/>
  <c r="I1071" i="3" a="1"/>
  <c r="I1071" i="3" s="1"/>
  <c r="I1072" i="3" a="1"/>
  <c r="I1072" i="3" s="1"/>
  <c r="I1073" i="3" a="1"/>
  <c r="I1073" i="3" s="1"/>
  <c r="I1074" i="3" a="1"/>
  <c r="I1074" i="3" s="1"/>
  <c r="I1075" i="3" a="1"/>
  <c r="I1075" i="3" s="1"/>
  <c r="I1076" i="3" a="1"/>
  <c r="I1076" i="3" s="1"/>
  <c r="I1077" i="3" a="1"/>
  <c r="I1077" i="3" s="1"/>
  <c r="I1078" i="3" a="1"/>
  <c r="I1078" i="3" s="1"/>
  <c r="I1079" i="3" a="1"/>
  <c r="I1079" i="3" s="1"/>
  <c r="I1080" i="3" a="1"/>
  <c r="I1080" i="3" s="1"/>
  <c r="I1081" i="3" a="1"/>
  <c r="I1081" i="3" s="1"/>
  <c r="I1082" i="3" a="1"/>
  <c r="I1082" i="3" s="1"/>
  <c r="I1083" i="3" a="1"/>
  <c r="I1083" i="3" s="1"/>
  <c r="I1084" i="3" a="1"/>
  <c r="I1084" i="3" s="1"/>
  <c r="I1085" i="3" a="1"/>
  <c r="I1085" i="3" s="1"/>
  <c r="I1086" i="3" a="1"/>
  <c r="I1086" i="3" s="1"/>
  <c r="I1087" i="3" a="1"/>
  <c r="I1087" i="3" s="1"/>
  <c r="I1088" i="3" a="1"/>
  <c r="I1088" i="3" s="1"/>
  <c r="I1089" i="3" a="1"/>
  <c r="I1089" i="3" s="1"/>
  <c r="I1090" i="3" a="1"/>
  <c r="I1090" i="3" s="1"/>
  <c r="I1091" i="3" a="1"/>
  <c r="I1091" i="3" s="1"/>
  <c r="I1092" i="3" a="1"/>
  <c r="I1092" i="3" s="1"/>
  <c r="I1093" i="3" a="1"/>
  <c r="I1093" i="3" s="1"/>
  <c r="I1094" i="3" a="1"/>
  <c r="I1094" i="3" s="1"/>
  <c r="I1095" i="3" a="1"/>
  <c r="I1095" i="3" s="1"/>
  <c r="I1096" i="3" a="1"/>
  <c r="I1096" i="3" s="1"/>
  <c r="I1097" i="3" a="1"/>
  <c r="I1097" i="3" s="1"/>
  <c r="I1098" i="3" a="1"/>
  <c r="I1098" i="3" s="1"/>
  <c r="I1099" i="3" a="1"/>
  <c r="I1099" i="3" s="1"/>
  <c r="I1100" i="3" a="1"/>
  <c r="I1100" i="3" s="1"/>
  <c r="I1101" i="3" a="1"/>
  <c r="I1101" i="3" s="1"/>
  <c r="I1102" i="3" a="1"/>
  <c r="I1102" i="3" s="1"/>
  <c r="I1103" i="3" a="1"/>
  <c r="I1103" i="3" s="1"/>
  <c r="I1104" i="3" a="1"/>
  <c r="I1104" i="3" s="1"/>
  <c r="I1105" i="3" a="1"/>
  <c r="I1105" i="3" s="1"/>
  <c r="I1106" i="3" a="1"/>
  <c r="I1106" i="3" s="1"/>
  <c r="I1107" i="3" a="1"/>
  <c r="I1107" i="3" s="1"/>
  <c r="I1108" i="3" a="1"/>
  <c r="I1108" i="3" s="1"/>
  <c r="I1109" i="3" a="1"/>
  <c r="I1109" i="3" s="1"/>
  <c r="I1110" i="3" a="1"/>
  <c r="I1110" i="3" s="1"/>
  <c r="I1111" i="3" a="1"/>
  <c r="I1111" i="3" s="1"/>
  <c r="I1112" i="3" a="1"/>
  <c r="I1112" i="3" s="1"/>
  <c r="I1113" i="3" a="1"/>
  <c r="I1113" i="3" s="1"/>
  <c r="I1114" i="3" a="1"/>
  <c r="I1114" i="3" s="1"/>
  <c r="I1115" i="3" a="1"/>
  <c r="I1115" i="3" s="1"/>
  <c r="I1116" i="3" a="1"/>
  <c r="I1116" i="3" s="1"/>
  <c r="I1117" i="3" a="1"/>
  <c r="I1117" i="3" s="1"/>
  <c r="I1118" i="3" a="1"/>
  <c r="I1118" i="3" s="1"/>
  <c r="I1119" i="3" a="1"/>
  <c r="I1119" i="3" s="1"/>
  <c r="I1120" i="3" a="1"/>
  <c r="I1120" i="3" s="1"/>
  <c r="I1121" i="3" a="1"/>
  <c r="I1121" i="3" s="1"/>
  <c r="I1122" i="3" a="1"/>
  <c r="I1122" i="3" s="1"/>
  <c r="I1123" i="3" a="1"/>
  <c r="I1123" i="3" s="1"/>
  <c r="I1124" i="3" a="1"/>
  <c r="I1124" i="3" s="1"/>
  <c r="I1125" i="3" a="1"/>
  <c r="I1125" i="3" s="1"/>
  <c r="I1126" i="3" a="1"/>
  <c r="I1126" i="3" s="1"/>
  <c r="I1127" i="3" a="1"/>
  <c r="I1127" i="3" s="1"/>
  <c r="I1128" i="3" a="1"/>
  <c r="I1128" i="3" s="1"/>
  <c r="I1129" i="3" a="1"/>
  <c r="I1129" i="3" s="1"/>
  <c r="I1130" i="3" a="1"/>
  <c r="I1130" i="3" s="1"/>
  <c r="I1131" i="3" a="1"/>
  <c r="I1131" i="3" s="1"/>
  <c r="I1132" i="3" a="1"/>
  <c r="I1132" i="3" s="1"/>
  <c r="I1133" i="3" a="1"/>
  <c r="I1133" i="3" s="1"/>
  <c r="I1134" i="3" a="1"/>
  <c r="I1134" i="3" s="1"/>
  <c r="I1135" i="3" a="1"/>
  <c r="I1135" i="3" s="1"/>
  <c r="I1136" i="3" a="1"/>
  <c r="I1136" i="3" s="1"/>
  <c r="I1137" i="3" a="1"/>
  <c r="I1137" i="3" s="1"/>
  <c r="I1138" i="3" a="1"/>
  <c r="I1138" i="3" s="1"/>
  <c r="I1139" i="3" a="1"/>
  <c r="I1139" i="3" s="1"/>
  <c r="I1140" i="3" a="1"/>
  <c r="I1140" i="3" s="1"/>
  <c r="I1141" i="3" a="1"/>
  <c r="I1141" i="3" s="1"/>
  <c r="I1142" i="3" a="1"/>
  <c r="I1142" i="3" s="1"/>
  <c r="I1143" i="3" a="1"/>
  <c r="I1143" i="3" s="1"/>
  <c r="I1144" i="3" a="1"/>
  <c r="I1144" i="3" s="1"/>
  <c r="I1145" i="3" a="1"/>
  <c r="I1145" i="3" s="1"/>
  <c r="I1146" i="3" a="1"/>
  <c r="I1146" i="3" s="1"/>
  <c r="I1147" i="3" a="1"/>
  <c r="I1147" i="3" s="1"/>
  <c r="I1148" i="3" a="1"/>
  <c r="I1148" i="3" s="1"/>
  <c r="I1149" i="3" a="1"/>
  <c r="I1149" i="3" s="1"/>
  <c r="I1150" i="3" a="1"/>
  <c r="I1150" i="3" s="1"/>
  <c r="I1151" i="3" a="1"/>
  <c r="I1151" i="3" s="1"/>
  <c r="I1152" i="3" a="1"/>
  <c r="I1152" i="3" s="1"/>
  <c r="I1153" i="3" a="1"/>
  <c r="I1153" i="3" s="1"/>
  <c r="I1154" i="3" a="1"/>
  <c r="I1154" i="3" s="1"/>
  <c r="I1155" i="3" a="1"/>
  <c r="I1155" i="3" s="1"/>
  <c r="I1156" i="3" a="1"/>
  <c r="I1156" i="3" s="1"/>
  <c r="I1157" i="3" a="1"/>
  <c r="I1157" i="3" s="1"/>
  <c r="I1158" i="3" a="1"/>
  <c r="I1158" i="3" s="1"/>
  <c r="I1159" i="3" a="1"/>
  <c r="I1159" i="3" s="1"/>
  <c r="I1160" i="3" a="1"/>
  <c r="I1160" i="3" s="1"/>
  <c r="I1161" i="3" a="1"/>
  <c r="I1161" i="3" s="1"/>
  <c r="I1162" i="3" a="1"/>
  <c r="I1162" i="3" s="1"/>
  <c r="I1163" i="3" a="1"/>
  <c r="I1163" i="3" s="1"/>
  <c r="I1164" i="3" a="1"/>
  <c r="I1164" i="3" s="1"/>
  <c r="I1165" i="3" a="1"/>
  <c r="I1165" i="3" s="1"/>
  <c r="I1166" i="3" a="1"/>
  <c r="I1166" i="3" s="1"/>
  <c r="I1167" i="3" a="1"/>
  <c r="I1167" i="3" s="1"/>
  <c r="I1168" i="3" a="1"/>
  <c r="I1168" i="3" s="1"/>
  <c r="I1169" i="3" a="1"/>
  <c r="I1169" i="3" s="1"/>
  <c r="I1170" i="3" a="1"/>
  <c r="I1170" i="3" s="1"/>
  <c r="I1171" i="3" a="1"/>
  <c r="I1171" i="3" s="1"/>
  <c r="I1172" i="3" a="1"/>
  <c r="I1172" i="3" s="1"/>
  <c r="I1173" i="3" a="1"/>
  <c r="I1173" i="3" s="1"/>
  <c r="I1174" i="3" a="1"/>
  <c r="I1174" i="3" s="1"/>
  <c r="I1175" i="3" a="1"/>
  <c r="I1175" i="3" s="1"/>
  <c r="I1176" i="3" a="1"/>
  <c r="I1176" i="3" s="1"/>
  <c r="I1177" i="3" a="1"/>
  <c r="I1177" i="3" s="1"/>
  <c r="I1178" i="3" a="1"/>
  <c r="I1178" i="3" s="1"/>
  <c r="I1179" i="3" a="1"/>
  <c r="I1179" i="3" s="1"/>
  <c r="I1180" i="3" a="1"/>
  <c r="I1180" i="3" s="1"/>
  <c r="I1181" i="3" a="1"/>
  <c r="I1181" i="3" s="1"/>
  <c r="I1182" i="3" a="1"/>
  <c r="I1182" i="3" s="1"/>
  <c r="I1183" i="3" a="1"/>
  <c r="I1183" i="3" s="1"/>
  <c r="I1184" i="3" a="1"/>
  <c r="I1184" i="3" s="1"/>
  <c r="I1185" i="3" a="1"/>
  <c r="I1185" i="3" s="1"/>
  <c r="I1186" i="3" a="1"/>
  <c r="I1186" i="3" s="1"/>
  <c r="I1187" i="3" a="1"/>
  <c r="I1187" i="3" s="1"/>
  <c r="I1188" i="3" a="1"/>
  <c r="I1188" i="3" s="1"/>
  <c r="I1189" i="3" a="1"/>
  <c r="I1189" i="3" s="1"/>
  <c r="I1190" i="3" a="1"/>
  <c r="I1190" i="3" s="1"/>
  <c r="I1191" i="3" a="1"/>
  <c r="I1191" i="3" s="1"/>
  <c r="I1192" i="3" a="1"/>
  <c r="I1192" i="3" s="1"/>
  <c r="I1193" i="3" a="1"/>
  <c r="I1193" i="3" s="1"/>
  <c r="I1194" i="3" a="1"/>
  <c r="I1194" i="3" s="1"/>
  <c r="I1195" i="3" a="1"/>
  <c r="I1195" i="3" s="1"/>
  <c r="I1196" i="3" a="1"/>
  <c r="I1196" i="3" s="1"/>
  <c r="I1197" i="3" a="1"/>
  <c r="I1197" i="3" s="1"/>
  <c r="I1198" i="3" a="1"/>
  <c r="I1198" i="3" s="1"/>
  <c r="I1199" i="3" a="1"/>
  <c r="I1199" i="3" s="1"/>
  <c r="I1200" i="3" a="1"/>
  <c r="I1200" i="3" s="1"/>
  <c r="I1201" i="3" a="1"/>
  <c r="I1201" i="3" s="1"/>
  <c r="I1202" i="3" a="1"/>
  <c r="I1202" i="3" s="1"/>
  <c r="I1203" i="3" a="1"/>
  <c r="I1203" i="3" s="1"/>
  <c r="I1204" i="3" a="1"/>
  <c r="I1204" i="3" s="1"/>
  <c r="I1205" i="3" a="1"/>
  <c r="I1205" i="3" s="1"/>
  <c r="I1206" i="3" a="1"/>
  <c r="I1206" i="3" s="1"/>
  <c r="I1207" i="3" a="1"/>
  <c r="I1207" i="3" s="1"/>
  <c r="I1208" i="3" a="1"/>
  <c r="I1208" i="3" s="1"/>
  <c r="I1209" i="3" a="1"/>
  <c r="I1209" i="3" s="1"/>
  <c r="I1210" i="3" a="1"/>
  <c r="I1210" i="3" s="1"/>
  <c r="I1211" i="3" a="1"/>
  <c r="I1211" i="3" s="1"/>
  <c r="I1212" i="3" a="1"/>
  <c r="I1212" i="3" s="1"/>
  <c r="I1213" i="3" a="1"/>
  <c r="I1213" i="3" s="1"/>
  <c r="I1214" i="3" a="1"/>
  <c r="I1214" i="3" s="1"/>
  <c r="I1215" i="3" a="1"/>
  <c r="I1215" i="3" s="1"/>
  <c r="I1216" i="3" a="1"/>
  <c r="I1216" i="3" s="1"/>
  <c r="I1217" i="3" a="1"/>
  <c r="I1217" i="3" s="1"/>
  <c r="I1218" i="3" a="1"/>
  <c r="I1218" i="3" s="1"/>
  <c r="I1219" i="3" a="1"/>
  <c r="I1219" i="3" s="1"/>
  <c r="I1220" i="3" a="1"/>
  <c r="I1220" i="3" s="1"/>
  <c r="I1221" i="3" a="1"/>
  <c r="I1221" i="3" s="1"/>
  <c r="I1222" i="3" a="1"/>
  <c r="I1222" i="3" s="1"/>
  <c r="I1223" i="3" a="1"/>
  <c r="I1223" i="3" s="1"/>
  <c r="I1224" i="3" a="1"/>
  <c r="I1224" i="3" s="1"/>
  <c r="I1225" i="3" a="1"/>
  <c r="I1225" i="3" s="1"/>
  <c r="I1226" i="3" a="1"/>
  <c r="I1226" i="3" s="1"/>
  <c r="I1227" i="3" a="1"/>
  <c r="I1227" i="3" s="1"/>
  <c r="I1228" i="3" a="1"/>
  <c r="I1228" i="3" s="1"/>
  <c r="I1229" i="3" a="1"/>
  <c r="I1229" i="3" s="1"/>
  <c r="I1230" i="3" a="1"/>
  <c r="I1230" i="3" s="1"/>
  <c r="I1231" i="3" a="1"/>
  <c r="I1231" i="3" s="1"/>
  <c r="I1232" i="3" a="1"/>
  <c r="I1232" i="3" s="1"/>
  <c r="I1233" i="3" a="1"/>
  <c r="I1233" i="3" s="1"/>
  <c r="I1234" i="3" a="1"/>
  <c r="I1234" i="3" s="1"/>
  <c r="I1235" i="3" a="1"/>
  <c r="I1235" i="3" s="1"/>
  <c r="I1236" i="3" a="1"/>
  <c r="I1236" i="3" s="1"/>
  <c r="I1237" i="3" a="1"/>
  <c r="I1237" i="3" s="1"/>
  <c r="I1238" i="3" a="1"/>
  <c r="I1238" i="3" s="1"/>
  <c r="I1239" i="3" a="1"/>
  <c r="I1239" i="3" s="1"/>
  <c r="I1240" i="3" a="1"/>
  <c r="I1240" i="3" s="1"/>
  <c r="I1241" i="3" a="1"/>
  <c r="I1241" i="3" s="1"/>
  <c r="I1242" i="3" a="1"/>
  <c r="I1242" i="3" s="1"/>
  <c r="I1243" i="3" a="1"/>
  <c r="I1243" i="3" s="1"/>
  <c r="I1244" i="3" a="1"/>
  <c r="I1244" i="3" s="1"/>
  <c r="I1245" i="3" a="1"/>
  <c r="I1245" i="3" s="1"/>
  <c r="I1246" i="3" a="1"/>
  <c r="I1246" i="3" s="1"/>
  <c r="I1247" i="3" a="1"/>
  <c r="I1247" i="3" s="1"/>
  <c r="I1248" i="3" a="1"/>
  <c r="I1248" i="3" s="1"/>
  <c r="I1249" i="3" a="1"/>
  <c r="I1249" i="3" s="1"/>
  <c r="I1250" i="3" a="1"/>
  <c r="I1250" i="3" s="1"/>
  <c r="I1251" i="3" a="1"/>
  <c r="I1251" i="3" s="1"/>
  <c r="I1252" i="3" a="1"/>
  <c r="I1252" i="3" s="1"/>
  <c r="I1253" i="3" a="1"/>
  <c r="I1253" i="3" s="1"/>
  <c r="I1254" i="3" a="1"/>
  <c r="I1254" i="3" s="1"/>
  <c r="I1255" i="3" a="1"/>
  <c r="I1255" i="3" s="1"/>
  <c r="I1256" i="3" a="1"/>
  <c r="I1256" i="3" s="1"/>
  <c r="I1257" i="3" a="1"/>
  <c r="I1257" i="3" s="1"/>
  <c r="I1258" i="3" a="1"/>
  <c r="I1258" i="3" s="1"/>
  <c r="I1259" i="3" a="1"/>
  <c r="I1259" i="3" s="1"/>
  <c r="I1260" i="3" a="1"/>
  <c r="I1260" i="3" s="1"/>
  <c r="I1261" i="3" a="1"/>
  <c r="I1261" i="3" s="1"/>
  <c r="I1262" i="3" a="1"/>
  <c r="I1262" i="3" s="1"/>
  <c r="I1263" i="3" a="1"/>
  <c r="I1263" i="3" s="1"/>
  <c r="I1264" i="3" a="1"/>
  <c r="I1264" i="3" s="1"/>
  <c r="I1265" i="3" a="1"/>
  <c r="I1265" i="3" s="1"/>
  <c r="I1266" i="3" a="1"/>
  <c r="I1266" i="3" s="1"/>
  <c r="I1267" i="3" a="1"/>
  <c r="I1267" i="3" s="1"/>
  <c r="I1268" i="3" a="1"/>
  <c r="I1268" i="3" s="1"/>
  <c r="I1269" i="3" a="1"/>
  <c r="I1269" i="3" s="1"/>
  <c r="I1270" i="3" a="1"/>
  <c r="I1270" i="3" s="1"/>
  <c r="I1271" i="3" a="1"/>
  <c r="I1271" i="3" s="1"/>
  <c r="I1272" i="3" a="1"/>
  <c r="I1272" i="3" s="1"/>
  <c r="I1273" i="3" a="1"/>
  <c r="I1273" i="3" s="1"/>
  <c r="I1274" i="3" a="1"/>
  <c r="I1274" i="3" s="1"/>
  <c r="I1275" i="3" a="1"/>
  <c r="I1275" i="3" s="1"/>
  <c r="I1276" i="3" a="1"/>
  <c r="I1276" i="3" s="1"/>
  <c r="I1277" i="3" a="1"/>
  <c r="I1277" i="3" s="1"/>
  <c r="I1278" i="3" a="1"/>
  <c r="I1278" i="3" s="1"/>
  <c r="I1279" i="3" a="1"/>
  <c r="I1279" i="3" s="1"/>
  <c r="I1280" i="3" a="1"/>
  <c r="I1280" i="3" s="1"/>
  <c r="I1281" i="3" a="1"/>
  <c r="I1281" i="3" s="1"/>
  <c r="I1282" i="3" a="1"/>
  <c r="I1282" i="3" s="1"/>
  <c r="I1283" i="3" a="1"/>
  <c r="I1283" i="3" s="1"/>
  <c r="I1284" i="3" a="1"/>
  <c r="I1284" i="3" s="1"/>
  <c r="I1285" i="3" a="1"/>
  <c r="I1285" i="3" s="1"/>
  <c r="I1286" i="3" a="1"/>
  <c r="I1286" i="3" s="1"/>
  <c r="I1287" i="3" a="1"/>
  <c r="I1287" i="3" s="1"/>
  <c r="I1288" i="3" a="1"/>
  <c r="I1288" i="3" s="1"/>
  <c r="I1289" i="3" a="1"/>
  <c r="I1289" i="3" s="1"/>
  <c r="I1290" i="3" a="1"/>
  <c r="I1290" i="3" s="1"/>
  <c r="I1291" i="3" a="1"/>
  <c r="I1291" i="3" s="1"/>
  <c r="I1292" i="3" a="1"/>
  <c r="I1292" i="3" s="1"/>
  <c r="I1293" i="3" a="1"/>
  <c r="I1293" i="3" s="1"/>
  <c r="I1294" i="3" a="1"/>
  <c r="I1294" i="3" s="1"/>
  <c r="I1295" i="3" a="1"/>
  <c r="I1295" i="3" s="1"/>
  <c r="I1296" i="3" a="1"/>
  <c r="I1296" i="3" s="1"/>
  <c r="I1297" i="3" a="1"/>
  <c r="I1297" i="3" s="1"/>
  <c r="I1298" i="3" a="1"/>
  <c r="I1298" i="3" s="1"/>
  <c r="I1299" i="3" a="1"/>
  <c r="I1299" i="3" s="1"/>
  <c r="I1300" i="3" a="1"/>
  <c r="I1300" i="3" s="1"/>
  <c r="I1301" i="3" a="1"/>
  <c r="I1301" i="3" s="1"/>
  <c r="I1302" i="3" a="1"/>
  <c r="I1302" i="3" s="1"/>
  <c r="I1303" i="3" a="1"/>
  <c r="I1303" i="3" s="1"/>
  <c r="I1304" i="3" a="1"/>
  <c r="I1304" i="3" s="1"/>
  <c r="I1305" i="3" a="1"/>
  <c r="I1305" i="3" s="1"/>
  <c r="I1306" i="3" a="1"/>
  <c r="I1306" i="3" s="1"/>
  <c r="I1307" i="3" a="1"/>
  <c r="I1307" i="3" s="1"/>
  <c r="I1308" i="3" a="1"/>
  <c r="I1308" i="3" s="1"/>
  <c r="I1309" i="3" a="1"/>
  <c r="I1309" i="3" s="1"/>
  <c r="I1310" i="3" a="1"/>
  <c r="I1310" i="3" s="1"/>
  <c r="I1311" i="3" a="1"/>
  <c r="I1311" i="3" s="1"/>
  <c r="I1312" i="3" a="1"/>
  <c r="I1312" i="3" s="1"/>
  <c r="I1313" i="3" a="1"/>
  <c r="I1313" i="3" s="1"/>
  <c r="I1314" i="3" a="1"/>
  <c r="I1314" i="3" s="1"/>
  <c r="I1315" i="3" a="1"/>
  <c r="I1315" i="3" s="1"/>
  <c r="I1316" i="3" a="1"/>
  <c r="I1316" i="3" s="1"/>
  <c r="I1317" i="3" a="1"/>
  <c r="I1317" i="3" s="1"/>
  <c r="I1318" i="3" a="1"/>
  <c r="I1318" i="3" s="1"/>
  <c r="I1319" i="3" a="1"/>
  <c r="I1319" i="3" s="1"/>
  <c r="I1320" i="3" a="1"/>
  <c r="I1320" i="3" s="1"/>
  <c r="I1321" i="3" a="1"/>
  <c r="I1321" i="3" s="1"/>
  <c r="I1322" i="3" a="1"/>
  <c r="I1322" i="3" s="1"/>
  <c r="I1323" i="3" a="1"/>
  <c r="I1323" i="3" s="1"/>
  <c r="I1324" i="3" a="1"/>
  <c r="I1324" i="3" s="1"/>
  <c r="I1325" i="3" a="1"/>
  <c r="I1325" i="3" s="1"/>
  <c r="I1326" i="3" a="1"/>
  <c r="I1326" i="3" s="1"/>
  <c r="I1327" i="3" a="1"/>
  <c r="I1327" i="3" s="1"/>
  <c r="I1328" i="3" a="1"/>
  <c r="I1328" i="3" s="1"/>
  <c r="I1329" i="3" a="1"/>
  <c r="I1329" i="3" s="1"/>
  <c r="I1330" i="3" a="1"/>
  <c r="I1330" i="3" s="1"/>
  <c r="I1331" i="3" a="1"/>
  <c r="I1331" i="3" s="1"/>
  <c r="I1332" i="3" a="1"/>
  <c r="I1332" i="3" s="1"/>
  <c r="I1333" i="3" a="1"/>
  <c r="I1333" i="3" s="1"/>
  <c r="I1334" i="3" a="1"/>
  <c r="I1334" i="3" s="1"/>
  <c r="I1335" i="3" a="1"/>
  <c r="I1335" i="3" s="1"/>
  <c r="I1336" i="3" a="1"/>
  <c r="I1336" i="3" s="1"/>
  <c r="I1337" i="3" a="1"/>
  <c r="I1337" i="3" s="1"/>
  <c r="I1338" i="3" a="1"/>
  <c r="I1338" i="3" s="1"/>
  <c r="I1339" i="3" a="1"/>
  <c r="I1339" i="3" s="1"/>
  <c r="I1340" i="3" a="1"/>
  <c r="I1340" i="3" s="1"/>
  <c r="I1341" i="3" a="1"/>
  <c r="I1341" i="3" s="1"/>
  <c r="I1342" i="3" a="1"/>
  <c r="I1342" i="3" s="1"/>
  <c r="I1343" i="3" a="1"/>
  <c r="I1343" i="3" s="1"/>
  <c r="I1344" i="3" a="1"/>
  <c r="I1344" i="3" s="1"/>
  <c r="I1345" i="3" a="1"/>
  <c r="I1345" i="3" s="1"/>
  <c r="I1346" i="3" a="1"/>
  <c r="I1346" i="3" s="1"/>
  <c r="I1347" i="3" a="1"/>
  <c r="I1347" i="3" s="1"/>
  <c r="I1348" i="3" a="1"/>
  <c r="I1348" i="3" s="1"/>
  <c r="I1349" i="3" a="1"/>
  <c r="I1349" i="3" s="1"/>
  <c r="I1350" i="3" a="1"/>
  <c r="I1350" i="3" s="1"/>
  <c r="I1351" i="3" a="1"/>
  <c r="I1351" i="3" s="1"/>
  <c r="I1352" i="3" a="1"/>
  <c r="I1352" i="3" s="1"/>
  <c r="I1353" i="3" a="1"/>
  <c r="I1353" i="3" s="1"/>
  <c r="I1354" i="3" a="1"/>
  <c r="I1354" i="3" s="1"/>
  <c r="I1355" i="3" a="1"/>
  <c r="I1355" i="3" s="1"/>
  <c r="I1356" i="3" a="1"/>
  <c r="I1356" i="3" s="1"/>
  <c r="I1357" i="3" a="1"/>
  <c r="I1357" i="3" s="1"/>
  <c r="I1358" i="3" a="1"/>
  <c r="I1358" i="3" s="1"/>
  <c r="I1359" i="3" a="1"/>
  <c r="I1359" i="3" s="1"/>
  <c r="I1360" i="3" a="1"/>
  <c r="I1360" i="3" s="1"/>
  <c r="I1361" i="3" a="1"/>
  <c r="I1361" i="3" s="1"/>
  <c r="I1362" i="3" a="1"/>
  <c r="I1362" i="3" s="1"/>
  <c r="I1363" i="3" a="1"/>
  <c r="I1363" i="3" s="1"/>
  <c r="I1364" i="3" a="1"/>
  <c r="I1364" i="3" s="1"/>
  <c r="I1365" i="3" a="1"/>
  <c r="I1365" i="3" s="1"/>
  <c r="I1366" i="3" a="1"/>
  <c r="I1366" i="3" s="1"/>
  <c r="I1367" i="3" a="1"/>
  <c r="I1367" i="3" s="1"/>
  <c r="I1368" i="3" a="1"/>
  <c r="I1368" i="3" s="1"/>
  <c r="I1369" i="3" a="1"/>
  <c r="I1369" i="3" s="1"/>
  <c r="I1370" i="3" a="1"/>
  <c r="I1370" i="3" s="1"/>
  <c r="I1371" i="3" a="1"/>
  <c r="I1371" i="3" s="1"/>
  <c r="I1372" i="3" a="1"/>
  <c r="I1372" i="3" s="1"/>
  <c r="I1373" i="3" a="1"/>
  <c r="I1373" i="3" s="1"/>
  <c r="I1374" i="3" a="1"/>
  <c r="I1374" i="3" s="1"/>
  <c r="I1375" i="3" a="1"/>
  <c r="I1375" i="3" s="1"/>
  <c r="I1376" i="3" a="1"/>
  <c r="I1376" i="3" s="1"/>
  <c r="I1377" i="3" a="1"/>
  <c r="I1377" i="3" s="1"/>
  <c r="I1378" i="3" a="1"/>
  <c r="I1378" i="3" s="1"/>
  <c r="I1379" i="3" a="1"/>
  <c r="I1379" i="3" s="1"/>
  <c r="I1380" i="3" a="1"/>
  <c r="I1380" i="3" s="1"/>
  <c r="I1381" i="3" a="1"/>
  <c r="I1381" i="3" s="1"/>
  <c r="I1382" i="3" a="1"/>
  <c r="I1382" i="3" s="1"/>
  <c r="I1383" i="3" a="1"/>
  <c r="I1383" i="3" s="1"/>
  <c r="I1384" i="3" a="1"/>
  <c r="I1384" i="3" s="1"/>
  <c r="I1385" i="3" a="1"/>
  <c r="I1385" i="3" s="1"/>
  <c r="I1386" i="3" a="1"/>
  <c r="I1386" i="3" s="1"/>
  <c r="I1387" i="3" a="1"/>
  <c r="I1387" i="3" s="1"/>
  <c r="I1388" i="3" a="1"/>
  <c r="I1388" i="3" s="1"/>
  <c r="I1389" i="3" a="1"/>
  <c r="I1389" i="3" s="1"/>
  <c r="I1390" i="3" a="1"/>
  <c r="I1390" i="3" s="1"/>
  <c r="I1391" i="3" a="1"/>
  <c r="I1391" i="3" s="1"/>
  <c r="I1392" i="3" a="1"/>
  <c r="I1392" i="3" s="1"/>
  <c r="I1393" i="3" a="1"/>
  <c r="I1393" i="3" s="1"/>
  <c r="I1394" i="3" a="1"/>
  <c r="I1394" i="3" s="1"/>
  <c r="I1395" i="3" a="1"/>
  <c r="I1395" i="3" s="1"/>
  <c r="I1396" i="3" a="1"/>
  <c r="I1396" i="3" s="1"/>
  <c r="I1397" i="3" a="1"/>
  <c r="I1397" i="3" s="1"/>
  <c r="I1398" i="3" a="1"/>
  <c r="I1398" i="3" s="1"/>
  <c r="I1399" i="3" a="1"/>
  <c r="I1399" i="3" s="1"/>
  <c r="I1400" i="3" a="1"/>
  <c r="I1400" i="3" s="1"/>
  <c r="I1401" i="3" a="1"/>
  <c r="I1401" i="3" s="1"/>
  <c r="I1402" i="3" a="1"/>
  <c r="I1402" i="3" s="1"/>
  <c r="I1403" i="3" a="1"/>
  <c r="I1403" i="3" s="1"/>
  <c r="I1404" i="3" a="1"/>
  <c r="I1404" i="3" s="1"/>
  <c r="I1405" i="3" a="1"/>
  <c r="I1405" i="3" s="1"/>
  <c r="I1406" i="3" a="1"/>
  <c r="I1406" i="3" s="1"/>
  <c r="I1407" i="3" a="1"/>
  <c r="I1407" i="3" s="1"/>
  <c r="I1408" i="3" a="1"/>
  <c r="I1408" i="3" s="1"/>
  <c r="I1409" i="3" a="1"/>
  <c r="I1409" i="3" s="1"/>
  <c r="I1410" i="3" a="1"/>
  <c r="I1410" i="3" s="1"/>
  <c r="I1411" i="3" a="1"/>
  <c r="I1411" i="3" s="1"/>
  <c r="I1412" i="3" a="1"/>
  <c r="I1412" i="3" s="1"/>
  <c r="I1413" i="3" a="1"/>
  <c r="I1413" i="3" s="1"/>
  <c r="I1414" i="3" a="1"/>
  <c r="I1414" i="3" s="1"/>
  <c r="I1415" i="3" a="1"/>
  <c r="I1415" i="3" s="1"/>
  <c r="I1416" i="3" a="1"/>
  <c r="I1416" i="3" s="1"/>
  <c r="I1417" i="3" a="1"/>
  <c r="I1417" i="3" s="1"/>
  <c r="I1418" i="3" a="1"/>
  <c r="I1418" i="3" s="1"/>
  <c r="I1419" i="3" a="1"/>
  <c r="I1419" i="3" s="1"/>
  <c r="I1420" i="3" a="1"/>
  <c r="I1420" i="3" s="1"/>
  <c r="I1421" i="3" a="1"/>
  <c r="I1421" i="3" s="1"/>
  <c r="I1422" i="3" a="1"/>
  <c r="I1422" i="3" s="1"/>
  <c r="I1423" i="3" a="1"/>
  <c r="I1423" i="3" s="1"/>
  <c r="I1424" i="3" a="1"/>
  <c r="I1424" i="3" s="1"/>
  <c r="I1425" i="3" a="1"/>
  <c r="I1425" i="3" s="1"/>
  <c r="I1426" i="3" a="1"/>
  <c r="I1426" i="3" s="1"/>
  <c r="I1427" i="3" a="1"/>
  <c r="I1427" i="3" s="1"/>
  <c r="I1428" i="3" a="1"/>
  <c r="I1428" i="3" s="1"/>
  <c r="I1429" i="3" a="1"/>
  <c r="I1429" i="3" s="1"/>
  <c r="I1430" i="3" a="1"/>
  <c r="I1430" i="3" s="1"/>
  <c r="I1431" i="3" a="1"/>
  <c r="I1431" i="3" s="1"/>
  <c r="I1432" i="3" a="1"/>
  <c r="I1432" i="3" s="1"/>
  <c r="I1433" i="3" a="1"/>
  <c r="I1433" i="3" s="1"/>
  <c r="I1434" i="3" a="1"/>
  <c r="I1434" i="3" s="1"/>
  <c r="I1435" i="3" a="1"/>
  <c r="I1435" i="3" s="1"/>
  <c r="I1436" i="3" a="1"/>
  <c r="I1436" i="3" s="1"/>
  <c r="I1437" i="3" a="1"/>
  <c r="I1437" i="3" s="1"/>
  <c r="I1438" i="3" a="1"/>
  <c r="I1438" i="3" s="1"/>
  <c r="I1439" i="3" a="1"/>
  <c r="I1439" i="3" s="1"/>
  <c r="I1440" i="3" a="1"/>
  <c r="I1440" i="3" s="1"/>
  <c r="I1441" i="3" a="1"/>
  <c r="I1441" i="3" s="1"/>
  <c r="I1442" i="3" a="1"/>
  <c r="I1442" i="3" s="1"/>
  <c r="I1443" i="3" a="1"/>
  <c r="I1443" i="3" s="1"/>
  <c r="I1444" i="3" a="1"/>
  <c r="I1444" i="3" s="1"/>
  <c r="I1445" i="3" a="1"/>
  <c r="I1445" i="3" s="1"/>
  <c r="I1446" i="3" a="1"/>
  <c r="I1446" i="3" s="1"/>
  <c r="I1447" i="3" a="1"/>
  <c r="I1447" i="3" s="1"/>
  <c r="I1448" i="3" a="1"/>
  <c r="I1448" i="3" s="1"/>
  <c r="I1449" i="3" a="1"/>
  <c r="I1449" i="3" s="1"/>
  <c r="I1450" i="3" a="1"/>
  <c r="I1450" i="3" s="1"/>
  <c r="I1451" i="3" a="1"/>
  <c r="I1451" i="3" s="1"/>
  <c r="I1452" i="3" a="1"/>
  <c r="I1452" i="3" s="1"/>
  <c r="I1453" i="3" a="1"/>
  <c r="I1453" i="3" s="1"/>
  <c r="I1454" i="3" a="1"/>
  <c r="I1454" i="3" s="1"/>
  <c r="I1455" i="3" a="1"/>
  <c r="I1455" i="3" s="1"/>
  <c r="I1456" i="3" a="1"/>
  <c r="I1456" i="3" s="1"/>
  <c r="I1457" i="3" a="1"/>
  <c r="I1457" i="3" s="1"/>
  <c r="I1458" i="3" a="1"/>
  <c r="I1458" i="3" s="1"/>
  <c r="I1459" i="3" a="1"/>
  <c r="I1459" i="3" s="1"/>
  <c r="I1460" i="3" a="1"/>
  <c r="I1460" i="3" s="1"/>
  <c r="I1461" i="3" a="1"/>
  <c r="I1461" i="3" s="1"/>
  <c r="I1462" i="3" a="1"/>
  <c r="I1462" i="3" s="1"/>
  <c r="I1463" i="3" a="1"/>
  <c r="I1463" i="3" s="1"/>
  <c r="I1464" i="3" a="1"/>
  <c r="I1464" i="3" s="1"/>
  <c r="I1465" i="3" a="1"/>
  <c r="I1465" i="3" s="1"/>
  <c r="I1466" i="3" a="1"/>
  <c r="I1466" i="3" s="1"/>
  <c r="I1467" i="3" a="1"/>
  <c r="I1467" i="3" s="1"/>
  <c r="I1468" i="3" a="1"/>
  <c r="I1468" i="3" s="1"/>
  <c r="I1469" i="3" a="1"/>
  <c r="I1469" i="3" s="1"/>
  <c r="I1470" i="3" a="1"/>
  <c r="I1470" i="3" s="1"/>
  <c r="I1471" i="3" a="1"/>
  <c r="I1471" i="3" s="1"/>
  <c r="I1472" i="3" a="1"/>
  <c r="I1472" i="3" s="1"/>
  <c r="I1473" i="3" a="1"/>
  <c r="I1473" i="3" s="1"/>
  <c r="I1474" i="3" a="1"/>
  <c r="I1474" i="3" s="1"/>
  <c r="I1475" i="3" a="1"/>
  <c r="I1475" i="3" s="1"/>
  <c r="I1476" i="3" a="1"/>
  <c r="I1476" i="3" s="1"/>
  <c r="I1477" i="3" a="1"/>
  <c r="I1477" i="3" s="1"/>
  <c r="I1478" i="3" a="1"/>
  <c r="I1478" i="3" s="1"/>
  <c r="I1479" i="3" a="1"/>
  <c r="I1479" i="3" s="1"/>
  <c r="I1480" i="3" a="1"/>
  <c r="I1480" i="3" s="1"/>
  <c r="I1481" i="3" a="1"/>
  <c r="I1481" i="3" s="1"/>
  <c r="I1482" i="3" a="1"/>
  <c r="I1482" i="3" s="1"/>
  <c r="I1483" i="3" a="1"/>
  <c r="I1483" i="3" s="1"/>
  <c r="I1484" i="3" a="1"/>
  <c r="I1484" i="3" s="1"/>
  <c r="I1485" i="3" a="1"/>
  <c r="I1485" i="3" s="1"/>
  <c r="I1486" i="3" a="1"/>
  <c r="I1486" i="3" s="1"/>
  <c r="I1487" i="3" a="1"/>
  <c r="I1487" i="3" s="1"/>
  <c r="I1488" i="3" a="1"/>
  <c r="I1488" i="3" s="1"/>
  <c r="I1489" i="3" a="1"/>
  <c r="I1489" i="3" s="1"/>
  <c r="I1490" i="3" a="1"/>
  <c r="I1490" i="3" s="1"/>
  <c r="I1491" i="3" a="1"/>
  <c r="I1491" i="3" s="1"/>
  <c r="I1492" i="3" a="1"/>
  <c r="I1492" i="3" s="1"/>
  <c r="I1493" i="3" a="1"/>
  <c r="I1493" i="3" s="1"/>
  <c r="I1494" i="3" a="1"/>
  <c r="I1494" i="3" s="1"/>
  <c r="I1495" i="3" a="1"/>
  <c r="I1495" i="3" s="1"/>
  <c r="I1496" i="3" a="1"/>
  <c r="I1496" i="3" s="1"/>
  <c r="I1497" i="3" a="1"/>
  <c r="I1497" i="3" s="1"/>
  <c r="I1498" i="3" a="1"/>
  <c r="I1498" i="3" s="1"/>
  <c r="I1499" i="3" a="1"/>
  <c r="I1499" i="3" s="1"/>
  <c r="I1500" i="3" a="1"/>
  <c r="I1500" i="3" s="1"/>
  <c r="I1501" i="3" a="1"/>
  <c r="I1501" i="3" s="1"/>
  <c r="I1502" i="3" a="1"/>
  <c r="I1502" i="3" s="1"/>
  <c r="I1503" i="3" a="1"/>
  <c r="I1503" i="3" s="1"/>
  <c r="I1504" i="3" a="1"/>
  <c r="I1504" i="3" s="1"/>
  <c r="I1505" i="3" a="1"/>
  <c r="I1505" i="3" s="1"/>
  <c r="I1506" i="3" a="1"/>
  <c r="I1506" i="3" s="1"/>
  <c r="I1507" i="3" a="1"/>
  <c r="I1507" i="3" s="1"/>
  <c r="I1508" i="3" a="1"/>
  <c r="I1508" i="3" s="1"/>
  <c r="I1509" i="3" a="1"/>
  <c r="I1509" i="3" s="1"/>
  <c r="I1510" i="3" a="1"/>
  <c r="I1510" i="3" s="1"/>
  <c r="I1511" i="3" a="1"/>
  <c r="I1511" i="3" s="1"/>
  <c r="I1512" i="3" a="1"/>
  <c r="I1512" i="3" s="1"/>
  <c r="I1513" i="3" a="1"/>
  <c r="I1513" i="3" s="1"/>
  <c r="I1514" i="3" a="1"/>
  <c r="I1514" i="3" s="1"/>
  <c r="I1515" i="3" a="1"/>
  <c r="I1515" i="3" s="1"/>
  <c r="I1516" i="3" a="1"/>
  <c r="I1516" i="3" s="1"/>
  <c r="I1517" i="3" a="1"/>
  <c r="I1517" i="3" s="1"/>
  <c r="I1518" i="3" a="1"/>
  <c r="I1518" i="3" s="1"/>
  <c r="I1519" i="3" a="1"/>
  <c r="I1519" i="3" s="1"/>
  <c r="I1520" i="3" a="1"/>
  <c r="I1520" i="3" s="1"/>
  <c r="I1521" i="3" a="1"/>
  <c r="I1521" i="3" s="1"/>
  <c r="I1522" i="3" a="1"/>
  <c r="I1522" i="3" s="1"/>
  <c r="I1523" i="3" a="1"/>
  <c r="I1523" i="3" s="1"/>
  <c r="I1524" i="3" a="1"/>
  <c r="I1524" i="3" s="1"/>
  <c r="I1525" i="3" a="1"/>
  <c r="I1525" i="3" s="1"/>
  <c r="I1526" i="3" a="1"/>
  <c r="I1526" i="3" s="1"/>
  <c r="I1527" i="3" a="1"/>
  <c r="I1527" i="3" s="1"/>
  <c r="I1528" i="3" a="1"/>
  <c r="I1528" i="3" s="1"/>
  <c r="I1529" i="3" a="1"/>
  <c r="I1529" i="3" s="1"/>
  <c r="I1530" i="3" a="1"/>
  <c r="I1530" i="3" s="1"/>
  <c r="I1531" i="3" a="1"/>
  <c r="I1531" i="3" s="1"/>
  <c r="I1532" i="3" a="1"/>
  <c r="I1532" i="3" s="1"/>
  <c r="I1533" i="3" a="1"/>
  <c r="I1533" i="3" s="1"/>
  <c r="I1534" i="3" a="1"/>
  <c r="I1534" i="3" s="1"/>
  <c r="I1535" i="3" a="1"/>
  <c r="I1535" i="3" s="1"/>
  <c r="I1536" i="3" a="1"/>
  <c r="I1536" i="3" s="1"/>
  <c r="I1537" i="3" a="1"/>
  <c r="I1537" i="3" s="1"/>
  <c r="I1538" i="3" a="1"/>
  <c r="I1538" i="3" s="1"/>
  <c r="I1539" i="3" a="1"/>
  <c r="I1539" i="3" s="1"/>
  <c r="I1540" i="3" a="1"/>
  <c r="I1540" i="3" s="1"/>
  <c r="I1541" i="3" a="1"/>
  <c r="I1541" i="3" s="1"/>
  <c r="I1542" i="3" a="1"/>
  <c r="I1542" i="3" s="1"/>
  <c r="I1543" i="3" a="1"/>
  <c r="I1543" i="3" s="1"/>
  <c r="I1544" i="3" a="1"/>
  <c r="I1544" i="3" s="1"/>
  <c r="I1545" i="3" a="1"/>
  <c r="I1545" i="3" s="1"/>
  <c r="I1546" i="3" a="1"/>
  <c r="I1546" i="3" s="1"/>
  <c r="I1547" i="3" a="1"/>
  <c r="I1547" i="3" s="1"/>
  <c r="I1548" i="3" a="1"/>
  <c r="I1548" i="3" s="1"/>
  <c r="I1549" i="3" a="1"/>
  <c r="I1549" i="3" s="1"/>
  <c r="I1550" i="3" a="1"/>
  <c r="I1550" i="3" s="1"/>
  <c r="I1551" i="3" a="1"/>
  <c r="I1551" i="3" s="1"/>
  <c r="I1552" i="3" a="1"/>
  <c r="I1552" i="3" s="1"/>
  <c r="I1553" i="3" a="1"/>
  <c r="I1553" i="3" s="1"/>
  <c r="I1554" i="3" a="1"/>
  <c r="I1554" i="3" s="1"/>
  <c r="I1555" i="3" a="1"/>
  <c r="I1555" i="3" s="1"/>
  <c r="I1556" i="3" a="1"/>
  <c r="I1556" i="3" s="1"/>
  <c r="I1557" i="3" a="1"/>
  <c r="I1557" i="3" s="1"/>
  <c r="I1558" i="3" a="1"/>
  <c r="I1558" i="3" s="1"/>
  <c r="I1559" i="3" a="1"/>
  <c r="I1559" i="3" s="1"/>
  <c r="I1560" i="3" a="1"/>
  <c r="I1560" i="3" s="1"/>
  <c r="I1561" i="3" a="1"/>
  <c r="I1561" i="3" s="1"/>
  <c r="I1562" i="3" a="1"/>
  <c r="I1562" i="3" s="1"/>
  <c r="I1563" i="3" a="1"/>
  <c r="I1563" i="3" s="1"/>
  <c r="I1564" i="3" a="1"/>
  <c r="I1564" i="3" s="1"/>
  <c r="I1565" i="3" a="1"/>
  <c r="I1565" i="3" s="1"/>
  <c r="I1566" i="3" a="1"/>
  <c r="I1566" i="3" s="1"/>
  <c r="I1567" i="3" a="1"/>
  <c r="I1567" i="3" s="1"/>
  <c r="I1568" i="3" a="1"/>
  <c r="I1568" i="3" s="1"/>
  <c r="I1569" i="3" a="1"/>
  <c r="I1569" i="3" s="1"/>
  <c r="I1570" i="3" a="1"/>
  <c r="I1570" i="3" s="1"/>
  <c r="I1571" i="3" a="1"/>
  <c r="I1571" i="3" s="1"/>
  <c r="I1572" i="3" a="1"/>
  <c r="I1572" i="3" s="1"/>
  <c r="I1573" i="3" a="1"/>
  <c r="I1573" i="3" s="1"/>
  <c r="I1574" i="3" a="1"/>
  <c r="I1574" i="3" s="1"/>
  <c r="I1575" i="3" a="1"/>
  <c r="I1575" i="3" s="1"/>
  <c r="I1576" i="3" a="1"/>
  <c r="I1576" i="3" s="1"/>
  <c r="I1577" i="3" a="1"/>
  <c r="I1577" i="3" s="1"/>
  <c r="I1578" i="3" a="1"/>
  <c r="I1578" i="3" s="1"/>
  <c r="I1579" i="3" a="1"/>
  <c r="I1579" i="3" s="1"/>
  <c r="I1580" i="3" a="1"/>
  <c r="I1580" i="3" s="1"/>
  <c r="I1581" i="3" a="1"/>
  <c r="I1581" i="3" s="1"/>
  <c r="I1582" i="3" a="1"/>
  <c r="I1582" i="3" s="1"/>
  <c r="I1583" i="3" a="1"/>
  <c r="I1583" i="3" s="1"/>
  <c r="I1584" i="3" a="1"/>
  <c r="I1584" i="3" s="1"/>
  <c r="I1585" i="3" a="1"/>
  <c r="I1585" i="3" s="1"/>
  <c r="I1586" i="3" a="1"/>
  <c r="I1586" i="3" s="1"/>
  <c r="I1587" i="3" a="1"/>
  <c r="I1587" i="3" s="1"/>
  <c r="I1588" i="3" a="1"/>
  <c r="I1588" i="3" s="1"/>
  <c r="I1589" i="3" a="1"/>
  <c r="I1589" i="3" s="1"/>
  <c r="I1590" i="3" a="1"/>
  <c r="I1590" i="3" s="1"/>
  <c r="I1591" i="3" a="1"/>
  <c r="I1591" i="3" s="1"/>
  <c r="I1592" i="3" a="1"/>
  <c r="I1592" i="3" s="1"/>
  <c r="I1593" i="3" a="1"/>
  <c r="I1593" i="3" s="1"/>
  <c r="I1594" i="3" a="1"/>
  <c r="I1594" i="3" s="1"/>
  <c r="I1595" i="3" a="1"/>
  <c r="I1595" i="3" s="1"/>
  <c r="I1596" i="3" a="1"/>
  <c r="I1596" i="3" s="1"/>
  <c r="I1597" i="3" a="1"/>
  <c r="I1597" i="3" s="1"/>
  <c r="I1598" i="3" a="1"/>
  <c r="I1598" i="3" s="1"/>
  <c r="I1599" i="3" a="1"/>
  <c r="I1599" i="3" s="1"/>
  <c r="I1600" i="3" a="1"/>
  <c r="I1600" i="3" s="1"/>
  <c r="I1601" i="3" a="1"/>
  <c r="I1601" i="3" s="1"/>
  <c r="I1602" i="3" a="1"/>
  <c r="I1602" i="3" s="1"/>
  <c r="I1603" i="3" a="1"/>
  <c r="I1603" i="3" s="1"/>
  <c r="I1604" i="3" a="1"/>
  <c r="I1604" i="3" s="1"/>
  <c r="I1605" i="3" a="1"/>
  <c r="I1605" i="3" s="1"/>
  <c r="I1606" i="3" a="1"/>
  <c r="I1606" i="3" s="1"/>
  <c r="I1607" i="3" a="1"/>
  <c r="I1607" i="3" s="1"/>
  <c r="I1608" i="3" a="1"/>
  <c r="I1608" i="3" s="1"/>
  <c r="I1609" i="3" a="1"/>
  <c r="I1609" i="3" s="1"/>
  <c r="I1610" i="3" a="1"/>
  <c r="I1610" i="3" s="1"/>
  <c r="I1611" i="3" a="1"/>
  <c r="I1611" i="3" s="1"/>
  <c r="I1612" i="3" a="1"/>
  <c r="I1612" i="3" s="1"/>
  <c r="I1613" i="3" a="1"/>
  <c r="I1613" i="3" s="1"/>
  <c r="I1614" i="3" a="1"/>
  <c r="I1614" i="3" s="1"/>
  <c r="I1615" i="3" a="1"/>
  <c r="I1615" i="3" s="1"/>
  <c r="I1616" i="3" a="1"/>
  <c r="I1616" i="3" s="1"/>
  <c r="I1617" i="3" a="1"/>
  <c r="I1617" i="3" s="1"/>
  <c r="I1618" i="3" a="1"/>
  <c r="I1618" i="3" s="1"/>
  <c r="I1619" i="3" a="1"/>
  <c r="I1619" i="3" s="1"/>
  <c r="I1620" i="3" a="1"/>
  <c r="I1620" i="3" s="1"/>
  <c r="I1621" i="3" a="1"/>
  <c r="I1621" i="3" s="1"/>
  <c r="I1622" i="3" a="1"/>
  <c r="I1622" i="3" s="1"/>
  <c r="I1623" i="3" a="1"/>
  <c r="I1623" i="3" s="1"/>
  <c r="I1624" i="3" a="1"/>
  <c r="I1624" i="3" s="1"/>
  <c r="I1625" i="3" a="1"/>
  <c r="I1625" i="3" s="1"/>
  <c r="I1626" i="3" a="1"/>
  <c r="I1626" i="3" s="1"/>
  <c r="I1627" i="3" a="1"/>
  <c r="I1627" i="3" s="1"/>
  <c r="I1628" i="3" a="1"/>
  <c r="I1628" i="3" s="1"/>
  <c r="I1629" i="3" a="1"/>
  <c r="I1629" i="3" s="1"/>
  <c r="I1630" i="3" a="1"/>
  <c r="I1630" i="3" s="1"/>
  <c r="I1631" i="3" a="1"/>
  <c r="I1631" i="3" s="1"/>
  <c r="I1632" i="3" a="1"/>
  <c r="I1632" i="3" s="1"/>
  <c r="I1633" i="3" a="1"/>
  <c r="I1633" i="3" s="1"/>
  <c r="I1634" i="3" a="1"/>
  <c r="I1634" i="3" s="1"/>
  <c r="I1635" i="3" a="1"/>
  <c r="I1635" i="3" s="1"/>
  <c r="I1636" i="3" a="1"/>
  <c r="I1636" i="3" s="1"/>
  <c r="I1637" i="3" a="1"/>
  <c r="I1637" i="3" s="1"/>
  <c r="I1638" i="3" a="1"/>
  <c r="I1638" i="3" s="1"/>
  <c r="I1639" i="3" a="1"/>
  <c r="I1639" i="3" s="1"/>
  <c r="I1640" i="3" a="1"/>
  <c r="I1640" i="3" s="1"/>
  <c r="I1641" i="3" a="1"/>
  <c r="I1641" i="3" s="1"/>
  <c r="I1642" i="3" a="1"/>
  <c r="I1642" i="3" s="1"/>
  <c r="I1643" i="3" a="1"/>
  <c r="I1643" i="3" s="1"/>
  <c r="I1644" i="3" a="1"/>
  <c r="I1644" i="3" s="1"/>
  <c r="I1645" i="3" a="1"/>
  <c r="I1645" i="3" s="1"/>
  <c r="I1646" i="3" a="1"/>
  <c r="I1646" i="3" s="1"/>
  <c r="I1647" i="3" a="1"/>
  <c r="I1647" i="3" s="1"/>
  <c r="I1648" i="3" a="1"/>
  <c r="I1648" i="3" s="1"/>
  <c r="I1649" i="3" a="1"/>
  <c r="I1649" i="3" s="1"/>
  <c r="I1650" i="3" a="1"/>
  <c r="I1650" i="3" s="1"/>
  <c r="I1651" i="3" a="1"/>
  <c r="I1651" i="3" s="1"/>
  <c r="I1652" i="3" a="1"/>
  <c r="I1652" i="3" s="1"/>
  <c r="I1653" i="3" a="1"/>
  <c r="I1653" i="3" s="1"/>
  <c r="I1654" i="3" a="1"/>
  <c r="I1654" i="3" s="1"/>
  <c r="I1655" i="3" a="1"/>
  <c r="I1655" i="3" s="1"/>
  <c r="I1656" i="3" a="1"/>
  <c r="I1656" i="3" s="1"/>
  <c r="I1657" i="3" a="1"/>
  <c r="I1657" i="3" s="1"/>
  <c r="I1658" i="3" a="1"/>
  <c r="I1658" i="3" s="1"/>
  <c r="I1659" i="3" a="1"/>
  <c r="I1659" i="3" s="1"/>
  <c r="I1660" i="3" a="1"/>
  <c r="I1660" i="3" s="1"/>
  <c r="I1661" i="3" a="1"/>
  <c r="I1661" i="3" s="1"/>
  <c r="I1662" i="3" a="1"/>
  <c r="I1662" i="3" s="1"/>
  <c r="I1663" i="3" a="1"/>
  <c r="I1663" i="3" s="1"/>
  <c r="I1664" i="3" a="1"/>
  <c r="I1664" i="3" s="1"/>
  <c r="I1665" i="3" a="1"/>
  <c r="I1665" i="3" s="1"/>
  <c r="I1666" i="3" a="1"/>
  <c r="I1666" i="3" s="1"/>
  <c r="I1667" i="3" a="1"/>
  <c r="I1667" i="3" s="1"/>
  <c r="I1668" i="3" a="1"/>
  <c r="I1668" i="3" s="1"/>
  <c r="I1669" i="3" a="1"/>
  <c r="I1669" i="3" s="1"/>
  <c r="I1670" i="3" a="1"/>
  <c r="I1670" i="3" s="1"/>
  <c r="I1671" i="3" a="1"/>
  <c r="I1671" i="3" s="1"/>
  <c r="I1672" i="3" a="1"/>
  <c r="I1672" i="3" s="1"/>
  <c r="I1673" i="3" a="1"/>
  <c r="I1673" i="3" s="1"/>
  <c r="I1674" i="3" a="1"/>
  <c r="I1674" i="3" s="1"/>
  <c r="I1675" i="3" a="1"/>
  <c r="I1675" i="3" s="1"/>
  <c r="I1676" i="3" a="1"/>
  <c r="I1676" i="3" s="1"/>
  <c r="I1677" i="3" a="1"/>
  <c r="I1677" i="3" s="1"/>
  <c r="I1678" i="3" a="1"/>
  <c r="I1678" i="3" s="1"/>
  <c r="I1679" i="3" a="1"/>
  <c r="I1679" i="3" s="1"/>
  <c r="I1680" i="3" a="1"/>
  <c r="I1680" i="3" s="1"/>
  <c r="I1681" i="3" a="1"/>
  <c r="I1681" i="3" s="1"/>
  <c r="I1682" i="3" a="1"/>
  <c r="I1682" i="3" s="1"/>
  <c r="I1683" i="3" a="1"/>
  <c r="I1683" i="3" s="1"/>
  <c r="I1684" i="3" a="1"/>
  <c r="I1684" i="3" s="1"/>
  <c r="I1685" i="3" a="1"/>
  <c r="I1685" i="3" s="1"/>
  <c r="I1686" i="3" a="1"/>
  <c r="I1686" i="3" s="1"/>
  <c r="I1687" i="3" a="1"/>
  <c r="I1687" i="3" s="1"/>
  <c r="I1688" i="3" a="1"/>
  <c r="I1688" i="3" s="1"/>
  <c r="I1689" i="3" a="1"/>
  <c r="I1689" i="3" s="1"/>
  <c r="I1690" i="3" a="1"/>
  <c r="I1690" i="3" s="1"/>
  <c r="I1691" i="3" a="1"/>
  <c r="I1691" i="3" s="1"/>
  <c r="I1692" i="3" a="1"/>
  <c r="I1692" i="3" s="1"/>
  <c r="I1693" i="3" a="1"/>
  <c r="I1693" i="3" s="1"/>
  <c r="I1694" i="3" a="1"/>
  <c r="I1694" i="3" s="1"/>
  <c r="I1695" i="3" a="1"/>
  <c r="I1695" i="3" s="1"/>
  <c r="I1696" i="3" a="1"/>
  <c r="I1696" i="3" s="1"/>
  <c r="I1697" i="3" a="1"/>
  <c r="I1697" i="3" s="1"/>
  <c r="I1698" i="3" a="1"/>
  <c r="I1698" i="3" s="1"/>
  <c r="I1699" i="3" a="1"/>
  <c r="I1699" i="3" s="1"/>
  <c r="I1700" i="3" a="1"/>
  <c r="I1700" i="3" s="1"/>
  <c r="I1701" i="3" a="1"/>
  <c r="I1701" i="3" s="1"/>
  <c r="I1702" i="3" a="1"/>
  <c r="I1702" i="3" s="1"/>
  <c r="I1703" i="3" a="1"/>
  <c r="I1703" i="3" s="1"/>
  <c r="I1704" i="3" a="1"/>
  <c r="I1704" i="3" s="1"/>
  <c r="I1705" i="3" a="1"/>
  <c r="I1705" i="3" s="1"/>
  <c r="I1706" i="3" a="1"/>
  <c r="I1706" i="3" s="1"/>
  <c r="I1707" i="3" a="1"/>
  <c r="I1707" i="3" s="1"/>
  <c r="I1708" i="3" a="1"/>
  <c r="I1708" i="3" s="1"/>
  <c r="I1709" i="3" a="1"/>
  <c r="I1709" i="3" s="1"/>
  <c r="I1710" i="3" a="1"/>
  <c r="I1710" i="3" s="1"/>
  <c r="I1711" i="3" a="1"/>
  <c r="I1711" i="3" s="1"/>
  <c r="I1712" i="3" a="1"/>
  <c r="I1712" i="3" s="1"/>
  <c r="I1713" i="3" a="1"/>
  <c r="I1713" i="3" s="1"/>
  <c r="I1714" i="3" a="1"/>
  <c r="I1714" i="3" s="1"/>
  <c r="I1715" i="3" a="1"/>
  <c r="I1715" i="3" s="1"/>
  <c r="I1716" i="3" a="1"/>
  <c r="I1716" i="3" s="1"/>
  <c r="I1717" i="3" a="1"/>
  <c r="I1717" i="3" s="1"/>
  <c r="I1718" i="3" a="1"/>
  <c r="I1718" i="3" s="1"/>
  <c r="I1719" i="3" a="1"/>
  <c r="I1719" i="3" s="1"/>
  <c r="I1720" i="3" a="1"/>
  <c r="I1720" i="3" s="1"/>
  <c r="I1721" i="3" a="1"/>
  <c r="I1721" i="3" s="1"/>
  <c r="I1722" i="3" a="1"/>
  <c r="I1722" i="3" s="1"/>
  <c r="I1723" i="3" a="1"/>
  <c r="I1723" i="3" s="1"/>
  <c r="I1724" i="3" a="1"/>
  <c r="I1724" i="3" s="1"/>
  <c r="I1725" i="3" a="1"/>
  <c r="I1725" i="3" s="1"/>
  <c r="I1726" i="3" a="1"/>
  <c r="I1726" i="3" s="1"/>
  <c r="I1727" i="3" a="1"/>
  <c r="I1727" i="3" s="1"/>
  <c r="I1728" i="3" a="1"/>
  <c r="I1728" i="3" s="1"/>
  <c r="I1729" i="3" a="1"/>
  <c r="I1729" i="3" s="1"/>
  <c r="I1730" i="3" a="1"/>
  <c r="I1730" i="3" s="1"/>
  <c r="I1731" i="3" a="1"/>
  <c r="I1731" i="3" s="1"/>
  <c r="I1732" i="3" a="1"/>
  <c r="I1732" i="3" s="1"/>
  <c r="I1733" i="3" a="1"/>
  <c r="I1733" i="3" s="1"/>
  <c r="I1734" i="3" a="1"/>
  <c r="I1734" i="3" s="1"/>
  <c r="I1735" i="3" a="1"/>
  <c r="I1735" i="3" s="1"/>
  <c r="I1736" i="3" a="1"/>
  <c r="I1736" i="3" s="1"/>
  <c r="I1737" i="3" a="1"/>
  <c r="I1737" i="3" s="1"/>
  <c r="I1738" i="3" a="1"/>
  <c r="I1738" i="3" s="1"/>
  <c r="I1739" i="3" a="1"/>
  <c r="I1739" i="3" s="1"/>
  <c r="I1740" i="3" a="1"/>
  <c r="I1740" i="3" s="1"/>
  <c r="I1741" i="3" a="1"/>
  <c r="I1741" i="3" s="1"/>
  <c r="I1742" i="3" a="1"/>
  <c r="I1742" i="3" s="1"/>
  <c r="I1743" i="3" a="1"/>
  <c r="I1743" i="3" s="1"/>
  <c r="I1744" i="3" a="1"/>
  <c r="I1744" i="3" s="1"/>
  <c r="I1745" i="3" a="1"/>
  <c r="I1745" i="3" s="1"/>
  <c r="I1746" i="3" a="1"/>
  <c r="I1746" i="3" s="1"/>
  <c r="I1747" i="3" a="1"/>
  <c r="I1747" i="3" s="1"/>
  <c r="I1748" i="3" a="1"/>
  <c r="I1748" i="3" s="1"/>
  <c r="I1749" i="3" a="1"/>
  <c r="I1749" i="3" s="1"/>
  <c r="I1750" i="3" a="1"/>
  <c r="I1750" i="3" s="1"/>
  <c r="I1751" i="3" a="1"/>
  <c r="I1751" i="3" s="1"/>
  <c r="I1752" i="3" a="1"/>
  <c r="I1752" i="3" s="1"/>
  <c r="I1753" i="3" a="1"/>
  <c r="I1753" i="3" s="1"/>
  <c r="I1754" i="3" a="1"/>
  <c r="I1754" i="3" s="1"/>
  <c r="I1755" i="3" a="1"/>
  <c r="I1755" i="3" s="1"/>
  <c r="I1756" i="3" a="1"/>
  <c r="I1756" i="3" s="1"/>
  <c r="I1757" i="3" a="1"/>
  <c r="I1757" i="3" s="1"/>
  <c r="I1758" i="3" a="1"/>
  <c r="I1758" i="3" s="1"/>
  <c r="I1759" i="3" a="1"/>
  <c r="I1759" i="3" s="1"/>
  <c r="I1760" i="3" a="1"/>
  <c r="I1760" i="3" s="1"/>
  <c r="I1761" i="3" a="1"/>
  <c r="I1761" i="3" s="1"/>
  <c r="I1762" i="3" a="1"/>
  <c r="I1762" i="3" s="1"/>
  <c r="I1763" i="3" a="1"/>
  <c r="I1763" i="3" s="1"/>
  <c r="I1764" i="3" a="1"/>
  <c r="I1764" i="3" s="1"/>
  <c r="I1765" i="3" a="1"/>
  <c r="I1765" i="3" s="1"/>
  <c r="I1766" i="3" a="1"/>
  <c r="I1766" i="3" s="1"/>
  <c r="I1767" i="3" a="1"/>
  <c r="I1767" i="3" s="1"/>
  <c r="I1768" i="3" a="1"/>
  <c r="I1768" i="3" s="1"/>
  <c r="I1769" i="3" a="1"/>
  <c r="I1769" i="3" s="1"/>
  <c r="I1770" i="3" a="1"/>
  <c r="I1770" i="3" s="1"/>
  <c r="I1771" i="3" a="1"/>
  <c r="I1771" i="3" s="1"/>
  <c r="I1772" i="3" a="1"/>
  <c r="I1772" i="3" s="1"/>
  <c r="I1773" i="3" a="1"/>
  <c r="I1773" i="3" s="1"/>
  <c r="I1774" i="3" a="1"/>
  <c r="I1774" i="3" s="1"/>
  <c r="I1775" i="3" a="1"/>
  <c r="I1775" i="3" s="1"/>
  <c r="I1776" i="3" a="1"/>
  <c r="I1776" i="3" s="1"/>
  <c r="I1777" i="3" a="1"/>
  <c r="I1777" i="3" s="1"/>
  <c r="I1778" i="3" a="1"/>
  <c r="I1778" i="3" s="1"/>
  <c r="I1779" i="3" a="1"/>
  <c r="I1779" i="3" s="1"/>
  <c r="I1780" i="3" a="1"/>
  <c r="I1780" i="3" s="1"/>
  <c r="I1781" i="3" a="1"/>
  <c r="I1781" i="3" s="1"/>
  <c r="I1782" i="3" a="1"/>
  <c r="I1782" i="3" s="1"/>
  <c r="I1783" i="3" a="1"/>
  <c r="I1783" i="3" s="1"/>
  <c r="I1784" i="3" a="1"/>
  <c r="I1784" i="3" s="1"/>
  <c r="I1785" i="3" a="1"/>
  <c r="I1785" i="3" s="1"/>
  <c r="I1786" i="3" a="1"/>
  <c r="I1786" i="3" s="1"/>
  <c r="I1787" i="3" a="1"/>
  <c r="I1787" i="3" s="1"/>
  <c r="I1788" i="3" a="1"/>
  <c r="I1788" i="3" s="1"/>
  <c r="I1789" i="3" a="1"/>
  <c r="I1789" i="3" s="1"/>
  <c r="I1790" i="3" a="1"/>
  <c r="I1790" i="3" s="1"/>
  <c r="I1791" i="3" a="1"/>
  <c r="I1791" i="3" s="1"/>
  <c r="I1792" i="3" a="1"/>
  <c r="I1792" i="3" s="1"/>
  <c r="I1793" i="3" a="1"/>
  <c r="I1793" i="3" s="1"/>
  <c r="I1794" i="3" a="1"/>
  <c r="I1794" i="3" s="1"/>
  <c r="I1795" i="3" a="1"/>
  <c r="I1795" i="3" s="1"/>
  <c r="I1796" i="3" a="1"/>
  <c r="I1796" i="3" s="1"/>
  <c r="I1797" i="3" a="1"/>
  <c r="I1797" i="3" s="1"/>
  <c r="I1798" i="3" a="1"/>
  <c r="I1798" i="3" s="1"/>
  <c r="I1799" i="3" a="1"/>
  <c r="I1799" i="3" s="1"/>
  <c r="I1800" i="3" a="1"/>
  <c r="I1800" i="3" s="1"/>
  <c r="I1801" i="3" a="1"/>
  <c r="I1801" i="3" s="1"/>
  <c r="I1802" i="3" a="1"/>
  <c r="I1802" i="3" s="1"/>
  <c r="I1803" i="3" a="1"/>
  <c r="I1803" i="3" s="1"/>
  <c r="I1804" i="3" a="1"/>
  <c r="I1804" i="3" s="1"/>
  <c r="I1805" i="3" a="1"/>
  <c r="I1805" i="3" s="1"/>
  <c r="I1806" i="3" a="1"/>
  <c r="I1806" i="3" s="1"/>
  <c r="I1807" i="3" a="1"/>
  <c r="I1807" i="3" s="1"/>
  <c r="I1808" i="3" a="1"/>
  <c r="I1808" i="3" s="1"/>
  <c r="I1809" i="3" a="1"/>
  <c r="I1809" i="3" s="1"/>
  <c r="I1810" i="3" a="1"/>
  <c r="I1810" i="3" s="1"/>
  <c r="I1811" i="3" a="1"/>
  <c r="I1811" i="3" s="1"/>
  <c r="I1812" i="3" a="1"/>
  <c r="I1812" i="3" s="1"/>
  <c r="I1813" i="3" a="1"/>
  <c r="I1813" i="3" s="1"/>
  <c r="I1814" i="3" a="1"/>
  <c r="I1814" i="3" s="1"/>
  <c r="I1815" i="3" a="1"/>
  <c r="I1815" i="3" s="1"/>
  <c r="I1816" i="3" a="1"/>
  <c r="I1816" i="3" s="1"/>
  <c r="I1817" i="3" a="1"/>
  <c r="I1817" i="3" s="1"/>
  <c r="I1818" i="3" a="1"/>
  <c r="I1818" i="3" s="1"/>
  <c r="I1819" i="3" a="1"/>
  <c r="I1819" i="3" s="1"/>
  <c r="I1820" i="3" a="1"/>
  <c r="I1820" i="3" s="1"/>
  <c r="I1821" i="3" a="1"/>
  <c r="I1821" i="3" s="1"/>
  <c r="I1822" i="3" a="1"/>
  <c r="I1822" i="3" s="1"/>
  <c r="I1823" i="3" a="1"/>
  <c r="I1823" i="3" s="1"/>
  <c r="I1824" i="3" a="1"/>
  <c r="I1824" i="3" s="1"/>
  <c r="I1825" i="3" a="1"/>
  <c r="I1825" i="3" s="1"/>
  <c r="I1826" i="3" a="1"/>
  <c r="I1826" i="3" s="1"/>
  <c r="I1827" i="3" a="1"/>
  <c r="I1827" i="3" s="1"/>
  <c r="I1828" i="3" a="1"/>
  <c r="I1828" i="3" s="1"/>
  <c r="I1829" i="3" a="1"/>
  <c r="I1829" i="3" s="1"/>
  <c r="I1830" i="3" a="1"/>
  <c r="I1830" i="3" s="1"/>
  <c r="I1831" i="3" a="1"/>
  <c r="I1831" i="3" s="1"/>
  <c r="I1832" i="3" a="1"/>
  <c r="I1832" i="3" s="1"/>
  <c r="I1833" i="3" a="1"/>
  <c r="I1833" i="3" s="1"/>
  <c r="I1834" i="3" a="1"/>
  <c r="I1834" i="3" s="1"/>
  <c r="I1835" i="3" a="1"/>
  <c r="I1835" i="3" s="1"/>
  <c r="I1836" i="3" a="1"/>
  <c r="I1836" i="3" s="1"/>
  <c r="I1837" i="3" a="1"/>
  <c r="I1837" i="3" s="1"/>
  <c r="I1838" i="3" a="1"/>
  <c r="I1838" i="3" s="1"/>
  <c r="I1839" i="3" a="1"/>
  <c r="I1839" i="3" s="1"/>
  <c r="I1840" i="3" a="1"/>
  <c r="I1840" i="3" s="1"/>
  <c r="I1841" i="3" a="1"/>
  <c r="I1841" i="3" s="1"/>
  <c r="I1842" i="3" a="1"/>
  <c r="I1842" i="3" s="1"/>
  <c r="I1843" i="3" a="1"/>
  <c r="I1843" i="3" s="1"/>
  <c r="I1844" i="3" a="1"/>
  <c r="I1844" i="3" s="1"/>
  <c r="I1845" i="3" a="1"/>
  <c r="I1845" i="3" s="1"/>
  <c r="I1846" i="3" a="1"/>
  <c r="I1846" i="3" s="1"/>
  <c r="I1847" i="3" a="1"/>
  <c r="I1847" i="3" s="1"/>
  <c r="I1848" i="3" a="1"/>
  <c r="I1848" i="3" s="1"/>
  <c r="I1849" i="3" a="1"/>
  <c r="I1849" i="3" s="1"/>
  <c r="I1850" i="3" a="1"/>
  <c r="I1850" i="3" s="1"/>
  <c r="I1851" i="3" a="1"/>
  <c r="I1851" i="3" s="1"/>
  <c r="I1852" i="3" a="1"/>
  <c r="I1852" i="3" s="1"/>
  <c r="I1853" i="3" a="1"/>
  <c r="I1853" i="3" s="1"/>
  <c r="I1854" i="3" a="1"/>
  <c r="I1854" i="3" s="1"/>
  <c r="I1855" i="3" a="1"/>
  <c r="I1855" i="3" s="1"/>
  <c r="I1856" i="3" a="1"/>
  <c r="I1856" i="3" s="1"/>
  <c r="I1857" i="3" a="1"/>
  <c r="I1857" i="3" s="1"/>
  <c r="I1858" i="3" a="1"/>
  <c r="I1858" i="3" s="1"/>
  <c r="I1859" i="3" a="1"/>
  <c r="I1859" i="3" s="1"/>
  <c r="I1860" i="3" a="1"/>
  <c r="I1860" i="3" s="1"/>
  <c r="I1861" i="3" a="1"/>
  <c r="I1861" i="3" s="1"/>
  <c r="I1862" i="3" a="1"/>
  <c r="I1862" i="3" s="1"/>
  <c r="I1863" i="3" a="1"/>
  <c r="I1863" i="3" s="1"/>
  <c r="I1864" i="3" a="1"/>
  <c r="I1864" i="3" s="1"/>
  <c r="I1865" i="3" a="1"/>
  <c r="I1865" i="3" s="1"/>
  <c r="I1866" i="3" a="1"/>
  <c r="I1866" i="3" s="1"/>
  <c r="I1867" i="3" a="1"/>
  <c r="I1867" i="3" s="1"/>
  <c r="I1868" i="3" a="1"/>
  <c r="I1868" i="3" s="1"/>
  <c r="I1869" i="3" a="1"/>
  <c r="I1869" i="3" s="1"/>
  <c r="I1870" i="3" a="1"/>
  <c r="I1870" i="3" s="1"/>
  <c r="I1871" i="3" a="1"/>
  <c r="I1871" i="3" s="1"/>
  <c r="I1872" i="3" a="1"/>
  <c r="I1872" i="3" s="1"/>
  <c r="I1873" i="3" a="1"/>
  <c r="I1873" i="3" s="1"/>
  <c r="I1874" i="3" a="1"/>
  <c r="I1874" i="3" s="1"/>
  <c r="I1875" i="3" a="1"/>
  <c r="I1875" i="3" s="1"/>
  <c r="I1876" i="3" a="1"/>
  <c r="I1876" i="3" s="1"/>
  <c r="I1877" i="3" a="1"/>
  <c r="I1877" i="3" s="1"/>
  <c r="I1878" i="3" a="1"/>
  <c r="I1878" i="3" s="1"/>
  <c r="I1879" i="3" a="1"/>
  <c r="I1879" i="3" s="1"/>
  <c r="I1880" i="3" a="1"/>
  <c r="I1880" i="3" s="1"/>
  <c r="I1881" i="3" a="1"/>
  <c r="I1881" i="3" s="1"/>
  <c r="I1882" i="3" a="1"/>
  <c r="I1882" i="3" s="1"/>
  <c r="I1883" i="3" a="1"/>
  <c r="I1883" i="3" s="1"/>
  <c r="I1884" i="3" a="1"/>
  <c r="I1884" i="3" s="1"/>
  <c r="I1885" i="3" a="1"/>
  <c r="I1885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 s="1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 s="1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 s="1"/>
  <c r="H224" i="3" a="1"/>
  <c r="H224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 s="1"/>
  <c r="H248" i="3" a="1"/>
  <c r="H248" i="3" s="1"/>
  <c r="H249" i="3" a="1"/>
  <c r="H249" i="3" s="1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 s="1"/>
  <c r="H272" i="3" a="1"/>
  <c r="H272" i="3" s="1"/>
  <c r="H273" i="3" a="1"/>
  <c r="H273" i="3" s="1"/>
  <c r="H274" i="3" a="1"/>
  <c r="H274" i="3" s="1"/>
  <c r="H275" i="3" a="1"/>
  <c r="H275" i="3" s="1"/>
  <c r="H276" i="3" a="1"/>
  <c r="H276" i="3" s="1"/>
  <c r="H277" i="3" a="1"/>
  <c r="H277" i="3" s="1"/>
  <c r="H278" i="3" a="1"/>
  <c r="H278" i="3" s="1"/>
  <c r="H279" i="3" a="1"/>
  <c r="H279" i="3" s="1"/>
  <c r="H280" i="3" a="1"/>
  <c r="H280" i="3" s="1"/>
  <c r="H281" i="3" a="1"/>
  <c r="H281" i="3" s="1"/>
  <c r="H282" i="3" a="1"/>
  <c r="H282" i="3" s="1"/>
  <c r="H283" i="3" a="1"/>
  <c r="H283" i="3" s="1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 s="1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 s="1"/>
  <c r="H296" i="3" a="1"/>
  <c r="H296" i="3" s="1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 s="1"/>
  <c r="H304" i="3" a="1"/>
  <c r="H304" i="3" s="1"/>
  <c r="H305" i="3" a="1"/>
  <c r="H305" i="3" s="1"/>
  <c r="H306" i="3" a="1"/>
  <c r="H306" i="3" s="1"/>
  <c r="H307" i="3" a="1"/>
  <c r="H307" i="3" s="1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 s="1"/>
  <c r="H318" i="3" a="1"/>
  <c r="H318" i="3" s="1"/>
  <c r="H319" i="3" a="1"/>
  <c r="H319" i="3" s="1"/>
  <c r="H320" i="3" a="1"/>
  <c r="H320" i="3" s="1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 s="1"/>
  <c r="H328" i="3" a="1"/>
  <c r="H328" i="3" s="1"/>
  <c r="H329" i="3" a="1"/>
  <c r="H329" i="3" s="1"/>
  <c r="H330" i="3" a="1"/>
  <c r="H330" i="3" s="1"/>
  <c r="H331" i="3" a="1"/>
  <c r="H331" i="3" s="1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 s="1"/>
  <c r="H349" i="3" a="1"/>
  <c r="H349" i="3" s="1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 s="1"/>
  <c r="H356" i="3" a="1"/>
  <c r="H356" i="3" s="1"/>
  <c r="H357" i="3" a="1"/>
  <c r="H357" i="3" s="1"/>
  <c r="H358" i="3" a="1"/>
  <c r="H358" i="3" s="1"/>
  <c r="H359" i="3" a="1"/>
  <c r="H359" i="3" s="1"/>
  <c r="H360" i="3" a="1"/>
  <c r="H360" i="3" s="1"/>
  <c r="H361" i="3" a="1"/>
  <c r="H361" i="3" s="1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 s="1"/>
  <c r="H368" i="3" a="1"/>
  <c r="H368" i="3" s="1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 s="1"/>
  <c r="H379" i="3" a="1"/>
  <c r="H379" i="3" s="1"/>
  <c r="H380" i="3" a="1"/>
  <c r="H380" i="3" s="1"/>
  <c r="H381" i="3" a="1"/>
  <c r="H381" i="3" s="1"/>
  <c r="H382" i="3" a="1"/>
  <c r="H382" i="3" s="1"/>
  <c r="H383" i="3" a="1"/>
  <c r="H383" i="3" s="1"/>
  <c r="H384" i="3" a="1"/>
  <c r="H384" i="3" s="1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 s="1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 s="1"/>
  <c r="H413" i="3" a="1"/>
  <c r="H413" i="3" s="1"/>
  <c r="H414" i="3" a="1"/>
  <c r="H414" i="3" s="1"/>
  <c r="H415" i="3" a="1"/>
  <c r="H415" i="3" s="1"/>
  <c r="H416" i="3" a="1"/>
  <c r="H416" i="3" s="1"/>
  <c r="H417" i="3" a="1"/>
  <c r="H417" i="3" s="1"/>
  <c r="H418" i="3" a="1"/>
  <c r="H418" i="3" s="1"/>
  <c r="H419" i="3" a="1"/>
  <c r="H419" i="3" s="1"/>
  <c r="H420" i="3" a="1"/>
  <c r="H420" i="3" s="1"/>
  <c r="H421" i="3" a="1"/>
  <c r="H421" i="3" s="1"/>
  <c r="H422" i="3" a="1"/>
  <c r="H422" i="3" s="1"/>
  <c r="H423" i="3" a="1"/>
  <c r="H423" i="3" s="1"/>
  <c r="H424" i="3" a="1"/>
  <c r="H424" i="3" s="1"/>
  <c r="H425" i="3" a="1"/>
  <c r="H425" i="3" s="1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 s="1"/>
  <c r="H440" i="3" a="1"/>
  <c r="H440" i="3" s="1"/>
  <c r="H441" i="3" a="1"/>
  <c r="H441" i="3" s="1"/>
  <c r="H442" i="3" a="1"/>
  <c r="H442" i="3" s="1"/>
  <c r="H443" i="3" a="1"/>
  <c r="H443" i="3" s="1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 s="1"/>
  <c r="H460" i="3" a="1"/>
  <c r="H460" i="3" s="1"/>
  <c r="H461" i="3" a="1"/>
  <c r="H461" i="3" s="1"/>
  <c r="H462" i="3" a="1"/>
  <c r="H462" i="3" s="1"/>
  <c r="H463" i="3" a="1"/>
  <c r="H463" i="3" s="1"/>
  <c r="H464" i="3" a="1"/>
  <c r="H464" i="3" s="1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 s="1"/>
  <c r="H474" i="3" a="1"/>
  <c r="H474" i="3" s="1"/>
  <c r="H475" i="3" a="1"/>
  <c r="H475" i="3" s="1"/>
  <c r="H476" i="3" a="1"/>
  <c r="H476" i="3" s="1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 s="1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 s="1"/>
  <c r="H516" i="3" a="1"/>
  <c r="H516" i="3" s="1"/>
  <c r="H517" i="3" a="1"/>
  <c r="H517" i="3" s="1"/>
  <c r="H518" i="3" a="1"/>
  <c r="H518" i="3" s="1"/>
  <c r="H519" i="3" a="1"/>
  <c r="H519" i="3" s="1"/>
  <c r="H520" i="3" a="1"/>
  <c r="H520" i="3" s="1"/>
  <c r="H521" i="3" a="1"/>
  <c r="H521" i="3" s="1"/>
  <c r="H522" i="3" a="1"/>
  <c r="H522" i="3" s="1"/>
  <c r="H523" i="3" a="1"/>
  <c r="H523" i="3" s="1"/>
  <c r="H524" i="3" a="1"/>
  <c r="H524" i="3" s="1"/>
  <c r="H525" i="3" a="1"/>
  <c r="H525" i="3" s="1"/>
  <c r="H526" i="3" a="1"/>
  <c r="H526" i="3" s="1"/>
  <c r="H527" i="3" a="1"/>
  <c r="H527" i="3" s="1"/>
  <c r="H528" i="3" a="1"/>
  <c r="H528" i="3" s="1"/>
  <c r="H529" i="3" a="1"/>
  <c r="H529" i="3" s="1"/>
  <c r="H530" i="3" a="1"/>
  <c r="H530" i="3" s="1"/>
  <c r="H531" i="3" a="1"/>
  <c r="H531" i="3" s="1"/>
  <c r="H532" i="3" a="1"/>
  <c r="H532" i="3" s="1"/>
  <c r="H533" i="3" a="1"/>
  <c r="H533" i="3" s="1"/>
  <c r="H534" i="3" a="1"/>
  <c r="H534" i="3" s="1"/>
  <c r="H535" i="3" a="1"/>
  <c r="H535" i="3" s="1"/>
  <c r="H536" i="3" a="1"/>
  <c r="H536" i="3" s="1"/>
  <c r="H537" i="3" a="1"/>
  <c r="H537" i="3" s="1"/>
  <c r="H538" i="3" a="1"/>
  <c r="H538" i="3" s="1"/>
  <c r="H539" i="3" a="1"/>
  <c r="H539" i="3" s="1"/>
  <c r="H540" i="3" a="1"/>
  <c r="H540" i="3" s="1"/>
  <c r="H541" i="3" a="1"/>
  <c r="H541" i="3" s="1"/>
  <c r="H542" i="3" a="1"/>
  <c r="H542" i="3" s="1"/>
  <c r="H543" i="3" a="1"/>
  <c r="H543" i="3" s="1"/>
  <c r="H544" i="3" a="1"/>
  <c r="H544" i="3" s="1"/>
  <c r="H545" i="3" a="1"/>
  <c r="H545" i="3" s="1"/>
  <c r="H546" i="3" a="1"/>
  <c r="H546" i="3" s="1"/>
  <c r="H547" i="3" a="1"/>
  <c r="H547" i="3" s="1"/>
  <c r="H548" i="3" a="1"/>
  <c r="H548" i="3" s="1"/>
  <c r="H549" i="3" a="1"/>
  <c r="H549" i="3" s="1"/>
  <c r="H550" i="3" a="1"/>
  <c r="H550" i="3" s="1"/>
  <c r="H551" i="3" a="1"/>
  <c r="H551" i="3" s="1"/>
  <c r="H552" i="3" a="1"/>
  <c r="H552" i="3" s="1"/>
  <c r="H553" i="3" a="1"/>
  <c r="H553" i="3" s="1"/>
  <c r="H554" i="3" a="1"/>
  <c r="H554" i="3" s="1"/>
  <c r="H555" i="3" a="1"/>
  <c r="H555" i="3" s="1"/>
  <c r="H556" i="3" a="1"/>
  <c r="H556" i="3" s="1"/>
  <c r="H557" i="3" a="1"/>
  <c r="H557" i="3" s="1"/>
  <c r="H558" i="3" a="1"/>
  <c r="H558" i="3" s="1"/>
  <c r="H559" i="3" a="1"/>
  <c r="H559" i="3" s="1"/>
  <c r="H560" i="3" a="1"/>
  <c r="H560" i="3" s="1"/>
  <c r="H561" i="3" a="1"/>
  <c r="H561" i="3" s="1"/>
  <c r="H562" i="3" a="1"/>
  <c r="H562" i="3" s="1"/>
  <c r="H563" i="3" a="1"/>
  <c r="H563" i="3" s="1"/>
  <c r="H564" i="3" a="1"/>
  <c r="H564" i="3" s="1"/>
  <c r="H565" i="3" a="1"/>
  <c r="H565" i="3" s="1"/>
  <c r="H566" i="3" a="1"/>
  <c r="H566" i="3" s="1"/>
  <c r="H567" i="3" a="1"/>
  <c r="H567" i="3" s="1"/>
  <c r="H568" i="3" a="1"/>
  <c r="H568" i="3" s="1"/>
  <c r="H569" i="3" a="1"/>
  <c r="H569" i="3" s="1"/>
  <c r="H570" i="3" a="1"/>
  <c r="H570" i="3" s="1"/>
  <c r="H571" i="3" a="1"/>
  <c r="H571" i="3" s="1"/>
  <c r="H572" i="3" a="1"/>
  <c r="H572" i="3" s="1"/>
  <c r="H573" i="3" a="1"/>
  <c r="H573" i="3" s="1"/>
  <c r="H574" i="3" a="1"/>
  <c r="H574" i="3" s="1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 s="1"/>
  <c r="H581" i="3" a="1"/>
  <c r="H581" i="3" s="1"/>
  <c r="H582" i="3" a="1"/>
  <c r="H582" i="3" s="1"/>
  <c r="H583" i="3" a="1"/>
  <c r="H583" i="3" s="1"/>
  <c r="H584" i="3" a="1"/>
  <c r="H584" i="3" s="1"/>
  <c r="H585" i="3" a="1"/>
  <c r="H585" i="3" s="1"/>
  <c r="H586" i="3" a="1"/>
  <c r="H586" i="3" s="1"/>
  <c r="H587" i="3" a="1"/>
  <c r="H587" i="3" s="1"/>
  <c r="H588" i="3" a="1"/>
  <c r="H588" i="3" s="1"/>
  <c r="H589" i="3" a="1"/>
  <c r="H589" i="3" s="1"/>
  <c r="H590" i="3" a="1"/>
  <c r="H590" i="3" s="1"/>
  <c r="H591" i="3" a="1"/>
  <c r="H591" i="3" s="1"/>
  <c r="H592" i="3" a="1"/>
  <c r="H592" i="3" s="1"/>
  <c r="H593" i="3" a="1"/>
  <c r="H593" i="3" s="1"/>
  <c r="H594" i="3" a="1"/>
  <c r="H594" i="3" s="1"/>
  <c r="H595" i="3" a="1"/>
  <c r="H595" i="3" s="1"/>
  <c r="H596" i="3" a="1"/>
  <c r="H596" i="3" s="1"/>
  <c r="H597" i="3" a="1"/>
  <c r="H597" i="3" s="1"/>
  <c r="H598" i="3" a="1"/>
  <c r="H598" i="3" s="1"/>
  <c r="H599" i="3" a="1"/>
  <c r="H599" i="3" s="1"/>
  <c r="H600" i="3" a="1"/>
  <c r="H600" i="3" s="1"/>
  <c r="H601" i="3" a="1"/>
  <c r="H601" i="3" s="1"/>
  <c r="H602" i="3" a="1"/>
  <c r="H602" i="3" s="1"/>
  <c r="H603" i="3" a="1"/>
  <c r="H603" i="3" s="1"/>
  <c r="H604" i="3" a="1"/>
  <c r="H604" i="3" s="1"/>
  <c r="H605" i="3" a="1"/>
  <c r="H605" i="3" s="1"/>
  <c r="H606" i="3" a="1"/>
  <c r="H606" i="3" s="1"/>
  <c r="H607" i="3" a="1"/>
  <c r="H607" i="3" s="1"/>
  <c r="H608" i="3" a="1"/>
  <c r="H608" i="3" s="1"/>
  <c r="H609" i="3" a="1"/>
  <c r="H609" i="3" s="1"/>
  <c r="H610" i="3" a="1"/>
  <c r="H610" i="3" s="1"/>
  <c r="H611" i="3" a="1"/>
  <c r="H611" i="3" s="1"/>
  <c r="H612" i="3" a="1"/>
  <c r="H612" i="3" s="1"/>
  <c r="H613" i="3" a="1"/>
  <c r="H613" i="3" s="1"/>
  <c r="H614" i="3" a="1"/>
  <c r="H614" i="3" s="1"/>
  <c r="H615" i="3" a="1"/>
  <c r="H615" i="3" s="1"/>
  <c r="H616" i="3" a="1"/>
  <c r="H616" i="3" s="1"/>
  <c r="H617" i="3" a="1"/>
  <c r="H617" i="3" s="1"/>
  <c r="H618" i="3" a="1"/>
  <c r="H618" i="3" s="1"/>
  <c r="H619" i="3" a="1"/>
  <c r="H619" i="3" s="1"/>
  <c r="H620" i="3" a="1"/>
  <c r="H620" i="3" s="1"/>
  <c r="H621" i="3" a="1"/>
  <c r="H621" i="3" s="1"/>
  <c r="H622" i="3" a="1"/>
  <c r="H622" i="3" s="1"/>
  <c r="H623" i="3" a="1"/>
  <c r="H623" i="3" s="1"/>
  <c r="H624" i="3" a="1"/>
  <c r="H624" i="3" s="1"/>
  <c r="H625" i="3" a="1"/>
  <c r="H625" i="3" s="1"/>
  <c r="H626" i="3" a="1"/>
  <c r="H626" i="3" s="1"/>
  <c r="H627" i="3" a="1"/>
  <c r="H627" i="3" s="1"/>
  <c r="H628" i="3" a="1"/>
  <c r="H628" i="3" s="1"/>
  <c r="H629" i="3" a="1"/>
  <c r="H629" i="3" s="1"/>
  <c r="H630" i="3" a="1"/>
  <c r="H630" i="3" s="1"/>
  <c r="H631" i="3" a="1"/>
  <c r="H631" i="3" s="1"/>
  <c r="H632" i="3" a="1"/>
  <c r="H632" i="3" s="1"/>
  <c r="H633" i="3" a="1"/>
  <c r="H633" i="3" s="1"/>
  <c r="H634" i="3" a="1"/>
  <c r="H634" i="3" s="1"/>
  <c r="H635" i="3" a="1"/>
  <c r="H635" i="3" s="1"/>
  <c r="H636" i="3" a="1"/>
  <c r="H636" i="3" s="1"/>
  <c r="H637" i="3" a="1"/>
  <c r="H637" i="3" s="1"/>
  <c r="H638" i="3" a="1"/>
  <c r="H638" i="3" s="1"/>
  <c r="H639" i="3" a="1"/>
  <c r="H639" i="3" s="1"/>
  <c r="H640" i="3" a="1"/>
  <c r="H640" i="3" s="1"/>
  <c r="H641" i="3" a="1"/>
  <c r="H641" i="3" s="1"/>
  <c r="H642" i="3" a="1"/>
  <c r="H642" i="3" s="1"/>
  <c r="H643" i="3" a="1"/>
  <c r="H643" i="3" s="1"/>
  <c r="H644" i="3" a="1"/>
  <c r="H644" i="3" s="1"/>
  <c r="H645" i="3" a="1"/>
  <c r="H645" i="3" s="1"/>
  <c r="H646" i="3" a="1"/>
  <c r="H646" i="3" s="1"/>
  <c r="H647" i="3" a="1"/>
  <c r="H647" i="3" s="1"/>
  <c r="H648" i="3" a="1"/>
  <c r="H648" i="3" s="1"/>
  <c r="H649" i="3" a="1"/>
  <c r="H649" i="3" s="1"/>
  <c r="H650" i="3" a="1"/>
  <c r="H650" i="3" s="1"/>
  <c r="H651" i="3" a="1"/>
  <c r="H651" i="3" s="1"/>
  <c r="H652" i="3" a="1"/>
  <c r="H652" i="3" s="1"/>
  <c r="H653" i="3" a="1"/>
  <c r="H653" i="3" s="1"/>
  <c r="H654" i="3" a="1"/>
  <c r="H654" i="3" s="1"/>
  <c r="H655" i="3" a="1"/>
  <c r="H655" i="3" s="1"/>
  <c r="H656" i="3" a="1"/>
  <c r="H656" i="3" s="1"/>
  <c r="H657" i="3" a="1"/>
  <c r="H657" i="3" s="1"/>
  <c r="H658" i="3" a="1"/>
  <c r="H658" i="3" s="1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 s="1"/>
  <c r="H665" i="3" a="1"/>
  <c r="H665" i="3" s="1"/>
  <c r="H666" i="3" a="1"/>
  <c r="H666" i="3" s="1"/>
  <c r="H667" i="3" a="1"/>
  <c r="H667" i="3" s="1"/>
  <c r="H668" i="3" a="1"/>
  <c r="H668" i="3" s="1"/>
  <c r="H669" i="3" a="1"/>
  <c r="H669" i="3" s="1"/>
  <c r="H670" i="3" a="1"/>
  <c r="H670" i="3" s="1"/>
  <c r="H671" i="3" a="1"/>
  <c r="H671" i="3" s="1"/>
  <c r="H672" i="3" a="1"/>
  <c r="H672" i="3" s="1"/>
  <c r="H673" i="3" a="1"/>
  <c r="H673" i="3" s="1"/>
  <c r="H674" i="3" a="1"/>
  <c r="H674" i="3" s="1"/>
  <c r="H675" i="3" a="1"/>
  <c r="H675" i="3" s="1"/>
  <c r="H676" i="3" a="1"/>
  <c r="H676" i="3" s="1"/>
  <c r="H677" i="3" a="1"/>
  <c r="H677" i="3" s="1"/>
  <c r="H678" i="3" a="1"/>
  <c r="H678" i="3" s="1"/>
  <c r="H679" i="3" a="1"/>
  <c r="H679" i="3" s="1"/>
  <c r="H680" i="3" a="1"/>
  <c r="H680" i="3" s="1"/>
  <c r="H681" i="3" a="1"/>
  <c r="H681" i="3" s="1"/>
  <c r="H682" i="3" a="1"/>
  <c r="H682" i="3" s="1"/>
  <c r="H683" i="3" a="1"/>
  <c r="H683" i="3" s="1"/>
  <c r="H684" i="3" a="1"/>
  <c r="H684" i="3" s="1"/>
  <c r="H685" i="3" a="1"/>
  <c r="H685" i="3" s="1"/>
  <c r="H686" i="3" a="1"/>
  <c r="H686" i="3" s="1"/>
  <c r="H687" i="3" a="1"/>
  <c r="H687" i="3" s="1"/>
  <c r="H688" i="3" a="1"/>
  <c r="H688" i="3" s="1"/>
  <c r="H689" i="3" a="1"/>
  <c r="H689" i="3" s="1"/>
  <c r="H690" i="3" a="1"/>
  <c r="H690" i="3" s="1"/>
  <c r="H691" i="3" a="1"/>
  <c r="H691" i="3" s="1"/>
  <c r="H692" i="3" a="1"/>
  <c r="H692" i="3" s="1"/>
  <c r="H693" i="3" a="1"/>
  <c r="H693" i="3" s="1"/>
  <c r="H694" i="3" a="1"/>
  <c r="H694" i="3" s="1"/>
  <c r="H695" i="3" a="1"/>
  <c r="H695" i="3" s="1"/>
  <c r="H696" i="3" a="1"/>
  <c r="H696" i="3" s="1"/>
  <c r="H697" i="3" a="1"/>
  <c r="H697" i="3" s="1"/>
  <c r="H698" i="3" a="1"/>
  <c r="H698" i="3" s="1"/>
  <c r="H699" i="3" a="1"/>
  <c r="H699" i="3" s="1"/>
  <c r="H700" i="3" a="1"/>
  <c r="H700" i="3" s="1"/>
  <c r="H701" i="3" a="1"/>
  <c r="H701" i="3" s="1"/>
  <c r="H702" i="3" a="1"/>
  <c r="H702" i="3" s="1"/>
  <c r="H703" i="3" a="1"/>
  <c r="H703" i="3" s="1"/>
  <c r="H704" i="3" a="1"/>
  <c r="H704" i="3" s="1"/>
  <c r="H705" i="3" a="1"/>
  <c r="H705" i="3" s="1"/>
  <c r="H706" i="3" a="1"/>
  <c r="H706" i="3" s="1"/>
  <c r="H707" i="3" a="1"/>
  <c r="H707" i="3" s="1"/>
  <c r="H708" i="3" a="1"/>
  <c r="H708" i="3" s="1"/>
  <c r="H709" i="3" a="1"/>
  <c r="H709" i="3" s="1"/>
  <c r="H710" i="3" a="1"/>
  <c r="H710" i="3" s="1"/>
  <c r="H711" i="3" a="1"/>
  <c r="H711" i="3" s="1"/>
  <c r="H712" i="3" a="1"/>
  <c r="H712" i="3" s="1"/>
  <c r="H713" i="3" a="1"/>
  <c r="H713" i="3" s="1"/>
  <c r="H714" i="3" a="1"/>
  <c r="H714" i="3" s="1"/>
  <c r="H715" i="3" a="1"/>
  <c r="H715" i="3" s="1"/>
  <c r="H716" i="3" a="1"/>
  <c r="H716" i="3" s="1"/>
  <c r="H717" i="3" a="1"/>
  <c r="H717" i="3" s="1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 s="1"/>
  <c r="H724" i="3" a="1"/>
  <c r="H724" i="3" s="1"/>
  <c r="H725" i="3" a="1"/>
  <c r="H725" i="3" s="1"/>
  <c r="H726" i="3" a="1"/>
  <c r="H726" i="3" s="1"/>
  <c r="H727" i="3" a="1"/>
  <c r="H727" i="3" s="1"/>
  <c r="H728" i="3" a="1"/>
  <c r="H728" i="3" s="1"/>
  <c r="H729" i="3" a="1"/>
  <c r="H729" i="3" s="1"/>
  <c r="H730" i="3" a="1"/>
  <c r="H730" i="3" s="1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 s="1"/>
  <c r="H737" i="3" a="1"/>
  <c r="H737" i="3" s="1"/>
  <c r="H738" i="3" a="1"/>
  <c r="H738" i="3" s="1"/>
  <c r="H739" i="3" a="1"/>
  <c r="H739" i="3" s="1"/>
  <c r="H740" i="3" a="1"/>
  <c r="H740" i="3" s="1"/>
  <c r="H741" i="3" a="1"/>
  <c r="H741" i="3" s="1"/>
  <c r="H742" i="3" a="1"/>
  <c r="H742" i="3" s="1"/>
  <c r="H743" i="3" a="1"/>
  <c r="H743" i="3" s="1"/>
  <c r="H744" i="3" a="1"/>
  <c r="H744" i="3" s="1"/>
  <c r="H745" i="3" a="1"/>
  <c r="H745" i="3" s="1"/>
  <c r="H746" i="3" a="1"/>
  <c r="H746" i="3" s="1"/>
  <c r="H747" i="3" a="1"/>
  <c r="H747" i="3" s="1"/>
  <c r="H748" i="3" a="1"/>
  <c r="H748" i="3" s="1"/>
  <c r="H749" i="3" a="1"/>
  <c r="H749" i="3" s="1"/>
  <c r="H750" i="3" a="1"/>
  <c r="H750" i="3" s="1"/>
  <c r="H751" i="3" a="1"/>
  <c r="H751" i="3" s="1"/>
  <c r="H752" i="3" a="1"/>
  <c r="H752" i="3" s="1"/>
  <c r="H753" i="3" a="1"/>
  <c r="H753" i="3" s="1"/>
  <c r="H754" i="3" a="1"/>
  <c r="H754" i="3" s="1"/>
  <c r="H755" i="3" a="1"/>
  <c r="H755" i="3" s="1"/>
  <c r="H756" i="3" a="1"/>
  <c r="H756" i="3" s="1"/>
  <c r="H757" i="3" a="1"/>
  <c r="H757" i="3" s="1"/>
  <c r="H758" i="3" a="1"/>
  <c r="H758" i="3" s="1"/>
  <c r="H759" i="3" a="1"/>
  <c r="H759" i="3" s="1"/>
  <c r="H760" i="3" a="1"/>
  <c r="H760" i="3" s="1"/>
  <c r="H761" i="3" a="1"/>
  <c r="H761" i="3" s="1"/>
  <c r="H762" i="3" a="1"/>
  <c r="H762" i="3" s="1"/>
  <c r="H763" i="3" a="1"/>
  <c r="H763" i="3" s="1"/>
  <c r="H764" i="3" a="1"/>
  <c r="H764" i="3" s="1"/>
  <c r="H765" i="3" a="1"/>
  <c r="H765" i="3" s="1"/>
  <c r="H766" i="3" a="1"/>
  <c r="H766" i="3" s="1"/>
  <c r="H767" i="3" a="1"/>
  <c r="H767" i="3" s="1"/>
  <c r="H768" i="3" a="1"/>
  <c r="H768" i="3" s="1"/>
  <c r="H769" i="3" a="1"/>
  <c r="H769" i="3" s="1"/>
  <c r="H770" i="3" a="1"/>
  <c r="H770" i="3" s="1"/>
  <c r="H771" i="3" a="1"/>
  <c r="H771" i="3" s="1"/>
  <c r="H772" i="3" a="1"/>
  <c r="H772" i="3" s="1"/>
  <c r="H773" i="3" a="1"/>
  <c r="H773" i="3" s="1"/>
  <c r="H774" i="3" a="1"/>
  <c r="H774" i="3" s="1"/>
  <c r="H775" i="3" a="1"/>
  <c r="H775" i="3" s="1"/>
  <c r="H776" i="3" a="1"/>
  <c r="H776" i="3" s="1"/>
  <c r="H777" i="3" a="1"/>
  <c r="H777" i="3" s="1"/>
  <c r="H778" i="3" a="1"/>
  <c r="H778" i="3" s="1"/>
  <c r="H779" i="3" a="1"/>
  <c r="H779" i="3" s="1"/>
  <c r="H780" i="3" a="1"/>
  <c r="H780" i="3" s="1"/>
  <c r="H781" i="3" a="1"/>
  <c r="H781" i="3" s="1"/>
  <c r="H782" i="3" a="1"/>
  <c r="H782" i="3" s="1"/>
  <c r="H783" i="3" a="1"/>
  <c r="H783" i="3" s="1"/>
  <c r="H784" i="3" a="1"/>
  <c r="H784" i="3" s="1"/>
  <c r="H785" i="3" a="1"/>
  <c r="H785" i="3" s="1"/>
  <c r="H786" i="3" a="1"/>
  <c r="H786" i="3" s="1"/>
  <c r="H787" i="3" a="1"/>
  <c r="H787" i="3" s="1"/>
  <c r="H788" i="3" a="1"/>
  <c r="H788" i="3" s="1"/>
  <c r="H789" i="3" a="1"/>
  <c r="H789" i="3" s="1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 s="1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 s="1"/>
  <c r="H812" i="3" a="1"/>
  <c r="H812" i="3" s="1"/>
  <c r="H813" i="3" a="1"/>
  <c r="H813" i="3" s="1"/>
  <c r="H814" i="3" a="1"/>
  <c r="H814" i="3" s="1"/>
  <c r="H815" i="3" a="1"/>
  <c r="H815" i="3" s="1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 s="1"/>
  <c r="H822" i="3" a="1"/>
  <c r="H822" i="3" s="1"/>
  <c r="H823" i="3" a="1"/>
  <c r="H823" i="3" s="1"/>
  <c r="H824" i="3" a="1"/>
  <c r="H824" i="3" s="1"/>
  <c r="H825" i="3" a="1"/>
  <c r="H825" i="3" s="1"/>
  <c r="H826" i="3" a="1"/>
  <c r="H826" i="3" s="1"/>
  <c r="H827" i="3" a="1"/>
  <c r="H827" i="3" s="1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 s="1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 s="1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 s="1"/>
  <c r="H870" i="3" a="1"/>
  <c r="H870" i="3" s="1"/>
  <c r="H871" i="3" a="1"/>
  <c r="H871" i="3" s="1"/>
  <c r="H872" i="3" a="1"/>
  <c r="H872" i="3" s="1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 s="1"/>
  <c r="H881" i="3" a="1"/>
  <c r="H881" i="3" s="1"/>
  <c r="H882" i="3" a="1"/>
  <c r="H882" i="3" s="1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 s="1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 s="1"/>
  <c r="H898" i="3" a="1"/>
  <c r="H898" i="3" s="1"/>
  <c r="H899" i="3" a="1"/>
  <c r="H899" i="3" s="1"/>
  <c r="H900" i="3" a="1"/>
  <c r="H900" i="3" s="1"/>
  <c r="H901" i="3" a="1"/>
  <c r="H901" i="3" s="1"/>
  <c r="H902" i="3" a="1"/>
  <c r="H902" i="3" s="1"/>
  <c r="H903" i="3" a="1"/>
  <c r="H903" i="3" s="1"/>
  <c r="H904" i="3" a="1"/>
  <c r="H904" i="3" s="1"/>
  <c r="H905" i="3" a="1"/>
  <c r="H905" i="3" s="1"/>
  <c r="H906" i="3" a="1"/>
  <c r="H906" i="3" s="1"/>
  <c r="H907" i="3" a="1"/>
  <c r="H907" i="3" s="1"/>
  <c r="H908" i="3" a="1"/>
  <c r="H908" i="3" s="1"/>
  <c r="H909" i="3" a="1"/>
  <c r="H909" i="3" s="1"/>
  <c r="H910" i="3" a="1"/>
  <c r="H910" i="3" s="1"/>
  <c r="H911" i="3" a="1"/>
  <c r="H911" i="3" s="1"/>
  <c r="H912" i="3" a="1"/>
  <c r="H912" i="3" s="1"/>
  <c r="H913" i="3" a="1"/>
  <c r="H913" i="3" s="1"/>
  <c r="H914" i="3" a="1"/>
  <c r="H914" i="3" s="1"/>
  <c r="H915" i="3" a="1"/>
  <c r="H915" i="3" s="1"/>
  <c r="H916" i="3" a="1"/>
  <c r="H916" i="3" s="1"/>
  <c r="H917" i="3" a="1"/>
  <c r="H917" i="3" s="1"/>
  <c r="H918" i="3" a="1"/>
  <c r="H918" i="3" s="1"/>
  <c r="H919" i="3" a="1"/>
  <c r="H919" i="3" s="1"/>
  <c r="H920" i="3" a="1"/>
  <c r="H920" i="3" s="1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 s="1"/>
  <c r="H927" i="3" a="1"/>
  <c r="H927" i="3" s="1"/>
  <c r="H928" i="3" a="1"/>
  <c r="H928" i="3" s="1"/>
  <c r="H929" i="3" a="1"/>
  <c r="H929" i="3" s="1"/>
  <c r="H930" i="3" a="1"/>
  <c r="H930" i="3" s="1"/>
  <c r="H931" i="3" a="1"/>
  <c r="H931" i="3" s="1"/>
  <c r="H932" i="3" a="1"/>
  <c r="H932" i="3" s="1"/>
  <c r="H933" i="3" a="1"/>
  <c r="H933" i="3" s="1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 s="1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 s="1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 s="1"/>
  <c r="H954" i="3" a="1"/>
  <c r="H954" i="3" s="1"/>
  <c r="H955" i="3" a="1"/>
  <c r="H955" i="3" s="1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 s="1"/>
  <c r="H962" i="3" a="1"/>
  <c r="H962" i="3" s="1"/>
  <c r="H963" i="3" a="1"/>
  <c r="H963" i="3" s="1"/>
  <c r="H964" i="3" a="1"/>
  <c r="H964" i="3" s="1"/>
  <c r="H965" i="3" a="1"/>
  <c r="H965" i="3" s="1"/>
  <c r="H966" i="3" a="1"/>
  <c r="H966" i="3" s="1"/>
  <c r="H967" i="3" a="1"/>
  <c r="H967" i="3" s="1"/>
  <c r="H968" i="3" a="1"/>
  <c r="H968" i="3" s="1"/>
  <c r="H969" i="3" a="1"/>
  <c r="H969" i="3" s="1"/>
  <c r="H970" i="3" a="1"/>
  <c r="H970" i="3" s="1"/>
  <c r="H971" i="3" a="1"/>
  <c r="H971" i="3" s="1"/>
  <c r="H972" i="3" a="1"/>
  <c r="H972" i="3" s="1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 s="1"/>
  <c r="H979" i="3" a="1"/>
  <c r="H979" i="3" s="1"/>
  <c r="H980" i="3" a="1"/>
  <c r="H980" i="3" s="1"/>
  <c r="H981" i="3" a="1"/>
  <c r="H981" i="3" s="1"/>
  <c r="H982" i="3" a="1"/>
  <c r="H982" i="3" s="1"/>
  <c r="H983" i="3" a="1"/>
  <c r="H983" i="3" s="1"/>
  <c r="H984" i="3" a="1"/>
  <c r="H984" i="3" s="1"/>
  <c r="H985" i="3" a="1"/>
  <c r="H985" i="3" s="1"/>
  <c r="H986" i="3" a="1"/>
  <c r="H986" i="3" s="1"/>
  <c r="H987" i="3" a="1"/>
  <c r="H987" i="3" s="1"/>
  <c r="H988" i="3" a="1"/>
  <c r="H988" i="3" s="1"/>
  <c r="H989" i="3" a="1"/>
  <c r="H989" i="3" s="1"/>
  <c r="H990" i="3" a="1"/>
  <c r="H990" i="3" s="1"/>
  <c r="H991" i="3" a="1"/>
  <c r="H991" i="3" s="1"/>
  <c r="H992" i="3" a="1"/>
  <c r="H992" i="3" s="1"/>
  <c r="H993" i="3" a="1"/>
  <c r="H993" i="3" s="1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 s="1"/>
  <c r="H1000" i="3" a="1"/>
  <c r="H1000" i="3" s="1"/>
  <c r="H1001" i="3" a="1"/>
  <c r="H1001" i="3" s="1"/>
  <c r="H1002" i="3" a="1"/>
  <c r="H1002" i="3" s="1"/>
  <c r="H1003" i="3" a="1"/>
  <c r="H1003" i="3" s="1"/>
  <c r="H1004" i="3" a="1"/>
  <c r="H1004" i="3" s="1"/>
  <c r="H1005" i="3" a="1"/>
  <c r="H1005" i="3" s="1"/>
  <c r="H1006" i="3" a="1"/>
  <c r="H1006" i="3" s="1"/>
  <c r="H1007" i="3" a="1"/>
  <c r="H1007" i="3" s="1"/>
  <c r="H1008" i="3" a="1"/>
  <c r="H1008" i="3" s="1"/>
  <c r="H1009" i="3" a="1"/>
  <c r="H1009" i="3" s="1"/>
  <c r="H1010" i="3" a="1"/>
  <c r="H1010" i="3" s="1"/>
  <c r="H1011" i="3" a="1"/>
  <c r="H1011" i="3" s="1"/>
  <c r="H1012" i="3" a="1"/>
  <c r="H1012" i="3" s="1"/>
  <c r="H1013" i="3" a="1"/>
  <c r="H1013" i="3" s="1"/>
  <c r="H1014" i="3" a="1"/>
  <c r="H1014" i="3" s="1"/>
  <c r="H1015" i="3" a="1"/>
  <c r="H1015" i="3" s="1"/>
  <c r="H1016" i="3" a="1"/>
  <c r="H1016" i="3" s="1"/>
  <c r="H1017" i="3" a="1"/>
  <c r="H1017" i="3" s="1"/>
  <c r="H1018" i="3" a="1"/>
  <c r="H1018" i="3" s="1"/>
  <c r="H1019" i="3" a="1"/>
  <c r="H1019" i="3" s="1"/>
  <c r="H1020" i="3" a="1"/>
  <c r="H1020" i="3" s="1"/>
  <c r="H1021" i="3" a="1"/>
  <c r="H1021" i="3" s="1"/>
  <c r="H1022" i="3" a="1"/>
  <c r="H1022" i="3" s="1"/>
  <c r="H1023" i="3" a="1"/>
  <c r="H1023" i="3" s="1"/>
  <c r="H1024" i="3" a="1"/>
  <c r="H1024" i="3" s="1"/>
  <c r="H1025" i="3" a="1"/>
  <c r="H1025" i="3" s="1"/>
  <c r="H1026" i="3" a="1"/>
  <c r="H1026" i="3" s="1"/>
  <c r="H1027" i="3" a="1"/>
  <c r="H1027" i="3" s="1"/>
  <c r="H1028" i="3" a="1"/>
  <c r="H1028" i="3" s="1"/>
  <c r="H1029" i="3" a="1"/>
  <c r="H1029" i="3" s="1"/>
  <c r="H1030" i="3" a="1"/>
  <c r="H1030" i="3" s="1"/>
  <c r="H1031" i="3" a="1"/>
  <c r="H1031" i="3" s="1"/>
  <c r="H1032" i="3" a="1"/>
  <c r="H1032" i="3" s="1"/>
  <c r="H1033" i="3" a="1"/>
  <c r="H1033" i="3" s="1"/>
  <c r="H1034" i="3" a="1"/>
  <c r="H1034" i="3" s="1"/>
  <c r="H1035" i="3" a="1"/>
  <c r="H1035" i="3" s="1"/>
  <c r="H1036" i="3" a="1"/>
  <c r="H1036" i="3" s="1"/>
  <c r="H1037" i="3" a="1"/>
  <c r="H1037" i="3" s="1"/>
  <c r="H1038" i="3" a="1"/>
  <c r="H1038" i="3" s="1"/>
  <c r="H1039" i="3" a="1"/>
  <c r="H1039" i="3" s="1"/>
  <c r="H1040" i="3" a="1"/>
  <c r="H1040" i="3" s="1"/>
  <c r="H1041" i="3" a="1"/>
  <c r="H1041" i="3" s="1"/>
  <c r="H1042" i="3" a="1"/>
  <c r="H1042" i="3" s="1"/>
  <c r="H1043" i="3" a="1"/>
  <c r="H1043" i="3" s="1"/>
  <c r="H1044" i="3" a="1"/>
  <c r="H1044" i="3" s="1"/>
  <c r="H1045" i="3" a="1"/>
  <c r="H1045" i="3" s="1"/>
  <c r="H1046" i="3" a="1"/>
  <c r="H1046" i="3" s="1"/>
  <c r="H1047" i="3" a="1"/>
  <c r="H1047" i="3" s="1"/>
  <c r="H1048" i="3" a="1"/>
  <c r="H1048" i="3" s="1"/>
  <c r="H1049" i="3" a="1"/>
  <c r="H1049" i="3" s="1"/>
  <c r="H1050" i="3" a="1"/>
  <c r="H1050" i="3" s="1"/>
  <c r="H1051" i="3" a="1"/>
  <c r="H1051" i="3" s="1"/>
  <c r="H1052" i="3" a="1"/>
  <c r="H1052" i="3" s="1"/>
  <c r="H1053" i="3" a="1"/>
  <c r="H1053" i="3" s="1"/>
  <c r="H1054" i="3" a="1"/>
  <c r="H1054" i="3" s="1"/>
  <c r="H1055" i="3" a="1"/>
  <c r="H1055" i="3" s="1"/>
  <c r="H1056" i="3" a="1"/>
  <c r="H1056" i="3" s="1"/>
  <c r="H1057" i="3" a="1"/>
  <c r="H1057" i="3" s="1"/>
  <c r="H1058" i="3" a="1"/>
  <c r="H1058" i="3" s="1"/>
  <c r="H1059" i="3" a="1"/>
  <c r="H1059" i="3" s="1"/>
  <c r="H1060" i="3" a="1"/>
  <c r="H1060" i="3" s="1"/>
  <c r="H1061" i="3" a="1"/>
  <c r="H1061" i="3" s="1"/>
  <c r="H1062" i="3" a="1"/>
  <c r="H1062" i="3" s="1"/>
  <c r="H1063" i="3" a="1"/>
  <c r="H1063" i="3" s="1"/>
  <c r="H1064" i="3" a="1"/>
  <c r="H1064" i="3" s="1"/>
  <c r="H1065" i="3" a="1"/>
  <c r="H1065" i="3" s="1"/>
  <c r="H1066" i="3" a="1"/>
  <c r="H1066" i="3" s="1"/>
  <c r="H1067" i="3" a="1"/>
  <c r="H1067" i="3" s="1"/>
  <c r="H1068" i="3" a="1"/>
  <c r="H1068" i="3" s="1"/>
  <c r="H1069" i="3" a="1"/>
  <c r="H1069" i="3" s="1"/>
  <c r="H1070" i="3" a="1"/>
  <c r="H1070" i="3" s="1"/>
  <c r="H1071" i="3" a="1"/>
  <c r="H1071" i="3" s="1"/>
  <c r="H1072" i="3" a="1"/>
  <c r="H1072" i="3" s="1"/>
  <c r="H1073" i="3" a="1"/>
  <c r="H1073" i="3" s="1"/>
  <c r="H1074" i="3" a="1"/>
  <c r="H1074" i="3" s="1"/>
  <c r="H1075" i="3" a="1"/>
  <c r="H1075" i="3" s="1"/>
  <c r="H1076" i="3" a="1"/>
  <c r="H1076" i="3" s="1"/>
  <c r="H1077" i="3" a="1"/>
  <c r="H1077" i="3" s="1"/>
  <c r="H1078" i="3" a="1"/>
  <c r="H1078" i="3" s="1"/>
  <c r="H1079" i="3" a="1"/>
  <c r="H1079" i="3" s="1"/>
  <c r="H1080" i="3" a="1"/>
  <c r="H1080" i="3" s="1"/>
  <c r="H1081" i="3" a="1"/>
  <c r="H1081" i="3" s="1"/>
  <c r="H1082" i="3" a="1"/>
  <c r="H1082" i="3" s="1"/>
  <c r="H1083" i="3" a="1"/>
  <c r="H1083" i="3" s="1"/>
  <c r="H1084" i="3" a="1"/>
  <c r="H1084" i="3" s="1"/>
  <c r="H1085" i="3" a="1"/>
  <c r="H1085" i="3" s="1"/>
  <c r="H1086" i="3" a="1"/>
  <c r="H1086" i="3" s="1"/>
  <c r="H1087" i="3" a="1"/>
  <c r="H1087" i="3" s="1"/>
  <c r="H1088" i="3" a="1"/>
  <c r="H1088" i="3" s="1"/>
  <c r="H1089" i="3" a="1"/>
  <c r="H1089" i="3" s="1"/>
  <c r="H1090" i="3" a="1"/>
  <c r="H1090" i="3" s="1"/>
  <c r="H1091" i="3" a="1"/>
  <c r="H1091" i="3" s="1"/>
  <c r="H1092" i="3" a="1"/>
  <c r="H1092" i="3" s="1"/>
  <c r="H1093" i="3" a="1"/>
  <c r="H1093" i="3" s="1"/>
  <c r="H1094" i="3" a="1"/>
  <c r="H1094" i="3" s="1"/>
  <c r="H1095" i="3" a="1"/>
  <c r="H1095" i="3" s="1"/>
  <c r="H1096" i="3" a="1"/>
  <c r="H1096" i="3" s="1"/>
  <c r="H1097" i="3" a="1"/>
  <c r="H1097" i="3" s="1"/>
  <c r="H1098" i="3" a="1"/>
  <c r="H1098" i="3" s="1"/>
  <c r="H1099" i="3" a="1"/>
  <c r="H1099" i="3" s="1"/>
  <c r="H1100" i="3" a="1"/>
  <c r="H1100" i="3" s="1"/>
  <c r="H1101" i="3" a="1"/>
  <c r="H1101" i="3" s="1"/>
  <c r="H1102" i="3" a="1"/>
  <c r="H1102" i="3" s="1"/>
  <c r="H1103" i="3" a="1"/>
  <c r="H1103" i="3" s="1"/>
  <c r="H1104" i="3" a="1"/>
  <c r="H1104" i="3" s="1"/>
  <c r="H1105" i="3" a="1"/>
  <c r="H1105" i="3" s="1"/>
  <c r="H1106" i="3" a="1"/>
  <c r="H1106" i="3" s="1"/>
  <c r="H1107" i="3" a="1"/>
  <c r="H1107" i="3" s="1"/>
  <c r="H1108" i="3" a="1"/>
  <c r="H1108" i="3" s="1"/>
  <c r="H1109" i="3" a="1"/>
  <c r="H1109" i="3" s="1"/>
  <c r="H1110" i="3" a="1"/>
  <c r="H1110" i="3" s="1"/>
  <c r="H1111" i="3" a="1"/>
  <c r="H1111" i="3" s="1"/>
  <c r="H1112" i="3" a="1"/>
  <c r="H1112" i="3" s="1"/>
  <c r="H1113" i="3" a="1"/>
  <c r="H1113" i="3" s="1"/>
  <c r="H1114" i="3" a="1"/>
  <c r="H1114" i="3" s="1"/>
  <c r="H1115" i="3" a="1"/>
  <c r="H1115" i="3" s="1"/>
  <c r="H1116" i="3" a="1"/>
  <c r="H1116" i="3" s="1"/>
  <c r="H1117" i="3" a="1"/>
  <c r="H1117" i="3" s="1"/>
  <c r="H1118" i="3" a="1"/>
  <c r="H1118" i="3" s="1"/>
  <c r="H1119" i="3" a="1"/>
  <c r="H1119" i="3" s="1"/>
  <c r="H1120" i="3" a="1"/>
  <c r="H1120" i="3" s="1"/>
  <c r="H1121" i="3" a="1"/>
  <c r="H1121" i="3" s="1"/>
  <c r="H1122" i="3" a="1"/>
  <c r="H1122" i="3" s="1"/>
  <c r="H1123" i="3" a="1"/>
  <c r="H1123" i="3" s="1"/>
  <c r="H1124" i="3" a="1"/>
  <c r="H1124" i="3" s="1"/>
  <c r="H1125" i="3" a="1"/>
  <c r="H1125" i="3" s="1"/>
  <c r="H1126" i="3" a="1"/>
  <c r="H1126" i="3" s="1"/>
  <c r="H1127" i="3" a="1"/>
  <c r="H1127" i="3" s="1"/>
  <c r="H1128" i="3" a="1"/>
  <c r="H1128" i="3" s="1"/>
  <c r="H1129" i="3" a="1"/>
  <c r="H1129" i="3" s="1"/>
  <c r="H1130" i="3" a="1"/>
  <c r="H1130" i="3" s="1"/>
  <c r="H1131" i="3" a="1"/>
  <c r="H1131" i="3" s="1"/>
  <c r="H1132" i="3" a="1"/>
  <c r="H1132" i="3" s="1"/>
  <c r="H1133" i="3" a="1"/>
  <c r="H1133" i="3" s="1"/>
  <c r="H1134" i="3" a="1"/>
  <c r="H1134" i="3" s="1"/>
  <c r="H1135" i="3" a="1"/>
  <c r="H1135" i="3" s="1"/>
  <c r="H1136" i="3" a="1"/>
  <c r="H1136" i="3" s="1"/>
  <c r="H1137" i="3" a="1"/>
  <c r="H1137" i="3" s="1"/>
  <c r="H1138" i="3" a="1"/>
  <c r="H1138" i="3" s="1"/>
  <c r="H1139" i="3" a="1"/>
  <c r="H1139" i="3" s="1"/>
  <c r="H1140" i="3" a="1"/>
  <c r="H1140" i="3" s="1"/>
  <c r="H1141" i="3" a="1"/>
  <c r="H1141" i="3" s="1"/>
  <c r="H1142" i="3" a="1"/>
  <c r="H1142" i="3" s="1"/>
  <c r="H1143" i="3" a="1"/>
  <c r="H1143" i="3" s="1"/>
  <c r="H1144" i="3" a="1"/>
  <c r="H1144" i="3" s="1"/>
  <c r="H1145" i="3" a="1"/>
  <c r="H1145" i="3" s="1"/>
  <c r="H1146" i="3" a="1"/>
  <c r="H1146" i="3" s="1"/>
  <c r="H1147" i="3" a="1"/>
  <c r="H1147" i="3" s="1"/>
  <c r="H1148" i="3" a="1"/>
  <c r="H1148" i="3" s="1"/>
  <c r="H1149" i="3" a="1"/>
  <c r="H1149" i="3" s="1"/>
  <c r="H1150" i="3" a="1"/>
  <c r="H1150" i="3" s="1"/>
  <c r="H1151" i="3" a="1"/>
  <c r="H1151" i="3" s="1"/>
  <c r="H1152" i="3" a="1"/>
  <c r="H1152" i="3" s="1"/>
  <c r="H1153" i="3" a="1"/>
  <c r="H1153" i="3" s="1"/>
  <c r="H1154" i="3" a="1"/>
  <c r="H1154" i="3" s="1"/>
  <c r="H1155" i="3" a="1"/>
  <c r="H1155" i="3" s="1"/>
  <c r="H1156" i="3" a="1"/>
  <c r="H1156" i="3" s="1"/>
  <c r="H1157" i="3" a="1"/>
  <c r="H1157" i="3" s="1"/>
  <c r="H1158" i="3" a="1"/>
  <c r="H1158" i="3" s="1"/>
  <c r="H1159" i="3" a="1"/>
  <c r="H1159" i="3" s="1"/>
  <c r="H1160" i="3" a="1"/>
  <c r="H1160" i="3" s="1"/>
  <c r="H1161" i="3" a="1"/>
  <c r="H1161" i="3" s="1"/>
  <c r="H1162" i="3" a="1"/>
  <c r="H1162" i="3" s="1"/>
  <c r="H1163" i="3" a="1"/>
  <c r="H1163" i="3" s="1"/>
  <c r="H1164" i="3" a="1"/>
  <c r="H1164" i="3" s="1"/>
  <c r="H1165" i="3" a="1"/>
  <c r="H1165" i="3" s="1"/>
  <c r="H1166" i="3" a="1"/>
  <c r="H1166" i="3" s="1"/>
  <c r="H1167" i="3" a="1"/>
  <c r="H1167" i="3" s="1"/>
  <c r="H1168" i="3" a="1"/>
  <c r="H1168" i="3" s="1"/>
  <c r="H1169" i="3" a="1"/>
  <c r="H1169" i="3" s="1"/>
  <c r="H1170" i="3" a="1"/>
  <c r="H1170" i="3" s="1"/>
  <c r="H1171" i="3" a="1"/>
  <c r="H1171" i="3" s="1"/>
  <c r="H1172" i="3" a="1"/>
  <c r="H1172" i="3" s="1"/>
  <c r="H1173" i="3" a="1"/>
  <c r="H1173" i="3" s="1"/>
  <c r="H1174" i="3" a="1"/>
  <c r="H1174" i="3" s="1"/>
  <c r="H1175" i="3" a="1"/>
  <c r="H1175" i="3" s="1"/>
  <c r="H1176" i="3" a="1"/>
  <c r="H1176" i="3" s="1"/>
  <c r="H1177" i="3" a="1"/>
  <c r="H1177" i="3" s="1"/>
  <c r="H1178" i="3" a="1"/>
  <c r="H1178" i="3" s="1"/>
  <c r="H1179" i="3" a="1"/>
  <c r="H1179" i="3" s="1"/>
  <c r="H1180" i="3" a="1"/>
  <c r="H1180" i="3" s="1"/>
  <c r="H1181" i="3" a="1"/>
  <c r="H1181" i="3" s="1"/>
  <c r="H1182" i="3" a="1"/>
  <c r="H1182" i="3" s="1"/>
  <c r="H1183" i="3" a="1"/>
  <c r="H1183" i="3" s="1"/>
  <c r="H1184" i="3" a="1"/>
  <c r="H1184" i="3" s="1"/>
  <c r="H1185" i="3" a="1"/>
  <c r="H1185" i="3" s="1"/>
  <c r="H1186" i="3" a="1"/>
  <c r="H1186" i="3" s="1"/>
  <c r="H1187" i="3" a="1"/>
  <c r="H1187" i="3" s="1"/>
  <c r="H1188" i="3" a="1"/>
  <c r="H1188" i="3" s="1"/>
  <c r="H1189" i="3" a="1"/>
  <c r="H1189" i="3" s="1"/>
  <c r="H1190" i="3" a="1"/>
  <c r="H1190" i="3" s="1"/>
  <c r="H1191" i="3" a="1"/>
  <c r="H1191" i="3" s="1"/>
  <c r="H1192" i="3" a="1"/>
  <c r="H1192" i="3" s="1"/>
  <c r="H1193" i="3" a="1"/>
  <c r="H1193" i="3" s="1"/>
  <c r="H1194" i="3" a="1"/>
  <c r="H1194" i="3" s="1"/>
  <c r="H1195" i="3" a="1"/>
  <c r="H1195" i="3" s="1"/>
  <c r="H1196" i="3" a="1"/>
  <c r="H1196" i="3" s="1"/>
  <c r="H1197" i="3" a="1"/>
  <c r="H1197" i="3" s="1"/>
  <c r="H1198" i="3" a="1"/>
  <c r="H1198" i="3" s="1"/>
  <c r="H1199" i="3" a="1"/>
  <c r="H1199" i="3" s="1"/>
  <c r="H1200" i="3" a="1"/>
  <c r="H1200" i="3" s="1"/>
  <c r="H1201" i="3" a="1"/>
  <c r="H1201" i="3" s="1"/>
  <c r="H1202" i="3" a="1"/>
  <c r="H1202" i="3" s="1"/>
  <c r="H1203" i="3" a="1"/>
  <c r="H1203" i="3" s="1"/>
  <c r="H1204" i="3" a="1"/>
  <c r="H1204" i="3" s="1"/>
  <c r="H1205" i="3" a="1"/>
  <c r="H1205" i="3" s="1"/>
  <c r="H1206" i="3" a="1"/>
  <c r="H1206" i="3" s="1"/>
  <c r="H1207" i="3" a="1"/>
  <c r="H1207" i="3" s="1"/>
  <c r="H1208" i="3" a="1"/>
  <c r="H1208" i="3" s="1"/>
  <c r="H1209" i="3" a="1"/>
  <c r="H1209" i="3" s="1"/>
  <c r="H1210" i="3" a="1"/>
  <c r="H1210" i="3" s="1"/>
  <c r="H1211" i="3" a="1"/>
  <c r="H1211" i="3" s="1"/>
  <c r="H1212" i="3" a="1"/>
  <c r="H1212" i="3" s="1"/>
  <c r="H1213" i="3" a="1"/>
  <c r="H1213" i="3" s="1"/>
  <c r="H1214" i="3" a="1"/>
  <c r="H1214" i="3" s="1"/>
  <c r="H1215" i="3" a="1"/>
  <c r="H1215" i="3" s="1"/>
  <c r="H1216" i="3" a="1"/>
  <c r="H1216" i="3" s="1"/>
  <c r="H1217" i="3" a="1"/>
  <c r="H1217" i="3" s="1"/>
  <c r="H1218" i="3" a="1"/>
  <c r="H1218" i="3" s="1"/>
  <c r="H1219" i="3" a="1"/>
  <c r="H1219" i="3" s="1"/>
  <c r="H1220" i="3" a="1"/>
  <c r="H1220" i="3" s="1"/>
  <c r="H1221" i="3" a="1"/>
  <c r="H1221" i="3" s="1"/>
  <c r="H1222" i="3" a="1"/>
  <c r="H1222" i="3" s="1"/>
  <c r="H1223" i="3" a="1"/>
  <c r="H1223" i="3" s="1"/>
  <c r="H1224" i="3" a="1"/>
  <c r="H1224" i="3" s="1"/>
  <c r="H1225" i="3" a="1"/>
  <c r="H1225" i="3" s="1"/>
  <c r="H1226" i="3" a="1"/>
  <c r="H1226" i="3" s="1"/>
  <c r="H1227" i="3" a="1"/>
  <c r="H1227" i="3" s="1"/>
  <c r="H1228" i="3" a="1"/>
  <c r="H1228" i="3" s="1"/>
  <c r="H1229" i="3" a="1"/>
  <c r="H1229" i="3" s="1"/>
  <c r="H1230" i="3" a="1"/>
  <c r="H1230" i="3" s="1"/>
  <c r="H1231" i="3" a="1"/>
  <c r="H1231" i="3" s="1"/>
  <c r="H1232" i="3" a="1"/>
  <c r="H1232" i="3" s="1"/>
  <c r="H1233" i="3" a="1"/>
  <c r="H1233" i="3" s="1"/>
  <c r="H1234" i="3" a="1"/>
  <c r="H1234" i="3" s="1"/>
  <c r="H1235" i="3" a="1"/>
  <c r="H1235" i="3" s="1"/>
  <c r="H1236" i="3" a="1"/>
  <c r="H1236" i="3" s="1"/>
  <c r="H1237" i="3" a="1"/>
  <c r="H1237" i="3" s="1"/>
  <c r="H1238" i="3" a="1"/>
  <c r="H1238" i="3" s="1"/>
  <c r="H1239" i="3" a="1"/>
  <c r="H1239" i="3" s="1"/>
  <c r="H1240" i="3" a="1"/>
  <c r="H1240" i="3" s="1"/>
  <c r="H1241" i="3" a="1"/>
  <c r="H1241" i="3" s="1"/>
  <c r="H1242" i="3" a="1"/>
  <c r="H1242" i="3" s="1"/>
  <c r="H1243" i="3" a="1"/>
  <c r="H1243" i="3" s="1"/>
  <c r="H1244" i="3" a="1"/>
  <c r="H1244" i="3" s="1"/>
  <c r="H1245" i="3" a="1"/>
  <c r="H1245" i="3" s="1"/>
  <c r="H1246" i="3" a="1"/>
  <c r="H1246" i="3" s="1"/>
  <c r="H1247" i="3" a="1"/>
  <c r="H1247" i="3" s="1"/>
  <c r="H1248" i="3" a="1"/>
  <c r="H1248" i="3" s="1"/>
  <c r="H1249" i="3" a="1"/>
  <c r="H1249" i="3" s="1"/>
  <c r="H1250" i="3" a="1"/>
  <c r="H1250" i="3" s="1"/>
  <c r="H1251" i="3" a="1"/>
  <c r="H1251" i="3" s="1"/>
  <c r="H1252" i="3" a="1"/>
  <c r="H1252" i="3" s="1"/>
  <c r="H1253" i="3" a="1"/>
  <c r="H1253" i="3" s="1"/>
  <c r="H1254" i="3" a="1"/>
  <c r="H1254" i="3" s="1"/>
  <c r="H1255" i="3" a="1"/>
  <c r="H1255" i="3" s="1"/>
  <c r="H1256" i="3" a="1"/>
  <c r="H1256" i="3" s="1"/>
  <c r="H1257" i="3" a="1"/>
  <c r="H1257" i="3" s="1"/>
  <c r="H1258" i="3" a="1"/>
  <c r="H1258" i="3" s="1"/>
  <c r="H1259" i="3" a="1"/>
  <c r="H1259" i="3" s="1"/>
  <c r="H1260" i="3" a="1"/>
  <c r="H1260" i="3" s="1"/>
  <c r="H1261" i="3" a="1"/>
  <c r="H1261" i="3" s="1"/>
  <c r="H1262" i="3" a="1"/>
  <c r="H1262" i="3" s="1"/>
  <c r="H1263" i="3" a="1"/>
  <c r="H1263" i="3" s="1"/>
  <c r="H1264" i="3" a="1"/>
  <c r="H1264" i="3" s="1"/>
  <c r="H1265" i="3" a="1"/>
  <c r="H1265" i="3" s="1"/>
  <c r="H1266" i="3" a="1"/>
  <c r="H1266" i="3" s="1"/>
  <c r="H1267" i="3" a="1"/>
  <c r="H1267" i="3" s="1"/>
  <c r="H1268" i="3" a="1"/>
  <c r="H1268" i="3" s="1"/>
  <c r="H1269" i="3" a="1"/>
  <c r="H1269" i="3" s="1"/>
  <c r="H1270" i="3" a="1"/>
  <c r="H1270" i="3" s="1"/>
  <c r="H1271" i="3" a="1"/>
  <c r="H1271" i="3" s="1"/>
  <c r="H1272" i="3" a="1"/>
  <c r="H1272" i="3" s="1"/>
  <c r="H1273" i="3" a="1"/>
  <c r="H1273" i="3" s="1"/>
  <c r="H1274" i="3" a="1"/>
  <c r="H1274" i="3" s="1"/>
  <c r="H1275" i="3" a="1"/>
  <c r="H1275" i="3" s="1"/>
  <c r="H1276" i="3" a="1"/>
  <c r="H1276" i="3" s="1"/>
  <c r="H1277" i="3" a="1"/>
  <c r="H1277" i="3" s="1"/>
  <c r="H1278" i="3" a="1"/>
  <c r="H1278" i="3" s="1"/>
  <c r="H1279" i="3" a="1"/>
  <c r="H1279" i="3" s="1"/>
  <c r="H1280" i="3" a="1"/>
  <c r="H1280" i="3" s="1"/>
  <c r="H1281" i="3" a="1"/>
  <c r="H1281" i="3" s="1"/>
  <c r="H1282" i="3" a="1"/>
  <c r="H1282" i="3" s="1"/>
  <c r="H1283" i="3" a="1"/>
  <c r="H1283" i="3" s="1"/>
  <c r="H1284" i="3" a="1"/>
  <c r="H1284" i="3" s="1"/>
  <c r="H1285" i="3" a="1"/>
  <c r="H1285" i="3" s="1"/>
  <c r="H1286" i="3" a="1"/>
  <c r="H1286" i="3" s="1"/>
  <c r="H1287" i="3" a="1"/>
  <c r="H1287" i="3" s="1"/>
  <c r="H1288" i="3" a="1"/>
  <c r="H1288" i="3" s="1"/>
  <c r="H1289" i="3" a="1"/>
  <c r="H1289" i="3" s="1"/>
  <c r="H1290" i="3" a="1"/>
  <c r="H1290" i="3" s="1"/>
  <c r="H1291" i="3" a="1"/>
  <c r="H1291" i="3" s="1"/>
  <c r="H1292" i="3" a="1"/>
  <c r="H1292" i="3" s="1"/>
  <c r="H1293" i="3" a="1"/>
  <c r="H1293" i="3" s="1"/>
  <c r="H1294" i="3" a="1"/>
  <c r="H1294" i="3" s="1"/>
  <c r="H1295" i="3" a="1"/>
  <c r="H1295" i="3" s="1"/>
  <c r="H1296" i="3" a="1"/>
  <c r="H1296" i="3" s="1"/>
  <c r="H1297" i="3" a="1"/>
  <c r="H1297" i="3" s="1"/>
  <c r="H1298" i="3" a="1"/>
  <c r="H1298" i="3" s="1"/>
  <c r="H1299" i="3" a="1"/>
  <c r="H1299" i="3" s="1"/>
  <c r="H1300" i="3" a="1"/>
  <c r="H1300" i="3" s="1"/>
  <c r="H1301" i="3" a="1"/>
  <c r="H1301" i="3" s="1"/>
  <c r="H1302" i="3" a="1"/>
  <c r="H1302" i="3" s="1"/>
  <c r="H1303" i="3" a="1"/>
  <c r="H1303" i="3" s="1"/>
  <c r="H1304" i="3" a="1"/>
  <c r="H1304" i="3" s="1"/>
  <c r="H1305" i="3" a="1"/>
  <c r="H1305" i="3" s="1"/>
  <c r="H1306" i="3" a="1"/>
  <c r="H1306" i="3" s="1"/>
  <c r="H1307" i="3" a="1"/>
  <c r="H1307" i="3" s="1"/>
  <c r="H1308" i="3" a="1"/>
  <c r="H1308" i="3" s="1"/>
  <c r="H1309" i="3" a="1"/>
  <c r="H1309" i="3" s="1"/>
  <c r="H1310" i="3" a="1"/>
  <c r="H1310" i="3" s="1"/>
  <c r="H1311" i="3" a="1"/>
  <c r="H1311" i="3" s="1"/>
  <c r="H1312" i="3" a="1"/>
  <c r="H1312" i="3" s="1"/>
  <c r="H1313" i="3" a="1"/>
  <c r="H1313" i="3" s="1"/>
  <c r="H1314" i="3" a="1"/>
  <c r="H1314" i="3" s="1"/>
  <c r="H1315" i="3" a="1"/>
  <c r="H1315" i="3" s="1"/>
  <c r="H1316" i="3" a="1"/>
  <c r="H1316" i="3" s="1"/>
  <c r="H1317" i="3" a="1"/>
  <c r="H1317" i="3" s="1"/>
  <c r="H1318" i="3" a="1"/>
  <c r="H1318" i="3" s="1"/>
  <c r="H1319" i="3" a="1"/>
  <c r="H1319" i="3" s="1"/>
  <c r="H1320" i="3" a="1"/>
  <c r="H1320" i="3" s="1"/>
  <c r="H1321" i="3" a="1"/>
  <c r="H1321" i="3" s="1"/>
  <c r="H1322" i="3" a="1"/>
  <c r="H1322" i="3" s="1"/>
  <c r="H1323" i="3" a="1"/>
  <c r="H1323" i="3" s="1"/>
  <c r="H1324" i="3" a="1"/>
  <c r="H1324" i="3" s="1"/>
  <c r="H1325" i="3" a="1"/>
  <c r="H1325" i="3" s="1"/>
  <c r="H1326" i="3" a="1"/>
  <c r="H1326" i="3" s="1"/>
  <c r="H1327" i="3" a="1"/>
  <c r="H1327" i="3" s="1"/>
  <c r="H1328" i="3" a="1"/>
  <c r="H1328" i="3" s="1"/>
  <c r="H1329" i="3" a="1"/>
  <c r="H1329" i="3" s="1"/>
  <c r="H1330" i="3" a="1"/>
  <c r="H1330" i="3" s="1"/>
  <c r="H1331" i="3" a="1"/>
  <c r="H1331" i="3" s="1"/>
  <c r="H1332" i="3" a="1"/>
  <c r="H1332" i="3" s="1"/>
  <c r="H1333" i="3" a="1"/>
  <c r="H1333" i="3" s="1"/>
  <c r="H1334" i="3" a="1"/>
  <c r="H1334" i="3" s="1"/>
  <c r="H1335" i="3" a="1"/>
  <c r="H1335" i="3" s="1"/>
  <c r="H1336" i="3" a="1"/>
  <c r="H1336" i="3" s="1"/>
  <c r="H1337" i="3" a="1"/>
  <c r="H1337" i="3" s="1"/>
  <c r="H1338" i="3" a="1"/>
  <c r="H1338" i="3" s="1"/>
  <c r="H1339" i="3" a="1"/>
  <c r="H1339" i="3" s="1"/>
  <c r="H1340" i="3" a="1"/>
  <c r="H1340" i="3" s="1"/>
  <c r="H1341" i="3" a="1"/>
  <c r="H1341" i="3" s="1"/>
  <c r="H1342" i="3" a="1"/>
  <c r="H1342" i="3" s="1"/>
  <c r="H1343" i="3" a="1"/>
  <c r="H1343" i="3" s="1"/>
  <c r="H1344" i="3" a="1"/>
  <c r="H1344" i="3" s="1"/>
  <c r="H1345" i="3" a="1"/>
  <c r="H1345" i="3" s="1"/>
  <c r="H1346" i="3" a="1"/>
  <c r="H1346" i="3" s="1"/>
  <c r="H1347" i="3" a="1"/>
  <c r="H1347" i="3" s="1"/>
  <c r="H1348" i="3" a="1"/>
  <c r="H1348" i="3" s="1"/>
  <c r="H1349" i="3" a="1"/>
  <c r="H1349" i="3" s="1"/>
  <c r="H1350" i="3" a="1"/>
  <c r="H1350" i="3" s="1"/>
  <c r="H1351" i="3" a="1"/>
  <c r="H1351" i="3" s="1"/>
  <c r="H1352" i="3" a="1"/>
  <c r="H1352" i="3" s="1"/>
  <c r="H1353" i="3" a="1"/>
  <c r="H1353" i="3" s="1"/>
  <c r="H1354" i="3" a="1"/>
  <c r="H1354" i="3" s="1"/>
  <c r="H1355" i="3" a="1"/>
  <c r="H1355" i="3" s="1"/>
  <c r="H1356" i="3" a="1"/>
  <c r="H1356" i="3" s="1"/>
  <c r="H1357" i="3" a="1"/>
  <c r="H1357" i="3" s="1"/>
  <c r="H1358" i="3" a="1"/>
  <c r="H1358" i="3" s="1"/>
  <c r="H1359" i="3" a="1"/>
  <c r="H1359" i="3" s="1"/>
  <c r="H1360" i="3" a="1"/>
  <c r="H1360" i="3" s="1"/>
  <c r="H1361" i="3" a="1"/>
  <c r="H1361" i="3" s="1"/>
  <c r="H1362" i="3" a="1"/>
  <c r="H1362" i="3" s="1"/>
  <c r="H1363" i="3" a="1"/>
  <c r="H1363" i="3" s="1"/>
  <c r="H1364" i="3" a="1"/>
  <c r="H1364" i="3" s="1"/>
  <c r="H1365" i="3" a="1"/>
  <c r="H1365" i="3" s="1"/>
  <c r="H1366" i="3" a="1"/>
  <c r="H1366" i="3" s="1"/>
  <c r="H1367" i="3" a="1"/>
  <c r="H1367" i="3" s="1"/>
  <c r="H1368" i="3" a="1"/>
  <c r="H1368" i="3" s="1"/>
  <c r="H1369" i="3" a="1"/>
  <c r="H1369" i="3" s="1"/>
  <c r="H1370" i="3" a="1"/>
  <c r="H1370" i="3" s="1"/>
  <c r="H1371" i="3" a="1"/>
  <c r="H1371" i="3" s="1"/>
  <c r="H1372" i="3" a="1"/>
  <c r="H1372" i="3" s="1"/>
  <c r="H1373" i="3" a="1"/>
  <c r="H1373" i="3" s="1"/>
  <c r="H1374" i="3" a="1"/>
  <c r="H1374" i="3" s="1"/>
  <c r="H1375" i="3" a="1"/>
  <c r="H1375" i="3" s="1"/>
  <c r="H1376" i="3" a="1"/>
  <c r="H1376" i="3" s="1"/>
  <c r="H1377" i="3" a="1"/>
  <c r="H1377" i="3" s="1"/>
  <c r="H1378" i="3" a="1"/>
  <c r="H1378" i="3" s="1"/>
  <c r="H1379" i="3" a="1"/>
  <c r="H1379" i="3" s="1"/>
  <c r="H1380" i="3" a="1"/>
  <c r="H1380" i="3" s="1"/>
  <c r="H1381" i="3" a="1"/>
  <c r="H1381" i="3" s="1"/>
  <c r="H1382" i="3" a="1"/>
  <c r="H1382" i="3" s="1"/>
  <c r="H1383" i="3" a="1"/>
  <c r="H1383" i="3" s="1"/>
  <c r="H1384" i="3" a="1"/>
  <c r="H1384" i="3" s="1"/>
  <c r="H1385" i="3" a="1"/>
  <c r="H1385" i="3" s="1"/>
  <c r="H1386" i="3" a="1"/>
  <c r="H1386" i="3" s="1"/>
  <c r="H1387" i="3" a="1"/>
  <c r="H1387" i="3" s="1"/>
  <c r="H1388" i="3" a="1"/>
  <c r="H1388" i="3" s="1"/>
  <c r="H1389" i="3" a="1"/>
  <c r="H1389" i="3" s="1"/>
  <c r="H1390" i="3" a="1"/>
  <c r="H1390" i="3" s="1"/>
  <c r="H1391" i="3" a="1"/>
  <c r="H1391" i="3" s="1"/>
  <c r="H1392" i="3" a="1"/>
  <c r="H1392" i="3" s="1"/>
  <c r="H1393" i="3" a="1"/>
  <c r="H1393" i="3" s="1"/>
  <c r="H1394" i="3" a="1"/>
  <c r="H1394" i="3" s="1"/>
  <c r="H1395" i="3" a="1"/>
  <c r="H1395" i="3" s="1"/>
  <c r="H1396" i="3" a="1"/>
  <c r="H1396" i="3" s="1"/>
  <c r="H1397" i="3" a="1"/>
  <c r="H1397" i="3" s="1"/>
  <c r="H1398" i="3" a="1"/>
  <c r="H1398" i="3" s="1"/>
  <c r="H1399" i="3" a="1"/>
  <c r="H1399" i="3" s="1"/>
  <c r="H1400" i="3" a="1"/>
  <c r="H1400" i="3" s="1"/>
  <c r="H1401" i="3" a="1"/>
  <c r="H1401" i="3" s="1"/>
  <c r="H1402" i="3" a="1"/>
  <c r="H1402" i="3" s="1"/>
  <c r="H1403" i="3" a="1"/>
  <c r="H1403" i="3" s="1"/>
  <c r="H1404" i="3" a="1"/>
  <c r="H1404" i="3" s="1"/>
  <c r="H1405" i="3" a="1"/>
  <c r="H1405" i="3" s="1"/>
  <c r="H1406" i="3" a="1"/>
  <c r="H1406" i="3" s="1"/>
  <c r="H1407" i="3" a="1"/>
  <c r="H1407" i="3" s="1"/>
  <c r="H1408" i="3" a="1"/>
  <c r="H1408" i="3" s="1"/>
  <c r="H1409" i="3" a="1"/>
  <c r="H1409" i="3" s="1"/>
  <c r="H1410" i="3" a="1"/>
  <c r="H1410" i="3" s="1"/>
  <c r="H1411" i="3" a="1"/>
  <c r="H1411" i="3" s="1"/>
  <c r="H1412" i="3" a="1"/>
  <c r="H1412" i="3" s="1"/>
  <c r="H1413" i="3" a="1"/>
  <c r="H1413" i="3" s="1"/>
  <c r="H1414" i="3" a="1"/>
  <c r="H1414" i="3" s="1"/>
  <c r="H1415" i="3" a="1"/>
  <c r="H1415" i="3" s="1"/>
  <c r="H1416" i="3" a="1"/>
  <c r="H1416" i="3" s="1"/>
  <c r="H1417" i="3" a="1"/>
  <c r="H1417" i="3" s="1"/>
  <c r="H1418" i="3" a="1"/>
  <c r="H1418" i="3" s="1"/>
  <c r="H1419" i="3" a="1"/>
  <c r="H1419" i="3" s="1"/>
  <c r="H1420" i="3" a="1"/>
  <c r="H1420" i="3" s="1"/>
  <c r="H1421" i="3" a="1"/>
  <c r="H1421" i="3" s="1"/>
  <c r="H1422" i="3" a="1"/>
  <c r="H1422" i="3" s="1"/>
  <c r="H1423" i="3" a="1"/>
  <c r="H1423" i="3" s="1"/>
  <c r="H1424" i="3" a="1"/>
  <c r="H1424" i="3" s="1"/>
  <c r="H1425" i="3" a="1"/>
  <c r="H1425" i="3" s="1"/>
  <c r="H1426" i="3" a="1"/>
  <c r="H1426" i="3" s="1"/>
  <c r="H1427" i="3" a="1"/>
  <c r="H1427" i="3" s="1"/>
  <c r="H1428" i="3" a="1"/>
  <c r="H1428" i="3" s="1"/>
  <c r="H1429" i="3" a="1"/>
  <c r="H1429" i="3" s="1"/>
  <c r="H1430" i="3" a="1"/>
  <c r="H1430" i="3" s="1"/>
  <c r="H1431" i="3" a="1"/>
  <c r="H1431" i="3" s="1"/>
  <c r="H1432" i="3" a="1"/>
  <c r="H1432" i="3" s="1"/>
  <c r="H1433" i="3" a="1"/>
  <c r="H1433" i="3" s="1"/>
  <c r="H1434" i="3" a="1"/>
  <c r="H1434" i="3" s="1"/>
  <c r="H1435" i="3" a="1"/>
  <c r="H1435" i="3" s="1"/>
  <c r="H1436" i="3" a="1"/>
  <c r="H1436" i="3" s="1"/>
  <c r="H1437" i="3" a="1"/>
  <c r="H1437" i="3" s="1"/>
  <c r="H1438" i="3" a="1"/>
  <c r="H1438" i="3" s="1"/>
  <c r="H1439" i="3" a="1"/>
  <c r="H1439" i="3" s="1"/>
  <c r="H1440" i="3" a="1"/>
  <c r="H1440" i="3" s="1"/>
  <c r="H1441" i="3" a="1"/>
  <c r="H1441" i="3" s="1"/>
  <c r="H1442" i="3" a="1"/>
  <c r="H1442" i="3" s="1"/>
  <c r="H1443" i="3" a="1"/>
  <c r="H1443" i="3" s="1"/>
  <c r="H1444" i="3" a="1"/>
  <c r="H1444" i="3" s="1"/>
  <c r="H1445" i="3" a="1"/>
  <c r="H1445" i="3" s="1"/>
  <c r="H1446" i="3" a="1"/>
  <c r="H1446" i="3" s="1"/>
  <c r="H1447" i="3" a="1"/>
  <c r="H1447" i="3" s="1"/>
  <c r="H1448" i="3" a="1"/>
  <c r="H1448" i="3" s="1"/>
  <c r="H1449" i="3" a="1"/>
  <c r="H1449" i="3" s="1"/>
  <c r="H1450" i="3" a="1"/>
  <c r="H1450" i="3" s="1"/>
  <c r="H1451" i="3" a="1"/>
  <c r="H1451" i="3" s="1"/>
  <c r="H1452" i="3" a="1"/>
  <c r="H1452" i="3" s="1"/>
  <c r="H1453" i="3" a="1"/>
  <c r="H1453" i="3" s="1"/>
  <c r="H1454" i="3" a="1"/>
  <c r="H1454" i="3" s="1"/>
  <c r="H1455" i="3" a="1"/>
  <c r="H1455" i="3" s="1"/>
  <c r="H1456" i="3" a="1"/>
  <c r="H1456" i="3" s="1"/>
  <c r="H1457" i="3" a="1"/>
  <c r="H1457" i="3" s="1"/>
  <c r="H1458" i="3" a="1"/>
  <c r="H1458" i="3" s="1"/>
  <c r="H1459" i="3" a="1"/>
  <c r="H1459" i="3" s="1"/>
  <c r="H1460" i="3" a="1"/>
  <c r="H1460" i="3" s="1"/>
  <c r="H1461" i="3" a="1"/>
  <c r="H1461" i="3" s="1"/>
  <c r="H1462" i="3" a="1"/>
  <c r="H1462" i="3" s="1"/>
  <c r="H1463" i="3" a="1"/>
  <c r="H1463" i="3" s="1"/>
  <c r="H1464" i="3" a="1"/>
  <c r="H1464" i="3" s="1"/>
  <c r="H1465" i="3" a="1"/>
  <c r="H1465" i="3" s="1"/>
  <c r="H1466" i="3" a="1"/>
  <c r="H1466" i="3" s="1"/>
  <c r="H1467" i="3" a="1"/>
  <c r="H1467" i="3" s="1"/>
  <c r="H1468" i="3" a="1"/>
  <c r="H1468" i="3" s="1"/>
  <c r="H1469" i="3" a="1"/>
  <c r="H1469" i="3" s="1"/>
  <c r="H1470" i="3" a="1"/>
  <c r="H1470" i="3" s="1"/>
  <c r="H1471" i="3" a="1"/>
  <c r="H1471" i="3" s="1"/>
  <c r="H1472" i="3" a="1"/>
  <c r="H1472" i="3" s="1"/>
  <c r="H1473" i="3" a="1"/>
  <c r="H1473" i="3" s="1"/>
  <c r="H1474" i="3" a="1"/>
  <c r="H1474" i="3" s="1"/>
  <c r="H1475" i="3" a="1"/>
  <c r="H1475" i="3" s="1"/>
  <c r="H1476" i="3" a="1"/>
  <c r="H1476" i="3" s="1"/>
  <c r="H1477" i="3" a="1"/>
  <c r="H1477" i="3" s="1"/>
  <c r="H1478" i="3" a="1"/>
  <c r="H1478" i="3" s="1"/>
  <c r="H1479" i="3" a="1"/>
  <c r="H1479" i="3" s="1"/>
  <c r="H1480" i="3" a="1"/>
  <c r="H1480" i="3" s="1"/>
  <c r="H1481" i="3" a="1"/>
  <c r="H1481" i="3" s="1"/>
  <c r="H1482" i="3" a="1"/>
  <c r="H1482" i="3" s="1"/>
  <c r="H1483" i="3" a="1"/>
  <c r="H1483" i="3" s="1"/>
  <c r="H1484" i="3" a="1"/>
  <c r="H1484" i="3" s="1"/>
  <c r="H1485" i="3" a="1"/>
  <c r="H1485" i="3" s="1"/>
  <c r="H1486" i="3" a="1"/>
  <c r="H1486" i="3" s="1"/>
  <c r="H1487" i="3" a="1"/>
  <c r="H1487" i="3" s="1"/>
  <c r="H1488" i="3" a="1"/>
  <c r="H1488" i="3" s="1"/>
  <c r="H1489" i="3" a="1"/>
  <c r="H1489" i="3" s="1"/>
  <c r="H1490" i="3" a="1"/>
  <c r="H1490" i="3" s="1"/>
  <c r="H1491" i="3" a="1"/>
  <c r="H1491" i="3" s="1"/>
  <c r="H1492" i="3" a="1"/>
  <c r="H1492" i="3" s="1"/>
  <c r="H1493" i="3" a="1"/>
  <c r="H1493" i="3" s="1"/>
  <c r="H1494" i="3" a="1"/>
  <c r="H1494" i="3" s="1"/>
  <c r="H1495" i="3" a="1"/>
  <c r="H1495" i="3" s="1"/>
  <c r="H1496" i="3" a="1"/>
  <c r="H1496" i="3" s="1"/>
  <c r="H1497" i="3" a="1"/>
  <c r="H1497" i="3" s="1"/>
  <c r="H1498" i="3" a="1"/>
  <c r="H1498" i="3" s="1"/>
  <c r="H1499" i="3" a="1"/>
  <c r="H1499" i="3" s="1"/>
  <c r="H1500" i="3" a="1"/>
  <c r="H1500" i="3" s="1"/>
  <c r="H1501" i="3" a="1"/>
  <c r="H1501" i="3" s="1"/>
  <c r="H1502" i="3" a="1"/>
  <c r="H1502" i="3" s="1"/>
  <c r="H1503" i="3" a="1"/>
  <c r="H1503" i="3" s="1"/>
  <c r="H1504" i="3" a="1"/>
  <c r="H1504" i="3" s="1"/>
  <c r="H1505" i="3" a="1"/>
  <c r="H1505" i="3" s="1"/>
  <c r="H1506" i="3" a="1"/>
  <c r="H1506" i="3" s="1"/>
  <c r="H1507" i="3" a="1"/>
  <c r="H1507" i="3" s="1"/>
  <c r="H1508" i="3" a="1"/>
  <c r="H1508" i="3" s="1"/>
  <c r="H1509" i="3" a="1"/>
  <c r="H1509" i="3" s="1"/>
  <c r="H1510" i="3" a="1"/>
  <c r="H1510" i="3" s="1"/>
  <c r="H1511" i="3" a="1"/>
  <c r="H1511" i="3" s="1"/>
  <c r="H1512" i="3" a="1"/>
  <c r="H1512" i="3" s="1"/>
  <c r="H1513" i="3" a="1"/>
  <c r="H1513" i="3" s="1"/>
  <c r="H1514" i="3" a="1"/>
  <c r="H1514" i="3" s="1"/>
  <c r="H1515" i="3" a="1"/>
  <c r="H1515" i="3" s="1"/>
  <c r="H1516" i="3" a="1"/>
  <c r="H1516" i="3" s="1"/>
  <c r="H1517" i="3" a="1"/>
  <c r="H1517" i="3" s="1"/>
  <c r="H1518" i="3" a="1"/>
  <c r="H1518" i="3" s="1"/>
  <c r="H1519" i="3" a="1"/>
  <c r="H1519" i="3" s="1"/>
  <c r="H1520" i="3" a="1"/>
  <c r="H1520" i="3" s="1"/>
  <c r="H1521" i="3" a="1"/>
  <c r="H1521" i="3" s="1"/>
  <c r="H1522" i="3" a="1"/>
  <c r="H1522" i="3" s="1"/>
  <c r="H1523" i="3" a="1"/>
  <c r="H1523" i="3" s="1"/>
  <c r="H1524" i="3" a="1"/>
  <c r="H1524" i="3" s="1"/>
  <c r="H1525" i="3" a="1"/>
  <c r="H1525" i="3" s="1"/>
  <c r="H1526" i="3" a="1"/>
  <c r="H1526" i="3" s="1"/>
  <c r="H1527" i="3" a="1"/>
  <c r="H1527" i="3" s="1"/>
  <c r="H1528" i="3" a="1"/>
  <c r="H1528" i="3" s="1"/>
  <c r="H1529" i="3" a="1"/>
  <c r="H1529" i="3" s="1"/>
  <c r="H1530" i="3" a="1"/>
  <c r="H1530" i="3" s="1"/>
  <c r="H1531" i="3" a="1"/>
  <c r="H1531" i="3" s="1"/>
  <c r="H1532" i="3" a="1"/>
  <c r="H1532" i="3" s="1"/>
  <c r="H1533" i="3" a="1"/>
  <c r="H1533" i="3" s="1"/>
  <c r="H1534" i="3" a="1"/>
  <c r="H1534" i="3" s="1"/>
  <c r="H1535" i="3" a="1"/>
  <c r="H1535" i="3" s="1"/>
  <c r="H1536" i="3" a="1"/>
  <c r="H1536" i="3" s="1"/>
  <c r="H1537" i="3" a="1"/>
  <c r="H1537" i="3" s="1"/>
  <c r="H1538" i="3" a="1"/>
  <c r="H1538" i="3" s="1"/>
  <c r="H1539" i="3" a="1"/>
  <c r="H1539" i="3" s="1"/>
  <c r="H1540" i="3" a="1"/>
  <c r="H1540" i="3" s="1"/>
  <c r="H1541" i="3" a="1"/>
  <c r="H1541" i="3" s="1"/>
  <c r="H1542" i="3" a="1"/>
  <c r="H1542" i="3" s="1"/>
  <c r="H1543" i="3" a="1"/>
  <c r="H1543" i="3" s="1"/>
  <c r="H1544" i="3" a="1"/>
  <c r="H1544" i="3" s="1"/>
  <c r="H1545" i="3" a="1"/>
  <c r="H1545" i="3" s="1"/>
  <c r="H1546" i="3" a="1"/>
  <c r="H1546" i="3" s="1"/>
  <c r="H1547" i="3" a="1"/>
  <c r="H1547" i="3" s="1"/>
  <c r="H1548" i="3" a="1"/>
  <c r="H1548" i="3" s="1"/>
  <c r="H1549" i="3" a="1"/>
  <c r="H1549" i="3" s="1"/>
  <c r="H1550" i="3" a="1"/>
  <c r="H1550" i="3" s="1"/>
  <c r="H1551" i="3" a="1"/>
  <c r="H1551" i="3" s="1"/>
  <c r="H1552" i="3" a="1"/>
  <c r="H1552" i="3" s="1"/>
  <c r="H1553" i="3" a="1"/>
  <c r="H1553" i="3" s="1"/>
  <c r="H1554" i="3" a="1"/>
  <c r="H1554" i="3" s="1"/>
  <c r="H1555" i="3" a="1"/>
  <c r="H1555" i="3" s="1"/>
  <c r="H1556" i="3" a="1"/>
  <c r="H1556" i="3" s="1"/>
  <c r="H1557" i="3" a="1"/>
  <c r="H1557" i="3" s="1"/>
  <c r="H1558" i="3" a="1"/>
  <c r="H1558" i="3" s="1"/>
  <c r="H1559" i="3" a="1"/>
  <c r="H1559" i="3" s="1"/>
  <c r="H1560" i="3" a="1"/>
  <c r="H1560" i="3" s="1"/>
  <c r="H1561" i="3" a="1"/>
  <c r="H1561" i="3" s="1"/>
  <c r="H1562" i="3" a="1"/>
  <c r="H1562" i="3" s="1"/>
  <c r="H1563" i="3" a="1"/>
  <c r="H1563" i="3" s="1"/>
  <c r="H1564" i="3" a="1"/>
  <c r="H1564" i="3" s="1"/>
  <c r="H1565" i="3" a="1"/>
  <c r="H1565" i="3" s="1"/>
  <c r="H1566" i="3" a="1"/>
  <c r="H1566" i="3" s="1"/>
  <c r="H1567" i="3" a="1"/>
  <c r="H1567" i="3" s="1"/>
  <c r="H1568" i="3" a="1"/>
  <c r="H1568" i="3" s="1"/>
  <c r="H1569" i="3" a="1"/>
  <c r="H1569" i="3" s="1"/>
  <c r="H1570" i="3" a="1"/>
  <c r="H1570" i="3" s="1"/>
  <c r="H1571" i="3" a="1"/>
  <c r="H1571" i="3" s="1"/>
  <c r="H1572" i="3" a="1"/>
  <c r="H1572" i="3" s="1"/>
  <c r="H1573" i="3" a="1"/>
  <c r="H1573" i="3" s="1"/>
  <c r="H1574" i="3" a="1"/>
  <c r="H1574" i="3" s="1"/>
  <c r="H1575" i="3" a="1"/>
  <c r="H1575" i="3" s="1"/>
  <c r="H1576" i="3" a="1"/>
  <c r="H1576" i="3" s="1"/>
  <c r="H1577" i="3" a="1"/>
  <c r="H1577" i="3" s="1"/>
  <c r="H1578" i="3" a="1"/>
  <c r="H1578" i="3" s="1"/>
  <c r="H1579" i="3" a="1"/>
  <c r="H1579" i="3" s="1"/>
  <c r="H1580" i="3" a="1"/>
  <c r="H1580" i="3" s="1"/>
  <c r="H1581" i="3" a="1"/>
  <c r="H1581" i="3" s="1"/>
  <c r="H1582" i="3" a="1"/>
  <c r="H1582" i="3" s="1"/>
  <c r="H1583" i="3" a="1"/>
  <c r="H1583" i="3" s="1"/>
  <c r="H1584" i="3" a="1"/>
  <c r="H1584" i="3" s="1"/>
  <c r="H1585" i="3" a="1"/>
  <c r="H1585" i="3" s="1"/>
  <c r="H1586" i="3" a="1"/>
  <c r="H1586" i="3" s="1"/>
  <c r="H1587" i="3" a="1"/>
  <c r="H1587" i="3" s="1"/>
  <c r="H1588" i="3" a="1"/>
  <c r="H1588" i="3" s="1"/>
  <c r="H1589" i="3" a="1"/>
  <c r="H1589" i="3" s="1"/>
  <c r="H1590" i="3" a="1"/>
  <c r="H1590" i="3" s="1"/>
  <c r="H1591" i="3" a="1"/>
  <c r="H1591" i="3" s="1"/>
  <c r="H1592" i="3" a="1"/>
  <c r="H1592" i="3" s="1"/>
  <c r="H1593" i="3" a="1"/>
  <c r="H1593" i="3" s="1"/>
  <c r="H1594" i="3" a="1"/>
  <c r="H1594" i="3" s="1"/>
  <c r="H1595" i="3" a="1"/>
  <c r="H1595" i="3" s="1"/>
  <c r="H1596" i="3" a="1"/>
  <c r="H1596" i="3" s="1"/>
  <c r="H1597" i="3" a="1"/>
  <c r="H1597" i="3" s="1"/>
  <c r="H1598" i="3" a="1"/>
  <c r="H1598" i="3" s="1"/>
  <c r="H1599" i="3" a="1"/>
  <c r="H1599" i="3" s="1"/>
  <c r="H1600" i="3" a="1"/>
  <c r="H1600" i="3" s="1"/>
  <c r="H1601" i="3" a="1"/>
  <c r="H1601" i="3" s="1"/>
  <c r="H1602" i="3" a="1"/>
  <c r="H1602" i="3" s="1"/>
  <c r="H1603" i="3" a="1"/>
  <c r="H1603" i="3" s="1"/>
  <c r="H1604" i="3" a="1"/>
  <c r="H1604" i="3" s="1"/>
  <c r="H1605" i="3" a="1"/>
  <c r="H1605" i="3" s="1"/>
  <c r="H1606" i="3" a="1"/>
  <c r="H1606" i="3" s="1"/>
  <c r="H1607" i="3" a="1"/>
  <c r="H1607" i="3" s="1"/>
  <c r="H1608" i="3" a="1"/>
  <c r="H1608" i="3" s="1"/>
  <c r="H1609" i="3" a="1"/>
  <c r="H1609" i="3" s="1"/>
  <c r="H1610" i="3" a="1"/>
  <c r="H1610" i="3" s="1"/>
  <c r="H1611" i="3" a="1"/>
  <c r="H1611" i="3" s="1"/>
  <c r="H1612" i="3" a="1"/>
  <c r="H1612" i="3" s="1"/>
  <c r="H1613" i="3" a="1"/>
  <c r="H1613" i="3" s="1"/>
  <c r="H1614" i="3" a="1"/>
  <c r="H1614" i="3" s="1"/>
  <c r="H1615" i="3" a="1"/>
  <c r="H1615" i="3" s="1"/>
  <c r="H1616" i="3" a="1"/>
  <c r="H1616" i="3" s="1"/>
  <c r="H1617" i="3" a="1"/>
  <c r="H1617" i="3" s="1"/>
  <c r="H1618" i="3" a="1"/>
  <c r="H1618" i="3" s="1"/>
  <c r="H1619" i="3" a="1"/>
  <c r="H1619" i="3" s="1"/>
  <c r="H1620" i="3" a="1"/>
  <c r="H1620" i="3" s="1"/>
  <c r="H1621" i="3" a="1"/>
  <c r="H1621" i="3" s="1"/>
  <c r="H1622" i="3" a="1"/>
  <c r="H1622" i="3" s="1"/>
  <c r="H1623" i="3" a="1"/>
  <c r="H1623" i="3" s="1"/>
  <c r="H1624" i="3" a="1"/>
  <c r="H1624" i="3" s="1"/>
  <c r="H1625" i="3" a="1"/>
  <c r="H1625" i="3" s="1"/>
  <c r="H1626" i="3" a="1"/>
  <c r="H1626" i="3" s="1"/>
  <c r="H1627" i="3" a="1"/>
  <c r="H1627" i="3" s="1"/>
  <c r="H1628" i="3" a="1"/>
  <c r="H1628" i="3" s="1"/>
  <c r="H1629" i="3" a="1"/>
  <c r="H1629" i="3" s="1"/>
  <c r="H1630" i="3" a="1"/>
  <c r="H1630" i="3" s="1"/>
  <c r="H1631" i="3" a="1"/>
  <c r="H1631" i="3" s="1"/>
  <c r="H1632" i="3" a="1"/>
  <c r="H1632" i="3" s="1"/>
  <c r="H1633" i="3" a="1"/>
  <c r="H1633" i="3" s="1"/>
  <c r="H1634" i="3" a="1"/>
  <c r="H1634" i="3" s="1"/>
  <c r="H1635" i="3" a="1"/>
  <c r="H1635" i="3" s="1"/>
  <c r="H1636" i="3" a="1"/>
  <c r="H1636" i="3" s="1"/>
  <c r="H1637" i="3" a="1"/>
  <c r="H1637" i="3" s="1"/>
  <c r="H1638" i="3" a="1"/>
  <c r="H1638" i="3" s="1"/>
  <c r="H1639" i="3" a="1"/>
  <c r="H1639" i="3" s="1"/>
  <c r="H1640" i="3" a="1"/>
  <c r="H1640" i="3" s="1"/>
  <c r="H1641" i="3" a="1"/>
  <c r="H1641" i="3" s="1"/>
  <c r="H1642" i="3" a="1"/>
  <c r="H1642" i="3" s="1"/>
  <c r="H1643" i="3" a="1"/>
  <c r="H1643" i="3" s="1"/>
  <c r="H1644" i="3" a="1"/>
  <c r="H1644" i="3" s="1"/>
  <c r="H1645" i="3" a="1"/>
  <c r="H1645" i="3" s="1"/>
  <c r="H1646" i="3" a="1"/>
  <c r="H1646" i="3" s="1"/>
  <c r="H1647" i="3" a="1"/>
  <c r="H1647" i="3" s="1"/>
  <c r="H1648" i="3" a="1"/>
  <c r="H1648" i="3" s="1"/>
  <c r="H1649" i="3" a="1"/>
  <c r="H1649" i="3" s="1"/>
  <c r="H1650" i="3" a="1"/>
  <c r="H1650" i="3" s="1"/>
  <c r="H1651" i="3" a="1"/>
  <c r="H1651" i="3" s="1"/>
  <c r="H1652" i="3" a="1"/>
  <c r="H1652" i="3" s="1"/>
  <c r="H1653" i="3" a="1"/>
  <c r="H1653" i="3" s="1"/>
  <c r="H1654" i="3" a="1"/>
  <c r="H1654" i="3" s="1"/>
  <c r="H1655" i="3" a="1"/>
  <c r="H1655" i="3" s="1"/>
  <c r="H1656" i="3" a="1"/>
  <c r="H1656" i="3" s="1"/>
  <c r="H1657" i="3" a="1"/>
  <c r="H1657" i="3" s="1"/>
  <c r="H1658" i="3" a="1"/>
  <c r="H1658" i="3" s="1"/>
  <c r="H1659" i="3" a="1"/>
  <c r="H1659" i="3" s="1"/>
  <c r="H1660" i="3" a="1"/>
  <c r="H1660" i="3" s="1"/>
  <c r="H1661" i="3" a="1"/>
  <c r="H1661" i="3" s="1"/>
  <c r="H1662" i="3" a="1"/>
  <c r="H1662" i="3" s="1"/>
  <c r="H1663" i="3" a="1"/>
  <c r="H1663" i="3" s="1"/>
  <c r="H1664" i="3" a="1"/>
  <c r="H1664" i="3" s="1"/>
  <c r="H1665" i="3" a="1"/>
  <c r="H1665" i="3" s="1"/>
  <c r="H1666" i="3" a="1"/>
  <c r="H1666" i="3" s="1"/>
  <c r="H1667" i="3" a="1"/>
  <c r="H1667" i="3" s="1"/>
  <c r="H1668" i="3" a="1"/>
  <c r="H1668" i="3" s="1"/>
  <c r="H1669" i="3" a="1"/>
  <c r="H1669" i="3" s="1"/>
  <c r="H1670" i="3" a="1"/>
  <c r="H1670" i="3" s="1"/>
  <c r="H1671" i="3" a="1"/>
  <c r="H1671" i="3" s="1"/>
  <c r="H1672" i="3" a="1"/>
  <c r="H1672" i="3" s="1"/>
  <c r="H1673" i="3" a="1"/>
  <c r="H1673" i="3" s="1"/>
  <c r="H1674" i="3" a="1"/>
  <c r="H1674" i="3" s="1"/>
  <c r="H1675" i="3" a="1"/>
  <c r="H1675" i="3" s="1"/>
  <c r="H1676" i="3" a="1"/>
  <c r="H1676" i="3" s="1"/>
  <c r="H1677" i="3" a="1"/>
  <c r="H1677" i="3" s="1"/>
  <c r="H1678" i="3" a="1"/>
  <c r="H1678" i="3" s="1"/>
  <c r="H1679" i="3" a="1"/>
  <c r="H1679" i="3" s="1"/>
  <c r="H1680" i="3" a="1"/>
  <c r="H1680" i="3" s="1"/>
  <c r="H1681" i="3" a="1"/>
  <c r="H1681" i="3" s="1"/>
  <c r="H1682" i="3" a="1"/>
  <c r="H1682" i="3" s="1"/>
  <c r="H1683" i="3" a="1"/>
  <c r="H1683" i="3" s="1"/>
  <c r="H1684" i="3" a="1"/>
  <c r="H1684" i="3" s="1"/>
  <c r="H1685" i="3" a="1"/>
  <c r="H1685" i="3" s="1"/>
  <c r="H1686" i="3" a="1"/>
  <c r="H1686" i="3" s="1"/>
  <c r="H1687" i="3" a="1"/>
  <c r="H1687" i="3" s="1"/>
  <c r="H1688" i="3" a="1"/>
  <c r="H1688" i="3" s="1"/>
  <c r="H1689" i="3" a="1"/>
  <c r="H1689" i="3" s="1"/>
  <c r="H1690" i="3" a="1"/>
  <c r="H1690" i="3" s="1"/>
  <c r="H1691" i="3" a="1"/>
  <c r="H1691" i="3" s="1"/>
  <c r="H1692" i="3" a="1"/>
  <c r="H1692" i="3" s="1"/>
  <c r="H1693" i="3" a="1"/>
  <c r="H1693" i="3" s="1"/>
  <c r="H1694" i="3" a="1"/>
  <c r="H1694" i="3" s="1"/>
  <c r="H1695" i="3" a="1"/>
  <c r="H1695" i="3" s="1"/>
  <c r="H1696" i="3" a="1"/>
  <c r="H1696" i="3" s="1"/>
  <c r="H1697" i="3" a="1"/>
  <c r="H1697" i="3" s="1"/>
  <c r="H1698" i="3" a="1"/>
  <c r="H1698" i="3" s="1"/>
  <c r="H1699" i="3" a="1"/>
  <c r="H1699" i="3" s="1"/>
  <c r="H1700" i="3" a="1"/>
  <c r="H1700" i="3" s="1"/>
  <c r="H1701" i="3" a="1"/>
  <c r="H1701" i="3" s="1"/>
  <c r="H1702" i="3" a="1"/>
  <c r="H1702" i="3" s="1"/>
  <c r="H1703" i="3" a="1"/>
  <c r="H1703" i="3" s="1"/>
  <c r="H1704" i="3" a="1"/>
  <c r="H1704" i="3" s="1"/>
  <c r="H1705" i="3" a="1"/>
  <c r="H1705" i="3" s="1"/>
  <c r="H1706" i="3" a="1"/>
  <c r="H1706" i="3" s="1"/>
  <c r="H1707" i="3" a="1"/>
  <c r="H1707" i="3" s="1"/>
  <c r="H1708" i="3" a="1"/>
  <c r="H1708" i="3" s="1"/>
  <c r="H1709" i="3" a="1"/>
  <c r="H1709" i="3" s="1"/>
  <c r="H1710" i="3" a="1"/>
  <c r="H1710" i="3" s="1"/>
  <c r="H1711" i="3" a="1"/>
  <c r="H1711" i="3" s="1"/>
  <c r="H1712" i="3" a="1"/>
  <c r="H1712" i="3" s="1"/>
  <c r="H1713" i="3" a="1"/>
  <c r="H1713" i="3" s="1"/>
  <c r="H1714" i="3" a="1"/>
  <c r="H1714" i="3" s="1"/>
  <c r="H1715" i="3" a="1"/>
  <c r="H1715" i="3" s="1"/>
  <c r="H1716" i="3" a="1"/>
  <c r="H1716" i="3" s="1"/>
  <c r="H1717" i="3" a="1"/>
  <c r="H1717" i="3" s="1"/>
  <c r="H1718" i="3" a="1"/>
  <c r="H1718" i="3" s="1"/>
  <c r="H1719" i="3" a="1"/>
  <c r="H1719" i="3" s="1"/>
  <c r="H1720" i="3" a="1"/>
  <c r="H1720" i="3" s="1"/>
  <c r="H1721" i="3" a="1"/>
  <c r="H1721" i="3" s="1"/>
  <c r="H1722" i="3" a="1"/>
  <c r="H1722" i="3" s="1"/>
  <c r="H1723" i="3" a="1"/>
  <c r="H1723" i="3" s="1"/>
  <c r="H1724" i="3" a="1"/>
  <c r="H1724" i="3" s="1"/>
  <c r="H1725" i="3" a="1"/>
  <c r="H1725" i="3" s="1"/>
  <c r="H1726" i="3" a="1"/>
  <c r="H1726" i="3" s="1"/>
  <c r="H1727" i="3" a="1"/>
  <c r="H1727" i="3" s="1"/>
  <c r="H1728" i="3" a="1"/>
  <c r="H1728" i="3" s="1"/>
  <c r="H1729" i="3" a="1"/>
  <c r="H1729" i="3" s="1"/>
  <c r="H1730" i="3" a="1"/>
  <c r="H1730" i="3" s="1"/>
  <c r="H1731" i="3" a="1"/>
  <c r="H1731" i="3" s="1"/>
  <c r="H1732" i="3" a="1"/>
  <c r="H1732" i="3" s="1"/>
  <c r="H1733" i="3" a="1"/>
  <c r="H1733" i="3" s="1"/>
  <c r="H1734" i="3" a="1"/>
  <c r="H1734" i="3" s="1"/>
  <c r="H1735" i="3" a="1"/>
  <c r="H1735" i="3" s="1"/>
  <c r="H1736" i="3" a="1"/>
  <c r="H1736" i="3" s="1"/>
  <c r="H1737" i="3" a="1"/>
  <c r="H1737" i="3" s="1"/>
  <c r="H1738" i="3" a="1"/>
  <c r="H1738" i="3" s="1"/>
  <c r="H1739" i="3" a="1"/>
  <c r="H1739" i="3" s="1"/>
  <c r="H1740" i="3" a="1"/>
  <c r="H1740" i="3" s="1"/>
  <c r="H1741" i="3" a="1"/>
  <c r="H1741" i="3" s="1"/>
  <c r="H1742" i="3" a="1"/>
  <c r="H1742" i="3" s="1"/>
  <c r="H1743" i="3" a="1"/>
  <c r="H1743" i="3" s="1"/>
  <c r="H1744" i="3" a="1"/>
  <c r="H1744" i="3" s="1"/>
  <c r="H1745" i="3" a="1"/>
  <c r="H1745" i="3" s="1"/>
  <c r="H1746" i="3" a="1"/>
  <c r="H1746" i="3" s="1"/>
  <c r="H1747" i="3" a="1"/>
  <c r="H1747" i="3" s="1"/>
  <c r="H1748" i="3" a="1"/>
  <c r="H1748" i="3" s="1"/>
  <c r="H1749" i="3" a="1"/>
  <c r="H1749" i="3" s="1"/>
  <c r="H1750" i="3" a="1"/>
  <c r="H1750" i="3" s="1"/>
  <c r="H1751" i="3" a="1"/>
  <c r="H1751" i="3" s="1"/>
  <c r="H1752" i="3" a="1"/>
  <c r="H1752" i="3" s="1"/>
  <c r="H1753" i="3" a="1"/>
  <c r="H1753" i="3" s="1"/>
  <c r="H1754" i="3" a="1"/>
  <c r="H1754" i="3" s="1"/>
  <c r="H1755" i="3" a="1"/>
  <c r="H1755" i="3" s="1"/>
  <c r="H1756" i="3" a="1"/>
  <c r="H1756" i="3" s="1"/>
  <c r="H1757" i="3" a="1"/>
  <c r="H1757" i="3" s="1"/>
  <c r="H1758" i="3" a="1"/>
  <c r="H1758" i="3" s="1"/>
  <c r="H1759" i="3" a="1"/>
  <c r="H1759" i="3" s="1"/>
  <c r="H1760" i="3" a="1"/>
  <c r="H1760" i="3" s="1"/>
  <c r="H1761" i="3" a="1"/>
  <c r="H1761" i="3" s="1"/>
  <c r="H1762" i="3" a="1"/>
  <c r="H1762" i="3" s="1"/>
  <c r="H1763" i="3" a="1"/>
  <c r="H1763" i="3" s="1"/>
  <c r="H1764" i="3" a="1"/>
  <c r="H1764" i="3" s="1"/>
  <c r="H1765" i="3" a="1"/>
  <c r="H1765" i="3" s="1"/>
  <c r="H1766" i="3" a="1"/>
  <c r="H1766" i="3" s="1"/>
  <c r="H1767" i="3" a="1"/>
  <c r="H1767" i="3" s="1"/>
  <c r="H1768" i="3" a="1"/>
  <c r="H1768" i="3" s="1"/>
  <c r="H1769" i="3" a="1"/>
  <c r="H1769" i="3" s="1"/>
  <c r="H1770" i="3" a="1"/>
  <c r="H1770" i="3" s="1"/>
  <c r="H1771" i="3" a="1"/>
  <c r="H1771" i="3" s="1"/>
  <c r="H1772" i="3" a="1"/>
  <c r="H1772" i="3" s="1"/>
  <c r="H1773" i="3" a="1"/>
  <c r="H1773" i="3" s="1"/>
  <c r="H1774" i="3" a="1"/>
  <c r="H1774" i="3" s="1"/>
  <c r="H1775" i="3" a="1"/>
  <c r="H1775" i="3" s="1"/>
  <c r="H1776" i="3" a="1"/>
  <c r="H1776" i="3" s="1"/>
  <c r="H1777" i="3" a="1"/>
  <c r="H1777" i="3" s="1"/>
  <c r="H1778" i="3" a="1"/>
  <c r="H1778" i="3" s="1"/>
  <c r="H1779" i="3" a="1"/>
  <c r="H1779" i="3" s="1"/>
  <c r="H1780" i="3" a="1"/>
  <c r="H1780" i="3" s="1"/>
  <c r="H1781" i="3" a="1"/>
  <c r="H1781" i="3" s="1"/>
  <c r="H1782" i="3" a="1"/>
  <c r="H1782" i="3" s="1"/>
  <c r="H1783" i="3" a="1"/>
  <c r="H1783" i="3" s="1"/>
  <c r="H1784" i="3" a="1"/>
  <c r="H1784" i="3" s="1"/>
  <c r="H1785" i="3" a="1"/>
  <c r="H1785" i="3" s="1"/>
  <c r="H1786" i="3" a="1"/>
  <c r="H1786" i="3" s="1"/>
  <c r="H1787" i="3" a="1"/>
  <c r="H1787" i="3" s="1"/>
  <c r="H1788" i="3" a="1"/>
  <c r="H1788" i="3" s="1"/>
  <c r="H1789" i="3" a="1"/>
  <c r="H1789" i="3" s="1"/>
  <c r="H1790" i="3" a="1"/>
  <c r="H1790" i="3" s="1"/>
  <c r="H1791" i="3" a="1"/>
  <c r="H1791" i="3" s="1"/>
  <c r="H1792" i="3" a="1"/>
  <c r="H1792" i="3" s="1"/>
  <c r="H1793" i="3" a="1"/>
  <c r="H1793" i="3" s="1"/>
  <c r="H1794" i="3" a="1"/>
  <c r="H1794" i="3" s="1"/>
  <c r="H1795" i="3" a="1"/>
  <c r="H1795" i="3" s="1"/>
  <c r="H1796" i="3" a="1"/>
  <c r="H1796" i="3" s="1"/>
  <c r="H1797" i="3" a="1"/>
  <c r="H1797" i="3" s="1"/>
  <c r="H1798" i="3" a="1"/>
  <c r="H1798" i="3" s="1"/>
  <c r="H1799" i="3" a="1"/>
  <c r="H1799" i="3" s="1"/>
  <c r="H1800" i="3" a="1"/>
  <c r="H1800" i="3" s="1"/>
  <c r="H1801" i="3" a="1"/>
  <c r="H1801" i="3" s="1"/>
  <c r="H1802" i="3" a="1"/>
  <c r="H1802" i="3" s="1"/>
  <c r="H1803" i="3" a="1"/>
  <c r="H1803" i="3" s="1"/>
  <c r="H1804" i="3" a="1"/>
  <c r="H1804" i="3" s="1"/>
  <c r="H1805" i="3" a="1"/>
  <c r="H1805" i="3" s="1"/>
  <c r="H1806" i="3" a="1"/>
  <c r="H1806" i="3" s="1"/>
  <c r="H1807" i="3" a="1"/>
  <c r="H1807" i="3" s="1"/>
  <c r="H1808" i="3" a="1"/>
  <c r="H1808" i="3" s="1"/>
  <c r="H1809" i="3" a="1"/>
  <c r="H1809" i="3" s="1"/>
  <c r="H1810" i="3" a="1"/>
  <c r="H1810" i="3" s="1"/>
  <c r="H1811" i="3" a="1"/>
  <c r="H1811" i="3" s="1"/>
  <c r="H1812" i="3" a="1"/>
  <c r="H1812" i="3" s="1"/>
  <c r="H1813" i="3" a="1"/>
  <c r="H1813" i="3" s="1"/>
  <c r="H1814" i="3" a="1"/>
  <c r="H1814" i="3" s="1"/>
  <c r="H1815" i="3" a="1"/>
  <c r="H1815" i="3" s="1"/>
  <c r="H1816" i="3" a="1"/>
  <c r="H1816" i="3" s="1"/>
  <c r="H1817" i="3" a="1"/>
  <c r="H1817" i="3" s="1"/>
  <c r="H1818" i="3" a="1"/>
  <c r="H1818" i="3" s="1"/>
  <c r="H1819" i="3" a="1"/>
  <c r="H1819" i="3" s="1"/>
  <c r="H1820" i="3" a="1"/>
  <c r="H1820" i="3" s="1"/>
  <c r="H1821" i="3" a="1"/>
  <c r="H1821" i="3" s="1"/>
  <c r="H1822" i="3" a="1"/>
  <c r="H1822" i="3" s="1"/>
  <c r="H1823" i="3" a="1"/>
  <c r="H1823" i="3" s="1"/>
  <c r="H1824" i="3" a="1"/>
  <c r="H1824" i="3" s="1"/>
  <c r="H1825" i="3" a="1"/>
  <c r="H1825" i="3" s="1"/>
  <c r="H1826" i="3" a="1"/>
  <c r="H1826" i="3" s="1"/>
  <c r="H1827" i="3" a="1"/>
  <c r="H1827" i="3" s="1"/>
  <c r="H1828" i="3" a="1"/>
  <c r="H1828" i="3" s="1"/>
  <c r="H1829" i="3" a="1"/>
  <c r="H1829" i="3" s="1"/>
  <c r="H1830" i="3" a="1"/>
  <c r="H1830" i="3" s="1"/>
  <c r="H1831" i="3" a="1"/>
  <c r="H1831" i="3" s="1"/>
  <c r="H1832" i="3" a="1"/>
  <c r="H1832" i="3" s="1"/>
  <c r="H1833" i="3" a="1"/>
  <c r="H1833" i="3" s="1"/>
  <c r="H1834" i="3" a="1"/>
  <c r="H1834" i="3" s="1"/>
  <c r="H1835" i="3" a="1"/>
  <c r="H1835" i="3" s="1"/>
  <c r="H1836" i="3" a="1"/>
  <c r="H1836" i="3" s="1"/>
  <c r="H1837" i="3" a="1"/>
  <c r="H1837" i="3" s="1"/>
  <c r="H1838" i="3" a="1"/>
  <c r="H1838" i="3" s="1"/>
  <c r="H1839" i="3" a="1"/>
  <c r="H1839" i="3" s="1"/>
  <c r="H1840" i="3" a="1"/>
  <c r="H1840" i="3" s="1"/>
  <c r="H1841" i="3" a="1"/>
  <c r="H1841" i="3" s="1"/>
  <c r="H1842" i="3" a="1"/>
  <c r="H1842" i="3" s="1"/>
  <c r="H1843" i="3" a="1"/>
  <c r="H1843" i="3" s="1"/>
  <c r="H1844" i="3" a="1"/>
  <c r="H1844" i="3" s="1"/>
  <c r="H1845" i="3" a="1"/>
  <c r="H1845" i="3" s="1"/>
  <c r="H1846" i="3" a="1"/>
  <c r="H1846" i="3" s="1"/>
  <c r="H1847" i="3" a="1"/>
  <c r="H1847" i="3" s="1"/>
  <c r="H1848" i="3" a="1"/>
  <c r="H1848" i="3" s="1"/>
  <c r="H1849" i="3" a="1"/>
  <c r="H1849" i="3" s="1"/>
  <c r="H1850" i="3" a="1"/>
  <c r="H1850" i="3" s="1"/>
  <c r="H1851" i="3" a="1"/>
  <c r="H1851" i="3" s="1"/>
  <c r="H1852" i="3" a="1"/>
  <c r="H1852" i="3" s="1"/>
  <c r="H1853" i="3" a="1"/>
  <c r="H1853" i="3" s="1"/>
  <c r="H1854" i="3" a="1"/>
  <c r="H1854" i="3" s="1"/>
  <c r="H1855" i="3" a="1"/>
  <c r="H1855" i="3" s="1"/>
  <c r="H1856" i="3" a="1"/>
  <c r="H1856" i="3" s="1"/>
  <c r="H1857" i="3" a="1"/>
  <c r="H1857" i="3" s="1"/>
  <c r="H1858" i="3" a="1"/>
  <c r="H1858" i="3" s="1"/>
  <c r="H1859" i="3" a="1"/>
  <c r="H1859" i="3" s="1"/>
  <c r="H1860" i="3" a="1"/>
  <c r="H1860" i="3" s="1"/>
  <c r="H1861" i="3" a="1"/>
  <c r="H1861" i="3" s="1"/>
  <c r="H1862" i="3" a="1"/>
  <c r="H1862" i="3" s="1"/>
  <c r="H1863" i="3" a="1"/>
  <c r="H1863" i="3" s="1"/>
  <c r="H1864" i="3" a="1"/>
  <c r="H1864" i="3" s="1"/>
  <c r="H1865" i="3" a="1"/>
  <c r="H1865" i="3" s="1"/>
  <c r="H1866" i="3" a="1"/>
  <c r="H1866" i="3" s="1"/>
  <c r="H1867" i="3" a="1"/>
  <c r="H1867" i="3" s="1"/>
  <c r="H1868" i="3" a="1"/>
  <c r="H1868" i="3" s="1"/>
  <c r="H1869" i="3" a="1"/>
  <c r="H1869" i="3" s="1"/>
  <c r="H1870" i="3" a="1"/>
  <c r="H1870" i="3" s="1"/>
  <c r="H1871" i="3" a="1"/>
  <c r="H1871" i="3" s="1"/>
  <c r="H1872" i="3" a="1"/>
  <c r="H1872" i="3" s="1"/>
  <c r="H1873" i="3" a="1"/>
  <c r="H1873" i="3" s="1"/>
  <c r="H1874" i="3" a="1"/>
  <c r="H1874" i="3" s="1"/>
  <c r="H1875" i="3" a="1"/>
  <c r="H1875" i="3" s="1"/>
  <c r="H1876" i="3" a="1"/>
  <c r="H1876" i="3" s="1"/>
  <c r="H1877" i="3" a="1"/>
  <c r="H1877" i="3" s="1"/>
  <c r="H1878" i="3" a="1"/>
  <c r="H1878" i="3" s="1"/>
  <c r="H1879" i="3" a="1"/>
  <c r="H1879" i="3" s="1"/>
  <c r="H1880" i="3" a="1"/>
  <c r="H1880" i="3" s="1"/>
  <c r="H1881" i="3" a="1"/>
  <c r="H1881" i="3" s="1"/>
  <c r="H1882" i="3" a="1"/>
  <c r="H1882" i="3" s="1"/>
  <c r="H1883" i="3" a="1"/>
  <c r="H1883" i="3" s="1"/>
  <c r="H1884" i="3" a="1"/>
  <c r="H1884" i="3" s="1"/>
  <c r="H1885" i="3" a="1"/>
  <c r="H1885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 s="1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 s="1"/>
  <c r="G842" i="3" a="1"/>
  <c r="G842" i="3" s="1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 s="1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 s="1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 s="1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 s="1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 s="1"/>
  <c r="G970" i="3" a="1"/>
  <c r="G970" i="3" s="1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 s="1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1000" i="3" a="1"/>
  <c r="G1000" i="3" s="1"/>
  <c r="G1001" i="3" a="1"/>
  <c r="G1001" i="3" s="1"/>
  <c r="G1002" i="3" a="1"/>
  <c r="G1002" i="3" s="1"/>
  <c r="G1003" i="3" a="1"/>
  <c r="G1003" i="3" s="1"/>
  <c r="G1004" i="3" a="1"/>
  <c r="G1004" i="3" s="1"/>
  <c r="G1005" i="3" a="1"/>
  <c r="G1005" i="3" s="1"/>
  <c r="G1006" i="3" a="1"/>
  <c r="G1006" i="3" s="1"/>
  <c r="G1007" i="3" a="1"/>
  <c r="G1007" i="3" s="1"/>
  <c r="G1008" i="3" a="1"/>
  <c r="G1008" i="3" s="1"/>
  <c r="G1009" i="3" a="1"/>
  <c r="G1009" i="3" s="1"/>
  <c r="G1010" i="3" a="1"/>
  <c r="G1010" i="3" s="1"/>
  <c r="G1011" i="3" a="1"/>
  <c r="G1011" i="3" s="1"/>
  <c r="G1012" i="3" a="1"/>
  <c r="G1012" i="3" s="1"/>
  <c r="G1013" i="3" a="1"/>
  <c r="G1013" i="3" s="1"/>
  <c r="G1014" i="3" a="1"/>
  <c r="G1014" i="3" s="1"/>
  <c r="G1015" i="3" a="1"/>
  <c r="G1015" i="3" s="1"/>
  <c r="G1016" i="3" a="1"/>
  <c r="G1016" i="3" s="1"/>
  <c r="G1017" i="3" a="1"/>
  <c r="G1017" i="3" s="1"/>
  <c r="G1018" i="3" a="1"/>
  <c r="G1018" i="3" s="1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 s="1"/>
  <c r="G1024" i="3" a="1"/>
  <c r="G1024" i="3" s="1"/>
  <c r="G1025" i="3" a="1"/>
  <c r="G1025" i="3" s="1"/>
  <c r="G1026" i="3" a="1"/>
  <c r="G1026" i="3" s="1"/>
  <c r="G1027" i="3" a="1"/>
  <c r="G1027" i="3" s="1"/>
  <c r="G1028" i="3" a="1"/>
  <c r="G1028" i="3" s="1"/>
  <c r="G1029" i="3" a="1"/>
  <c r="G1029" i="3" s="1"/>
  <c r="G1030" i="3" a="1"/>
  <c r="G1030" i="3" s="1"/>
  <c r="G1031" i="3" a="1"/>
  <c r="G1031" i="3" s="1"/>
  <c r="G1032" i="3" a="1"/>
  <c r="G1032" i="3" s="1"/>
  <c r="G1033" i="3" a="1"/>
  <c r="G1033" i="3" s="1"/>
  <c r="G1034" i="3" a="1"/>
  <c r="G1034" i="3" s="1"/>
  <c r="G1035" i="3" a="1"/>
  <c r="G1035" i="3" s="1"/>
  <c r="G1036" i="3" a="1"/>
  <c r="G1036" i="3" s="1"/>
  <c r="G1037" i="3" a="1"/>
  <c r="G1037" i="3" s="1"/>
  <c r="G1038" i="3" a="1"/>
  <c r="G1038" i="3" s="1"/>
  <c r="G1039" i="3" a="1"/>
  <c r="G1039" i="3" s="1"/>
  <c r="G1040" i="3" a="1"/>
  <c r="G1040" i="3" s="1"/>
  <c r="G1041" i="3" a="1"/>
  <c r="G1041" i="3" s="1"/>
  <c r="G1042" i="3" a="1"/>
  <c r="G1042" i="3" s="1"/>
  <c r="G1043" i="3" a="1"/>
  <c r="G1043" i="3" s="1"/>
  <c r="G1044" i="3" a="1"/>
  <c r="G1044" i="3" s="1"/>
  <c r="G1045" i="3" a="1"/>
  <c r="G1045" i="3" s="1"/>
  <c r="G1046" i="3" a="1"/>
  <c r="G1046" i="3" s="1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 s="1"/>
  <c r="G1052" i="3" a="1"/>
  <c r="G1052" i="3" s="1"/>
  <c r="G1053" i="3" a="1"/>
  <c r="G1053" i="3" s="1"/>
  <c r="G1054" i="3" a="1"/>
  <c r="G1054" i="3" s="1"/>
  <c r="G1055" i="3" a="1"/>
  <c r="G1055" i="3" s="1"/>
  <c r="G1056" i="3" a="1"/>
  <c r="G1056" i="3" s="1"/>
  <c r="G1057" i="3" a="1"/>
  <c r="G1057" i="3" s="1"/>
  <c r="G1058" i="3" a="1"/>
  <c r="G1058" i="3" s="1"/>
  <c r="G1059" i="3" a="1"/>
  <c r="G1059" i="3" s="1"/>
  <c r="G1060" i="3" a="1"/>
  <c r="G1060" i="3" s="1"/>
  <c r="G1061" i="3" a="1"/>
  <c r="G1061" i="3" s="1"/>
  <c r="G1062" i="3" a="1"/>
  <c r="G1062" i="3" s="1"/>
  <c r="G1063" i="3" a="1"/>
  <c r="G1063" i="3" s="1"/>
  <c r="G1064" i="3" a="1"/>
  <c r="G1064" i="3" s="1"/>
  <c r="G1065" i="3" a="1"/>
  <c r="G1065" i="3" s="1"/>
  <c r="G1066" i="3" a="1"/>
  <c r="G1066" i="3" s="1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 s="1"/>
  <c r="G1072" i="3" a="1"/>
  <c r="G1072" i="3" s="1"/>
  <c r="G1073" i="3" a="1"/>
  <c r="G1073" i="3" s="1"/>
  <c r="G1074" i="3" a="1"/>
  <c r="G1074" i="3" s="1"/>
  <c r="G1075" i="3" a="1"/>
  <c r="G1075" i="3" s="1"/>
  <c r="G1076" i="3" a="1"/>
  <c r="G1076" i="3" s="1"/>
  <c r="G1077" i="3" a="1"/>
  <c r="G1077" i="3" s="1"/>
  <c r="G1078" i="3" a="1"/>
  <c r="G1078" i="3" s="1"/>
  <c r="G1079" i="3" a="1"/>
  <c r="G1079" i="3" s="1"/>
  <c r="G1080" i="3" a="1"/>
  <c r="G1080" i="3" s="1"/>
  <c r="G1081" i="3" a="1"/>
  <c r="G1081" i="3" s="1"/>
  <c r="G1082" i="3" a="1"/>
  <c r="G1082" i="3" s="1"/>
  <c r="G1083" i="3" a="1"/>
  <c r="G1083" i="3" s="1"/>
  <c r="G1084" i="3" a="1"/>
  <c r="G1084" i="3" s="1"/>
  <c r="G1085" i="3" a="1"/>
  <c r="G1085" i="3" s="1"/>
  <c r="G1086" i="3" a="1"/>
  <c r="G1086" i="3" s="1"/>
  <c r="G1087" i="3" a="1"/>
  <c r="G1087" i="3" s="1"/>
  <c r="G1088" i="3" a="1"/>
  <c r="G1088" i="3" s="1"/>
  <c r="G1089" i="3" a="1"/>
  <c r="G1089" i="3" s="1"/>
  <c r="G1090" i="3" a="1"/>
  <c r="G1090" i="3" s="1"/>
  <c r="G1091" i="3" a="1"/>
  <c r="G1091" i="3" s="1"/>
  <c r="G1092" i="3" a="1"/>
  <c r="G1092" i="3" s="1"/>
  <c r="G1093" i="3" a="1"/>
  <c r="G1093" i="3" s="1"/>
  <c r="G1094" i="3" a="1"/>
  <c r="G1094" i="3" s="1"/>
  <c r="G1095" i="3" a="1"/>
  <c r="G1095" i="3" s="1"/>
  <c r="G1096" i="3" a="1"/>
  <c r="G1096" i="3" s="1"/>
  <c r="G1097" i="3" a="1"/>
  <c r="G1097" i="3" s="1"/>
  <c r="G1098" i="3" a="1"/>
  <c r="G1098" i="3" s="1"/>
  <c r="G1099" i="3" a="1"/>
  <c r="G1099" i="3" s="1"/>
  <c r="G1100" i="3" a="1"/>
  <c r="G1100" i="3" s="1"/>
  <c r="G1101" i="3" a="1"/>
  <c r="G1101" i="3" s="1"/>
  <c r="G1102" i="3" a="1"/>
  <c r="G1102" i="3" s="1"/>
  <c r="G1103" i="3" a="1"/>
  <c r="G1103" i="3" s="1"/>
  <c r="G1104" i="3" a="1"/>
  <c r="G1104" i="3" s="1"/>
  <c r="G1105" i="3" a="1"/>
  <c r="G1105" i="3" s="1"/>
  <c r="G1106" i="3" a="1"/>
  <c r="G1106" i="3" s="1"/>
  <c r="G1107" i="3" a="1"/>
  <c r="G1107" i="3" s="1"/>
  <c r="G1108" i="3" a="1"/>
  <c r="G1108" i="3" s="1"/>
  <c r="G1109" i="3" a="1"/>
  <c r="G1109" i="3" s="1"/>
  <c r="G1110" i="3" a="1"/>
  <c r="G1110" i="3" s="1"/>
  <c r="G1111" i="3" a="1"/>
  <c r="G1111" i="3" s="1"/>
  <c r="G1112" i="3" a="1"/>
  <c r="G1112" i="3" s="1"/>
  <c r="G1113" i="3" a="1"/>
  <c r="G1113" i="3" s="1"/>
  <c r="G1114" i="3" a="1"/>
  <c r="G1114" i="3" s="1"/>
  <c r="G1115" i="3" a="1"/>
  <c r="G1115" i="3" s="1"/>
  <c r="G1116" i="3" a="1"/>
  <c r="G1116" i="3" s="1"/>
  <c r="G1117" i="3" a="1"/>
  <c r="G1117" i="3" s="1"/>
  <c r="G1118" i="3" a="1"/>
  <c r="G1118" i="3" s="1"/>
  <c r="G1119" i="3" a="1"/>
  <c r="G1119" i="3" s="1"/>
  <c r="G1120" i="3" a="1"/>
  <c r="G1120" i="3" s="1"/>
  <c r="G1121" i="3" a="1"/>
  <c r="G1121" i="3" s="1"/>
  <c r="G1122" i="3" a="1"/>
  <c r="G1122" i="3" s="1"/>
  <c r="G1123" i="3" a="1"/>
  <c r="G1123" i="3" s="1"/>
  <c r="G1124" i="3" a="1"/>
  <c r="G1124" i="3" s="1"/>
  <c r="G1125" i="3" a="1"/>
  <c r="G1125" i="3" s="1"/>
  <c r="G1126" i="3" a="1"/>
  <c r="G1126" i="3" s="1"/>
  <c r="G1127" i="3" a="1"/>
  <c r="G1127" i="3" s="1"/>
  <c r="G1128" i="3" a="1"/>
  <c r="G1128" i="3" s="1"/>
  <c r="G1129" i="3" a="1"/>
  <c r="G1129" i="3" s="1"/>
  <c r="G1130" i="3" a="1"/>
  <c r="G1130" i="3" s="1"/>
  <c r="G1131" i="3" a="1"/>
  <c r="G1131" i="3" s="1"/>
  <c r="G1132" i="3" a="1"/>
  <c r="G1132" i="3" s="1"/>
  <c r="G1133" i="3" a="1"/>
  <c r="G1133" i="3" s="1"/>
  <c r="G1134" i="3" a="1"/>
  <c r="G1134" i="3" s="1"/>
  <c r="G1135" i="3" a="1"/>
  <c r="G1135" i="3" s="1"/>
  <c r="G1136" i="3" a="1"/>
  <c r="G1136" i="3" s="1"/>
  <c r="G1137" i="3" a="1"/>
  <c r="G1137" i="3" s="1"/>
  <c r="G1138" i="3" a="1"/>
  <c r="G1138" i="3" s="1"/>
  <c r="G1139" i="3" a="1"/>
  <c r="G1139" i="3" s="1"/>
  <c r="G1140" i="3" a="1"/>
  <c r="G1140" i="3" s="1"/>
  <c r="G1141" i="3" a="1"/>
  <c r="G1141" i="3" s="1"/>
  <c r="G1142" i="3" a="1"/>
  <c r="G1142" i="3" s="1"/>
  <c r="G1143" i="3" a="1"/>
  <c r="G1143" i="3" s="1"/>
  <c r="G1144" i="3" a="1"/>
  <c r="G1144" i="3" s="1"/>
  <c r="G1145" i="3" a="1"/>
  <c r="G1145" i="3" s="1"/>
  <c r="G1146" i="3" a="1"/>
  <c r="G1146" i="3" s="1"/>
  <c r="G1147" i="3" a="1"/>
  <c r="G1147" i="3" s="1"/>
  <c r="G1148" i="3" a="1"/>
  <c r="G1148" i="3" s="1"/>
  <c r="G1149" i="3" a="1"/>
  <c r="G1149" i="3" s="1"/>
  <c r="G1150" i="3" a="1"/>
  <c r="G1150" i="3" s="1"/>
  <c r="G1151" i="3" a="1"/>
  <c r="G1151" i="3" s="1"/>
  <c r="G1152" i="3" a="1"/>
  <c r="G1152" i="3" s="1"/>
  <c r="G1153" i="3" a="1"/>
  <c r="G1153" i="3" s="1"/>
  <c r="G1154" i="3" a="1"/>
  <c r="G1154" i="3" s="1"/>
  <c r="G1155" i="3" a="1"/>
  <c r="G1155" i="3" s="1"/>
  <c r="G1156" i="3" a="1"/>
  <c r="G1156" i="3" s="1"/>
  <c r="G1157" i="3" a="1"/>
  <c r="G1157" i="3" s="1"/>
  <c r="G1158" i="3" a="1"/>
  <c r="G1158" i="3" s="1"/>
  <c r="G1159" i="3" a="1"/>
  <c r="G1159" i="3" s="1"/>
  <c r="G1160" i="3" a="1"/>
  <c r="G1160" i="3" s="1"/>
  <c r="G1161" i="3" a="1"/>
  <c r="G1161" i="3" s="1"/>
  <c r="G1162" i="3" a="1"/>
  <c r="G1162" i="3" s="1"/>
  <c r="G1163" i="3" a="1"/>
  <c r="G1163" i="3" s="1"/>
  <c r="G1164" i="3" a="1"/>
  <c r="G1164" i="3" s="1"/>
  <c r="G1165" i="3" a="1"/>
  <c r="G1165" i="3" s="1"/>
  <c r="G1166" i="3" a="1"/>
  <c r="G1166" i="3" s="1"/>
  <c r="G1167" i="3" a="1"/>
  <c r="G1167" i="3" s="1"/>
  <c r="G1168" i="3" a="1"/>
  <c r="G1168" i="3" s="1"/>
  <c r="G1169" i="3" a="1"/>
  <c r="G1169" i="3" s="1"/>
  <c r="G1170" i="3" a="1"/>
  <c r="G1170" i="3" s="1"/>
  <c r="G1171" i="3" a="1"/>
  <c r="G1171" i="3" s="1"/>
  <c r="G1172" i="3" a="1"/>
  <c r="G1172" i="3" s="1"/>
  <c r="G1173" i="3" a="1"/>
  <c r="G1173" i="3" s="1"/>
  <c r="G1174" i="3" a="1"/>
  <c r="G1174" i="3" s="1"/>
  <c r="G1175" i="3" a="1"/>
  <c r="G1175" i="3" s="1"/>
  <c r="G1176" i="3" a="1"/>
  <c r="G1176" i="3" s="1"/>
  <c r="G1177" i="3" a="1"/>
  <c r="G1177" i="3" s="1"/>
  <c r="G1178" i="3" a="1"/>
  <c r="G1178" i="3" s="1"/>
  <c r="G1179" i="3" a="1"/>
  <c r="G1179" i="3" s="1"/>
  <c r="G1180" i="3" a="1"/>
  <c r="G1180" i="3" s="1"/>
  <c r="G1181" i="3" a="1"/>
  <c r="G1181" i="3" s="1"/>
  <c r="G1182" i="3" a="1"/>
  <c r="G1182" i="3" s="1"/>
  <c r="G1183" i="3" a="1"/>
  <c r="G1183" i="3" s="1"/>
  <c r="G1184" i="3" a="1"/>
  <c r="G1184" i="3" s="1"/>
  <c r="G1185" i="3" a="1"/>
  <c r="G1185" i="3" s="1"/>
  <c r="G1186" i="3" a="1"/>
  <c r="G1186" i="3" s="1"/>
  <c r="G1187" i="3" a="1"/>
  <c r="G1187" i="3" s="1"/>
  <c r="G1188" i="3" a="1"/>
  <c r="G1188" i="3" s="1"/>
  <c r="G1189" i="3" a="1"/>
  <c r="G1189" i="3" s="1"/>
  <c r="G1190" i="3" a="1"/>
  <c r="G1190" i="3" s="1"/>
  <c r="G1191" i="3" a="1"/>
  <c r="G1191" i="3" s="1"/>
  <c r="G1192" i="3" a="1"/>
  <c r="G1192" i="3" s="1"/>
  <c r="G1193" i="3" a="1"/>
  <c r="G1193" i="3" s="1"/>
  <c r="G1194" i="3" a="1"/>
  <c r="G1194" i="3" s="1"/>
  <c r="G1195" i="3" a="1"/>
  <c r="G1195" i="3" s="1"/>
  <c r="G1196" i="3" a="1"/>
  <c r="G1196" i="3" s="1"/>
  <c r="G1197" i="3" a="1"/>
  <c r="G1197" i="3" s="1"/>
  <c r="G1198" i="3" a="1"/>
  <c r="G1198" i="3" s="1"/>
  <c r="G1199" i="3" a="1"/>
  <c r="G1199" i="3" s="1"/>
  <c r="G1200" i="3" a="1"/>
  <c r="G1200" i="3" s="1"/>
  <c r="G1201" i="3" a="1"/>
  <c r="G1201" i="3" s="1"/>
  <c r="G1202" i="3" a="1"/>
  <c r="G1202" i="3" s="1"/>
  <c r="G1203" i="3" a="1"/>
  <c r="G1203" i="3" s="1"/>
  <c r="G1204" i="3" a="1"/>
  <c r="G1204" i="3" s="1"/>
  <c r="G1205" i="3" a="1"/>
  <c r="G1205" i="3" s="1"/>
  <c r="G1206" i="3" a="1"/>
  <c r="G1206" i="3" s="1"/>
  <c r="G1207" i="3" a="1"/>
  <c r="G1207" i="3" s="1"/>
  <c r="G1208" i="3" a="1"/>
  <c r="G1208" i="3" s="1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 s="1"/>
  <c r="G1216" i="3" a="1"/>
  <c r="G1216" i="3" s="1"/>
  <c r="G1217" i="3" a="1"/>
  <c r="G1217" i="3" s="1"/>
  <c r="G1218" i="3" a="1"/>
  <c r="G1218" i="3" s="1"/>
  <c r="G1219" i="3" a="1"/>
  <c r="G1219" i="3" s="1"/>
  <c r="G1220" i="3" a="1"/>
  <c r="G1220" i="3" s="1"/>
  <c r="G1221" i="3" a="1"/>
  <c r="G1221" i="3" s="1"/>
  <c r="G1222" i="3" a="1"/>
  <c r="G1222" i="3" s="1"/>
  <c r="G1223" i="3" a="1"/>
  <c r="G1223" i="3" s="1"/>
  <c r="G1224" i="3" a="1"/>
  <c r="G1224" i="3" s="1"/>
  <c r="G1225" i="3" a="1"/>
  <c r="G1225" i="3" s="1"/>
  <c r="G1226" i="3" a="1"/>
  <c r="G1226" i="3" s="1"/>
  <c r="G1227" i="3" a="1"/>
  <c r="G1227" i="3" s="1"/>
  <c r="G1228" i="3" a="1"/>
  <c r="G1228" i="3" s="1"/>
  <c r="G1229" i="3" a="1"/>
  <c r="G1229" i="3" s="1"/>
  <c r="G1230" i="3" a="1"/>
  <c r="G1230" i="3" s="1"/>
  <c r="G1231" i="3" a="1"/>
  <c r="G1231" i="3" s="1"/>
  <c r="G1232" i="3" a="1"/>
  <c r="G1232" i="3" s="1"/>
  <c r="G1233" i="3" a="1"/>
  <c r="G1233" i="3" s="1"/>
  <c r="G1234" i="3" a="1"/>
  <c r="G1234" i="3" s="1"/>
  <c r="G1235" i="3" a="1"/>
  <c r="G1235" i="3" s="1"/>
  <c r="G1236" i="3" a="1"/>
  <c r="G1236" i="3" s="1"/>
  <c r="G1237" i="3" a="1"/>
  <c r="G1237" i="3" s="1"/>
  <c r="G1238" i="3" a="1"/>
  <c r="G1238" i="3" s="1"/>
  <c r="G1239" i="3" a="1"/>
  <c r="G1239" i="3" s="1"/>
  <c r="G1240" i="3" a="1"/>
  <c r="G1240" i="3" s="1"/>
  <c r="G1241" i="3" a="1"/>
  <c r="G1241" i="3" s="1"/>
  <c r="G1242" i="3" a="1"/>
  <c r="G1242" i="3" s="1"/>
  <c r="G1243" i="3" a="1"/>
  <c r="G1243" i="3" s="1"/>
  <c r="G1244" i="3" a="1"/>
  <c r="G1244" i="3" s="1"/>
  <c r="G1245" i="3" a="1"/>
  <c r="G1245" i="3" s="1"/>
  <c r="G1246" i="3" a="1"/>
  <c r="G1246" i="3" s="1"/>
  <c r="G1247" i="3" a="1"/>
  <c r="G1247" i="3" s="1"/>
  <c r="G1248" i="3" a="1"/>
  <c r="G1248" i="3" s="1"/>
  <c r="G1249" i="3" a="1"/>
  <c r="G1249" i="3" s="1"/>
  <c r="G1250" i="3" a="1"/>
  <c r="G1250" i="3" s="1"/>
  <c r="G1251" i="3" a="1"/>
  <c r="G1251" i="3" s="1"/>
  <c r="G1252" i="3" a="1"/>
  <c r="G1252" i="3" s="1"/>
  <c r="G1253" i="3" a="1"/>
  <c r="G1253" i="3" s="1"/>
  <c r="G1254" i="3" a="1"/>
  <c r="G1254" i="3" s="1"/>
  <c r="G1255" i="3" a="1"/>
  <c r="G1255" i="3" s="1"/>
  <c r="G1256" i="3" a="1"/>
  <c r="G1256" i="3" s="1"/>
  <c r="G1257" i="3" a="1"/>
  <c r="G1257" i="3" s="1"/>
  <c r="G1258" i="3" a="1"/>
  <c r="G1258" i="3" s="1"/>
  <c r="G1259" i="3" a="1"/>
  <c r="G1259" i="3" s="1"/>
  <c r="G1260" i="3" a="1"/>
  <c r="G1260" i="3" s="1"/>
  <c r="G1261" i="3" a="1"/>
  <c r="G1261" i="3" s="1"/>
  <c r="G1262" i="3" a="1"/>
  <c r="G1262" i="3" s="1"/>
  <c r="G1263" i="3" a="1"/>
  <c r="G1263" i="3" s="1"/>
  <c r="G1264" i="3" a="1"/>
  <c r="G1264" i="3" s="1"/>
  <c r="G1265" i="3" a="1"/>
  <c r="G1265" i="3" s="1"/>
  <c r="G1266" i="3" a="1"/>
  <c r="G1266" i="3" s="1"/>
  <c r="G1267" i="3" a="1"/>
  <c r="G1267" i="3" s="1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 s="1"/>
  <c r="G1273" i="3" a="1"/>
  <c r="G1273" i="3" s="1"/>
  <c r="G1274" i="3" a="1"/>
  <c r="G1274" i="3" s="1"/>
  <c r="G1275" i="3" a="1"/>
  <c r="G1275" i="3" s="1"/>
  <c r="G1276" i="3" a="1"/>
  <c r="G1276" i="3" s="1"/>
  <c r="G1277" i="3" a="1"/>
  <c r="G1277" i="3" s="1"/>
  <c r="G1278" i="3" a="1"/>
  <c r="G1278" i="3" s="1"/>
  <c r="G1279" i="3" a="1"/>
  <c r="G1279" i="3" s="1"/>
  <c r="G1280" i="3" a="1"/>
  <c r="G1280" i="3" s="1"/>
  <c r="G1281" i="3" a="1"/>
  <c r="G1281" i="3" s="1"/>
  <c r="G1282" i="3" a="1"/>
  <c r="G1282" i="3" s="1"/>
  <c r="G1283" i="3" a="1"/>
  <c r="G1283" i="3" s="1"/>
  <c r="G1284" i="3" a="1"/>
  <c r="G1284" i="3" s="1"/>
  <c r="G1285" i="3" a="1"/>
  <c r="G1285" i="3" s="1"/>
  <c r="G1286" i="3" a="1"/>
  <c r="G1286" i="3" s="1"/>
  <c r="G1287" i="3" a="1"/>
  <c r="G1287" i="3" s="1"/>
  <c r="G1288" i="3" a="1"/>
  <c r="G1288" i="3" s="1"/>
  <c r="G1289" i="3" a="1"/>
  <c r="G1289" i="3" s="1"/>
  <c r="G1290" i="3" a="1"/>
  <c r="G1290" i="3" s="1"/>
  <c r="G1291" i="3" a="1"/>
  <c r="G1291" i="3" s="1"/>
  <c r="G1292" i="3" a="1"/>
  <c r="G1292" i="3" s="1"/>
  <c r="G1293" i="3" a="1"/>
  <c r="G1293" i="3" s="1"/>
  <c r="G1294" i="3" a="1"/>
  <c r="G1294" i="3" s="1"/>
  <c r="G1295" i="3" a="1"/>
  <c r="G1295" i="3" s="1"/>
  <c r="G1296" i="3" a="1"/>
  <c r="G1296" i="3" s="1"/>
  <c r="G1297" i="3" a="1"/>
  <c r="G1297" i="3" s="1"/>
  <c r="G1298" i="3" a="1"/>
  <c r="G1298" i="3" s="1"/>
  <c r="G1299" i="3" a="1"/>
  <c r="G1299" i="3" s="1"/>
  <c r="G1300" i="3" a="1"/>
  <c r="G1300" i="3" s="1"/>
  <c r="G1301" i="3" a="1"/>
  <c r="G1301" i="3" s="1"/>
  <c r="G1302" i="3" a="1"/>
  <c r="G1302" i="3" s="1"/>
  <c r="G1303" i="3" a="1"/>
  <c r="G1303" i="3" s="1"/>
  <c r="G1304" i="3" a="1"/>
  <c r="G1304" i="3" s="1"/>
  <c r="G1305" i="3" a="1"/>
  <c r="G1305" i="3" s="1"/>
  <c r="G1306" i="3" a="1"/>
  <c r="G1306" i="3" s="1"/>
  <c r="G1307" i="3" a="1"/>
  <c r="G1307" i="3" s="1"/>
  <c r="G1308" i="3" a="1"/>
  <c r="G1308" i="3" s="1"/>
  <c r="G1309" i="3" a="1"/>
  <c r="G1309" i="3" s="1"/>
  <c r="G1310" i="3" a="1"/>
  <c r="G1310" i="3" s="1"/>
  <c r="G1311" i="3" a="1"/>
  <c r="G1311" i="3" s="1"/>
  <c r="G1312" i="3" a="1"/>
  <c r="G1312" i="3" s="1"/>
  <c r="G1313" i="3" a="1"/>
  <c r="G1313" i="3" s="1"/>
  <c r="G1314" i="3" a="1"/>
  <c r="G1314" i="3" s="1"/>
  <c r="G1315" i="3" a="1"/>
  <c r="G1315" i="3" s="1"/>
  <c r="G1316" i="3" a="1"/>
  <c r="G1316" i="3" s="1"/>
  <c r="G1317" i="3" a="1"/>
  <c r="G1317" i="3" s="1"/>
  <c r="G1318" i="3" a="1"/>
  <c r="G1318" i="3" s="1"/>
  <c r="G1319" i="3" a="1"/>
  <c r="G1319" i="3" s="1"/>
  <c r="G1320" i="3" a="1"/>
  <c r="G1320" i="3" s="1"/>
  <c r="G1321" i="3" a="1"/>
  <c r="G1321" i="3" s="1"/>
  <c r="G1322" i="3" a="1"/>
  <c r="G1322" i="3" s="1"/>
  <c r="G1323" i="3" a="1"/>
  <c r="G1323" i="3" s="1"/>
  <c r="G1324" i="3" a="1"/>
  <c r="G1324" i="3" s="1"/>
  <c r="G1325" i="3" a="1"/>
  <c r="G1325" i="3" s="1"/>
  <c r="G1326" i="3" a="1"/>
  <c r="G1326" i="3" s="1"/>
  <c r="G1327" i="3" a="1"/>
  <c r="G1327" i="3" s="1"/>
  <c r="G1328" i="3" a="1"/>
  <c r="G1328" i="3" s="1"/>
  <c r="G1329" i="3" a="1"/>
  <c r="G1329" i="3" s="1"/>
  <c r="G1330" i="3" a="1"/>
  <c r="G1330" i="3" s="1"/>
  <c r="G1331" i="3" a="1"/>
  <c r="G1331" i="3" s="1"/>
  <c r="G1332" i="3" a="1"/>
  <c r="G1332" i="3" s="1"/>
  <c r="G1333" i="3" a="1"/>
  <c r="G1333" i="3" s="1"/>
  <c r="G1334" i="3" a="1"/>
  <c r="G1334" i="3" s="1"/>
  <c r="G1335" i="3" a="1"/>
  <c r="G1335" i="3" s="1"/>
  <c r="G1336" i="3" a="1"/>
  <c r="G1336" i="3" s="1"/>
  <c r="G1337" i="3" a="1"/>
  <c r="G1337" i="3" s="1"/>
  <c r="G1338" i="3" a="1"/>
  <c r="G1338" i="3" s="1"/>
  <c r="G1339" i="3" a="1"/>
  <c r="G1339" i="3" s="1"/>
  <c r="G1340" i="3" a="1"/>
  <c r="G1340" i="3" s="1"/>
  <c r="G1341" i="3" a="1"/>
  <c r="G1341" i="3" s="1"/>
  <c r="G1342" i="3" a="1"/>
  <c r="G1342" i="3" s="1"/>
  <c r="G1343" i="3" a="1"/>
  <c r="G1343" i="3" s="1"/>
  <c r="G1344" i="3" a="1"/>
  <c r="G1344" i="3" s="1"/>
  <c r="G1345" i="3" a="1"/>
  <c r="G1345" i="3" s="1"/>
  <c r="G1346" i="3" a="1"/>
  <c r="G1346" i="3" s="1"/>
  <c r="G1347" i="3" a="1"/>
  <c r="G1347" i="3" s="1"/>
  <c r="G1348" i="3" a="1"/>
  <c r="G1348" i="3" s="1"/>
  <c r="G1349" i="3" a="1"/>
  <c r="G1349" i="3" s="1"/>
  <c r="G1350" i="3" a="1"/>
  <c r="G1350" i="3" s="1"/>
  <c r="G1351" i="3" a="1"/>
  <c r="G1351" i="3" s="1"/>
  <c r="G1352" i="3" a="1"/>
  <c r="G1352" i="3" s="1"/>
  <c r="G1353" i="3" a="1"/>
  <c r="G1353" i="3" s="1"/>
  <c r="G1354" i="3" a="1"/>
  <c r="G1354" i="3" s="1"/>
  <c r="G1355" i="3" a="1"/>
  <c r="G1355" i="3" s="1"/>
  <c r="G1356" i="3" a="1"/>
  <c r="G1356" i="3" s="1"/>
  <c r="G1357" i="3" a="1"/>
  <c r="G1357" i="3" s="1"/>
  <c r="G1358" i="3" a="1"/>
  <c r="G1358" i="3" s="1"/>
  <c r="G1359" i="3" a="1"/>
  <c r="G1359" i="3" s="1"/>
  <c r="G1360" i="3" a="1"/>
  <c r="G1360" i="3" s="1"/>
  <c r="G1361" i="3" a="1"/>
  <c r="G1361" i="3" s="1"/>
  <c r="G1362" i="3" a="1"/>
  <c r="G1362" i="3" s="1"/>
  <c r="G1363" i="3" a="1"/>
  <c r="G1363" i="3" s="1"/>
  <c r="G1364" i="3" a="1"/>
  <c r="G1364" i="3" s="1"/>
  <c r="G1365" i="3" a="1"/>
  <c r="G1365" i="3" s="1"/>
  <c r="G1366" i="3" a="1"/>
  <c r="G1366" i="3" s="1"/>
  <c r="G1367" i="3" a="1"/>
  <c r="G1367" i="3" s="1"/>
  <c r="G1368" i="3" a="1"/>
  <c r="G1368" i="3" s="1"/>
  <c r="G1369" i="3" a="1"/>
  <c r="G1369" i="3" s="1"/>
  <c r="G1370" i="3" a="1"/>
  <c r="G1370" i="3" s="1"/>
  <c r="G1371" i="3" a="1"/>
  <c r="G1371" i="3" s="1"/>
  <c r="G1372" i="3" a="1"/>
  <c r="G1372" i="3" s="1"/>
  <c r="G1373" i="3" a="1"/>
  <c r="G1373" i="3" s="1"/>
  <c r="G1374" i="3" a="1"/>
  <c r="G1374" i="3" s="1"/>
  <c r="G1375" i="3" a="1"/>
  <c r="G1375" i="3" s="1"/>
  <c r="G1376" i="3" a="1"/>
  <c r="G1376" i="3" s="1"/>
  <c r="G1377" i="3" a="1"/>
  <c r="G1377" i="3" s="1"/>
  <c r="G1378" i="3" a="1"/>
  <c r="G1378" i="3" s="1"/>
  <c r="G1379" i="3" a="1"/>
  <c r="G1379" i="3" s="1"/>
  <c r="G1380" i="3" a="1"/>
  <c r="G1380" i="3" s="1"/>
  <c r="G1381" i="3" a="1"/>
  <c r="G1381" i="3" s="1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 s="1"/>
  <c r="G1388" i="3" a="1"/>
  <c r="G1388" i="3" s="1"/>
  <c r="G1389" i="3" a="1"/>
  <c r="G1389" i="3" s="1"/>
  <c r="G1390" i="3" a="1"/>
  <c r="G1390" i="3" s="1"/>
  <c r="G1391" i="3" a="1"/>
  <c r="G1391" i="3" s="1"/>
  <c r="G1392" i="3" a="1"/>
  <c r="G1392" i="3" s="1"/>
  <c r="G1393" i="3" a="1"/>
  <c r="G1393" i="3" s="1"/>
  <c r="G1394" i="3" a="1"/>
  <c r="G1394" i="3" s="1"/>
  <c r="G1395" i="3" a="1"/>
  <c r="G1395" i="3" s="1"/>
  <c r="G1396" i="3" a="1"/>
  <c r="G1396" i="3" s="1"/>
  <c r="G1397" i="3" a="1"/>
  <c r="G1397" i="3" s="1"/>
  <c r="G1398" i="3" a="1"/>
  <c r="G1398" i="3" s="1"/>
  <c r="G1399" i="3" a="1"/>
  <c r="G1399" i="3" s="1"/>
  <c r="G1400" i="3" a="1"/>
  <c r="G1400" i="3" s="1"/>
  <c r="G1401" i="3" a="1"/>
  <c r="G1401" i="3" s="1"/>
  <c r="G1402" i="3" a="1"/>
  <c r="G1402" i="3" s="1"/>
  <c r="G1403" i="3" a="1"/>
  <c r="G1403" i="3" s="1"/>
  <c r="G1404" i="3" a="1"/>
  <c r="G1404" i="3" s="1"/>
  <c r="G1405" i="3" a="1"/>
  <c r="G1405" i="3" s="1"/>
  <c r="G1406" i="3" a="1"/>
  <c r="G1406" i="3" s="1"/>
  <c r="G1407" i="3" a="1"/>
  <c r="G1407" i="3" s="1"/>
  <c r="G1408" i="3" a="1"/>
  <c r="G1408" i="3" s="1"/>
  <c r="G1409" i="3" a="1"/>
  <c r="G1409" i="3" s="1"/>
  <c r="G1410" i="3" a="1"/>
  <c r="G1410" i="3" s="1"/>
  <c r="G1411" i="3" a="1"/>
  <c r="G1411" i="3" s="1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 s="1"/>
  <c r="G1417" i="3" a="1"/>
  <c r="G1417" i="3" s="1"/>
  <c r="G1418" i="3" a="1"/>
  <c r="G1418" i="3" s="1"/>
  <c r="G1419" i="3" a="1"/>
  <c r="G1419" i="3" s="1"/>
  <c r="G1420" i="3" a="1"/>
  <c r="G1420" i="3" s="1"/>
  <c r="G1421" i="3" a="1"/>
  <c r="G1421" i="3" s="1"/>
  <c r="G1422" i="3" a="1"/>
  <c r="G1422" i="3" s="1"/>
  <c r="G1423" i="3" a="1"/>
  <c r="G1423" i="3" s="1"/>
  <c r="G1424" i="3" a="1"/>
  <c r="G1424" i="3" s="1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 s="1"/>
  <c r="G1430" i="3" a="1"/>
  <c r="G1430" i="3" s="1"/>
  <c r="G1431" i="3" a="1"/>
  <c r="G1431" i="3" s="1"/>
  <c r="G1432" i="3" a="1"/>
  <c r="G1432" i="3" s="1"/>
  <c r="G1433" i="3" a="1"/>
  <c r="G1433" i="3" s="1"/>
  <c r="G1434" i="3" a="1"/>
  <c r="G1434" i="3" s="1"/>
  <c r="G1435" i="3" a="1"/>
  <c r="G1435" i="3" s="1"/>
  <c r="G1436" i="3" a="1"/>
  <c r="G1436" i="3" s="1"/>
  <c r="G1437" i="3" a="1"/>
  <c r="G1437" i="3" s="1"/>
  <c r="G1438" i="3" a="1"/>
  <c r="G1438" i="3" s="1"/>
  <c r="G1439" i="3" a="1"/>
  <c r="G1439" i="3" s="1"/>
  <c r="G1440" i="3" a="1"/>
  <c r="G1440" i="3" s="1"/>
  <c r="G1441" i="3" a="1"/>
  <c r="G1441" i="3" s="1"/>
  <c r="G1442" i="3" a="1"/>
  <c r="G1442" i="3" s="1"/>
  <c r="G1443" i="3" a="1"/>
  <c r="G1443" i="3" s="1"/>
  <c r="G1444" i="3" a="1"/>
  <c r="G1444" i="3" s="1"/>
  <c r="G1445" i="3" a="1"/>
  <c r="G1445" i="3" s="1"/>
  <c r="G1446" i="3" a="1"/>
  <c r="G1446" i="3" s="1"/>
  <c r="G1447" i="3" a="1"/>
  <c r="G1447" i="3" s="1"/>
  <c r="G1448" i="3" a="1"/>
  <c r="G1448" i="3" s="1"/>
  <c r="G1449" i="3" a="1"/>
  <c r="G1449" i="3" s="1"/>
  <c r="G1450" i="3" a="1"/>
  <c r="G1450" i="3" s="1"/>
  <c r="G1451" i="3" a="1"/>
  <c r="G1451" i="3" s="1"/>
  <c r="G1452" i="3" a="1"/>
  <c r="G1452" i="3" s="1"/>
  <c r="G1453" i="3" a="1"/>
  <c r="G1453" i="3" s="1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 s="1"/>
  <c r="G1461" i="3" a="1"/>
  <c r="G1461" i="3" s="1"/>
  <c r="G1462" i="3" a="1"/>
  <c r="G1462" i="3" s="1"/>
  <c r="G1463" i="3" a="1"/>
  <c r="G1463" i="3" s="1"/>
  <c r="G1464" i="3" a="1"/>
  <c r="G1464" i="3" s="1"/>
  <c r="G1465" i="3" a="1"/>
  <c r="G1465" i="3" s="1"/>
  <c r="G1466" i="3" a="1"/>
  <c r="G1466" i="3" s="1"/>
  <c r="G1467" i="3" a="1"/>
  <c r="G1467" i="3" s="1"/>
  <c r="G1468" i="3" a="1"/>
  <c r="G1468" i="3" s="1"/>
  <c r="G1469" i="3" a="1"/>
  <c r="G1469" i="3" s="1"/>
  <c r="G1470" i="3" a="1"/>
  <c r="G1470" i="3" s="1"/>
  <c r="G1471" i="3" a="1"/>
  <c r="G1471" i="3" s="1"/>
  <c r="G1472" i="3" a="1"/>
  <c r="G1472" i="3" s="1"/>
  <c r="G1473" i="3" a="1"/>
  <c r="G1473" i="3" s="1"/>
  <c r="G1474" i="3" a="1"/>
  <c r="G1474" i="3" s="1"/>
  <c r="G1475" i="3" a="1"/>
  <c r="G1475" i="3" s="1"/>
  <c r="G1476" i="3" a="1"/>
  <c r="G1476" i="3" s="1"/>
  <c r="G1477" i="3" a="1"/>
  <c r="G1477" i="3" s="1"/>
  <c r="G1478" i="3" a="1"/>
  <c r="G1478" i="3" s="1"/>
  <c r="G1479" i="3" a="1"/>
  <c r="G1479" i="3" s="1"/>
  <c r="G1480" i="3" a="1"/>
  <c r="G1480" i="3" s="1"/>
  <c r="G1481" i="3" a="1"/>
  <c r="G1481" i="3" s="1"/>
  <c r="G1482" i="3" a="1"/>
  <c r="G1482" i="3" s="1"/>
  <c r="G1483" i="3" a="1"/>
  <c r="G1483" i="3" s="1"/>
  <c r="G1484" i="3" a="1"/>
  <c r="G1484" i="3" s="1"/>
  <c r="G1485" i="3" a="1"/>
  <c r="G1485" i="3" s="1"/>
  <c r="G1486" i="3" a="1"/>
  <c r="G1486" i="3" s="1"/>
  <c r="G1487" i="3" a="1"/>
  <c r="G1487" i="3" s="1"/>
  <c r="G1488" i="3" a="1"/>
  <c r="G1488" i="3" s="1"/>
  <c r="G1489" i="3" a="1"/>
  <c r="G1489" i="3" s="1"/>
  <c r="G1490" i="3" a="1"/>
  <c r="G1490" i="3" s="1"/>
  <c r="G1491" i="3" a="1"/>
  <c r="G1491" i="3" s="1"/>
  <c r="G1492" i="3" a="1"/>
  <c r="G1492" i="3" s="1"/>
  <c r="G1493" i="3" a="1"/>
  <c r="G1493" i="3" s="1"/>
  <c r="G1494" i="3" a="1"/>
  <c r="G1494" i="3" s="1"/>
  <c r="G1495" i="3" a="1"/>
  <c r="G1495" i="3" s="1"/>
  <c r="G1496" i="3" a="1"/>
  <c r="G1496" i="3" s="1"/>
  <c r="G1497" i="3" a="1"/>
  <c r="G1497" i="3" s="1"/>
  <c r="G1498" i="3" a="1"/>
  <c r="G1498" i="3" s="1"/>
  <c r="G1499" i="3" a="1"/>
  <c r="G1499" i="3" s="1"/>
  <c r="G1500" i="3" a="1"/>
  <c r="G1500" i="3" s="1"/>
  <c r="G1501" i="3" a="1"/>
  <c r="G1501" i="3" s="1"/>
  <c r="G1502" i="3" a="1"/>
  <c r="G1502" i="3" s="1"/>
  <c r="G1503" i="3" a="1"/>
  <c r="G1503" i="3" s="1"/>
  <c r="G1504" i="3" a="1"/>
  <c r="G1504" i="3" s="1"/>
  <c r="G1505" i="3" a="1"/>
  <c r="G1505" i="3" s="1"/>
  <c r="G1506" i="3" a="1"/>
  <c r="G1506" i="3" s="1"/>
  <c r="G1507" i="3" a="1"/>
  <c r="G1507" i="3" s="1"/>
  <c r="G1508" i="3" a="1"/>
  <c r="G1508" i="3" s="1"/>
  <c r="G1509" i="3" a="1"/>
  <c r="G1509" i="3" s="1"/>
  <c r="G1510" i="3" a="1"/>
  <c r="G1510" i="3" s="1"/>
  <c r="G1511" i="3" a="1"/>
  <c r="G1511" i="3" s="1"/>
  <c r="G1512" i="3" a="1"/>
  <c r="G1512" i="3" s="1"/>
  <c r="G1513" i="3" a="1"/>
  <c r="G1513" i="3" s="1"/>
  <c r="G1514" i="3" a="1"/>
  <c r="G1514" i="3" s="1"/>
  <c r="G1515" i="3" a="1"/>
  <c r="G1515" i="3" s="1"/>
  <c r="G1516" i="3" a="1"/>
  <c r="G1516" i="3" s="1"/>
  <c r="G1517" i="3" a="1"/>
  <c r="G1517" i="3" s="1"/>
  <c r="G1518" i="3" a="1"/>
  <c r="G1518" i="3" s="1"/>
  <c r="G1519" i="3" a="1"/>
  <c r="G1519" i="3" s="1"/>
  <c r="G1520" i="3" a="1"/>
  <c r="G1520" i="3" s="1"/>
  <c r="G1521" i="3" a="1"/>
  <c r="G1521" i="3" s="1"/>
  <c r="G1522" i="3" a="1"/>
  <c r="G1522" i="3" s="1"/>
  <c r="G1523" i="3" a="1"/>
  <c r="G1523" i="3" s="1"/>
  <c r="G1524" i="3" a="1"/>
  <c r="G1524" i="3" s="1"/>
  <c r="G1525" i="3" a="1"/>
  <c r="G1525" i="3" s="1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 s="1"/>
  <c r="G1533" i="3" a="1"/>
  <c r="G1533" i="3" s="1"/>
  <c r="G1534" i="3" a="1"/>
  <c r="G1534" i="3" s="1"/>
  <c r="G1535" i="3" a="1"/>
  <c r="G1535" i="3" s="1"/>
  <c r="G1536" i="3" a="1"/>
  <c r="G1536" i="3" s="1"/>
  <c r="G1537" i="3" a="1"/>
  <c r="G1537" i="3" s="1"/>
  <c r="G1538" i="3" a="1"/>
  <c r="G1538" i="3" s="1"/>
  <c r="G1539" i="3" a="1"/>
  <c r="G1539" i="3" s="1"/>
  <c r="G1540" i="3" a="1"/>
  <c r="G1540" i="3" s="1"/>
  <c r="G1541" i="3" a="1"/>
  <c r="G1541" i="3" s="1"/>
  <c r="G1542" i="3" a="1"/>
  <c r="G1542" i="3" s="1"/>
  <c r="G1543" i="3" a="1"/>
  <c r="G1543" i="3" s="1"/>
  <c r="G1544" i="3" a="1"/>
  <c r="G1544" i="3" s="1"/>
  <c r="G1545" i="3" a="1"/>
  <c r="G1545" i="3" s="1"/>
  <c r="G1546" i="3" a="1"/>
  <c r="G1546" i="3" s="1"/>
  <c r="G1547" i="3" a="1"/>
  <c r="G1547" i="3" s="1"/>
  <c r="G1548" i="3" a="1"/>
  <c r="G1548" i="3" s="1"/>
  <c r="G1549" i="3" a="1"/>
  <c r="G1549" i="3" s="1"/>
  <c r="G1550" i="3" a="1"/>
  <c r="G1550" i="3" s="1"/>
  <c r="G1551" i="3" a="1"/>
  <c r="G1551" i="3" s="1"/>
  <c r="G1552" i="3" a="1"/>
  <c r="G1552" i="3" s="1"/>
  <c r="G1553" i="3" a="1"/>
  <c r="G1553" i="3" s="1"/>
  <c r="G1554" i="3" a="1"/>
  <c r="G1554" i="3" s="1"/>
  <c r="G1555" i="3" a="1"/>
  <c r="G1555" i="3" s="1"/>
  <c r="G1556" i="3" a="1"/>
  <c r="G1556" i="3" s="1"/>
  <c r="G1557" i="3" a="1"/>
  <c r="G1557" i="3" s="1"/>
  <c r="G1558" i="3" a="1"/>
  <c r="G1558" i="3" s="1"/>
  <c r="G1559" i="3" a="1"/>
  <c r="G1559" i="3" s="1"/>
  <c r="G1560" i="3" a="1"/>
  <c r="G1560" i="3" s="1"/>
  <c r="G1561" i="3" a="1"/>
  <c r="G1561" i="3" s="1"/>
  <c r="G1562" i="3" a="1"/>
  <c r="G1562" i="3" s="1"/>
  <c r="G1563" i="3" a="1"/>
  <c r="G1563" i="3" s="1"/>
  <c r="G1564" i="3" a="1"/>
  <c r="G1564" i="3" s="1"/>
  <c r="G1565" i="3" a="1"/>
  <c r="G1565" i="3" s="1"/>
  <c r="G1566" i="3" a="1"/>
  <c r="G1566" i="3" s="1"/>
  <c r="G1567" i="3" a="1"/>
  <c r="G1567" i="3" s="1"/>
  <c r="G1568" i="3" a="1"/>
  <c r="G1568" i="3" s="1"/>
  <c r="G1569" i="3" a="1"/>
  <c r="G1569" i="3" s="1"/>
  <c r="G1570" i="3" a="1"/>
  <c r="G1570" i="3" s="1"/>
  <c r="G1571" i="3" a="1"/>
  <c r="G1571" i="3" s="1"/>
  <c r="G1572" i="3" a="1"/>
  <c r="G1572" i="3" s="1"/>
  <c r="G1573" i="3" a="1"/>
  <c r="G1573" i="3" s="1"/>
  <c r="G1574" i="3" a="1"/>
  <c r="G1574" i="3" s="1"/>
  <c r="G1575" i="3" a="1"/>
  <c r="G1575" i="3" s="1"/>
  <c r="G1576" i="3" a="1"/>
  <c r="G1576" i="3" s="1"/>
  <c r="G1577" i="3" a="1"/>
  <c r="G1577" i="3" s="1"/>
  <c r="G1578" i="3" a="1"/>
  <c r="G1578" i="3" s="1"/>
  <c r="G1579" i="3" a="1"/>
  <c r="G1579" i="3" s="1"/>
  <c r="G1580" i="3" a="1"/>
  <c r="G1580" i="3" s="1"/>
  <c r="G1581" i="3" a="1"/>
  <c r="G1581" i="3" s="1"/>
  <c r="G1582" i="3" a="1"/>
  <c r="G1582" i="3" s="1"/>
  <c r="G1583" i="3" a="1"/>
  <c r="G1583" i="3" s="1"/>
  <c r="G1584" i="3" a="1"/>
  <c r="G1584" i="3" s="1"/>
  <c r="G1585" i="3" a="1"/>
  <c r="G1585" i="3" s="1"/>
  <c r="G1586" i="3" a="1"/>
  <c r="G1586" i="3" s="1"/>
  <c r="G1587" i="3" a="1"/>
  <c r="G1587" i="3" s="1"/>
  <c r="G1588" i="3" a="1"/>
  <c r="G1588" i="3" s="1"/>
  <c r="G1589" i="3" a="1"/>
  <c r="G1589" i="3" s="1"/>
  <c r="G1590" i="3" a="1"/>
  <c r="G1590" i="3" s="1"/>
  <c r="G1591" i="3" a="1"/>
  <c r="G1591" i="3" s="1"/>
  <c r="G1592" i="3" a="1"/>
  <c r="G1592" i="3" s="1"/>
  <c r="G1593" i="3" a="1"/>
  <c r="G1593" i="3" s="1"/>
  <c r="G1594" i="3" a="1"/>
  <c r="G1594" i="3" s="1"/>
  <c r="G1595" i="3" a="1"/>
  <c r="G1595" i="3" s="1"/>
  <c r="G1596" i="3" a="1"/>
  <c r="G1596" i="3" s="1"/>
  <c r="G1597" i="3" a="1"/>
  <c r="G1597" i="3" s="1"/>
  <c r="G1598" i="3" a="1"/>
  <c r="G1598" i="3" s="1"/>
  <c r="G1599" i="3" a="1"/>
  <c r="G1599" i="3" s="1"/>
  <c r="G1600" i="3" a="1"/>
  <c r="G1600" i="3" s="1"/>
  <c r="G1601" i="3" a="1"/>
  <c r="G1601" i="3" s="1"/>
  <c r="G1602" i="3" a="1"/>
  <c r="G1602" i="3" s="1"/>
  <c r="G1603" i="3" a="1"/>
  <c r="G1603" i="3" s="1"/>
  <c r="G1604" i="3" a="1"/>
  <c r="G1604" i="3" s="1"/>
  <c r="G1605" i="3" a="1"/>
  <c r="G1605" i="3" s="1"/>
  <c r="G1606" i="3" a="1"/>
  <c r="G1606" i="3" s="1"/>
  <c r="G1607" i="3" a="1"/>
  <c r="G1607" i="3" s="1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 s="1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 s="1"/>
  <c r="G1620" i="3" a="1"/>
  <c r="G1620" i="3" s="1"/>
  <c r="G1621" i="3" a="1"/>
  <c r="G1621" i="3" s="1"/>
  <c r="G1622" i="3" a="1"/>
  <c r="G1622" i="3" s="1"/>
  <c r="G1623" i="3" a="1"/>
  <c r="G1623" i="3" s="1"/>
  <c r="G1624" i="3" a="1"/>
  <c r="G1624" i="3" s="1"/>
  <c r="G1625" i="3" a="1"/>
  <c r="G1625" i="3" s="1"/>
  <c r="G1626" i="3" a="1"/>
  <c r="G1626" i="3" s="1"/>
  <c r="G1627" i="3" a="1"/>
  <c r="G1627" i="3" s="1"/>
  <c r="G1628" i="3" a="1"/>
  <c r="G1628" i="3" s="1"/>
  <c r="G1629" i="3" a="1"/>
  <c r="G1629" i="3" s="1"/>
  <c r="G1630" i="3" a="1"/>
  <c r="G1630" i="3" s="1"/>
  <c r="G1631" i="3" a="1"/>
  <c r="G1631" i="3" s="1"/>
  <c r="G1632" i="3" a="1"/>
  <c r="G1632" i="3" s="1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 s="1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 s="1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 s="1"/>
  <c r="G1650" i="3" a="1"/>
  <c r="G1650" i="3" s="1"/>
  <c r="G1651" i="3" a="1"/>
  <c r="G1651" i="3" s="1"/>
  <c r="G1652" i="3" a="1"/>
  <c r="G1652" i="3" s="1"/>
  <c r="G1653" i="3" a="1"/>
  <c r="G1653" i="3" s="1"/>
  <c r="G1654" i="3" a="1"/>
  <c r="G1654" i="3" s="1"/>
  <c r="G1655" i="3" a="1"/>
  <c r="G1655" i="3" s="1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 s="1"/>
  <c r="G1662" i="3" a="1"/>
  <c r="G1662" i="3" s="1"/>
  <c r="G1663" i="3" a="1"/>
  <c r="G1663" i="3" s="1"/>
  <c r="G1664" i="3" a="1"/>
  <c r="G1664" i="3" s="1"/>
  <c r="G1665" i="3" a="1"/>
  <c r="G1665" i="3" s="1"/>
  <c r="G1666" i="3" a="1"/>
  <c r="G1666" i="3" s="1"/>
  <c r="G1667" i="3" a="1"/>
  <c r="G1667" i="3" s="1"/>
  <c r="G1668" i="3" a="1"/>
  <c r="G1668" i="3" s="1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 s="1"/>
  <c r="G1674" i="3" a="1"/>
  <c r="G1674" i="3" s="1"/>
  <c r="G1675" i="3" a="1"/>
  <c r="G1675" i="3" s="1"/>
  <c r="G1676" i="3" a="1"/>
  <c r="G1676" i="3" s="1"/>
  <c r="G1677" i="3" a="1"/>
  <c r="G1677" i="3" s="1"/>
  <c r="G1678" i="3" a="1"/>
  <c r="G1678" i="3" s="1"/>
  <c r="G1679" i="3" a="1"/>
  <c r="G1679" i="3" s="1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 s="1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 s="1"/>
  <c r="G1692" i="3" a="1"/>
  <c r="G1692" i="3" s="1"/>
  <c r="G1693" i="3" a="1"/>
  <c r="G1693" i="3" s="1"/>
  <c r="G1694" i="3" a="1"/>
  <c r="G1694" i="3" s="1"/>
  <c r="G1695" i="3" a="1"/>
  <c r="G1695" i="3" s="1"/>
  <c r="G1696" i="3" a="1"/>
  <c r="G1696" i="3" s="1"/>
  <c r="G1697" i="3" a="1"/>
  <c r="G1697" i="3" s="1"/>
  <c r="G1698" i="3" a="1"/>
  <c r="G1698" i="3" s="1"/>
  <c r="G1699" i="3" a="1"/>
  <c r="G1699" i="3" s="1"/>
  <c r="G1700" i="3" a="1"/>
  <c r="G1700" i="3" s="1"/>
  <c r="G1701" i="3" a="1"/>
  <c r="G1701" i="3" s="1"/>
  <c r="G1702" i="3" a="1"/>
  <c r="G1702" i="3" s="1"/>
  <c r="G1703" i="3" a="1"/>
  <c r="G1703" i="3" s="1"/>
  <c r="G1704" i="3" a="1"/>
  <c r="G1704" i="3" s="1"/>
  <c r="G1705" i="3" a="1"/>
  <c r="G1705" i="3" s="1"/>
  <c r="G1706" i="3" a="1"/>
  <c r="G1706" i="3" s="1"/>
  <c r="G1707" i="3" a="1"/>
  <c r="G1707" i="3" s="1"/>
  <c r="G1708" i="3" a="1"/>
  <c r="G1708" i="3" s="1"/>
  <c r="G1709" i="3" a="1"/>
  <c r="G1709" i="3" s="1"/>
  <c r="G1710" i="3" a="1"/>
  <c r="G1710" i="3" s="1"/>
  <c r="G1711" i="3" a="1"/>
  <c r="G1711" i="3" s="1"/>
  <c r="G1712" i="3" a="1"/>
  <c r="G1712" i="3" s="1"/>
  <c r="G1713" i="3" a="1"/>
  <c r="G1713" i="3" s="1"/>
  <c r="G1714" i="3" a="1"/>
  <c r="G1714" i="3" s="1"/>
  <c r="G1715" i="3" a="1"/>
  <c r="G1715" i="3" s="1"/>
  <c r="G1716" i="3" a="1"/>
  <c r="G1716" i="3" s="1"/>
  <c r="G1717" i="3" a="1"/>
  <c r="G1717" i="3" s="1"/>
  <c r="G1718" i="3" a="1"/>
  <c r="G1718" i="3" s="1"/>
  <c r="G1719" i="3" a="1"/>
  <c r="G1719" i="3" s="1"/>
  <c r="G1720" i="3" a="1"/>
  <c r="G1720" i="3" s="1"/>
  <c r="G1721" i="3" a="1"/>
  <c r="G1721" i="3" s="1"/>
  <c r="G1722" i="3" a="1"/>
  <c r="G1722" i="3" s="1"/>
  <c r="G1723" i="3" a="1"/>
  <c r="G1723" i="3" s="1"/>
  <c r="G1724" i="3" a="1"/>
  <c r="G1724" i="3" s="1"/>
  <c r="G1725" i="3" a="1"/>
  <c r="G1725" i="3" s="1"/>
  <c r="G1726" i="3" a="1"/>
  <c r="G1726" i="3" s="1"/>
  <c r="G1727" i="3" a="1"/>
  <c r="G1727" i="3" s="1"/>
  <c r="G1728" i="3" a="1"/>
  <c r="G1728" i="3" s="1"/>
  <c r="G1729" i="3" a="1"/>
  <c r="G1729" i="3" s="1"/>
  <c r="G1730" i="3" a="1"/>
  <c r="G1730" i="3" s="1"/>
  <c r="G1731" i="3" a="1"/>
  <c r="G1731" i="3" s="1"/>
  <c r="G1732" i="3" a="1"/>
  <c r="G1732" i="3" s="1"/>
  <c r="G1733" i="3" a="1"/>
  <c r="G1733" i="3" s="1"/>
  <c r="G1734" i="3" a="1"/>
  <c r="G1734" i="3" s="1"/>
  <c r="G1735" i="3" a="1"/>
  <c r="G1735" i="3" s="1"/>
  <c r="G1736" i="3" a="1"/>
  <c r="G1736" i="3" s="1"/>
  <c r="G1737" i="3" a="1"/>
  <c r="G1737" i="3" s="1"/>
  <c r="G1738" i="3" a="1"/>
  <c r="G1738" i="3" s="1"/>
  <c r="G1739" i="3" a="1"/>
  <c r="G1739" i="3" s="1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 s="1"/>
  <c r="G1745" i="3" a="1"/>
  <c r="G1745" i="3" s="1"/>
  <c r="G1746" i="3" a="1"/>
  <c r="G1746" i="3" s="1"/>
  <c r="G1747" i="3" a="1"/>
  <c r="G1747" i="3" s="1"/>
  <c r="G1748" i="3" a="1"/>
  <c r="G1748" i="3" s="1"/>
  <c r="G1749" i="3" a="1"/>
  <c r="G1749" i="3" s="1"/>
  <c r="G1750" i="3" a="1"/>
  <c r="G1750" i="3" s="1"/>
  <c r="G1751" i="3" a="1"/>
  <c r="G1751" i="3" s="1"/>
  <c r="G1752" i="3" a="1"/>
  <c r="G1752" i="3" s="1"/>
  <c r="G1753" i="3" a="1"/>
  <c r="G1753" i="3" s="1"/>
  <c r="G1754" i="3" a="1"/>
  <c r="G1754" i="3" s="1"/>
  <c r="G1755" i="3" a="1"/>
  <c r="G1755" i="3" s="1"/>
  <c r="G1756" i="3" a="1"/>
  <c r="G1756" i="3" s="1"/>
  <c r="G1757" i="3" a="1"/>
  <c r="G1757" i="3" s="1"/>
  <c r="G1758" i="3" a="1"/>
  <c r="G1758" i="3" s="1"/>
  <c r="G1759" i="3" a="1"/>
  <c r="G1759" i="3" s="1"/>
  <c r="G1760" i="3" a="1"/>
  <c r="G1760" i="3" s="1"/>
  <c r="G1761" i="3" a="1"/>
  <c r="G1761" i="3" s="1"/>
  <c r="G1762" i="3" a="1"/>
  <c r="G1762" i="3" s="1"/>
  <c r="G1763" i="3" a="1"/>
  <c r="G1763" i="3" s="1"/>
  <c r="G1764" i="3" a="1"/>
  <c r="G1764" i="3" s="1"/>
  <c r="G1765" i="3" a="1"/>
  <c r="G1765" i="3" s="1"/>
  <c r="G1766" i="3" a="1"/>
  <c r="G1766" i="3" s="1"/>
  <c r="G1767" i="3" a="1"/>
  <c r="G1767" i="3" s="1"/>
  <c r="G1768" i="3" a="1"/>
  <c r="G1768" i="3" s="1"/>
  <c r="G1769" i="3" a="1"/>
  <c r="G1769" i="3" s="1"/>
  <c r="G1770" i="3" a="1"/>
  <c r="G1770" i="3" s="1"/>
  <c r="G1771" i="3" a="1"/>
  <c r="G1771" i="3" s="1"/>
  <c r="G1772" i="3" a="1"/>
  <c r="G1772" i="3" s="1"/>
  <c r="G1773" i="3" a="1"/>
  <c r="G1773" i="3" s="1"/>
  <c r="G1774" i="3" a="1"/>
  <c r="G1774" i="3" s="1"/>
  <c r="G1775" i="3" a="1"/>
  <c r="G1775" i="3" s="1"/>
  <c r="G1776" i="3" a="1"/>
  <c r="G1776" i="3" s="1"/>
  <c r="G1777" i="3" a="1"/>
  <c r="G1777" i="3" s="1"/>
  <c r="G1778" i="3" a="1"/>
  <c r="G1778" i="3" s="1"/>
  <c r="G1779" i="3" a="1"/>
  <c r="G1779" i="3" s="1"/>
  <c r="G1780" i="3" a="1"/>
  <c r="G1780" i="3" s="1"/>
  <c r="G1781" i="3" a="1"/>
  <c r="G1781" i="3" s="1"/>
  <c r="G1782" i="3" a="1"/>
  <c r="G1782" i="3" s="1"/>
  <c r="G1783" i="3" a="1"/>
  <c r="G1783" i="3" s="1"/>
  <c r="G1784" i="3" a="1"/>
  <c r="G1784" i="3" s="1"/>
  <c r="G1785" i="3" a="1"/>
  <c r="G1785" i="3" s="1"/>
  <c r="G1786" i="3" a="1"/>
  <c r="G1786" i="3" s="1"/>
  <c r="G1787" i="3" a="1"/>
  <c r="G1787" i="3" s="1"/>
  <c r="G1788" i="3" a="1"/>
  <c r="G1788" i="3" s="1"/>
  <c r="G1789" i="3" a="1"/>
  <c r="G1789" i="3" s="1"/>
  <c r="G1790" i="3" a="1"/>
  <c r="G1790" i="3" s="1"/>
  <c r="G1791" i="3" a="1"/>
  <c r="G1791" i="3" s="1"/>
  <c r="G1792" i="3" a="1"/>
  <c r="G1792" i="3" s="1"/>
  <c r="G1793" i="3" a="1"/>
  <c r="G1793" i="3" s="1"/>
  <c r="G1794" i="3" a="1"/>
  <c r="G1794" i="3" s="1"/>
  <c r="G1795" i="3" a="1"/>
  <c r="G1795" i="3" s="1"/>
  <c r="G1796" i="3" a="1"/>
  <c r="G1796" i="3" s="1"/>
  <c r="G1797" i="3" a="1"/>
  <c r="G1797" i="3" s="1"/>
  <c r="G1798" i="3" a="1"/>
  <c r="G1798" i="3" s="1"/>
  <c r="G1799" i="3" a="1"/>
  <c r="G1799" i="3" s="1"/>
  <c r="G1800" i="3" a="1"/>
  <c r="G1800" i="3" s="1"/>
  <c r="G1801" i="3" a="1"/>
  <c r="G1801" i="3" s="1"/>
  <c r="G1802" i="3" a="1"/>
  <c r="G1802" i="3" s="1"/>
  <c r="G1803" i="3" a="1"/>
  <c r="G1803" i="3" s="1"/>
  <c r="G1804" i="3" a="1"/>
  <c r="G1804" i="3" s="1"/>
  <c r="G1805" i="3" a="1"/>
  <c r="G1805" i="3" s="1"/>
  <c r="G1806" i="3" a="1"/>
  <c r="G1806" i="3" s="1"/>
  <c r="G1807" i="3" a="1"/>
  <c r="G1807" i="3" s="1"/>
  <c r="G1808" i="3" a="1"/>
  <c r="G1808" i="3" s="1"/>
  <c r="G1809" i="3" a="1"/>
  <c r="G1809" i="3" s="1"/>
  <c r="G1810" i="3" a="1"/>
  <c r="G1810" i="3" s="1"/>
  <c r="G1811" i="3" a="1"/>
  <c r="G1811" i="3" s="1"/>
  <c r="G1812" i="3" a="1"/>
  <c r="G1812" i="3" s="1"/>
  <c r="G1813" i="3" a="1"/>
  <c r="G1813" i="3" s="1"/>
  <c r="G1814" i="3" a="1"/>
  <c r="G1814" i="3" s="1"/>
  <c r="G1815" i="3" a="1"/>
  <c r="G1815" i="3" s="1"/>
  <c r="G1816" i="3" a="1"/>
  <c r="G1816" i="3" s="1"/>
  <c r="G1817" i="3" a="1"/>
  <c r="G1817" i="3" s="1"/>
  <c r="G1818" i="3" a="1"/>
  <c r="G1818" i="3" s="1"/>
  <c r="G1819" i="3" a="1"/>
  <c r="G1819" i="3" s="1"/>
  <c r="G1820" i="3" a="1"/>
  <c r="G1820" i="3" s="1"/>
  <c r="G1821" i="3" a="1"/>
  <c r="G1821" i="3" s="1"/>
  <c r="G1822" i="3" a="1"/>
  <c r="G1822" i="3" s="1"/>
  <c r="G1823" i="3" a="1"/>
  <c r="G1823" i="3" s="1"/>
  <c r="G1824" i="3" a="1"/>
  <c r="G1824" i="3" s="1"/>
  <c r="G1825" i="3" a="1"/>
  <c r="G1825" i="3" s="1"/>
  <c r="G1826" i="3" a="1"/>
  <c r="G1826" i="3" s="1"/>
  <c r="G1827" i="3" a="1"/>
  <c r="G1827" i="3" s="1"/>
  <c r="G1828" i="3" a="1"/>
  <c r="G1828" i="3" s="1"/>
  <c r="G1829" i="3" a="1"/>
  <c r="G1829" i="3" s="1"/>
  <c r="G1830" i="3" a="1"/>
  <c r="G1830" i="3" s="1"/>
  <c r="G1831" i="3" a="1"/>
  <c r="G1831" i="3" s="1"/>
  <c r="G1832" i="3" a="1"/>
  <c r="G1832" i="3" s="1"/>
  <c r="G1833" i="3" a="1"/>
  <c r="G1833" i="3" s="1"/>
  <c r="G1834" i="3" a="1"/>
  <c r="G1834" i="3" s="1"/>
  <c r="G1835" i="3" a="1"/>
  <c r="G1835" i="3" s="1"/>
  <c r="G1836" i="3" a="1"/>
  <c r="G1836" i="3" s="1"/>
  <c r="G1837" i="3" a="1"/>
  <c r="G1837" i="3" s="1"/>
  <c r="G1838" i="3" a="1"/>
  <c r="G1838" i="3" s="1"/>
  <c r="G1839" i="3" a="1"/>
  <c r="G1839" i="3" s="1"/>
  <c r="G1840" i="3" a="1"/>
  <c r="G1840" i="3" s="1"/>
  <c r="G1841" i="3" a="1"/>
  <c r="G1841" i="3" s="1"/>
  <c r="G1842" i="3" a="1"/>
  <c r="G1842" i="3" s="1"/>
  <c r="G1843" i="3" a="1"/>
  <c r="G1843" i="3" s="1"/>
  <c r="G1844" i="3" a="1"/>
  <c r="G1844" i="3" s="1"/>
  <c r="G1845" i="3" a="1"/>
  <c r="G1845" i="3" s="1"/>
  <c r="G1846" i="3" a="1"/>
  <c r="G1846" i="3" s="1"/>
  <c r="G1847" i="3" a="1"/>
  <c r="G1847" i="3" s="1"/>
  <c r="G1848" i="3" a="1"/>
  <c r="G1848" i="3" s="1"/>
  <c r="G1849" i="3" a="1"/>
  <c r="G1849" i="3" s="1"/>
  <c r="G1850" i="3" a="1"/>
  <c r="G1850" i="3" s="1"/>
  <c r="G1851" i="3" a="1"/>
  <c r="G1851" i="3" s="1"/>
  <c r="G1852" i="3" a="1"/>
  <c r="G1852" i="3" s="1"/>
  <c r="G1853" i="3" a="1"/>
  <c r="G1853" i="3" s="1"/>
  <c r="G1854" i="3" a="1"/>
  <c r="G1854" i="3" s="1"/>
  <c r="G1855" i="3" a="1"/>
  <c r="G1855" i="3" s="1"/>
  <c r="G1856" i="3" a="1"/>
  <c r="G1856" i="3" s="1"/>
  <c r="G1857" i="3" a="1"/>
  <c r="G1857" i="3" s="1"/>
  <c r="G1858" i="3" a="1"/>
  <c r="G1858" i="3" s="1"/>
  <c r="G1859" i="3" a="1"/>
  <c r="G1859" i="3" s="1"/>
  <c r="G1860" i="3" a="1"/>
  <c r="G1860" i="3" s="1"/>
  <c r="G1861" i="3" a="1"/>
  <c r="G1861" i="3" s="1"/>
  <c r="G1862" i="3" a="1"/>
  <c r="G1862" i="3" s="1"/>
  <c r="G1863" i="3" a="1"/>
  <c r="G1863" i="3" s="1"/>
  <c r="G1864" i="3" a="1"/>
  <c r="G1864" i="3" s="1"/>
  <c r="G1865" i="3" a="1"/>
  <c r="G1865" i="3" s="1"/>
  <c r="G1866" i="3" a="1"/>
  <c r="G1866" i="3" s="1"/>
  <c r="G1867" i="3" a="1"/>
  <c r="G1867" i="3" s="1"/>
  <c r="G1868" i="3" a="1"/>
  <c r="G1868" i="3" s="1"/>
  <c r="G1869" i="3" a="1"/>
  <c r="G1869" i="3" s="1"/>
  <c r="G1870" i="3" a="1"/>
  <c r="G1870" i="3" s="1"/>
  <c r="G1871" i="3" a="1"/>
  <c r="G1871" i="3" s="1"/>
  <c r="G1872" i="3" a="1"/>
  <c r="G1872" i="3" s="1"/>
  <c r="G1873" i="3" a="1"/>
  <c r="G1873" i="3" s="1"/>
  <c r="G1874" i="3" a="1"/>
  <c r="G1874" i="3" s="1"/>
  <c r="G1875" i="3" a="1"/>
  <c r="G1875" i="3" s="1"/>
  <c r="G1876" i="3" a="1"/>
  <c r="G1876" i="3" s="1"/>
  <c r="G1877" i="3" a="1"/>
  <c r="G1877" i="3" s="1"/>
  <c r="G1878" i="3" a="1"/>
  <c r="G1878" i="3" s="1"/>
  <c r="G1879" i="3" a="1"/>
  <c r="G1879" i="3" s="1"/>
  <c r="G1880" i="3" a="1"/>
  <c r="G1880" i="3" s="1"/>
  <c r="G1881" i="3" a="1"/>
  <c r="G1881" i="3" s="1"/>
  <c r="G1882" i="3" a="1"/>
  <c r="G1882" i="3" s="1"/>
  <c r="G1883" i="3" a="1"/>
  <c r="G1883" i="3" s="1"/>
  <c r="G1884" i="3" a="1"/>
  <c r="G1884" i="3" s="1"/>
  <c r="G1885" i="3" a="1"/>
  <c r="G1885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" i="2"/>
  <c r="C3" i="2"/>
  <c r="O16" i="4"/>
  <c r="N16" i="4"/>
  <c r="M16" i="4"/>
  <c r="J16" i="4"/>
  <c r="I16" i="4"/>
  <c r="H16" i="4"/>
  <c r="E16" i="4"/>
  <c r="C16" i="4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4" i="2"/>
  <c r="C5" i="2"/>
  <c r="C6" i="2"/>
  <c r="C7" i="2"/>
  <c r="C8" i="2"/>
  <c r="C9" i="2"/>
  <c r="C10" i="2"/>
  <c r="C11" i="2"/>
  <c r="C12" i="2"/>
  <c r="C13" i="2"/>
  <c r="C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" i="2"/>
  <c r="F5" i="2"/>
  <c r="F6" i="2"/>
  <c r="F7" i="2"/>
  <c r="F8" i="2"/>
  <c r="F9" i="2"/>
  <c r="F10" i="2"/>
  <c r="F11" i="2"/>
  <c r="F12" i="2"/>
  <c r="F13" i="2"/>
  <c r="F14" i="2"/>
  <c r="F3" i="2"/>
  <c r="D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4" i="2"/>
  <c r="D5" i="2"/>
  <c r="D6" i="2"/>
  <c r="D7" i="2"/>
  <c r="D8" i="2"/>
  <c r="D9" i="2"/>
  <c r="D10" i="2"/>
  <c r="D11" i="2"/>
  <c r="D12" i="2"/>
  <c r="D13" i="2"/>
  <c r="D14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2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2" i="3"/>
  <c r="X9" i="1" l="1"/>
  <c r="W9" i="1"/>
  <c r="T9" i="1"/>
  <c r="S9" i="1"/>
  <c r="R9" i="1"/>
  <c r="R6" i="1" l="1"/>
  <c r="S6" i="1"/>
  <c r="T6" i="1"/>
  <c r="D1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<sst xmlns="http://schemas.openxmlformats.org/spreadsheetml/2006/main" count="3948" uniqueCount="57">
  <si>
    <t>Table Data</t>
  </si>
  <si>
    <t>Updated at: September 12th, 2018</t>
  </si>
  <si>
    <t>Fomula</t>
  </si>
  <si>
    <t>=BDP($C$7,"CUST_TRR_RETURN_HOLDING_PER","CUST_TRR_START_DT",TEXT(B9,"yyyymmdd"),"CUST_TRR_END_DT",TEXT(B10,"yyyymmdd"),"CUST_TRR_CRNCY=USD")/100</t>
  </si>
  <si>
    <t xml:space="preserve"> </t>
  </si>
  <si>
    <t>=BDP($H$7,"CUST_TRR_RETURN_HOLDING_PER","CUST_TRR_START_DT",TEXT(G9+1,"yyyymmdd"),"CUST_TRR_END_DT",TEXT(G10,"yyyymmdd"),"CUST_TRR_CRNCY=USD")/100</t>
  </si>
  <si>
    <t>=BDP($C$3,"CUST_TRR_RETURN_HOLDING_PER","CUST_TRR_START_DT",TEXT(G9,"yyyymmdd"),"CUST_TRR_END_DT",TEXT(G10,"yyyymmdd"),"CUST_TRR_CRNCY=USD")/100</t>
  </si>
  <si>
    <t>Time when see the bull market</t>
  </si>
  <si>
    <t>Maximum data</t>
  </si>
  <si>
    <t>US</t>
  </si>
  <si>
    <t>Asia</t>
  </si>
  <si>
    <t>=(BDH("MXASJ Index","CUMULATIVE_TOT_RETURN_GROSS_DVDS",J7,L14,"Dts=H","EQY_FUND_CRNCY=USD","cols=1;rows=223"))/100</t>
  </si>
  <si>
    <t>Ticker</t>
  </si>
  <si>
    <t>MXSG Index</t>
  </si>
  <si>
    <t>MXASJ Index</t>
  </si>
  <si>
    <t>SPX Index</t>
  </si>
  <si>
    <t>Bear end time</t>
  </si>
  <si>
    <t>Date</t>
  </si>
  <si>
    <t>MSCI Singapore Index</t>
  </si>
  <si>
    <t>Month</t>
  </si>
  <si>
    <t>Positive</t>
  </si>
  <si>
    <t>MSCI AC Asia Ex. Japan Index</t>
  </si>
  <si>
    <t>S&amp;P 500 Index</t>
  </si>
  <si>
    <t>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</si>
  <si>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</si>
  <si>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</si>
  <si>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</si>
  <si>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</si>
  <si>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</si>
  <si>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</si>
  <si>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</si>
  <si>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</si>
  <si>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</si>
  <si>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</si>
  <si>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</si>
  <si>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</si>
  <si>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Avg.Return</t>
  </si>
  <si>
    <t>ticker</t>
  </si>
  <si>
    <t>date</t>
  </si>
  <si>
    <t>return</t>
  </si>
  <si>
    <t>month</t>
  </si>
  <si>
    <t>positive</t>
  </si>
  <si>
    <t>avg_return</t>
  </si>
  <si>
    <t>negative</t>
  </si>
  <si>
    <t>Avarage</t>
  </si>
  <si>
    <t>Mounth</t>
  </si>
  <si>
    <t>#of positive years</t>
  </si>
  <si>
    <t>#of negative years</t>
  </si>
  <si>
    <t>Singapore Index Monthly Performance Since 1981</t>
  </si>
  <si>
    <t>MSCI AC Asia Ex. Japan Index Monthly Performance Since 1987</t>
  </si>
  <si>
    <t>S&amp;P 500 Index Monthly Performance Since 1927</t>
  </si>
  <si>
    <t>%pos</t>
  </si>
  <si>
    <t>a_return_1m</t>
  </si>
  <si>
    <t>a_return_6m</t>
  </si>
  <si>
    <t>a_return_3m</t>
  </si>
  <si>
    <t>a_return_12m</t>
  </si>
  <si>
    <t>join_name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</si>
</sst>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b/>
      <sz val="12"/>
      <color theme="5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theme="0" tint="-0.249977111117893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quotePrefix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9" fontId="0" fillId="0" borderId="0" xfId="1" applyFont="1"/>
    <xf numFmtId="164" fontId="0" fillId="0" borderId="0" xfId="1" applyNumberFormat="1" applyFont="1"/>
    <xf numFmtId="1" fontId="0" fillId="0" borderId="0" xfId="1" applyNumberFormat="1" applyFont="1"/>
    <xf numFmtId="0" fontId="0" fillId="0" borderId="0" xfId="0" applyFill="1"/>
    <xf numFmtId="0" fontId="7" fillId="0" borderId="0" xfId="0" applyFont="1" applyFill="1" applyAlignment="1">
      <alignment horizontal="right" vertical="center"/>
    </xf>
    <xf numFmtId="1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0.0%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LDEN%20TERMINAL\RESEARCH\FINANCE%20LAB\Monthly%20Return%20-%20May%20and%20October%20Effect\October%20Effect\October%20Effect%20-%20Return%20for%20S&amp;P,%20Singapore,%20MSCI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"/>
      <sheetName val="Table_AfterOct"/>
      <sheetName val="Table_ProbwithPer"/>
      <sheetName val="Oct_Ana"/>
      <sheetName val="Data"/>
      <sheetName val="Sheet1"/>
    </sheetNames>
    <sheetDataSet>
      <sheetData sheetId="0"/>
      <sheetData sheetId="1">
        <row r="5">
          <cell r="B5" t="str">
            <v>SPX Index</v>
          </cell>
        </row>
        <row r="7">
          <cell r="B7">
            <v>28794</v>
          </cell>
          <cell r="J7">
            <v>35734</v>
          </cell>
        </row>
        <row r="8">
          <cell r="B8">
            <v>32081</v>
          </cell>
          <cell r="J8">
            <v>39752</v>
          </cell>
        </row>
        <row r="9">
          <cell r="B9">
            <v>39752</v>
          </cell>
        </row>
      </sheetData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9EE75-F13A-4F96-ABD0-196A94FC2590}" name="Table1" displayName="Table1" ref="B3:E16" totalsRowShown="0">
  <autoFilter ref="B3:E16" xr:uid="{E8CC099A-C7D2-41D0-8814-3A9E8C8B60D5}"/>
  <tableColumns count="4">
    <tableColumn id="1" xr3:uid="{75FCCEA4-6205-454C-82D8-A7FB29826EA7}" name="Mounth" dataDxfId="2"/>
    <tableColumn id="2" xr3:uid="{97454717-9705-4119-8136-0DB4194B1926}" name="Avg.Return" dataDxfId="1" dataCellStyle="Percent"/>
    <tableColumn id="3" xr3:uid="{05939A98-DE75-463B-83CC-94BA3AB43E3A}" name="#of positive years"/>
    <tableColumn id="4" xr3:uid="{CCD29E70-91B7-4E3D-8562-756594666394}" name="#of negative years" dataDxfId="0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32E9D-07B5-4CC6-BA06-6E23B2DF3F7F}" name="Table2" displayName="Table2" ref="G3:J16" totalsRowShown="0">
  <autoFilter ref="G3:J16" xr:uid="{21F5BDF2-E61A-4117-9CB2-626E041C7596}"/>
  <tableColumns count="4">
    <tableColumn id="1" xr3:uid="{831F4888-0180-4EEE-B80C-174CF0E2762B}" name="Mounth"/>
    <tableColumn id="2" xr3:uid="{A8AF2BC1-2CF2-4655-9EFB-7673E71511B8}" name="Avg.Return"/>
    <tableColumn id="3" xr3:uid="{748C5EA5-1A0B-4F80-8DD8-F81C67F9C455}" name="#of positive years"/>
    <tableColumn id="4" xr3:uid="{B31B515E-5479-4332-BC18-0708278B2252}" name="#of negative yea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84E99-10CD-4FD8-B1B9-910DCB18A006}" name="Table3" displayName="Table3" ref="L3:O16" totalsRowShown="0">
  <autoFilter ref="L3:O16" xr:uid="{D5C56C74-40FE-4562-8310-3900B8381408}"/>
  <tableColumns count="4">
    <tableColumn id="1" xr3:uid="{CF0AF564-8C13-4943-93A1-3B286380E6E1}" name="Mounth"/>
    <tableColumn id="2" xr3:uid="{3F91FC2D-39EA-4A73-B296-B1BE36A265CB}" name="Avg.Return"/>
    <tableColumn id="3" xr3:uid="{A06804B8-D9AF-4DF1-8950-6C94BEC2A6EE}" name="#of positive years"/>
    <tableColumn id="4" xr3:uid="{3BDD1788-678F-4BCE-B987-D8129415D621}" name="#of negative ye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B095-1D32-4E8C-AB79-B9283F9F2639}">
  <dimension ref="B2:X1088"/>
  <sheetViews>
    <sheetView showGridLines="0" zoomScale="91" zoomScaleNormal="91" workbookViewId="0">
      <pane ySplit="8" topLeftCell="A9" activePane="bottomLeft" state="frozen"/>
      <selection pane="bottomLeft" activeCell="M9" sqref="M9"/>
    </sheetView>
  </sheetViews>
  <sheetFormatPr defaultColWidth="8.90625" defaultRowHeight="12.5" x14ac:dyDescent="0.25"/>
  <cols>
    <col min="1" max="1" width="4.36328125" style="4" customWidth="1"/>
    <col min="2" max="2" width="15.1796875" style="5" customWidth="1"/>
    <col min="3" max="3" width="21.81640625" style="2" customWidth="1"/>
    <col min="4" max="5" width="11.36328125" style="3" customWidth="1"/>
    <col min="6" max="6" width="4.453125" style="4" customWidth="1"/>
    <col min="7" max="7" width="12.81640625" style="5" customWidth="1"/>
    <col min="8" max="8" width="27.08984375" style="2" customWidth="1"/>
    <col min="9" max="10" width="10" style="3" customWidth="1"/>
    <col min="11" max="11" width="4.453125" style="4" customWidth="1"/>
    <col min="12" max="12" width="12.81640625" style="5" customWidth="1"/>
    <col min="13" max="13" width="15.54296875" style="2" customWidth="1"/>
    <col min="14" max="14" width="10" style="3" customWidth="1"/>
    <col min="15" max="16" width="8.90625" style="4"/>
    <col min="17" max="17" width="17" style="4" customWidth="1"/>
    <col min="18" max="20" width="14.36328125" style="4" customWidth="1"/>
    <col min="21" max="21" width="8.90625" style="4"/>
    <col min="22" max="22" width="17" style="4" customWidth="1"/>
    <col min="23" max="24" width="14.36328125" style="4" customWidth="1"/>
    <col min="25" max="16384" width="8.90625" style="4"/>
  </cols>
  <sheetData>
    <row r="2" spans="2:24" ht="15.5" x14ac:dyDescent="0.25">
      <c r="B2" s="1" t="s">
        <v>0</v>
      </c>
    </row>
    <row r="3" spans="2:24" ht="13" x14ac:dyDescent="0.25">
      <c r="B3" s="6" t="s">
        <v>1</v>
      </c>
    </row>
    <row r="5" spans="2:24" ht="13" x14ac:dyDescent="0.25">
      <c r="B5" s="5" t="s">
        <v>2</v>
      </c>
      <c r="C5" s="7" t="s">
        <v>3</v>
      </c>
      <c r="D5" s="8"/>
      <c r="E5" s="8"/>
      <c r="F5" s="9"/>
      <c r="G5" s="10" t="s">
        <v>4</v>
      </c>
      <c r="H5" s="7" t="s">
        <v>5</v>
      </c>
      <c r="I5" s="8" t="s">
        <v>4</v>
      </c>
      <c r="J5" s="8"/>
      <c r="K5" s="9"/>
      <c r="L5" s="10" t="s">
        <v>4</v>
      </c>
      <c r="M5" s="7" t="s">
        <v>6</v>
      </c>
      <c r="N5" s="3" t="s">
        <v>4</v>
      </c>
      <c r="Q5" s="11" t="s">
        <v>7</v>
      </c>
      <c r="R5" s="2"/>
      <c r="S5" s="2"/>
      <c r="T5" s="2"/>
      <c r="U5" s="2"/>
      <c r="V5" s="3"/>
      <c r="W5" s="2"/>
      <c r="X5" s="2"/>
    </row>
    <row r="6" spans="2:24" ht="13" x14ac:dyDescent="0.25">
      <c r="B6" s="5" t="s">
        <v>8</v>
      </c>
      <c r="C6" s="12">
        <v>25568</v>
      </c>
      <c r="H6" s="12">
        <v>32142</v>
      </c>
      <c r="M6" s="12">
        <v>10226</v>
      </c>
      <c r="Q6" s="13" t="s">
        <v>9</v>
      </c>
      <c r="R6" s="2">
        <f ca="1">COUNTA(R9:R96)</f>
        <v>11</v>
      </c>
      <c r="S6" s="2">
        <f ca="1">COUNTA(S9:S96)</f>
        <v>25</v>
      </c>
      <c r="T6" s="2">
        <f ca="1">COUNTA(T9:T96)</f>
        <v>88</v>
      </c>
      <c r="U6" s="2"/>
      <c r="V6" s="3" t="s">
        <v>10</v>
      </c>
      <c r="W6" s="14" t="s">
        <v>11</v>
      </c>
      <c r="X6" s="2"/>
    </row>
    <row r="7" spans="2:24" x14ac:dyDescent="0.25">
      <c r="B7" s="5" t="s">
        <v>12</v>
      </c>
      <c r="C7" s="2" t="s">
        <v>13</v>
      </c>
      <c r="H7" s="2" t="s">
        <v>14</v>
      </c>
      <c r="M7" s="2" t="s">
        <v>15</v>
      </c>
      <c r="Q7" s="3" t="s">
        <v>16</v>
      </c>
      <c r="R7" s="12">
        <v>28808</v>
      </c>
      <c r="S7" s="12">
        <v>32118</v>
      </c>
      <c r="T7" s="12">
        <v>39882</v>
      </c>
      <c r="U7" s="2"/>
      <c r="V7" s="3" t="s">
        <v>16</v>
      </c>
      <c r="W7" s="12">
        <v>36046</v>
      </c>
      <c r="X7" s="12">
        <v>39882</v>
      </c>
    </row>
    <row r="8" spans="2:24" ht="19.75" customHeight="1" x14ac:dyDescent="0.25">
      <c r="B8" s="15" t="s">
        <v>17</v>
      </c>
      <c r="C8" s="16" t="s">
        <v>18</v>
      </c>
      <c r="D8" s="17" t="s">
        <v>19</v>
      </c>
      <c r="E8" s="17" t="s">
        <v>20</v>
      </c>
      <c r="G8" s="15" t="s">
        <v>17</v>
      </c>
      <c r="H8" s="16" t="s">
        <v>21</v>
      </c>
      <c r="I8" s="17" t="s">
        <v>19</v>
      </c>
      <c r="J8" s="17" t="s">
        <v>20</v>
      </c>
      <c r="L8" s="15" t="s">
        <v>17</v>
      </c>
      <c r="M8" s="16" t="s">
        <v>22</v>
      </c>
      <c r="N8" s="17" t="s">
        <v>19</v>
      </c>
      <c r="O8" s="17" t="s">
        <v>20</v>
      </c>
      <c r="Q8" s="17" t="s">
        <v>23</v>
      </c>
      <c r="R8" s="16">
        <v>1978</v>
      </c>
      <c r="S8" s="16">
        <v>1987</v>
      </c>
      <c r="T8" s="16">
        <v>2008</v>
      </c>
      <c r="U8" s="2"/>
      <c r="V8" s="17" t="s">
        <v>23</v>
      </c>
      <c r="W8" s="16">
        <v>1997</v>
      </c>
      <c r="X8" s="16">
        <v>2008</v>
      </c>
    </row>
    <row r="9" spans="2:24" x14ac:dyDescent="0.25">
      <c r="B9" s="18">
        <v>29617</v>
      </c>
      <c r="C9" s="19">
        <v>0.2339734</v>
      </c>
      <c r="D9" s="3" t="s">
        <v>24</v>
      </c>
      <c r="E9" s="3">
        <v>1</v>
      </c>
      <c r="G9" s="18">
        <v>32173</v>
      </c>
      <c r="H9" s="19">
        <v>4.9599999999999998E-2</v>
      </c>
      <c r="I9" s="3" t="s">
        <v>24</v>
      </c>
      <c r="J9" s="3">
        <v>1</v>
      </c>
      <c r="L9" s="18">
        <v>10258</v>
      </c>
      <c r="M9" s="19">
        <v>-5.0962630000000002E-3</v>
      </c>
      <c r="N9" s="3" t="s">
        <v>24</v>
      </c>
      <c r="O9" s="3">
        <v>0</v>
      </c>
      <c r="Q9" s="3">
        <v>1</v>
      </c>
      <c r="R9" s="19" t="e">
        <f ca="1">(_xll.BDH([1]Table_AfterOct!$B$5,"CUMULATIVE_TOT_RETURN_GROSS_DVDS",[1]Table_AfterOct!B7,R7,"Dts=H","cols=1;rows=11","EQY_FUND_CRNCY=USD"))/100</f>
        <v>#NAME?</v>
      </c>
      <c r="S9" s="19" t="e">
        <f ca="1">(_xll.BDH([1]Table_AfterOct!$B$5,"CUMULATIVE_TOT_RETURN_GROSS_DVDS",[1]Table_AfterOct!B8,S7,"Dts=H","EQY_FUND_CRNCY=USD","cols=1;rows=25"))/100</f>
        <v>#NAME?</v>
      </c>
      <c r="T9" s="19" t="e">
        <f ca="1">(_xll.BDH([1]Table_AfterOct!$B$5,"CUMULATIVE_TOT_RETURN_GROSS_DVDS",[1]Table_AfterOct!B9,T7,"Dts=H","EQY_FUND_CRNCY=USD","cols=1;rows=88"))/100</f>
        <v>#NAME?</v>
      </c>
      <c r="U9" s="2"/>
      <c r="V9" s="3">
        <v>1</v>
      </c>
      <c r="W9" s="19" t="e">
        <f ca="1">(_xll.BDH("MXASJ Index","CUMULATIVE_TOT_RETURN_GROSS_DVDS",[1]Table_AfterOct!J7,W7,"Dts=H","EQY_FUND_CRNCY=USD","cols=1;rows=223"))/100</f>
        <v>#NAME?</v>
      </c>
      <c r="X9" s="19" t="e">
        <f ca="1">((_xll.BDH("MXASJ Index","CUMULATIVE_TOT_RETURN_GROSS_DVDS",[1]Table_AfterOct!J8,X7,"Dts=H","EQY_FUND_CRNCY=USD","cols=1;rows=87"))/100)/100</f>
        <v>#NAME?</v>
      </c>
    </row>
    <row r="10" spans="2:24" x14ac:dyDescent="0.25">
      <c r="B10" s="18">
        <v>29645</v>
      </c>
      <c r="C10" s="19">
        <v>9.7657339999999995E-2</v>
      </c>
      <c r="D10" s="3" t="s">
        <v>25</v>
      </c>
      <c r="E10" s="3">
        <v>1</v>
      </c>
      <c r="G10" s="18">
        <v>32202</v>
      </c>
      <c r="H10" s="19">
        <v>2.6806529999999999E-2</v>
      </c>
      <c r="I10" s="3" t="s">
        <v>25</v>
      </c>
      <c r="J10" s="3">
        <v>1</v>
      </c>
      <c r="L10" s="18">
        <v>10287</v>
      </c>
      <c r="M10" s="19">
        <v>-1.540217E-2</v>
      </c>
      <c r="N10" s="3" t="s">
        <v>25</v>
      </c>
      <c r="O10" s="3">
        <v>0</v>
      </c>
      <c r="Q10" s="3"/>
      <c r="R10" s="19">
        <v>3.9720999999999999E-2</v>
      </c>
      <c r="S10" s="19">
        <v>-1.9276999999999999E-2</v>
      </c>
      <c r="T10" s="19">
        <v>-2.5180000000000003E-3</v>
      </c>
      <c r="U10" s="2"/>
      <c r="V10" s="3"/>
      <c r="W10" s="19">
        <v>6.0298999999999998E-2</v>
      </c>
      <c r="X10" s="19">
        <v>4.0521000000000001E-2</v>
      </c>
    </row>
    <row r="11" spans="2:24" x14ac:dyDescent="0.25">
      <c r="B11" s="18">
        <v>29676</v>
      </c>
      <c r="C11" s="19">
        <v>-6.8987190000000002E-3</v>
      </c>
      <c r="D11" s="3" t="s">
        <v>26</v>
      </c>
      <c r="E11" s="3">
        <v>0</v>
      </c>
      <c r="G11" s="18">
        <v>32233</v>
      </c>
      <c r="H11" s="19">
        <v>4.2076659999999995E-2</v>
      </c>
      <c r="I11" s="3" t="s">
        <v>26</v>
      </c>
      <c r="J11" s="3">
        <v>1</v>
      </c>
      <c r="L11" s="18">
        <v>10318</v>
      </c>
      <c r="M11" s="19">
        <v>0.11445090000000001</v>
      </c>
      <c r="N11" s="3" t="s">
        <v>26</v>
      </c>
      <c r="O11" s="3">
        <v>1</v>
      </c>
      <c r="Q11" s="3"/>
      <c r="R11" s="19">
        <v>2.6409000000000002E-2</v>
      </c>
      <c r="S11" s="19">
        <v>-2.6549E-2</v>
      </c>
      <c r="T11" s="19">
        <v>3.8212000000000003E-2</v>
      </c>
      <c r="U11" s="2"/>
      <c r="V11" s="3"/>
      <c r="W11" s="19">
        <v>5.6756000000000001E-2</v>
      </c>
      <c r="X11" s="19">
        <v>4.3354999999999998E-2</v>
      </c>
    </row>
    <row r="12" spans="2:24" x14ac:dyDescent="0.25">
      <c r="B12" s="18">
        <v>29706</v>
      </c>
      <c r="C12" s="19">
        <v>5.5242899999999998E-2</v>
      </c>
      <c r="D12" s="3" t="s">
        <v>27</v>
      </c>
      <c r="E12" s="3">
        <v>1</v>
      </c>
      <c r="G12" s="18">
        <v>32263</v>
      </c>
      <c r="H12" s="19">
        <v>4.2086329999999998E-2</v>
      </c>
      <c r="I12" s="3" t="s">
        <v>27</v>
      </c>
      <c r="J12" s="3">
        <v>1</v>
      </c>
      <c r="L12" s="18">
        <v>10348</v>
      </c>
      <c r="M12" s="19">
        <v>2.4377589999999998E-2</v>
      </c>
      <c r="N12" s="3" t="s">
        <v>27</v>
      </c>
      <c r="O12" s="3">
        <v>1</v>
      </c>
      <c r="Q12" s="3"/>
      <c r="R12" s="19">
        <v>3.2528000000000001E-2</v>
      </c>
      <c r="S12" s="19">
        <v>-4.9659999999999999E-3</v>
      </c>
      <c r="T12" s="19">
        <v>-1.5883000000000001E-2</v>
      </c>
      <c r="U12" s="2"/>
      <c r="V12" s="3"/>
      <c r="W12" s="19">
        <v>5.6233000000000005E-2</v>
      </c>
      <c r="X12" s="19">
        <v>6.2856999999999996E-2</v>
      </c>
    </row>
    <row r="13" spans="2:24" x14ac:dyDescent="0.25">
      <c r="B13" s="18">
        <v>29737</v>
      </c>
      <c r="C13" s="19">
        <v>-4.4130089999999997E-2</v>
      </c>
      <c r="D13" s="3" t="s">
        <v>28</v>
      </c>
      <c r="E13" s="3">
        <v>0</v>
      </c>
      <c r="G13" s="18">
        <v>32294</v>
      </c>
      <c r="H13" s="19">
        <v>-8.2844320000000013E-3</v>
      </c>
      <c r="I13" s="3" t="s">
        <v>28</v>
      </c>
      <c r="J13" s="3">
        <v>0</v>
      </c>
      <c r="L13" s="18">
        <v>10379</v>
      </c>
      <c r="M13" s="19">
        <v>1.1122350000000001E-2</v>
      </c>
      <c r="N13" s="3" t="s">
        <v>28</v>
      </c>
      <c r="O13" s="3">
        <v>1</v>
      </c>
      <c r="Q13" s="3">
        <v>5</v>
      </c>
      <c r="R13" s="19">
        <v>2.1899999999999999E-2</v>
      </c>
      <c r="S13" s="19">
        <v>-2.0879999999999999E-2</v>
      </c>
      <c r="T13" s="19">
        <v>-6.5085000000000004E-2</v>
      </c>
      <c r="U13" s="2"/>
      <c r="V13" s="3">
        <v>5</v>
      </c>
      <c r="W13" s="19">
        <v>4.4957999999999998E-2</v>
      </c>
      <c r="X13" s="19">
        <v>-1.0333000000000002E-2</v>
      </c>
    </row>
    <row r="14" spans="2:24" x14ac:dyDescent="0.25">
      <c r="B14" s="18">
        <v>29767</v>
      </c>
      <c r="C14" s="19">
        <v>7.1879749999999992E-2</v>
      </c>
      <c r="D14" s="3" t="s">
        <v>29</v>
      </c>
      <c r="E14" s="3">
        <v>1</v>
      </c>
      <c r="G14" s="18">
        <v>32324</v>
      </c>
      <c r="H14" s="19">
        <v>7.5855530000000004E-2</v>
      </c>
      <c r="I14" s="3" t="s">
        <v>29</v>
      </c>
      <c r="J14" s="3">
        <v>1</v>
      </c>
      <c r="L14" s="18">
        <v>10409</v>
      </c>
      <c r="M14" s="19">
        <v>-4.6337820000000002E-2</v>
      </c>
      <c r="N14" s="3" t="s">
        <v>29</v>
      </c>
      <c r="O14" s="3">
        <v>0</v>
      </c>
      <c r="Q14" s="3"/>
      <c r="R14" s="19">
        <v>7.5149999999999991E-3</v>
      </c>
      <c r="S14" s="19">
        <v>-4.9188999999999997E-2</v>
      </c>
      <c r="T14" s="19">
        <v>-3.7774999999999996E-2</v>
      </c>
      <c r="U14" s="2"/>
      <c r="V14" s="3"/>
      <c r="W14" s="19">
        <v>1.7143000000000002E-2</v>
      </c>
      <c r="X14" s="19">
        <v>1.3690000000000001E-2</v>
      </c>
    </row>
    <row r="15" spans="2:24" x14ac:dyDescent="0.25">
      <c r="B15" s="18">
        <v>29798</v>
      </c>
      <c r="C15" s="19">
        <v>-0.15107660000000001</v>
      </c>
      <c r="D15" s="3" t="s">
        <v>30</v>
      </c>
      <c r="E15" s="3">
        <v>0</v>
      </c>
      <c r="G15" s="18">
        <v>32355</v>
      </c>
      <c r="H15" s="19">
        <v>1.1789069999999999E-2</v>
      </c>
      <c r="I15" s="3" t="s">
        <v>30</v>
      </c>
      <c r="J15" s="3">
        <v>1</v>
      </c>
      <c r="L15" s="18">
        <v>10440</v>
      </c>
      <c r="M15" s="19">
        <v>1.515152E-2</v>
      </c>
      <c r="N15" s="3" t="s">
        <v>30</v>
      </c>
      <c r="O15" s="3">
        <v>1</v>
      </c>
      <c r="Q15" s="3"/>
      <c r="R15" s="19">
        <v>1.3956E-2</v>
      </c>
      <c r="S15" s="19">
        <v>-6.5493999999999997E-2</v>
      </c>
      <c r="T15" s="19">
        <v>-4.9825999999999995E-2</v>
      </c>
      <c r="U15" s="2"/>
      <c r="V15" s="3"/>
      <c r="W15" s="19">
        <v>2.5500000000000002E-3</v>
      </c>
      <c r="X15" s="19">
        <v>4.1149999999999999E-2</v>
      </c>
    </row>
    <row r="16" spans="2:24" x14ac:dyDescent="0.25">
      <c r="B16" s="18">
        <v>29829</v>
      </c>
      <c r="C16" s="19">
        <v>-0.21341010000000002</v>
      </c>
      <c r="D16" s="3" t="s">
        <v>31</v>
      </c>
      <c r="E16" s="3">
        <v>0</v>
      </c>
      <c r="G16" s="18">
        <v>32386</v>
      </c>
      <c r="H16" s="19">
        <v>-9.5794390000000007E-2</v>
      </c>
      <c r="I16" s="3" t="s">
        <v>31</v>
      </c>
      <c r="J16" s="3">
        <v>0</v>
      </c>
      <c r="L16" s="18">
        <v>10471</v>
      </c>
      <c r="M16" s="19">
        <v>7.4665290000000009E-2</v>
      </c>
      <c r="N16" s="3" t="s">
        <v>31</v>
      </c>
      <c r="O16" s="3">
        <v>1</v>
      </c>
      <c r="Q16" s="3"/>
      <c r="R16" s="19">
        <v>1.3634E-2</v>
      </c>
      <c r="S16" s="19">
        <v>-5.4154000000000001E-2</v>
      </c>
      <c r="T16" s="19">
        <v>-7.0762000000000005E-2</v>
      </c>
      <c r="U16" s="2"/>
      <c r="V16" s="3"/>
      <c r="W16" s="19">
        <v>-2.5950000000000001E-3</v>
      </c>
      <c r="X16" s="19">
        <v>-1.0249999999999999E-3</v>
      </c>
    </row>
    <row r="17" spans="2:24" x14ac:dyDescent="0.25">
      <c r="B17" s="18">
        <v>29859</v>
      </c>
      <c r="C17" s="19">
        <v>5.3613270000000005E-2</v>
      </c>
      <c r="D17" s="3" t="s">
        <v>32</v>
      </c>
      <c r="E17" s="3">
        <v>1</v>
      </c>
      <c r="G17" s="18">
        <v>32416</v>
      </c>
      <c r="H17" s="19">
        <v>8.3016259999999995E-3</v>
      </c>
      <c r="I17" s="3" t="s">
        <v>32</v>
      </c>
      <c r="J17" s="3">
        <v>1</v>
      </c>
      <c r="L17" s="18">
        <v>10501</v>
      </c>
      <c r="M17" s="19">
        <v>1.2937229999999999E-2</v>
      </c>
      <c r="N17" s="3" t="s">
        <v>32</v>
      </c>
      <c r="O17" s="3">
        <v>1</v>
      </c>
      <c r="Q17" s="3"/>
      <c r="R17" s="19">
        <v>1.7391E-2</v>
      </c>
      <c r="S17" s="19">
        <v>-2.827E-2</v>
      </c>
      <c r="T17" s="19">
        <v>-0.11858399999999999</v>
      </c>
      <c r="U17" s="2"/>
      <c r="V17" s="3"/>
      <c r="W17" s="19">
        <v>-2.1642999999999999E-2</v>
      </c>
      <c r="X17" s="19">
        <v>-1.6920999999999999E-2</v>
      </c>
    </row>
    <row r="18" spans="2:24" x14ac:dyDescent="0.25">
      <c r="B18" s="18">
        <v>29890</v>
      </c>
      <c r="C18" s="19">
        <v>2.5160309999999998E-2</v>
      </c>
      <c r="D18" s="3" t="s">
        <v>33</v>
      </c>
      <c r="E18" s="3">
        <v>1</v>
      </c>
      <c r="G18" s="18">
        <v>32447</v>
      </c>
      <c r="H18" s="19">
        <v>4.9313889999999999E-2</v>
      </c>
      <c r="I18" s="3" t="s">
        <v>33</v>
      </c>
      <c r="J18" s="3">
        <v>1</v>
      </c>
      <c r="L18" s="18">
        <v>10532</v>
      </c>
      <c r="M18" s="19">
        <v>1.498127E-2</v>
      </c>
      <c r="N18" s="3" t="s">
        <v>33</v>
      </c>
      <c r="O18" s="3">
        <v>1</v>
      </c>
      <c r="Q18" s="3"/>
      <c r="R18" s="19">
        <v>-2.1499999999999999E-4</v>
      </c>
      <c r="S18" s="19">
        <v>-3.9531000000000004E-2</v>
      </c>
      <c r="T18" s="19">
        <v>-5.7461000000000005E-2</v>
      </c>
      <c r="U18" s="2"/>
      <c r="V18" s="3"/>
      <c r="W18" s="19">
        <v>-3.0623000000000001E-2</v>
      </c>
      <c r="X18" s="19">
        <v>-5.6543999999999997E-2</v>
      </c>
    </row>
    <row r="19" spans="2:24" x14ac:dyDescent="0.25">
      <c r="B19" s="18">
        <v>29920</v>
      </c>
      <c r="C19" s="19">
        <v>0.21604800000000002</v>
      </c>
      <c r="D19" s="3" t="s">
        <v>34</v>
      </c>
      <c r="E19" s="3">
        <v>1</v>
      </c>
      <c r="G19" s="18">
        <v>32477</v>
      </c>
      <c r="H19" s="19">
        <v>1.828666E-2</v>
      </c>
      <c r="I19" s="3" t="s">
        <v>34</v>
      </c>
      <c r="J19" s="3">
        <v>1</v>
      </c>
      <c r="L19" s="18">
        <v>10562</v>
      </c>
      <c r="M19" s="19">
        <v>0.1041382</v>
      </c>
      <c r="N19" s="3" t="s">
        <v>34</v>
      </c>
      <c r="O19" s="3">
        <v>1</v>
      </c>
      <c r="Q19" s="3"/>
      <c r="R19" s="19">
        <v>-7.0850000000000002E-3</v>
      </c>
      <c r="S19" s="19">
        <v>-3.5152000000000003E-2</v>
      </c>
      <c r="T19" s="19">
        <v>-9.6601999999999993E-2</v>
      </c>
      <c r="U19" s="2"/>
      <c r="V19" s="3"/>
      <c r="W19" s="19">
        <v>-2.4523000000000003E-2</v>
      </c>
      <c r="X19" s="19">
        <v>-4.8954000000000004E-2</v>
      </c>
    </row>
    <row r="20" spans="2:24" x14ac:dyDescent="0.25">
      <c r="B20" s="18">
        <v>29951</v>
      </c>
      <c r="C20" s="19">
        <v>5.8768849999999992E-3</v>
      </c>
      <c r="D20" s="3" t="s">
        <v>35</v>
      </c>
      <c r="E20" s="3">
        <v>1</v>
      </c>
      <c r="G20" s="18">
        <v>32508</v>
      </c>
      <c r="H20" s="19">
        <v>1.6806720000000001E-2</v>
      </c>
      <c r="I20" s="3" t="s">
        <v>35</v>
      </c>
      <c r="J20" s="3">
        <v>1</v>
      </c>
      <c r="L20" s="18">
        <v>10593</v>
      </c>
      <c r="M20" s="19">
        <v>2.8830309999999999E-3</v>
      </c>
      <c r="N20" s="3" t="s">
        <v>35</v>
      </c>
      <c r="O20" s="3">
        <v>1</v>
      </c>
      <c r="Q20" s="3"/>
      <c r="R20" s="19"/>
      <c r="S20" s="19">
        <v>-4.9696999999999998E-2</v>
      </c>
      <c r="T20" s="19">
        <v>-0.119883</v>
      </c>
      <c r="U20" s="2"/>
      <c r="V20" s="3"/>
      <c r="W20" s="19">
        <v>-1.3188E-2</v>
      </c>
      <c r="X20" s="19">
        <v>-5.6401000000000007E-2</v>
      </c>
    </row>
    <row r="21" spans="2:24" x14ac:dyDescent="0.25">
      <c r="B21" s="18">
        <v>29982</v>
      </c>
      <c r="C21" s="19">
        <v>-2.1189429999999999E-2</v>
      </c>
      <c r="D21" s="3" t="s">
        <v>24</v>
      </c>
      <c r="E21" s="3">
        <v>0</v>
      </c>
      <c r="G21" s="18">
        <v>32539</v>
      </c>
      <c r="H21" s="19">
        <v>0.1176097</v>
      </c>
      <c r="I21" s="3" t="s">
        <v>24</v>
      </c>
      <c r="J21" s="3">
        <v>1</v>
      </c>
      <c r="L21" s="18">
        <v>10624</v>
      </c>
      <c r="M21" s="19">
        <v>5.708419E-2</v>
      </c>
      <c r="N21" s="3" t="s">
        <v>24</v>
      </c>
      <c r="O21" s="3">
        <v>1</v>
      </c>
      <c r="Q21" s="3"/>
      <c r="R21" s="19"/>
      <c r="S21" s="19">
        <v>-3.9882999999999995E-2</v>
      </c>
      <c r="T21" s="19">
        <v>-0.111052</v>
      </c>
      <c r="U21" s="2"/>
      <c r="V21" s="3"/>
      <c r="W21" s="19">
        <v>-3.8671999999999998E-2</v>
      </c>
      <c r="X21" s="19">
        <v>-9.9700000000000011E-2</v>
      </c>
    </row>
    <row r="22" spans="2:24" x14ac:dyDescent="0.25">
      <c r="B22" s="18">
        <v>30010</v>
      </c>
      <c r="C22" s="19">
        <v>-9.4714100000000009E-2</v>
      </c>
      <c r="D22" s="3" t="s">
        <v>25</v>
      </c>
      <c r="E22" s="3">
        <v>0</v>
      </c>
      <c r="G22" s="18">
        <v>32567</v>
      </c>
      <c r="H22" s="19">
        <v>-6.4102559999999996E-3</v>
      </c>
      <c r="I22" s="3" t="s">
        <v>25</v>
      </c>
      <c r="J22" s="3">
        <v>0</v>
      </c>
      <c r="L22" s="18">
        <v>10652</v>
      </c>
      <c r="M22" s="19">
        <v>-9.6749230000000002E-3</v>
      </c>
      <c r="N22" s="3" t="s">
        <v>25</v>
      </c>
      <c r="O22" s="3">
        <v>0</v>
      </c>
      <c r="Q22" s="3"/>
      <c r="R22" s="19"/>
      <c r="S22" s="19">
        <v>-6.1387999999999998E-2</v>
      </c>
      <c r="T22" s="19">
        <v>-0.165325</v>
      </c>
      <c r="U22" s="2"/>
      <c r="V22" s="3"/>
      <c r="W22" s="19">
        <v>-5.9945999999999999E-2</v>
      </c>
      <c r="X22" s="19">
        <v>-0.110428</v>
      </c>
    </row>
    <row r="23" spans="2:24" x14ac:dyDescent="0.25">
      <c r="B23" s="18">
        <v>30041</v>
      </c>
      <c r="C23" s="19">
        <v>-2.6687219999999998E-2</v>
      </c>
      <c r="D23" s="3" t="s">
        <v>26</v>
      </c>
      <c r="E23" s="3">
        <v>0</v>
      </c>
      <c r="G23" s="18">
        <v>32598</v>
      </c>
      <c r="H23" s="19">
        <v>1.7132620000000001E-2</v>
      </c>
      <c r="I23" s="3" t="s">
        <v>26</v>
      </c>
      <c r="J23" s="3">
        <v>1</v>
      </c>
      <c r="L23" s="18">
        <v>10683</v>
      </c>
      <c r="M23" s="19">
        <v>-1.16144E-2</v>
      </c>
      <c r="N23" s="3" t="s">
        <v>26</v>
      </c>
      <c r="O23" s="3">
        <v>0</v>
      </c>
      <c r="Q23" s="3"/>
      <c r="R23" s="19"/>
      <c r="S23" s="19">
        <v>-5.3762999999999998E-2</v>
      </c>
      <c r="T23" s="19">
        <v>-0.22131399999999998</v>
      </c>
      <c r="U23" s="2"/>
      <c r="V23" s="3"/>
      <c r="W23" s="19">
        <v>-8.7315000000000004E-2</v>
      </c>
      <c r="X23" s="19">
        <v>-0.157578</v>
      </c>
    </row>
    <row r="24" spans="2:24" x14ac:dyDescent="0.25">
      <c r="B24" s="18">
        <v>30071</v>
      </c>
      <c r="C24" s="19">
        <v>6.6442799999999996E-2</v>
      </c>
      <c r="D24" s="3" t="s">
        <v>27</v>
      </c>
      <c r="E24" s="3">
        <v>1</v>
      </c>
      <c r="G24" s="18">
        <v>32628</v>
      </c>
      <c r="H24" s="19">
        <v>6.251321E-2</v>
      </c>
      <c r="I24" s="3" t="s">
        <v>27</v>
      </c>
      <c r="J24" s="3">
        <v>1</v>
      </c>
      <c r="L24" s="18">
        <v>10713</v>
      </c>
      <c r="M24" s="19">
        <v>4.2604499999999997E-2</v>
      </c>
      <c r="N24" s="3" t="s">
        <v>27</v>
      </c>
      <c r="O24" s="3">
        <v>1</v>
      </c>
      <c r="Q24" s="3"/>
      <c r="R24" s="19"/>
      <c r="S24" s="19">
        <v>-4.9892000000000006E-2</v>
      </c>
      <c r="T24" s="19">
        <v>-0.17188900000000001</v>
      </c>
      <c r="U24" s="2"/>
      <c r="V24" s="3"/>
      <c r="W24" s="19">
        <v>-5.1652000000000003E-2</v>
      </c>
      <c r="X24" s="19">
        <v>-0.130078</v>
      </c>
    </row>
    <row r="25" spans="2:24" x14ac:dyDescent="0.25">
      <c r="B25" s="18">
        <v>30102</v>
      </c>
      <c r="C25" s="19">
        <v>-1.2677189999999998E-3</v>
      </c>
      <c r="D25" s="3" t="s">
        <v>28</v>
      </c>
      <c r="E25" s="3">
        <v>0</v>
      </c>
      <c r="G25" s="18">
        <v>32659</v>
      </c>
      <c r="H25" s="19">
        <v>-4.7688439999999999E-2</v>
      </c>
      <c r="I25" s="3" t="s">
        <v>28</v>
      </c>
      <c r="J25" s="3">
        <v>0</v>
      </c>
      <c r="L25" s="18">
        <v>10744</v>
      </c>
      <c r="M25" s="19">
        <v>-4.463255E-2</v>
      </c>
      <c r="N25" s="3" t="s">
        <v>28</v>
      </c>
      <c r="O25" s="3">
        <v>0</v>
      </c>
      <c r="Q25" s="3"/>
      <c r="R25" s="19"/>
      <c r="S25" s="19">
        <v>-3.6597999999999999E-2</v>
      </c>
      <c r="T25" s="19">
        <v>-0.118271</v>
      </c>
      <c r="U25" s="2"/>
      <c r="V25" s="3"/>
      <c r="W25" s="19">
        <v>-5.4644999999999999E-2</v>
      </c>
      <c r="X25" s="19">
        <v>-0.143655</v>
      </c>
    </row>
    <row r="26" spans="2:24" x14ac:dyDescent="0.25">
      <c r="B26" s="18">
        <v>30132</v>
      </c>
      <c r="C26" s="19">
        <v>-0.11125550000000001</v>
      </c>
      <c r="D26" s="3" t="s">
        <v>29</v>
      </c>
      <c r="E26" s="3">
        <v>0</v>
      </c>
      <c r="G26" s="18">
        <v>32689</v>
      </c>
      <c r="H26" s="19">
        <v>-7.386798E-2</v>
      </c>
      <c r="I26" s="3" t="s">
        <v>29</v>
      </c>
      <c r="J26" s="3">
        <v>0</v>
      </c>
      <c r="L26" s="18">
        <v>10774</v>
      </c>
      <c r="M26" s="19">
        <v>0.1039066</v>
      </c>
      <c r="N26" s="3" t="s">
        <v>29</v>
      </c>
      <c r="O26" s="3">
        <v>1</v>
      </c>
      <c r="Q26" s="3"/>
      <c r="R26" s="19"/>
      <c r="S26" s="19">
        <v>-4.5552000000000002E-2</v>
      </c>
      <c r="T26" s="19">
        <v>-0.11236</v>
      </c>
      <c r="U26" s="2"/>
      <c r="V26" s="3"/>
      <c r="W26" s="19">
        <v>-7.7206999999999998E-2</v>
      </c>
      <c r="X26" s="19">
        <v>-0.12160700000000001</v>
      </c>
    </row>
    <row r="27" spans="2:24" x14ac:dyDescent="0.25">
      <c r="B27" s="18">
        <v>30163</v>
      </c>
      <c r="C27" s="19">
        <v>-9.0962609999999999E-2</v>
      </c>
      <c r="D27" s="3" t="s">
        <v>30</v>
      </c>
      <c r="E27" s="3">
        <v>0</v>
      </c>
      <c r="G27" s="18">
        <v>32720</v>
      </c>
      <c r="H27" s="19">
        <v>8.6969580000000005E-2</v>
      </c>
      <c r="I27" s="3" t="s">
        <v>30</v>
      </c>
      <c r="J27" s="3">
        <v>1</v>
      </c>
      <c r="L27" s="18">
        <v>10805</v>
      </c>
      <c r="M27" s="19">
        <v>3.9971190000000004E-2</v>
      </c>
      <c r="N27" s="3" t="s">
        <v>30</v>
      </c>
      <c r="O27" s="3">
        <v>1</v>
      </c>
      <c r="Q27" s="3"/>
      <c r="R27" s="19"/>
      <c r="S27" s="19">
        <v>-6.0254000000000002E-2</v>
      </c>
      <c r="T27" s="19">
        <v>-8.0647999999999997E-2</v>
      </c>
      <c r="U27" s="2"/>
      <c r="V27" s="3"/>
      <c r="W27" s="19">
        <v>-6.8803000000000003E-2</v>
      </c>
      <c r="X27" s="19">
        <v>-9.2757000000000006E-2</v>
      </c>
    </row>
    <row r="28" spans="2:24" x14ac:dyDescent="0.25">
      <c r="B28" s="18">
        <v>30194</v>
      </c>
      <c r="C28" s="19">
        <v>-5.3769460000000005E-2</v>
      </c>
      <c r="D28" s="3" t="s">
        <v>31</v>
      </c>
      <c r="E28" s="3">
        <v>0</v>
      </c>
      <c r="G28" s="18">
        <v>32751</v>
      </c>
      <c r="H28" s="19">
        <v>-1.8732289999999999E-2</v>
      </c>
      <c r="I28" s="3" t="s">
        <v>31</v>
      </c>
      <c r="J28" s="3">
        <v>0</v>
      </c>
      <c r="L28" s="18">
        <v>10836</v>
      </c>
      <c r="M28" s="19">
        <v>9.044017E-2</v>
      </c>
      <c r="N28" s="3" t="s">
        <v>31</v>
      </c>
      <c r="O28" s="3">
        <v>1</v>
      </c>
      <c r="Q28" s="3">
        <v>20</v>
      </c>
      <c r="R28" s="19"/>
      <c r="S28" s="19">
        <v>-9.6617999999999996E-2</v>
      </c>
      <c r="T28" s="19">
        <v>-7.1754999999999999E-2</v>
      </c>
      <c r="U28" s="2"/>
      <c r="V28" s="3">
        <v>20</v>
      </c>
      <c r="W28" s="19">
        <v>-5.7637000000000001E-2</v>
      </c>
      <c r="X28" s="19">
        <v>-7.2624999999999995E-2</v>
      </c>
    </row>
    <row r="29" spans="2:24" x14ac:dyDescent="0.25">
      <c r="B29" s="18">
        <v>30224</v>
      </c>
      <c r="C29" s="19">
        <v>-3.9385460000000002E-3</v>
      </c>
      <c r="D29" s="3" t="s">
        <v>32</v>
      </c>
      <c r="E29" s="3">
        <v>1</v>
      </c>
      <c r="G29" s="18">
        <v>32781</v>
      </c>
      <c r="H29" s="19">
        <v>6.3296489999999997E-2</v>
      </c>
      <c r="I29" s="3" t="s">
        <v>32</v>
      </c>
      <c r="J29" s="3">
        <v>1</v>
      </c>
      <c r="L29" s="18">
        <v>10866</v>
      </c>
      <c r="M29" s="19">
        <v>-4.8880480000000004E-2</v>
      </c>
      <c r="N29" s="3" t="s">
        <v>32</v>
      </c>
      <c r="O29" s="3">
        <v>0</v>
      </c>
      <c r="Q29" s="3"/>
      <c r="R29" s="19"/>
      <c r="S29" s="19">
        <v>-8.9949000000000001E-2</v>
      </c>
      <c r="T29" s="19">
        <v>-0.154584</v>
      </c>
      <c r="U29" s="2"/>
      <c r="V29" s="3"/>
      <c r="W29" s="19">
        <v>-6.7167000000000004E-2</v>
      </c>
      <c r="X29" s="19">
        <v>-5.9170999999999994E-2</v>
      </c>
    </row>
    <row r="30" spans="2:24" x14ac:dyDescent="0.25">
      <c r="B30" s="18">
        <v>30255</v>
      </c>
      <c r="C30" s="19">
        <v>7.4332719999999991E-2</v>
      </c>
      <c r="D30" s="3" t="s">
        <v>33</v>
      </c>
      <c r="E30" s="3">
        <v>1</v>
      </c>
      <c r="G30" s="18">
        <v>32812</v>
      </c>
      <c r="H30" s="19">
        <v>-1.887167E-2</v>
      </c>
      <c r="I30" s="3" t="s">
        <v>33</v>
      </c>
      <c r="J30" s="3">
        <v>0</v>
      </c>
      <c r="L30" s="18">
        <v>10897</v>
      </c>
      <c r="M30" s="19">
        <v>-0.194463</v>
      </c>
      <c r="N30" s="3" t="s">
        <v>33</v>
      </c>
      <c r="O30" s="3">
        <v>0</v>
      </c>
      <c r="Q30" s="3"/>
      <c r="R30" s="19"/>
      <c r="S30" s="19">
        <v>-8.4261000000000003E-2</v>
      </c>
      <c r="T30" s="19">
        <v>-0.120754</v>
      </c>
      <c r="U30" s="2"/>
      <c r="V30" s="3"/>
      <c r="W30" s="19">
        <v>-7.6730999999999994E-2</v>
      </c>
      <c r="X30" s="19">
        <v>-5.8228000000000002E-2</v>
      </c>
    </row>
    <row r="31" spans="2:24" x14ac:dyDescent="0.25">
      <c r="B31" s="18">
        <v>30285</v>
      </c>
      <c r="C31" s="19">
        <v>8.2025220000000003E-3</v>
      </c>
      <c r="D31" s="3" t="s">
        <v>34</v>
      </c>
      <c r="E31" s="3">
        <v>1</v>
      </c>
      <c r="G31" s="18">
        <v>32842</v>
      </c>
      <c r="H31" s="19">
        <v>3.5066510000000002E-2</v>
      </c>
      <c r="I31" s="3" t="s">
        <v>34</v>
      </c>
      <c r="J31" s="3">
        <v>1</v>
      </c>
      <c r="L31" s="18">
        <v>10927</v>
      </c>
      <c r="M31" s="19">
        <v>-0.13374739999999999</v>
      </c>
      <c r="N31" s="3" t="s">
        <v>34</v>
      </c>
      <c r="O31" s="3">
        <v>0</v>
      </c>
      <c r="Q31" s="3"/>
      <c r="R31" s="19"/>
      <c r="S31" s="19">
        <v>-0.11658400000000001</v>
      </c>
      <c r="T31" s="19">
        <v>-9.7557000000000005E-2</v>
      </c>
      <c r="U31" s="2"/>
      <c r="V31" s="3"/>
      <c r="W31" s="19">
        <v>-5.9244000000000005E-2</v>
      </c>
      <c r="X31" s="19">
        <v>-9.4554000000000013E-2</v>
      </c>
    </row>
    <row r="32" spans="2:24" x14ac:dyDescent="0.25">
      <c r="B32" s="18">
        <v>30316</v>
      </c>
      <c r="C32" s="19">
        <v>4.0648900000000002E-2</v>
      </c>
      <c r="D32" s="3" t="s">
        <v>35</v>
      </c>
      <c r="E32" s="3">
        <v>1</v>
      </c>
      <c r="G32" s="18">
        <v>32873</v>
      </c>
      <c r="H32" s="19">
        <v>4.5360160000000004E-2</v>
      </c>
      <c r="I32" s="3" t="s">
        <v>35</v>
      </c>
      <c r="J32" s="3">
        <v>1</v>
      </c>
      <c r="L32" s="18">
        <v>10958</v>
      </c>
      <c r="M32" s="19">
        <v>2.533461E-2</v>
      </c>
      <c r="N32" s="3" t="s">
        <v>35</v>
      </c>
      <c r="O32" s="3">
        <v>1</v>
      </c>
      <c r="Q32" s="3"/>
      <c r="R32" s="19"/>
      <c r="S32" s="19">
        <v>-0.121644</v>
      </c>
      <c r="T32" s="19">
        <v>-0.12396699999999999</v>
      </c>
      <c r="U32" s="2"/>
      <c r="V32" s="3"/>
      <c r="W32" s="19">
        <v>-5.7072000000000005E-2</v>
      </c>
      <c r="X32" s="19">
        <v>-9.0745000000000006E-2</v>
      </c>
    </row>
    <row r="33" spans="2:24" x14ac:dyDescent="0.25">
      <c r="B33" s="18">
        <v>30347</v>
      </c>
      <c r="C33" s="19">
        <v>8.8598389999999985E-2</v>
      </c>
      <c r="D33" s="3" t="s">
        <v>24</v>
      </c>
      <c r="E33" s="3">
        <v>1</v>
      </c>
      <c r="G33" s="18">
        <v>32904</v>
      </c>
      <c r="H33" s="19">
        <v>-3.228009E-3</v>
      </c>
      <c r="I33" s="3" t="s">
        <v>24</v>
      </c>
      <c r="J33" s="3">
        <v>0</v>
      </c>
      <c r="L33" s="18">
        <v>10989</v>
      </c>
      <c r="M33" s="19">
        <v>6.2470860000000003E-2</v>
      </c>
      <c r="N33" s="3" t="s">
        <v>24</v>
      </c>
      <c r="O33" s="3">
        <v>1</v>
      </c>
      <c r="Q33" s="3"/>
      <c r="R33" s="19"/>
      <c r="S33" s="19">
        <v>-0.102659</v>
      </c>
      <c r="T33" s="19">
        <v>-9.1974E-2</v>
      </c>
      <c r="U33" s="2"/>
      <c r="V33" s="3"/>
      <c r="W33" s="19">
        <v>-3.5526999999999996E-2</v>
      </c>
      <c r="X33" s="19">
        <v>-9.2386999999999997E-2</v>
      </c>
    </row>
    <row r="34" spans="2:24" x14ac:dyDescent="0.25">
      <c r="B34" s="18">
        <v>30375</v>
      </c>
      <c r="C34" s="19">
        <v>6.9236660000000005E-2</v>
      </c>
      <c r="D34" s="3" t="s">
        <v>25</v>
      </c>
      <c r="E34" s="3">
        <v>1</v>
      </c>
      <c r="G34" s="18">
        <v>32932</v>
      </c>
      <c r="H34" s="19">
        <v>3.8387240000000003E-2</v>
      </c>
      <c r="I34" s="3" t="s">
        <v>25</v>
      </c>
      <c r="J34" s="3">
        <v>1</v>
      </c>
      <c r="L34" s="18">
        <v>11017</v>
      </c>
      <c r="M34" s="19">
        <v>2.1500659999999998E-2</v>
      </c>
      <c r="N34" s="3" t="s">
        <v>25</v>
      </c>
      <c r="O34" s="3">
        <v>1</v>
      </c>
      <c r="Q34" s="3"/>
      <c r="R34" s="19"/>
      <c r="S34" s="19"/>
      <c r="T34" s="19">
        <v>-5.6954000000000005E-2</v>
      </c>
      <c r="U34" s="2"/>
      <c r="V34" s="3"/>
      <c r="W34" s="19">
        <v>-2.2561999999999999E-2</v>
      </c>
      <c r="X34" s="19">
        <v>-8.3831000000000003E-2</v>
      </c>
    </row>
    <row r="35" spans="2:24" x14ac:dyDescent="0.25">
      <c r="B35" s="18">
        <v>30406</v>
      </c>
      <c r="C35" s="19">
        <v>2.6229079999999998E-2</v>
      </c>
      <c r="D35" s="3" t="s">
        <v>26</v>
      </c>
      <c r="E35" s="3">
        <v>1</v>
      </c>
      <c r="G35" s="18">
        <v>32963</v>
      </c>
      <c r="H35" s="19">
        <v>8.8174900000000007E-3</v>
      </c>
      <c r="I35" s="3" t="s">
        <v>26</v>
      </c>
      <c r="J35" s="3">
        <v>1</v>
      </c>
      <c r="L35" s="18">
        <v>11048</v>
      </c>
      <c r="M35" s="19">
        <v>7.9896910000000002E-2</v>
      </c>
      <c r="N35" s="3" t="s">
        <v>26</v>
      </c>
      <c r="O35" s="3">
        <v>1</v>
      </c>
      <c r="Q35" s="3"/>
      <c r="R35" s="19"/>
      <c r="S35" s="19"/>
      <c r="T35" s="19">
        <v>-7.8727000000000005E-2</v>
      </c>
      <c r="U35" s="2"/>
      <c r="V35" s="3"/>
      <c r="W35" s="19">
        <v>1.023E-3</v>
      </c>
      <c r="X35" s="19">
        <v>-2.4767999999999998E-2</v>
      </c>
    </row>
    <row r="36" spans="2:24" x14ac:dyDescent="0.25">
      <c r="B36" s="18">
        <v>30436</v>
      </c>
      <c r="C36" s="19">
        <v>9.2864249999999995E-2</v>
      </c>
      <c r="D36" s="3" t="s">
        <v>27</v>
      </c>
      <c r="E36" s="3">
        <v>1</v>
      </c>
      <c r="G36" s="18">
        <v>32993</v>
      </c>
      <c r="H36" s="19">
        <v>-4.4121170000000001E-2</v>
      </c>
      <c r="I36" s="3" t="s">
        <v>27</v>
      </c>
      <c r="J36" s="3">
        <v>0</v>
      </c>
      <c r="L36" s="18">
        <v>11078</v>
      </c>
      <c r="M36" s="19">
        <v>-1.8525819999999998E-2</v>
      </c>
      <c r="N36" s="3" t="s">
        <v>27</v>
      </c>
      <c r="O36" s="3">
        <v>0</v>
      </c>
      <c r="Q36" s="3"/>
      <c r="R36" s="19"/>
      <c r="S36" s="19"/>
      <c r="T36" s="19">
        <v>-6.7673999999999998E-2</v>
      </c>
      <c r="U36" s="2"/>
      <c r="V36" s="3"/>
      <c r="W36" s="19">
        <v>-2.8726999999999999E-2</v>
      </c>
      <c r="X36" s="19">
        <v>-2.0191000000000001E-2</v>
      </c>
    </row>
    <row r="37" spans="2:24" x14ac:dyDescent="0.25">
      <c r="B37" s="18">
        <v>30467</v>
      </c>
      <c r="C37" s="19">
        <v>-2.193575E-2</v>
      </c>
      <c r="D37" s="3" t="s">
        <v>28</v>
      </c>
      <c r="E37" s="3">
        <v>0</v>
      </c>
      <c r="G37" s="18">
        <v>33024</v>
      </c>
      <c r="H37" s="19">
        <v>9.6123740000000013E-2</v>
      </c>
      <c r="I37" s="3" t="s">
        <v>28</v>
      </c>
      <c r="J37" s="3">
        <v>1</v>
      </c>
      <c r="L37" s="18">
        <v>11109</v>
      </c>
      <c r="M37" s="19">
        <v>7.81893E-3</v>
      </c>
      <c r="N37" s="3" t="s">
        <v>28</v>
      </c>
      <c r="O37" s="3">
        <v>0</v>
      </c>
      <c r="Q37" s="3"/>
      <c r="R37" s="19"/>
      <c r="S37" s="19"/>
      <c r="T37" s="19">
        <v>-9.4018999999999991E-2</v>
      </c>
      <c r="U37" s="2"/>
      <c r="V37" s="3"/>
      <c r="W37" s="19">
        <v>-4.4564000000000006E-2</v>
      </c>
      <c r="X37" s="19">
        <v>3.5394999999999996E-2</v>
      </c>
    </row>
    <row r="38" spans="2:24" x14ac:dyDescent="0.25">
      <c r="B38" s="18">
        <v>30497</v>
      </c>
      <c r="C38" s="19">
        <v>1.2669330000000001E-2</v>
      </c>
      <c r="D38" s="3" t="s">
        <v>29</v>
      </c>
      <c r="E38" s="3">
        <v>1</v>
      </c>
      <c r="G38" s="18">
        <v>33054</v>
      </c>
      <c r="H38" s="19">
        <v>1.8862549999999999E-2</v>
      </c>
      <c r="I38" s="3" t="s">
        <v>29</v>
      </c>
      <c r="J38" s="3">
        <v>1</v>
      </c>
      <c r="L38" s="18">
        <v>11139</v>
      </c>
      <c r="M38" s="19">
        <v>-0.16455700000000001</v>
      </c>
      <c r="N38" s="3" t="s">
        <v>29</v>
      </c>
      <c r="O38" s="3">
        <v>0</v>
      </c>
      <c r="Q38" s="3"/>
      <c r="R38" s="19"/>
      <c r="S38" s="19"/>
      <c r="T38" s="19">
        <v>-8.7642999999999999E-2</v>
      </c>
      <c r="U38" s="2"/>
      <c r="V38" s="3"/>
      <c r="W38" s="19">
        <v>-9.8087999999999995E-2</v>
      </c>
      <c r="X38" s="19">
        <v>4.505E-2</v>
      </c>
    </row>
    <row r="39" spans="2:24" x14ac:dyDescent="0.25">
      <c r="B39" s="18">
        <v>30528</v>
      </c>
      <c r="C39" s="19">
        <v>-5.3257510000000001E-2</v>
      </c>
      <c r="D39" s="3" t="s">
        <v>30</v>
      </c>
      <c r="E39" s="3">
        <v>0</v>
      </c>
      <c r="G39" s="18">
        <v>33085</v>
      </c>
      <c r="H39" s="19">
        <v>5.8560319999999999E-2</v>
      </c>
      <c r="I39" s="3" t="s">
        <v>30</v>
      </c>
      <c r="J39" s="3">
        <v>1</v>
      </c>
      <c r="L39" s="18">
        <v>11170</v>
      </c>
      <c r="M39" s="19">
        <v>4.7924899999999999E-2</v>
      </c>
      <c r="N39" s="3" t="s">
        <v>30</v>
      </c>
      <c r="O39" s="3">
        <v>1</v>
      </c>
      <c r="Q39" s="3"/>
      <c r="R39" s="19"/>
      <c r="S39" s="19"/>
      <c r="T39" s="19">
        <v>-9.9174999999999999E-2</v>
      </c>
      <c r="U39" s="2"/>
      <c r="V39" s="3"/>
      <c r="W39" s="19">
        <v>-0.10845200000000001</v>
      </c>
      <c r="X39" s="19">
        <v>-8.8800000000000001E-4</v>
      </c>
    </row>
    <row r="40" spans="2:24" x14ac:dyDescent="0.25">
      <c r="B40" s="18">
        <v>30559</v>
      </c>
      <c r="C40" s="19">
        <v>3.9728579999999999E-2</v>
      </c>
      <c r="D40" s="3" t="s">
        <v>31</v>
      </c>
      <c r="E40" s="3">
        <v>1</v>
      </c>
      <c r="G40" s="18">
        <v>33116</v>
      </c>
      <c r="H40" s="19">
        <v>-0.15413589999999999</v>
      </c>
      <c r="I40" s="3" t="s">
        <v>31</v>
      </c>
      <c r="J40" s="3">
        <v>0</v>
      </c>
      <c r="L40" s="18">
        <v>11201</v>
      </c>
      <c r="M40" s="19">
        <v>1.231644E-2</v>
      </c>
      <c r="N40" s="3" t="s">
        <v>31</v>
      </c>
      <c r="O40" s="3">
        <v>1</v>
      </c>
      <c r="Q40" s="3"/>
      <c r="R40" s="19"/>
      <c r="S40" s="19"/>
      <c r="T40" s="19">
        <v>-5.2904E-2</v>
      </c>
      <c r="U40" s="2"/>
      <c r="V40" s="3"/>
      <c r="W40" s="19">
        <v>-0.128936</v>
      </c>
      <c r="X40" s="19">
        <v>3.0175999999999998E-2</v>
      </c>
    </row>
    <row r="41" spans="2:24" x14ac:dyDescent="0.25">
      <c r="B41" s="18">
        <v>30589</v>
      </c>
      <c r="C41" s="19">
        <v>-9.7534089999999993E-3</v>
      </c>
      <c r="D41" s="3" t="s">
        <v>32</v>
      </c>
      <c r="E41" s="3">
        <v>0</v>
      </c>
      <c r="G41" s="18">
        <v>33146</v>
      </c>
      <c r="H41" s="19">
        <v>-0.1555019</v>
      </c>
      <c r="I41" s="3" t="s">
        <v>32</v>
      </c>
      <c r="J41" s="3">
        <v>0</v>
      </c>
      <c r="L41" s="18">
        <v>11231</v>
      </c>
      <c r="M41" s="19">
        <v>-0.13008889999999998</v>
      </c>
      <c r="N41" s="3" t="s">
        <v>32</v>
      </c>
      <c r="O41" s="3">
        <v>0</v>
      </c>
      <c r="Q41" s="3"/>
      <c r="R41" s="19"/>
      <c r="S41" s="19"/>
      <c r="T41" s="19">
        <v>-6.1947000000000002E-2</v>
      </c>
      <c r="U41" s="2"/>
      <c r="V41" s="3"/>
      <c r="W41" s="19">
        <v>-0.13284200000000002</v>
      </c>
      <c r="X41" s="19">
        <v>3.9323000000000004E-2</v>
      </c>
    </row>
    <row r="42" spans="2:24" x14ac:dyDescent="0.25">
      <c r="B42" s="18">
        <v>30620</v>
      </c>
      <c r="C42" s="19">
        <v>-2.7622230000000001E-2</v>
      </c>
      <c r="D42" s="3" t="s">
        <v>33</v>
      </c>
      <c r="E42" s="3">
        <v>0</v>
      </c>
      <c r="G42" s="18">
        <v>33177</v>
      </c>
      <c r="H42" s="19">
        <v>5.0333620000000003E-2</v>
      </c>
      <c r="I42" s="3" t="s">
        <v>33</v>
      </c>
      <c r="J42" s="3">
        <v>1</v>
      </c>
      <c r="L42" s="18">
        <v>11262</v>
      </c>
      <c r="M42" s="19">
        <v>-0.12770339999999999</v>
      </c>
      <c r="N42" s="3" t="s">
        <v>33</v>
      </c>
      <c r="O42" s="3">
        <v>0</v>
      </c>
      <c r="Q42" s="3"/>
      <c r="R42" s="19"/>
      <c r="S42" s="19"/>
      <c r="T42" s="19">
        <v>-8.1762000000000001E-2</v>
      </c>
      <c r="U42" s="2"/>
      <c r="V42" s="3"/>
      <c r="W42" s="19">
        <v>-0.109849</v>
      </c>
      <c r="X42" s="19">
        <v>6.0308E-2</v>
      </c>
    </row>
    <row r="43" spans="2:24" x14ac:dyDescent="0.25">
      <c r="B43" s="18">
        <v>30650</v>
      </c>
      <c r="C43" s="19">
        <v>7.4066879999999998E-3</v>
      </c>
      <c r="D43" s="3" t="s">
        <v>34</v>
      </c>
      <c r="E43" s="3">
        <v>1</v>
      </c>
      <c r="G43" s="18">
        <v>33207</v>
      </c>
      <c r="H43" s="19">
        <v>-2.7601149999999998E-2</v>
      </c>
      <c r="I43" s="3" t="s">
        <v>34</v>
      </c>
      <c r="J43" s="3">
        <v>0</v>
      </c>
      <c r="L43" s="18">
        <v>11292</v>
      </c>
      <c r="M43" s="19">
        <v>-3.305785E-2</v>
      </c>
      <c r="N43" s="3" t="s">
        <v>34</v>
      </c>
      <c r="O43" s="3">
        <v>0</v>
      </c>
      <c r="Q43" s="3"/>
      <c r="R43" s="19"/>
      <c r="S43" s="19"/>
      <c r="T43" s="19">
        <v>-7.9048999999999994E-2</v>
      </c>
      <c r="U43" s="2"/>
      <c r="V43" s="3"/>
      <c r="W43" s="19">
        <v>-9.3024999999999997E-2</v>
      </c>
      <c r="X43" s="19">
        <v>8.3181999999999992E-2</v>
      </c>
    </row>
    <row r="44" spans="2:24" x14ac:dyDescent="0.25">
      <c r="B44" s="18">
        <v>30681</v>
      </c>
      <c r="C44" s="19">
        <v>8.9256430000000012E-2</v>
      </c>
      <c r="D44" s="3" t="s">
        <v>35</v>
      </c>
      <c r="E44" s="3">
        <v>1</v>
      </c>
      <c r="G44" s="18">
        <v>33238</v>
      </c>
      <c r="H44" s="19">
        <v>4.5559070000000007E-2</v>
      </c>
      <c r="I44" s="3" t="s">
        <v>35</v>
      </c>
      <c r="J44" s="3">
        <v>1</v>
      </c>
      <c r="L44" s="18">
        <v>11323</v>
      </c>
      <c r="M44" s="19">
        <v>-8.6904759999999998E-2</v>
      </c>
      <c r="N44" s="3" t="s">
        <v>35</v>
      </c>
      <c r="O44" s="3">
        <v>0</v>
      </c>
      <c r="Q44" s="3"/>
      <c r="R44" s="19"/>
      <c r="S44" s="19"/>
      <c r="T44" s="19">
        <v>-9.5816999999999999E-2</v>
      </c>
      <c r="U44" s="2"/>
      <c r="V44" s="3"/>
      <c r="W44" s="19">
        <v>-0.11001699999999999</v>
      </c>
      <c r="X44" s="19">
        <v>7.3687000000000002E-2</v>
      </c>
    </row>
    <row r="45" spans="2:24" x14ac:dyDescent="0.25">
      <c r="B45" s="18">
        <v>30712</v>
      </c>
      <c r="C45" s="19">
        <v>2.6603959999999999E-2</v>
      </c>
      <c r="D45" s="3" t="s">
        <v>24</v>
      </c>
      <c r="E45" s="3">
        <v>1</v>
      </c>
      <c r="G45" s="18">
        <v>33269</v>
      </c>
      <c r="H45" s="19">
        <v>5.2096220000000006E-2</v>
      </c>
      <c r="I45" s="3" t="s">
        <v>24</v>
      </c>
      <c r="J45" s="3">
        <v>1</v>
      </c>
      <c r="L45" s="18">
        <v>11354</v>
      </c>
      <c r="M45" s="19">
        <v>5.5410690000000005E-2</v>
      </c>
      <c r="N45" s="3" t="s">
        <v>24</v>
      </c>
      <c r="O45" s="3">
        <v>1</v>
      </c>
      <c r="Q45" s="3"/>
      <c r="R45" s="19"/>
      <c r="S45" s="19"/>
      <c r="T45" s="19">
        <v>-0.10442899999999999</v>
      </c>
      <c r="U45" s="2"/>
      <c r="V45" s="3"/>
      <c r="W45" s="19">
        <v>-0.12245400000000001</v>
      </c>
      <c r="X45" s="19">
        <v>4.2792999999999998E-2</v>
      </c>
    </row>
    <row r="46" spans="2:24" x14ac:dyDescent="0.25">
      <c r="B46" s="18">
        <v>30741</v>
      </c>
      <c r="C46" s="19">
        <v>-3.6398310000000003E-2</v>
      </c>
      <c r="D46" s="3" t="s">
        <v>25</v>
      </c>
      <c r="E46" s="3">
        <v>0</v>
      </c>
      <c r="G46" s="18">
        <v>33297</v>
      </c>
      <c r="H46" s="19">
        <v>0.1161702</v>
      </c>
      <c r="I46" s="3" t="s">
        <v>25</v>
      </c>
      <c r="J46" s="3">
        <v>1</v>
      </c>
      <c r="L46" s="18">
        <v>11382</v>
      </c>
      <c r="M46" s="19">
        <v>0.1136504</v>
      </c>
      <c r="N46" s="3" t="s">
        <v>25</v>
      </c>
      <c r="O46" s="3">
        <v>1</v>
      </c>
      <c r="Q46" s="3"/>
      <c r="R46" s="19"/>
      <c r="S46" s="19"/>
      <c r="T46" s="19">
        <v>-9.8829E-2</v>
      </c>
      <c r="U46" s="2"/>
      <c r="V46" s="3"/>
      <c r="W46" s="19">
        <v>-0.125356</v>
      </c>
      <c r="X46" s="19">
        <v>7.4310000000000001E-3</v>
      </c>
    </row>
    <row r="47" spans="2:24" x14ac:dyDescent="0.25">
      <c r="B47" s="18">
        <v>30772</v>
      </c>
      <c r="C47" s="19">
        <v>-2.1006540000000001E-2</v>
      </c>
      <c r="D47" s="3" t="s">
        <v>26</v>
      </c>
      <c r="E47" s="3">
        <v>0</v>
      </c>
      <c r="G47" s="18">
        <v>33328</v>
      </c>
      <c r="H47" s="19">
        <v>4.081158E-2</v>
      </c>
      <c r="I47" s="3" t="s">
        <v>26</v>
      </c>
      <c r="J47" s="3">
        <v>1</v>
      </c>
      <c r="L47" s="18">
        <v>11413</v>
      </c>
      <c r="M47" s="19">
        <v>-7.4320579999999997E-2</v>
      </c>
      <c r="N47" s="3" t="s">
        <v>26</v>
      </c>
      <c r="O47" s="3">
        <v>0</v>
      </c>
      <c r="Q47" s="3"/>
      <c r="R47" s="19"/>
      <c r="S47" s="19"/>
      <c r="T47" s="19">
        <v>-9.4007000000000007E-2</v>
      </c>
      <c r="U47" s="2"/>
      <c r="V47" s="3"/>
      <c r="W47" s="19">
        <v>-0.13095100000000001</v>
      </c>
      <c r="X47" s="19">
        <v>9.2610000000000001E-3</v>
      </c>
    </row>
    <row r="48" spans="2:24" x14ac:dyDescent="0.25">
      <c r="B48" s="18">
        <v>30802</v>
      </c>
      <c r="C48" s="19">
        <v>-5.7717180000000003E-3</v>
      </c>
      <c r="D48" s="3" t="s">
        <v>27</v>
      </c>
      <c r="E48" s="3">
        <v>0</v>
      </c>
      <c r="G48" s="18">
        <v>33358</v>
      </c>
      <c r="H48" s="19">
        <v>-1.0369369999999999E-2</v>
      </c>
      <c r="I48" s="3" t="s">
        <v>27</v>
      </c>
      <c r="J48" s="3">
        <v>0</v>
      </c>
      <c r="L48" s="18">
        <v>11443</v>
      </c>
      <c r="M48" s="19">
        <v>-8.6561739999999998E-2</v>
      </c>
      <c r="N48" s="3" t="s">
        <v>27</v>
      </c>
      <c r="O48" s="3">
        <v>0</v>
      </c>
      <c r="Q48" s="3"/>
      <c r="R48" s="19"/>
      <c r="S48" s="19"/>
      <c r="T48" s="19">
        <v>-9.7216999999999998E-2</v>
      </c>
      <c r="U48" s="2"/>
      <c r="V48" s="3"/>
      <c r="W48" s="19">
        <v>-0.13095100000000001</v>
      </c>
      <c r="X48" s="19">
        <v>1.0085999999999999E-2</v>
      </c>
    </row>
    <row r="49" spans="2:24" x14ac:dyDescent="0.25">
      <c r="B49" s="18">
        <v>30833</v>
      </c>
      <c r="C49" s="19">
        <v>-7.0420720000000006E-2</v>
      </c>
      <c r="D49" s="3" t="s">
        <v>28</v>
      </c>
      <c r="E49" s="3">
        <v>0</v>
      </c>
      <c r="G49" s="18">
        <v>33389</v>
      </c>
      <c r="H49" s="19">
        <v>3.8774940000000004E-3</v>
      </c>
      <c r="I49" s="3" t="s">
        <v>28</v>
      </c>
      <c r="J49" s="3">
        <v>1</v>
      </c>
      <c r="L49" s="18">
        <v>11474</v>
      </c>
      <c r="M49" s="19">
        <v>-0.1112628</v>
      </c>
      <c r="N49" s="3" t="s">
        <v>28</v>
      </c>
      <c r="O49" s="3">
        <v>0</v>
      </c>
      <c r="Q49" s="3"/>
      <c r="R49" s="19"/>
      <c r="S49" s="19"/>
      <c r="T49" s="19">
        <v>-7.5006000000000003E-2</v>
      </c>
      <c r="U49" s="2"/>
      <c r="V49" s="3"/>
      <c r="W49" s="19">
        <v>-0.120507</v>
      </c>
      <c r="X49" s="19">
        <v>4.3439999999999998E-3</v>
      </c>
    </row>
    <row r="50" spans="2:24" x14ac:dyDescent="0.25">
      <c r="B50" s="18">
        <v>30863</v>
      </c>
      <c r="C50" s="19">
        <v>-6.7309270000000004E-2</v>
      </c>
      <c r="D50" s="3" t="s">
        <v>29</v>
      </c>
      <c r="E50" s="3">
        <v>0</v>
      </c>
      <c r="G50" s="18">
        <v>33419</v>
      </c>
      <c r="H50" s="19">
        <v>-2.9388709999999998E-2</v>
      </c>
      <c r="I50" s="3" t="s">
        <v>29</v>
      </c>
      <c r="J50" s="3">
        <v>0</v>
      </c>
      <c r="L50" s="18">
        <v>11504</v>
      </c>
      <c r="M50" s="19">
        <v>0.19596769999999999</v>
      </c>
      <c r="N50" s="3" t="s">
        <v>29</v>
      </c>
      <c r="O50" s="3">
        <v>1</v>
      </c>
      <c r="Q50" s="3"/>
      <c r="R50" s="19"/>
      <c r="S50" s="19"/>
      <c r="T50" s="19">
        <v>-6.1883000000000001E-2</v>
      </c>
      <c r="U50" s="2"/>
      <c r="V50" s="3"/>
      <c r="W50" s="19">
        <v>-0.113563</v>
      </c>
      <c r="X50" s="19">
        <v>2.3713000000000001E-2</v>
      </c>
    </row>
    <row r="51" spans="2:24" x14ac:dyDescent="0.25">
      <c r="B51" s="18">
        <v>30894</v>
      </c>
      <c r="C51" s="19">
        <v>2.067811E-2</v>
      </c>
      <c r="D51" s="3" t="s">
        <v>30</v>
      </c>
      <c r="E51" s="3">
        <v>1</v>
      </c>
      <c r="G51" s="18">
        <v>33450</v>
      </c>
      <c r="H51" s="19">
        <v>2.4992830000000001E-2</v>
      </c>
      <c r="I51" s="3" t="s">
        <v>30</v>
      </c>
      <c r="J51" s="3">
        <v>1</v>
      </c>
      <c r="L51" s="18">
        <v>11535</v>
      </c>
      <c r="M51" s="19">
        <v>-8.8918380000000005E-2</v>
      </c>
      <c r="N51" s="3" t="s">
        <v>30</v>
      </c>
      <c r="O51" s="3">
        <v>0</v>
      </c>
      <c r="Q51" s="3"/>
      <c r="R51" s="19"/>
      <c r="S51" s="19"/>
      <c r="T51" s="19">
        <v>-3.2060999999999999E-2</v>
      </c>
      <c r="U51" s="2"/>
      <c r="V51" s="3"/>
      <c r="W51" s="19">
        <v>-0.10684300000000001</v>
      </c>
      <c r="X51" s="19">
        <v>3.3936000000000001E-2</v>
      </c>
    </row>
    <row r="52" spans="2:24" x14ac:dyDescent="0.25">
      <c r="B52" s="18">
        <v>30925</v>
      </c>
      <c r="C52" s="19">
        <v>-7.3387089999999997E-3</v>
      </c>
      <c r="D52" s="3" t="s">
        <v>31</v>
      </c>
      <c r="E52" s="3">
        <v>0</v>
      </c>
      <c r="G52" s="18">
        <v>33481</v>
      </c>
      <c r="H52" s="19">
        <v>-2.3538640000000003E-2</v>
      </c>
      <c r="I52" s="3" t="s">
        <v>31</v>
      </c>
      <c r="J52" s="3">
        <v>0</v>
      </c>
      <c r="L52" s="18">
        <v>11566</v>
      </c>
      <c r="M52" s="19">
        <v>9.4683179999999999E-3</v>
      </c>
      <c r="N52" s="3" t="s">
        <v>31</v>
      </c>
      <c r="O52" s="3">
        <v>1</v>
      </c>
      <c r="Q52" s="3"/>
      <c r="R52" s="19"/>
      <c r="S52" s="19"/>
      <c r="T52" s="19">
        <v>-3.6554000000000003E-2</v>
      </c>
      <c r="U52" s="2"/>
      <c r="V52" s="3"/>
      <c r="W52" s="19">
        <v>-0.10253</v>
      </c>
      <c r="X52" s="19">
        <v>3.6885000000000001E-2</v>
      </c>
    </row>
    <row r="53" spans="2:24" x14ac:dyDescent="0.25">
      <c r="B53" s="18">
        <v>30955</v>
      </c>
      <c r="C53" s="19">
        <v>-3.9867439999999997E-2</v>
      </c>
      <c r="D53" s="3" t="s">
        <v>32</v>
      </c>
      <c r="E53" s="3">
        <v>0</v>
      </c>
      <c r="G53" s="18">
        <v>33511</v>
      </c>
      <c r="H53" s="19">
        <v>-3.0534349999999998E-2</v>
      </c>
      <c r="I53" s="3" t="s">
        <v>32</v>
      </c>
      <c r="J53" s="3">
        <v>0</v>
      </c>
      <c r="L53" s="18">
        <v>11596</v>
      </c>
      <c r="M53" s="19">
        <v>-0.3024425</v>
      </c>
      <c r="N53" s="3" t="s">
        <v>32</v>
      </c>
      <c r="O53" s="3">
        <v>0</v>
      </c>
      <c r="Q53" s="3"/>
      <c r="R53" s="19"/>
      <c r="S53" s="19"/>
      <c r="T53" s="19">
        <v>-2.9026E-2</v>
      </c>
      <c r="U53" s="2"/>
      <c r="V53" s="3"/>
      <c r="W53" s="19">
        <v>-0.10253</v>
      </c>
      <c r="X53" s="19">
        <v>3.9548E-2</v>
      </c>
    </row>
    <row r="54" spans="2:24" x14ac:dyDescent="0.25">
      <c r="B54" s="18">
        <v>30986</v>
      </c>
      <c r="C54" s="19">
        <v>-5.8734909999999994E-2</v>
      </c>
      <c r="D54" s="3" t="s">
        <v>33</v>
      </c>
      <c r="E54" s="3">
        <v>0</v>
      </c>
      <c r="G54" s="18">
        <v>33542</v>
      </c>
      <c r="H54" s="19">
        <v>7.7775159999999999E-3</v>
      </c>
      <c r="I54" s="3" t="s">
        <v>33</v>
      </c>
      <c r="J54" s="3">
        <v>1</v>
      </c>
      <c r="L54" s="18">
        <v>11627</v>
      </c>
      <c r="M54" s="19">
        <v>9.4438610000000006E-2</v>
      </c>
      <c r="N54" s="3" t="s">
        <v>33</v>
      </c>
      <c r="O54" s="3">
        <v>1</v>
      </c>
      <c r="Q54" s="3"/>
      <c r="R54" s="19"/>
      <c r="S54" s="19"/>
      <c r="T54" s="19">
        <v>-5.7621000000000006E-2</v>
      </c>
      <c r="U54" s="2"/>
      <c r="V54" s="3"/>
      <c r="W54" s="19">
        <v>-0.11143900000000001</v>
      </c>
      <c r="X54" s="19">
        <v>5.7830000000000006E-2</v>
      </c>
    </row>
    <row r="55" spans="2:24" x14ac:dyDescent="0.25">
      <c r="B55" s="18">
        <v>31016</v>
      </c>
      <c r="C55" s="19">
        <v>-2.9663129999999999E-2</v>
      </c>
      <c r="D55" s="3" t="s">
        <v>34</v>
      </c>
      <c r="E55" s="3">
        <v>0</v>
      </c>
      <c r="G55" s="18">
        <v>33572</v>
      </c>
      <c r="H55" s="19">
        <v>2.5330460000000003E-2</v>
      </c>
      <c r="I55" s="3" t="s">
        <v>34</v>
      </c>
      <c r="J55" s="3">
        <v>1</v>
      </c>
      <c r="L55" s="18">
        <v>11657</v>
      </c>
      <c r="M55" s="19">
        <v>-8.9165869999999994E-2</v>
      </c>
      <c r="N55" s="3" t="s">
        <v>34</v>
      </c>
      <c r="O55" s="3">
        <v>0</v>
      </c>
      <c r="Q55" s="3"/>
      <c r="R55" s="19"/>
      <c r="S55" s="19"/>
      <c r="T55" s="19">
        <v>-5.4378000000000003E-2</v>
      </c>
      <c r="U55" s="2"/>
      <c r="V55" s="3"/>
      <c r="W55" s="19">
        <v>-0.14421099999999998</v>
      </c>
      <c r="X55" s="19">
        <v>9.3892000000000003E-2</v>
      </c>
    </row>
    <row r="56" spans="2:24" x14ac:dyDescent="0.25">
      <c r="B56" s="18">
        <v>31047</v>
      </c>
      <c r="C56" s="19">
        <v>-6.7298009999999997E-3</v>
      </c>
      <c r="D56" s="3" t="s">
        <v>35</v>
      </c>
      <c r="E56" s="3">
        <v>0</v>
      </c>
      <c r="G56" s="18">
        <v>33603</v>
      </c>
      <c r="H56" s="19">
        <v>4.747842E-2</v>
      </c>
      <c r="I56" s="3" t="s">
        <v>35</v>
      </c>
      <c r="J56" s="3">
        <v>1</v>
      </c>
      <c r="L56" s="18">
        <v>11688</v>
      </c>
      <c r="M56" s="19">
        <v>-0.13432840000000001</v>
      </c>
      <c r="N56" s="3" t="s">
        <v>35</v>
      </c>
      <c r="O56" s="3">
        <v>0</v>
      </c>
      <c r="Q56" s="3"/>
      <c r="R56" s="19"/>
      <c r="S56" s="19"/>
      <c r="T56" s="19">
        <v>-7.4514999999999998E-2</v>
      </c>
      <c r="U56" s="2"/>
      <c r="V56" s="3"/>
      <c r="W56" s="19">
        <v>-0.17271999999999998</v>
      </c>
      <c r="X56" s="19">
        <v>9.8216999999999999E-2</v>
      </c>
    </row>
    <row r="57" spans="2:24" x14ac:dyDescent="0.25">
      <c r="B57" s="18">
        <v>31078</v>
      </c>
      <c r="C57" s="19">
        <v>2.1549470000000001E-2</v>
      </c>
      <c r="D57" s="3" t="s">
        <v>24</v>
      </c>
      <c r="E57" s="3">
        <v>1</v>
      </c>
      <c r="G57" s="18">
        <v>33634</v>
      </c>
      <c r="H57" s="19">
        <v>6.8369120000000005E-2</v>
      </c>
      <c r="I57" s="3" t="s">
        <v>24</v>
      </c>
      <c r="J57" s="3">
        <v>1</v>
      </c>
      <c r="L57" s="18">
        <v>11719</v>
      </c>
      <c r="M57" s="19">
        <v>-2.2167490000000001E-2</v>
      </c>
      <c r="N57" s="3" t="s">
        <v>24</v>
      </c>
      <c r="O57" s="3">
        <v>0</v>
      </c>
      <c r="Q57" s="3"/>
      <c r="R57" s="19"/>
      <c r="S57" s="19"/>
      <c r="T57" s="19">
        <v>-9.5396999999999996E-2</v>
      </c>
      <c r="U57" s="2"/>
      <c r="V57" s="3"/>
      <c r="W57" s="19">
        <v>-0.203787</v>
      </c>
      <c r="X57" s="19">
        <v>8.8284000000000001E-2</v>
      </c>
    </row>
    <row r="58" spans="2:24" x14ac:dyDescent="0.25">
      <c r="B58" s="18">
        <v>31106</v>
      </c>
      <c r="C58" s="19">
        <v>-2.120679E-2</v>
      </c>
      <c r="D58" s="3" t="s">
        <v>25</v>
      </c>
      <c r="E58" s="3">
        <v>0</v>
      </c>
      <c r="G58" s="18">
        <v>33663</v>
      </c>
      <c r="H58" s="19">
        <v>3.3240289999999999E-2</v>
      </c>
      <c r="I58" s="3" t="s">
        <v>25</v>
      </c>
      <c r="J58" s="3">
        <v>1</v>
      </c>
      <c r="L58" s="18">
        <v>11748</v>
      </c>
      <c r="M58" s="19">
        <v>7.2904009999999993E-3</v>
      </c>
      <c r="N58" s="3" t="s">
        <v>25</v>
      </c>
      <c r="O58" s="3">
        <v>1</v>
      </c>
      <c r="Q58" s="3"/>
      <c r="R58" s="19"/>
      <c r="S58" s="19"/>
      <c r="T58" s="19">
        <v>-9.3745999999999996E-2</v>
      </c>
      <c r="U58" s="2"/>
      <c r="V58" s="3"/>
      <c r="W58" s="19">
        <v>-0.23846200000000001</v>
      </c>
      <c r="X58" s="19">
        <v>4.2972999999999997E-2</v>
      </c>
    </row>
    <row r="59" spans="2:24" x14ac:dyDescent="0.25">
      <c r="B59" s="18">
        <v>31137</v>
      </c>
      <c r="C59" s="19">
        <v>-3.7064160000000001E-3</v>
      </c>
      <c r="D59" s="3" t="s">
        <v>26</v>
      </c>
      <c r="E59" s="3">
        <v>0</v>
      </c>
      <c r="G59" s="18">
        <v>33694</v>
      </c>
      <c r="H59" s="19">
        <v>-1.065815E-2</v>
      </c>
      <c r="I59" s="3" t="s">
        <v>26</v>
      </c>
      <c r="J59" s="3">
        <v>0</v>
      </c>
      <c r="L59" s="18">
        <v>11779</v>
      </c>
      <c r="M59" s="19">
        <v>-0.12455090000000001</v>
      </c>
      <c r="N59" s="3" t="s">
        <v>26</v>
      </c>
      <c r="O59" s="3">
        <v>0</v>
      </c>
      <c r="Q59" s="3"/>
      <c r="R59" s="19"/>
      <c r="S59" s="19"/>
      <c r="T59" s="19">
        <v>-0.123987</v>
      </c>
      <c r="U59" s="2"/>
      <c r="V59" s="3"/>
      <c r="W59" s="19">
        <v>-0.2611</v>
      </c>
      <c r="X59" s="19">
        <v>3.1023999999999999E-2</v>
      </c>
    </row>
    <row r="60" spans="2:24" x14ac:dyDescent="0.25">
      <c r="B60" s="18">
        <v>31167</v>
      </c>
      <c r="C60" s="19">
        <v>-3.0088989999999999E-2</v>
      </c>
      <c r="D60" s="3" t="s">
        <v>27</v>
      </c>
      <c r="E60" s="3">
        <v>0</v>
      </c>
      <c r="G60" s="18">
        <v>33724</v>
      </c>
      <c r="H60" s="19">
        <v>4.3077539999999997E-2</v>
      </c>
      <c r="I60" s="3" t="s">
        <v>27</v>
      </c>
      <c r="J60" s="3">
        <v>1</v>
      </c>
      <c r="L60" s="18">
        <v>11809</v>
      </c>
      <c r="M60" s="19">
        <v>-0.1880223</v>
      </c>
      <c r="N60" s="3" t="s">
        <v>27</v>
      </c>
      <c r="O60" s="3">
        <v>0</v>
      </c>
      <c r="Q60" s="3"/>
      <c r="R60" s="19"/>
      <c r="S60" s="19"/>
      <c r="T60" s="19">
        <v>-0.122792</v>
      </c>
      <c r="U60" s="2"/>
      <c r="V60" s="3"/>
      <c r="W60" s="19">
        <v>-0.30757100000000004</v>
      </c>
      <c r="X60" s="19">
        <v>2.2689999999999997E-3</v>
      </c>
    </row>
    <row r="61" spans="2:24" x14ac:dyDescent="0.25">
      <c r="B61" s="18">
        <v>31198</v>
      </c>
      <c r="C61" s="19">
        <v>3.1951849999999997E-2</v>
      </c>
      <c r="D61" s="3" t="s">
        <v>28</v>
      </c>
      <c r="E61" s="3">
        <v>1</v>
      </c>
      <c r="G61" s="18">
        <v>33755</v>
      </c>
      <c r="H61" s="19">
        <v>5.326061E-2</v>
      </c>
      <c r="I61" s="3" t="s">
        <v>28</v>
      </c>
      <c r="J61" s="3">
        <v>1</v>
      </c>
      <c r="L61" s="18">
        <v>11840</v>
      </c>
      <c r="M61" s="19">
        <v>-0.23327619999999999</v>
      </c>
      <c r="N61" s="3" t="s">
        <v>28</v>
      </c>
      <c r="O61" s="3">
        <v>0</v>
      </c>
      <c r="Q61" s="3"/>
      <c r="R61" s="19"/>
      <c r="S61" s="19"/>
      <c r="T61" s="19">
        <v>-0.11615500000000001</v>
      </c>
      <c r="U61" s="2"/>
      <c r="V61" s="3"/>
      <c r="W61" s="19">
        <v>-0.26732</v>
      </c>
      <c r="X61" s="19">
        <v>-4.6259999999999999E-3</v>
      </c>
    </row>
    <row r="62" spans="2:24" x14ac:dyDescent="0.25">
      <c r="B62" s="18">
        <v>31228</v>
      </c>
      <c r="C62" s="19">
        <v>-6.1985270000000002E-2</v>
      </c>
      <c r="D62" s="3" t="s">
        <v>29</v>
      </c>
      <c r="E62" s="3">
        <v>0</v>
      </c>
      <c r="G62" s="18">
        <v>33785</v>
      </c>
      <c r="H62" s="19">
        <v>2.0151819999999997E-2</v>
      </c>
      <c r="I62" s="3" t="s">
        <v>29</v>
      </c>
      <c r="J62" s="3">
        <v>1</v>
      </c>
      <c r="L62" s="18">
        <v>11870</v>
      </c>
      <c r="M62" s="19">
        <v>6.8181820000000008E-3</v>
      </c>
      <c r="N62" s="3" t="s">
        <v>29</v>
      </c>
      <c r="O62" s="3">
        <v>0</v>
      </c>
      <c r="Q62" s="3"/>
      <c r="R62" s="19"/>
      <c r="S62" s="19"/>
      <c r="T62" s="19">
        <v>-0.16282699999999997</v>
      </c>
      <c r="U62" s="2"/>
      <c r="V62" s="3"/>
      <c r="W62" s="19">
        <v>-0.222418</v>
      </c>
      <c r="X62" s="19">
        <v>7.1469999999999997E-3</v>
      </c>
    </row>
    <row r="63" spans="2:24" x14ac:dyDescent="0.25">
      <c r="B63" s="18">
        <v>31259</v>
      </c>
      <c r="C63" s="19">
        <v>-2.8378419999999997E-3</v>
      </c>
      <c r="D63" s="3" t="s">
        <v>30</v>
      </c>
      <c r="E63" s="3">
        <v>0</v>
      </c>
      <c r="G63" s="18">
        <v>33816</v>
      </c>
      <c r="H63" s="19">
        <v>-3.168439E-2</v>
      </c>
      <c r="I63" s="3" t="s">
        <v>30</v>
      </c>
      <c r="J63" s="3">
        <v>0</v>
      </c>
      <c r="L63" s="18">
        <v>11901</v>
      </c>
      <c r="M63" s="19">
        <v>0.31086960000000002</v>
      </c>
      <c r="N63" s="3" t="s">
        <v>30</v>
      </c>
      <c r="O63" s="3">
        <v>1</v>
      </c>
      <c r="Q63" s="3"/>
      <c r="R63" s="19"/>
      <c r="S63" s="19"/>
      <c r="T63" s="19">
        <v>-0.126222</v>
      </c>
      <c r="U63" s="2"/>
      <c r="V63" s="3"/>
      <c r="W63" s="19">
        <v>-0.244371</v>
      </c>
      <c r="X63" s="19">
        <v>-4.0827999999999996E-2</v>
      </c>
    </row>
    <row r="64" spans="2:24" x14ac:dyDescent="0.25">
      <c r="B64" s="18">
        <v>31290</v>
      </c>
      <c r="C64" s="19">
        <v>-6.89829E-2</v>
      </c>
      <c r="D64" s="3" t="s">
        <v>31</v>
      </c>
      <c r="E64" s="3">
        <v>0</v>
      </c>
      <c r="G64" s="18">
        <v>33847</v>
      </c>
      <c r="H64" s="19">
        <v>-3.5090919999999998E-2</v>
      </c>
      <c r="I64" s="3" t="s">
        <v>31</v>
      </c>
      <c r="J64" s="3">
        <v>0</v>
      </c>
      <c r="L64" s="18">
        <v>11932</v>
      </c>
      <c r="M64" s="19">
        <v>0.37315880000000001</v>
      </c>
      <c r="N64" s="3" t="s">
        <v>31</v>
      </c>
      <c r="O64" s="3">
        <v>1</v>
      </c>
      <c r="Q64" s="3"/>
      <c r="R64" s="19"/>
      <c r="S64" s="19"/>
      <c r="T64" s="19">
        <v>-0.13944999999999999</v>
      </c>
      <c r="U64" s="2"/>
      <c r="V64" s="3"/>
      <c r="W64" s="19">
        <v>-0.226267</v>
      </c>
      <c r="X64" s="19">
        <v>-2.1539000000000003E-2</v>
      </c>
    </row>
    <row r="65" spans="2:24" x14ac:dyDescent="0.25">
      <c r="B65" s="18">
        <v>31320</v>
      </c>
      <c r="C65" s="19">
        <v>9.8713689999999993E-2</v>
      </c>
      <c r="D65" s="3" t="s">
        <v>32</v>
      </c>
      <c r="E65" s="3">
        <v>1</v>
      </c>
      <c r="G65" s="18">
        <v>33877</v>
      </c>
      <c r="H65" s="19">
        <v>1.0358570000000001E-2</v>
      </c>
      <c r="I65" s="3" t="s">
        <v>32</v>
      </c>
      <c r="J65" s="3">
        <v>1</v>
      </c>
      <c r="L65" s="18">
        <v>11962</v>
      </c>
      <c r="M65" s="19">
        <v>-4.6044859999999993E-2</v>
      </c>
      <c r="N65" s="3" t="s">
        <v>32</v>
      </c>
      <c r="O65" s="3">
        <v>0</v>
      </c>
      <c r="Q65" s="3"/>
      <c r="R65" s="19"/>
      <c r="S65" s="19"/>
      <c r="T65" s="19">
        <v>-0.13481500000000002</v>
      </c>
      <c r="U65" s="2"/>
      <c r="V65" s="3"/>
      <c r="W65" s="19">
        <v>-0.17948</v>
      </c>
      <c r="X65" s="19">
        <v>-1.6128E-2</v>
      </c>
    </row>
    <row r="66" spans="2:24" x14ac:dyDescent="0.25">
      <c r="B66" s="18">
        <v>31351</v>
      </c>
      <c r="C66" s="19">
        <v>-6.2026E-3</v>
      </c>
      <c r="D66" s="3" t="s">
        <v>33</v>
      </c>
      <c r="E66" s="3">
        <v>0</v>
      </c>
      <c r="G66" s="18">
        <v>33908</v>
      </c>
      <c r="H66" s="19">
        <v>8.5304329999999998E-2</v>
      </c>
      <c r="I66" s="3" t="s">
        <v>33</v>
      </c>
      <c r="J66" s="3">
        <v>1</v>
      </c>
      <c r="L66" s="18">
        <v>11993</v>
      </c>
      <c r="M66" s="19">
        <v>-0.13861390000000001</v>
      </c>
      <c r="N66" s="3" t="s">
        <v>33</v>
      </c>
      <c r="O66" s="3">
        <v>0</v>
      </c>
      <c r="Q66" s="3"/>
      <c r="R66" s="19"/>
      <c r="S66" s="19"/>
      <c r="T66" s="19">
        <v>-0.13000500000000001</v>
      </c>
      <c r="U66" s="2"/>
      <c r="V66" s="3"/>
      <c r="W66" s="19">
        <v>-0.18096599999999999</v>
      </c>
      <c r="X66" s="19">
        <v>-4.0819000000000001E-2</v>
      </c>
    </row>
    <row r="67" spans="2:24" x14ac:dyDescent="0.25">
      <c r="B67" s="18">
        <v>31381</v>
      </c>
      <c r="C67" s="19">
        <v>-8.0648449999999997E-2</v>
      </c>
      <c r="D67" s="3" t="s">
        <v>34</v>
      </c>
      <c r="E67" s="3">
        <v>0</v>
      </c>
      <c r="G67" s="18">
        <v>33938</v>
      </c>
      <c r="H67" s="19">
        <v>-3.7956330000000003E-2</v>
      </c>
      <c r="I67" s="3" t="s">
        <v>34</v>
      </c>
      <c r="J67" s="3">
        <v>0</v>
      </c>
      <c r="L67" s="18">
        <v>12023</v>
      </c>
      <c r="M67" s="19">
        <v>-3.106509E-2</v>
      </c>
      <c r="N67" s="3" t="s">
        <v>34</v>
      </c>
      <c r="O67" s="3">
        <v>0</v>
      </c>
      <c r="Q67" s="3"/>
      <c r="R67" s="19"/>
      <c r="S67" s="19"/>
      <c r="T67" s="19">
        <v>-0.120504</v>
      </c>
      <c r="U67" s="2"/>
      <c r="V67" s="3"/>
      <c r="W67" s="19">
        <v>-0.18731899999999999</v>
      </c>
      <c r="X67" s="19">
        <v>-5.8821999999999999E-2</v>
      </c>
    </row>
    <row r="68" spans="2:24" x14ac:dyDescent="0.25">
      <c r="B68" s="18">
        <v>31412</v>
      </c>
      <c r="C68" s="19">
        <v>-0.1284295</v>
      </c>
      <c r="D68" s="3" t="s">
        <v>35</v>
      </c>
      <c r="E68" s="3">
        <v>0</v>
      </c>
      <c r="G68" s="18">
        <v>33969</v>
      </c>
      <c r="H68" s="19">
        <v>-4.0116700000000002E-3</v>
      </c>
      <c r="I68" s="3" t="s">
        <v>35</v>
      </c>
      <c r="J68" s="3">
        <v>0</v>
      </c>
      <c r="L68" s="18">
        <v>12054</v>
      </c>
      <c r="M68" s="19">
        <v>2.8231799999999998E-2</v>
      </c>
      <c r="N68" s="3" t="s">
        <v>35</v>
      </c>
      <c r="O68" s="3">
        <v>1</v>
      </c>
      <c r="Q68" s="3">
        <v>60</v>
      </c>
      <c r="R68" s="19"/>
      <c r="S68" s="19"/>
      <c r="T68" s="19">
        <v>-9.0875999999999998E-2</v>
      </c>
      <c r="U68" s="2"/>
      <c r="V68" s="3">
        <v>60</v>
      </c>
      <c r="W68" s="19">
        <v>-0.21729800000000002</v>
      </c>
      <c r="X68" s="19">
        <v>-5.4827000000000001E-2</v>
      </c>
    </row>
    <row r="69" spans="2:24" x14ac:dyDescent="0.25">
      <c r="B69" s="18">
        <v>31443</v>
      </c>
      <c r="C69" s="19">
        <v>-2.165603E-2</v>
      </c>
      <c r="D69" s="3" t="s">
        <v>24</v>
      </c>
      <c r="E69" s="3">
        <v>0</v>
      </c>
      <c r="G69" s="18">
        <v>34000</v>
      </c>
      <c r="H69" s="19">
        <v>2.9934090000000003E-2</v>
      </c>
      <c r="I69" s="3" t="s">
        <v>24</v>
      </c>
      <c r="J69" s="3">
        <v>1</v>
      </c>
      <c r="L69" s="18">
        <v>12085</v>
      </c>
      <c r="M69" s="19">
        <v>2.8901729999999998E-3</v>
      </c>
      <c r="N69" s="3" t="s">
        <v>24</v>
      </c>
      <c r="O69" s="3">
        <v>1</v>
      </c>
      <c r="Q69" s="3"/>
      <c r="R69" s="19"/>
      <c r="S69" s="19"/>
      <c r="T69" s="19">
        <v>-0.120922</v>
      </c>
      <c r="U69" s="2"/>
      <c r="V69" s="3"/>
      <c r="W69" s="19">
        <v>-0.22680399999999998</v>
      </c>
      <c r="X69" s="19">
        <v>-6.9080000000000003E-2</v>
      </c>
    </row>
    <row r="70" spans="2:24" x14ac:dyDescent="0.25">
      <c r="B70" s="18">
        <v>31471</v>
      </c>
      <c r="C70" s="19">
        <v>2.4399179999999999E-2</v>
      </c>
      <c r="D70" s="3" t="s">
        <v>25</v>
      </c>
      <c r="E70" s="3">
        <v>1</v>
      </c>
      <c r="G70" s="18">
        <v>34028</v>
      </c>
      <c r="H70" s="19">
        <v>6.2017230000000007E-2</v>
      </c>
      <c r="I70" s="3" t="s">
        <v>25</v>
      </c>
      <c r="J70" s="3">
        <v>1</v>
      </c>
      <c r="L70" s="18">
        <v>12113</v>
      </c>
      <c r="M70" s="19">
        <v>-0.15142429999999998</v>
      </c>
      <c r="N70" s="3" t="s">
        <v>25</v>
      </c>
      <c r="O70" s="3">
        <v>0</v>
      </c>
      <c r="Q70" s="3"/>
      <c r="R70" s="19"/>
      <c r="S70" s="19"/>
      <c r="T70" s="19">
        <v>-0.140954</v>
      </c>
      <c r="U70" s="2"/>
      <c r="V70" s="3"/>
      <c r="W70" s="19">
        <v>-0.216028</v>
      </c>
      <c r="X70" s="19">
        <v>-6.8504000000000009E-2</v>
      </c>
    </row>
    <row r="71" spans="2:24" x14ac:dyDescent="0.25">
      <c r="B71" s="18">
        <v>31502</v>
      </c>
      <c r="C71" s="19">
        <v>-8.4619520000000004E-2</v>
      </c>
      <c r="D71" s="3" t="s">
        <v>26</v>
      </c>
      <c r="E71" s="3">
        <v>0</v>
      </c>
      <c r="G71" s="18">
        <v>34059</v>
      </c>
      <c r="H71" s="19">
        <v>-2.1019879999999999E-3</v>
      </c>
      <c r="I71" s="3" t="s">
        <v>26</v>
      </c>
      <c r="J71" s="3">
        <v>0</v>
      </c>
      <c r="L71" s="18">
        <v>12144</v>
      </c>
      <c r="M71" s="19">
        <v>1.386482E-2</v>
      </c>
      <c r="N71" s="3" t="s">
        <v>26</v>
      </c>
      <c r="O71" s="3">
        <v>1</v>
      </c>
      <c r="Q71" s="3"/>
      <c r="R71" s="19"/>
      <c r="S71" s="19"/>
      <c r="T71" s="19">
        <v>-0.141404</v>
      </c>
      <c r="U71" s="2"/>
      <c r="V71" s="3"/>
      <c r="W71" s="19">
        <v>-0.20118200000000003</v>
      </c>
      <c r="X71" s="19">
        <v>-6.4041000000000001E-2</v>
      </c>
    </row>
    <row r="72" spans="2:24" x14ac:dyDescent="0.25">
      <c r="B72" s="18">
        <v>31532</v>
      </c>
      <c r="C72" s="19">
        <v>-4.9808320000000003E-2</v>
      </c>
      <c r="D72" s="3" t="s">
        <v>27</v>
      </c>
      <c r="E72" s="3">
        <v>0</v>
      </c>
      <c r="G72" s="18">
        <v>34089</v>
      </c>
      <c r="H72" s="19">
        <v>8.2622760000000003E-2</v>
      </c>
      <c r="I72" s="3" t="s">
        <v>27</v>
      </c>
      <c r="J72" s="3">
        <v>1</v>
      </c>
      <c r="L72" s="18">
        <v>12174</v>
      </c>
      <c r="M72" s="19">
        <v>0.33846150000000003</v>
      </c>
      <c r="N72" s="3" t="s">
        <v>27</v>
      </c>
      <c r="O72" s="3">
        <v>1</v>
      </c>
      <c r="Q72" s="3"/>
      <c r="R72" s="19"/>
      <c r="S72" s="19"/>
      <c r="T72" s="19">
        <v>-0.127799</v>
      </c>
      <c r="U72" s="2"/>
      <c r="V72" s="3"/>
      <c r="W72" s="19">
        <v>-0.20103400000000002</v>
      </c>
      <c r="X72" s="19">
        <v>-4.2032999999999994E-2</v>
      </c>
    </row>
    <row r="73" spans="2:24" x14ac:dyDescent="0.25">
      <c r="B73" s="18">
        <v>31563</v>
      </c>
      <c r="C73" s="19">
        <v>0.10306120000000001</v>
      </c>
      <c r="D73" s="3" t="s">
        <v>28</v>
      </c>
      <c r="E73" s="3">
        <v>1</v>
      </c>
      <c r="G73" s="18">
        <v>34120</v>
      </c>
      <c r="H73" s="19">
        <v>5.6025450000000004E-2</v>
      </c>
      <c r="I73" s="3" t="s">
        <v>28</v>
      </c>
      <c r="J73" s="3">
        <v>1</v>
      </c>
      <c r="L73" s="18">
        <v>12205</v>
      </c>
      <c r="M73" s="19">
        <v>0.143535</v>
      </c>
      <c r="N73" s="3" t="s">
        <v>28</v>
      </c>
      <c r="O73" s="3">
        <v>1</v>
      </c>
      <c r="Q73" s="3"/>
      <c r="R73" s="19"/>
      <c r="S73" s="19"/>
      <c r="T73" s="19">
        <v>-0.133687</v>
      </c>
      <c r="U73" s="2"/>
      <c r="V73" s="3"/>
      <c r="W73" s="19">
        <v>-0.19992599999999999</v>
      </c>
      <c r="X73" s="19">
        <v>-2.7214000000000002E-2</v>
      </c>
    </row>
    <row r="74" spans="2:24" x14ac:dyDescent="0.25">
      <c r="B74" s="18">
        <v>31593</v>
      </c>
      <c r="C74" s="19">
        <v>0.16000409999999998</v>
      </c>
      <c r="D74" s="3" t="s">
        <v>29</v>
      </c>
      <c r="E74" s="3">
        <v>1</v>
      </c>
      <c r="G74" s="18">
        <v>34150</v>
      </c>
      <c r="H74" s="19">
        <v>-2.8949880000000001E-2</v>
      </c>
      <c r="I74" s="3" t="s">
        <v>29</v>
      </c>
      <c r="J74" s="3">
        <v>0</v>
      </c>
      <c r="L74" s="18">
        <v>12235</v>
      </c>
      <c r="M74" s="19">
        <v>0.12012320000000001</v>
      </c>
      <c r="N74" s="3" t="s">
        <v>29</v>
      </c>
      <c r="O74" s="3">
        <v>1</v>
      </c>
      <c r="Q74" s="3"/>
      <c r="R74" s="19"/>
      <c r="S74" s="19"/>
      <c r="T74" s="19">
        <v>-0.11945</v>
      </c>
      <c r="U74" s="2"/>
      <c r="V74" s="3"/>
      <c r="W74" s="19">
        <v>-0.18145700000000001</v>
      </c>
      <c r="X74" s="19">
        <v>-2.0889000000000001E-2</v>
      </c>
    </row>
    <row r="75" spans="2:24" x14ac:dyDescent="0.25">
      <c r="B75" s="18">
        <v>31624</v>
      </c>
      <c r="C75" s="19">
        <v>-1.5427130000000001E-2</v>
      </c>
      <c r="D75" s="3" t="s">
        <v>30</v>
      </c>
      <c r="E75" s="3">
        <v>1</v>
      </c>
      <c r="G75" s="18">
        <v>34181</v>
      </c>
      <c r="H75" s="19">
        <v>-4.8885040000000001E-4</v>
      </c>
      <c r="I75" s="3" t="s">
        <v>30</v>
      </c>
      <c r="J75" s="3">
        <v>1</v>
      </c>
      <c r="L75" s="18">
        <v>12266</v>
      </c>
      <c r="M75" s="19">
        <v>-8.7992670000000009E-2</v>
      </c>
      <c r="N75" s="3" t="s">
        <v>30</v>
      </c>
      <c r="O75" s="3">
        <v>0</v>
      </c>
      <c r="Q75" s="3"/>
      <c r="R75" s="19"/>
      <c r="S75" s="19"/>
      <c r="T75" s="19">
        <v>-9.5402000000000001E-2</v>
      </c>
      <c r="U75" s="2"/>
      <c r="V75" s="3"/>
      <c r="W75" s="19">
        <v>-0.1003</v>
      </c>
      <c r="X75" s="19">
        <v>-4.4038000000000001E-2</v>
      </c>
    </row>
    <row r="76" spans="2:24" x14ac:dyDescent="0.25">
      <c r="B76" s="18">
        <v>31655</v>
      </c>
      <c r="C76" s="19">
        <v>0.1224027</v>
      </c>
      <c r="D76" s="3" t="s">
        <v>31</v>
      </c>
      <c r="E76" s="3">
        <v>1</v>
      </c>
      <c r="G76" s="18">
        <v>34212</v>
      </c>
      <c r="H76" s="19">
        <v>8.1941310000000003E-2</v>
      </c>
      <c r="I76" s="3" t="s">
        <v>31</v>
      </c>
      <c r="J76" s="3">
        <v>1</v>
      </c>
      <c r="L76" s="18">
        <v>12297</v>
      </c>
      <c r="M76" s="19">
        <v>8.1951219999999991E-2</v>
      </c>
      <c r="N76" s="3" t="s">
        <v>31</v>
      </c>
      <c r="O76" s="3">
        <v>1</v>
      </c>
      <c r="Q76" s="3"/>
      <c r="R76" s="19"/>
      <c r="S76" s="19"/>
      <c r="T76" s="19">
        <v>-9.4024999999999997E-2</v>
      </c>
      <c r="U76" s="2"/>
      <c r="V76" s="3"/>
      <c r="W76" s="19">
        <v>-7.6309000000000002E-2</v>
      </c>
      <c r="X76" s="19">
        <v>-3.6802000000000001E-2</v>
      </c>
    </row>
    <row r="77" spans="2:24" x14ac:dyDescent="0.25">
      <c r="B77" s="18">
        <v>31685</v>
      </c>
      <c r="C77" s="19">
        <v>-5.7184429999999994E-2</v>
      </c>
      <c r="D77" s="3" t="s">
        <v>32</v>
      </c>
      <c r="E77" s="3">
        <v>0</v>
      </c>
      <c r="G77" s="18">
        <v>34242</v>
      </c>
      <c r="H77" s="19">
        <v>2.9881169999999999E-2</v>
      </c>
      <c r="I77" s="3" t="s">
        <v>32</v>
      </c>
      <c r="J77" s="3">
        <v>1</v>
      </c>
      <c r="L77" s="18">
        <v>12327</v>
      </c>
      <c r="M77" s="19">
        <v>-0.13446130000000001</v>
      </c>
      <c r="N77" s="3" t="s">
        <v>32</v>
      </c>
      <c r="O77" s="3">
        <v>0</v>
      </c>
      <c r="Q77" s="3"/>
      <c r="R77" s="19"/>
      <c r="S77" s="19"/>
      <c r="T77" s="19">
        <v>-0.13850499999999999</v>
      </c>
      <c r="U77" s="2"/>
      <c r="V77" s="3"/>
      <c r="W77" s="19">
        <v>-9.6048000000000008E-2</v>
      </c>
      <c r="X77" s="19">
        <v>-1.8423999999999999E-2</v>
      </c>
    </row>
    <row r="78" spans="2:24" x14ac:dyDescent="0.25">
      <c r="B78" s="18">
        <v>31716</v>
      </c>
      <c r="C78" s="19">
        <v>0.2053025</v>
      </c>
      <c r="D78" s="3" t="s">
        <v>33</v>
      </c>
      <c r="E78" s="3">
        <v>1</v>
      </c>
      <c r="G78" s="18">
        <v>34273</v>
      </c>
      <c r="H78" s="19">
        <v>0.17900369999999999</v>
      </c>
      <c r="I78" s="3" t="s">
        <v>33</v>
      </c>
      <c r="J78" s="3">
        <v>1</v>
      </c>
      <c r="L78" s="18">
        <v>12358</v>
      </c>
      <c r="M78" s="19">
        <v>-7.8189300000000003E-2</v>
      </c>
      <c r="N78" s="3" t="s">
        <v>33</v>
      </c>
      <c r="O78" s="3">
        <v>0</v>
      </c>
      <c r="Q78" s="3"/>
      <c r="R78" s="19"/>
      <c r="S78" s="19"/>
      <c r="T78" s="19">
        <v>-0.131276</v>
      </c>
      <c r="U78" s="2"/>
      <c r="V78" s="3"/>
      <c r="W78" s="19">
        <v>-8.2005999999999996E-2</v>
      </c>
      <c r="X78" s="19">
        <v>-1.9935999999999999E-2</v>
      </c>
    </row>
    <row r="79" spans="2:24" x14ac:dyDescent="0.25">
      <c r="B79" s="18">
        <v>31746</v>
      </c>
      <c r="C79" s="19">
        <v>-7.3862570000000002E-2</v>
      </c>
      <c r="D79" s="3" t="s">
        <v>34</v>
      </c>
      <c r="E79" s="3">
        <v>0</v>
      </c>
      <c r="G79" s="18">
        <v>34303</v>
      </c>
      <c r="H79" s="19">
        <v>-2.67149E-2</v>
      </c>
      <c r="I79" s="3" t="s">
        <v>34</v>
      </c>
      <c r="J79" s="3">
        <v>0</v>
      </c>
      <c r="L79" s="18">
        <v>12388</v>
      </c>
      <c r="M79" s="19">
        <v>8.3333329999999997E-2</v>
      </c>
      <c r="N79" s="3" t="s">
        <v>34</v>
      </c>
      <c r="O79" s="3">
        <v>1</v>
      </c>
      <c r="Q79" s="3"/>
      <c r="R79" s="19"/>
      <c r="S79" s="19"/>
      <c r="T79" s="19">
        <v>-0.12956400000000001</v>
      </c>
      <c r="U79" s="2"/>
      <c r="V79" s="3"/>
      <c r="W79" s="19">
        <v>-6.9763000000000006E-2</v>
      </c>
      <c r="X79" s="19">
        <v>7.9649999999999999E-3</v>
      </c>
    </row>
    <row r="80" spans="2:24" x14ac:dyDescent="0.25">
      <c r="B80" s="18">
        <v>31777</v>
      </c>
      <c r="C80" s="19">
        <v>2.1717029999999998E-2</v>
      </c>
      <c r="D80" s="3" t="s">
        <v>35</v>
      </c>
      <c r="E80" s="3">
        <v>1</v>
      </c>
      <c r="G80" s="18">
        <v>34334</v>
      </c>
      <c r="H80" s="19">
        <v>0.2229073</v>
      </c>
      <c r="I80" s="3" t="s">
        <v>35</v>
      </c>
      <c r="J80" s="3">
        <v>1</v>
      </c>
      <c r="L80" s="18">
        <v>12419</v>
      </c>
      <c r="M80" s="19">
        <v>6.05449E-3</v>
      </c>
      <c r="N80" s="3" t="s">
        <v>35</v>
      </c>
      <c r="O80" s="3">
        <v>1</v>
      </c>
      <c r="Q80" s="3"/>
      <c r="R80" s="19"/>
      <c r="S80" s="19"/>
      <c r="T80" s="19">
        <v>-0.13816300000000001</v>
      </c>
      <c r="U80" s="2"/>
      <c r="V80" s="3"/>
      <c r="W80" s="19">
        <v>-5.4592000000000002E-2</v>
      </c>
      <c r="X80" s="19">
        <v>1.2645E-2</v>
      </c>
    </row>
    <row r="81" spans="2:24" x14ac:dyDescent="0.25">
      <c r="B81" s="18">
        <v>31808</v>
      </c>
      <c r="C81" s="19">
        <v>0.1119208</v>
      </c>
      <c r="D81" s="3" t="s">
        <v>24</v>
      </c>
      <c r="E81" s="3">
        <v>1</v>
      </c>
      <c r="G81" s="18">
        <v>34365</v>
      </c>
      <c r="H81" s="19">
        <v>-6.9208450000000005E-2</v>
      </c>
      <c r="I81" s="3" t="s">
        <v>24</v>
      </c>
      <c r="J81" s="3">
        <v>0</v>
      </c>
      <c r="L81" s="18">
        <v>12450</v>
      </c>
      <c r="M81" s="19">
        <v>0.12036110000000001</v>
      </c>
      <c r="N81" s="3" t="s">
        <v>24</v>
      </c>
      <c r="O81" s="3">
        <v>1</v>
      </c>
      <c r="Q81" s="3"/>
      <c r="R81" s="19"/>
      <c r="S81" s="19"/>
      <c r="T81" s="19">
        <v>-0.17727399999999999</v>
      </c>
      <c r="U81" s="2"/>
      <c r="V81" s="3"/>
      <c r="W81" s="19">
        <v>-3.6674999999999999E-2</v>
      </c>
      <c r="X81" s="19">
        <v>1.3868999999999999E-2</v>
      </c>
    </row>
    <row r="82" spans="2:24" x14ac:dyDescent="0.25">
      <c r="B82" s="18">
        <v>31836</v>
      </c>
      <c r="C82" s="19">
        <v>0.1327933</v>
      </c>
      <c r="D82" s="3" t="s">
        <v>25</v>
      </c>
      <c r="E82" s="3">
        <v>1</v>
      </c>
      <c r="G82" s="18">
        <v>34393</v>
      </c>
      <c r="H82" s="19">
        <v>-5.2512869999999996E-2</v>
      </c>
      <c r="I82" s="3" t="s">
        <v>25</v>
      </c>
      <c r="J82" s="3">
        <v>0</v>
      </c>
      <c r="L82" s="18">
        <v>12478</v>
      </c>
      <c r="M82" s="19">
        <v>-6.1082020000000001E-2</v>
      </c>
      <c r="N82" s="3" t="s">
        <v>25</v>
      </c>
      <c r="O82" s="3">
        <v>0</v>
      </c>
      <c r="Q82" s="3"/>
      <c r="R82" s="19"/>
      <c r="S82" s="19"/>
      <c r="T82" s="19">
        <v>-0.177896</v>
      </c>
      <c r="U82" s="2"/>
      <c r="V82" s="3"/>
      <c r="W82" s="19">
        <v>-3.4919000000000006E-2</v>
      </c>
      <c r="X82" s="19">
        <v>2.9970000000000001E-3</v>
      </c>
    </row>
    <row r="83" spans="2:24" x14ac:dyDescent="0.25">
      <c r="B83" s="18">
        <v>31867</v>
      </c>
      <c r="C83" s="19">
        <v>-2.8531209999999998E-2</v>
      </c>
      <c r="D83" s="3" t="s">
        <v>26</v>
      </c>
      <c r="E83" s="3">
        <v>0</v>
      </c>
      <c r="G83" s="18">
        <v>34424</v>
      </c>
      <c r="H83" s="19">
        <v>-9.8517389999999996E-2</v>
      </c>
      <c r="I83" s="3" t="s">
        <v>26</v>
      </c>
      <c r="J83" s="3">
        <v>0</v>
      </c>
      <c r="L83" s="18">
        <v>12509</v>
      </c>
      <c r="M83" s="19">
        <v>-9.3283580000000001E-3</v>
      </c>
      <c r="N83" s="3" t="s">
        <v>26</v>
      </c>
      <c r="O83" s="3">
        <v>0</v>
      </c>
      <c r="Q83" s="3"/>
      <c r="R83" s="19"/>
      <c r="S83" s="19"/>
      <c r="T83" s="19">
        <v>-0.18724299999999999</v>
      </c>
      <c r="U83" s="2"/>
      <c r="V83" s="3"/>
      <c r="W83" s="19">
        <v>-6.6556999999999991E-2</v>
      </c>
      <c r="X83" s="19">
        <v>-1.7433000000000001E-2</v>
      </c>
    </row>
    <row r="84" spans="2:24" x14ac:dyDescent="0.25">
      <c r="B84" s="18">
        <v>31897</v>
      </c>
      <c r="C84" s="19">
        <v>9.7394580000000008E-2</v>
      </c>
      <c r="D84" s="3" t="s">
        <v>27</v>
      </c>
      <c r="E84" s="3">
        <v>1</v>
      </c>
      <c r="G84" s="18">
        <v>34454</v>
      </c>
      <c r="H84" s="19">
        <v>3.4105740000000002E-2</v>
      </c>
      <c r="I84" s="3" t="s">
        <v>27</v>
      </c>
      <c r="J84" s="3">
        <v>1</v>
      </c>
      <c r="L84" s="18">
        <v>12539</v>
      </c>
      <c r="M84" s="19">
        <v>-1.506591E-2</v>
      </c>
      <c r="N84" s="3" t="s">
        <v>27</v>
      </c>
      <c r="O84" s="3">
        <v>0</v>
      </c>
      <c r="Q84" s="3"/>
      <c r="R84" s="19"/>
      <c r="S84" s="19"/>
      <c r="T84" s="19">
        <v>-0.19634599999999999</v>
      </c>
      <c r="U84" s="2"/>
      <c r="V84" s="3"/>
      <c r="W84" s="19">
        <v>-9.1788000000000008E-2</v>
      </c>
      <c r="X84" s="19">
        <v>2.7069999999999998E-3</v>
      </c>
    </row>
    <row r="85" spans="2:24" x14ac:dyDescent="0.25">
      <c r="B85" s="18">
        <v>31928</v>
      </c>
      <c r="C85" s="19">
        <v>9.5377550000000005E-2</v>
      </c>
      <c r="D85" s="3" t="s">
        <v>28</v>
      </c>
      <c r="E85" s="3">
        <v>1</v>
      </c>
      <c r="G85" s="18">
        <v>34485</v>
      </c>
      <c r="H85" s="19">
        <v>3.6514570000000003E-2</v>
      </c>
      <c r="I85" s="3" t="s">
        <v>28</v>
      </c>
      <c r="J85" s="3">
        <v>1</v>
      </c>
      <c r="L85" s="18">
        <v>12570</v>
      </c>
      <c r="M85" s="19">
        <v>-8.1261949999999986E-2</v>
      </c>
      <c r="N85" s="3" t="s">
        <v>28</v>
      </c>
      <c r="O85" s="3">
        <v>0</v>
      </c>
      <c r="Q85" s="3"/>
      <c r="R85" s="19"/>
      <c r="S85" s="19"/>
      <c r="T85" s="19">
        <v>-0.22420999999999999</v>
      </c>
      <c r="U85" s="2"/>
      <c r="V85" s="3"/>
      <c r="W85" s="19">
        <v>-0.11579399999999999</v>
      </c>
      <c r="X85" s="19">
        <v>-1.2199E-2</v>
      </c>
    </row>
    <row r="86" spans="2:24" x14ac:dyDescent="0.25">
      <c r="B86" s="18">
        <v>31958</v>
      </c>
      <c r="C86" s="19">
        <v>-3.1800230000000001E-3</v>
      </c>
      <c r="D86" s="3" t="s">
        <v>29</v>
      </c>
      <c r="E86" s="3">
        <v>1</v>
      </c>
      <c r="G86" s="18">
        <v>34515</v>
      </c>
      <c r="H86" s="19">
        <v>-3.092727E-2</v>
      </c>
      <c r="I86" s="3" t="s">
        <v>29</v>
      </c>
      <c r="J86" s="3">
        <v>0</v>
      </c>
      <c r="L86" s="18">
        <v>12600</v>
      </c>
      <c r="M86" s="19">
        <v>4.5842219999999996E-2</v>
      </c>
      <c r="N86" s="3" t="s">
        <v>29</v>
      </c>
      <c r="O86" s="3">
        <v>1</v>
      </c>
      <c r="Q86" s="3"/>
      <c r="R86" s="19"/>
      <c r="S86" s="19"/>
      <c r="T86" s="19">
        <v>-0.19309000000000001</v>
      </c>
      <c r="U86" s="2"/>
      <c r="V86" s="3"/>
      <c r="W86" s="19">
        <v>-9.8329E-2</v>
      </c>
      <c r="X86" s="19">
        <v>-5.1616000000000002E-2</v>
      </c>
    </row>
    <row r="87" spans="2:24" x14ac:dyDescent="0.25">
      <c r="B87" s="18">
        <v>31989</v>
      </c>
      <c r="C87" s="19">
        <v>0.10578799999999999</v>
      </c>
      <c r="D87" s="3" t="s">
        <v>30</v>
      </c>
      <c r="E87" s="3">
        <v>1</v>
      </c>
      <c r="G87" s="18">
        <v>34546</v>
      </c>
      <c r="H87" s="19">
        <v>5.8572559999999996E-2</v>
      </c>
      <c r="I87" s="3" t="s">
        <v>30</v>
      </c>
      <c r="J87" s="3">
        <v>1</v>
      </c>
      <c r="L87" s="18">
        <v>12631</v>
      </c>
      <c r="M87" s="19">
        <v>-0.1151886</v>
      </c>
      <c r="N87" s="3" t="s">
        <v>30</v>
      </c>
      <c r="O87" s="3">
        <v>0</v>
      </c>
      <c r="Q87" s="3"/>
      <c r="R87" s="19"/>
      <c r="S87" s="19"/>
      <c r="T87" s="19">
        <v>-0.20149500000000001</v>
      </c>
      <c r="U87" s="2"/>
      <c r="V87" s="3"/>
      <c r="W87" s="19">
        <v>-7.2106000000000003E-2</v>
      </c>
      <c r="X87" s="19">
        <v>-5.3346999999999999E-2</v>
      </c>
    </row>
    <row r="88" spans="2:24" x14ac:dyDescent="0.25">
      <c r="B88" s="18">
        <v>32020</v>
      </c>
      <c r="C88" s="19">
        <v>3.6549450000000002E-3</v>
      </c>
      <c r="D88" s="3" t="s">
        <v>31</v>
      </c>
      <c r="E88" s="3">
        <v>1</v>
      </c>
      <c r="G88" s="18">
        <v>34577</v>
      </c>
      <c r="H88" s="19">
        <v>5.4996999999999997E-2</v>
      </c>
      <c r="I88" s="3" t="s">
        <v>31</v>
      </c>
      <c r="J88" s="3">
        <v>1</v>
      </c>
      <c r="L88" s="18">
        <v>12662</v>
      </c>
      <c r="M88" s="19">
        <v>2.2346370000000001E-2</v>
      </c>
      <c r="N88" s="3" t="s">
        <v>31</v>
      </c>
      <c r="O88" s="3">
        <v>1</v>
      </c>
      <c r="Q88" s="3">
        <v>80</v>
      </c>
      <c r="R88" s="19"/>
      <c r="S88" s="19"/>
      <c r="T88" s="19">
        <v>-0.21392499999999998</v>
      </c>
      <c r="U88" s="2"/>
      <c r="V88" s="3"/>
      <c r="W88" s="19">
        <v>-5.4779000000000001E-2</v>
      </c>
      <c r="X88" s="19">
        <v>-5.1957000000000003E-2</v>
      </c>
    </row>
    <row r="89" spans="2:24" x14ac:dyDescent="0.25">
      <c r="B89" s="18">
        <v>32050</v>
      </c>
      <c r="C89" s="19">
        <v>8.8285080000000005E-3</v>
      </c>
      <c r="D89" s="3" t="s">
        <v>32</v>
      </c>
      <c r="E89" s="3">
        <v>0</v>
      </c>
      <c r="G89" s="18">
        <v>34607</v>
      </c>
      <c r="H89" s="19">
        <v>-2.4176639999999999E-2</v>
      </c>
      <c r="I89" s="3" t="s">
        <v>32</v>
      </c>
      <c r="J89" s="3">
        <v>0</v>
      </c>
      <c r="L89" s="18">
        <v>12692</v>
      </c>
      <c r="M89" s="19">
        <v>-7.650273E-3</v>
      </c>
      <c r="N89" s="3" t="s">
        <v>32</v>
      </c>
      <c r="O89" s="3">
        <v>0</v>
      </c>
      <c r="Q89" s="3"/>
      <c r="R89" s="19"/>
      <c r="S89" s="19"/>
      <c r="T89" s="19">
        <v>-0.23242299999999999</v>
      </c>
      <c r="U89" s="2"/>
      <c r="V89" s="3"/>
      <c r="W89" s="19">
        <v>-5.5370000000000003E-2</v>
      </c>
      <c r="X89" s="19">
        <v>-8.0113000000000004E-2</v>
      </c>
    </row>
    <row r="90" spans="2:24" x14ac:dyDescent="0.25">
      <c r="B90" s="18">
        <v>32081</v>
      </c>
      <c r="C90" s="19">
        <v>-0.41540779999999999</v>
      </c>
      <c r="D90" s="3" t="s">
        <v>33</v>
      </c>
      <c r="E90" s="3">
        <v>0</v>
      </c>
      <c r="G90" s="18">
        <v>34638</v>
      </c>
      <c r="H90" s="19">
        <v>1.400581E-2</v>
      </c>
      <c r="I90" s="3" t="s">
        <v>33</v>
      </c>
      <c r="J90" s="3">
        <v>1</v>
      </c>
      <c r="L90" s="18">
        <v>12723</v>
      </c>
      <c r="M90" s="19">
        <v>-2.265006E-3</v>
      </c>
      <c r="N90" s="3" t="s">
        <v>33</v>
      </c>
      <c r="O90" s="3">
        <v>0</v>
      </c>
      <c r="Q90" s="3"/>
      <c r="R90" s="19"/>
      <c r="S90" s="19"/>
      <c r="T90" s="19">
        <v>-0.26819799999999999</v>
      </c>
      <c r="U90" s="2"/>
      <c r="V90" s="3"/>
      <c r="W90" s="19">
        <v>-5.6063999999999996E-2</v>
      </c>
      <c r="X90" s="19">
        <v>-5.4617000000000006E-2</v>
      </c>
    </row>
    <row r="91" spans="2:24" x14ac:dyDescent="0.25">
      <c r="B91" s="18">
        <v>32111</v>
      </c>
      <c r="C91" s="19">
        <v>2.7172619999999998E-3</v>
      </c>
      <c r="D91" s="3" t="s">
        <v>34</v>
      </c>
      <c r="E91" s="3">
        <v>1</v>
      </c>
      <c r="G91" s="18">
        <v>34668</v>
      </c>
      <c r="H91" s="19">
        <v>-8.451162999999999E-2</v>
      </c>
      <c r="I91" s="3" t="s">
        <v>34</v>
      </c>
      <c r="J91" s="3">
        <v>0</v>
      </c>
      <c r="L91" s="18">
        <v>12753</v>
      </c>
      <c r="M91" s="19">
        <v>8.779932E-2</v>
      </c>
      <c r="N91" s="3" t="s">
        <v>34</v>
      </c>
      <c r="O91" s="3">
        <v>1</v>
      </c>
      <c r="Q91" s="3"/>
      <c r="R91" s="19"/>
      <c r="S91" s="19"/>
      <c r="T91" s="19">
        <v>-0.27288200000000001</v>
      </c>
      <c r="U91" s="2"/>
      <c r="V91" s="3"/>
      <c r="W91" s="19">
        <v>-5.2801000000000001E-2</v>
      </c>
      <c r="X91" s="19">
        <v>-7.8636999999999999E-2</v>
      </c>
    </row>
    <row r="92" spans="2:24" x14ac:dyDescent="0.25">
      <c r="B92" s="18">
        <v>32142</v>
      </c>
      <c r="C92" s="19">
        <v>8.4681010000000001E-2</v>
      </c>
      <c r="D92" s="3" t="s">
        <v>35</v>
      </c>
      <c r="E92" s="3">
        <v>1</v>
      </c>
      <c r="G92" s="18">
        <v>34699</v>
      </c>
      <c r="H92" s="19">
        <v>-2.063707E-2</v>
      </c>
      <c r="I92" s="3" t="s">
        <v>35</v>
      </c>
      <c r="J92" s="3">
        <v>0</v>
      </c>
      <c r="L92" s="18">
        <v>12784</v>
      </c>
      <c r="M92" s="19">
        <v>-4.1928720000000003E-3</v>
      </c>
      <c r="N92" s="3" t="s">
        <v>35</v>
      </c>
      <c r="O92" s="3">
        <v>0</v>
      </c>
      <c r="Q92" s="3"/>
      <c r="R92" s="19"/>
      <c r="S92" s="19"/>
      <c r="T92" s="19">
        <v>-0.25533800000000001</v>
      </c>
      <c r="U92" s="2"/>
      <c r="V92" s="3"/>
      <c r="W92" s="19">
        <v>-5.2598000000000006E-2</v>
      </c>
      <c r="X92" s="19">
        <v>-6.9082999999999992E-2</v>
      </c>
    </row>
    <row r="93" spans="2:24" x14ac:dyDescent="0.25">
      <c r="B93" s="18">
        <v>32173</v>
      </c>
      <c r="C93" s="19">
        <v>7.3892529999999998E-2</v>
      </c>
      <c r="D93" s="3" t="s">
        <v>24</v>
      </c>
      <c r="E93" s="3">
        <v>1</v>
      </c>
      <c r="G93" s="18">
        <v>34730</v>
      </c>
      <c r="H93" s="19">
        <v>-0.10382910000000001</v>
      </c>
      <c r="I93" s="3" t="s">
        <v>24</v>
      </c>
      <c r="J93" s="3">
        <v>0</v>
      </c>
      <c r="L93" s="18">
        <v>12815</v>
      </c>
      <c r="M93" s="19">
        <v>-4.2105259999999999E-2</v>
      </c>
      <c r="N93" s="3" t="s">
        <v>24</v>
      </c>
      <c r="O93" s="3">
        <v>0</v>
      </c>
      <c r="Q93" s="3"/>
      <c r="R93" s="19"/>
      <c r="S93" s="19"/>
      <c r="T93" s="19">
        <v>-0.28695799999999999</v>
      </c>
      <c r="U93" s="2"/>
      <c r="V93" s="3"/>
      <c r="W93" s="19">
        <v>-2.9050000000000003E-2</v>
      </c>
      <c r="X93" s="19">
        <v>-7.8547000000000006E-2</v>
      </c>
    </row>
    <row r="94" spans="2:24" x14ac:dyDescent="0.25">
      <c r="B94" s="18">
        <v>32202</v>
      </c>
      <c r="C94" s="19">
        <v>3.3714040000000002E-4</v>
      </c>
      <c r="D94" s="3" t="s">
        <v>25</v>
      </c>
      <c r="E94" s="3">
        <v>0</v>
      </c>
      <c r="G94" s="18">
        <v>34758</v>
      </c>
      <c r="H94" s="19">
        <v>7.9322249999999997E-2</v>
      </c>
      <c r="I94" s="3" t="s">
        <v>25</v>
      </c>
      <c r="J94" s="3">
        <v>1</v>
      </c>
      <c r="L94" s="18">
        <v>12843</v>
      </c>
      <c r="M94" s="19">
        <v>-3.4254140000000002E-2</v>
      </c>
      <c r="N94" s="3" t="s">
        <v>25</v>
      </c>
      <c r="O94" s="3">
        <v>0</v>
      </c>
      <c r="Q94" s="3"/>
      <c r="R94" s="19"/>
      <c r="S94" s="19"/>
      <c r="T94" s="19">
        <v>-0.28591100000000003</v>
      </c>
      <c r="U94" s="2"/>
      <c r="V94" s="3"/>
      <c r="W94" s="19">
        <v>-8.5170000000000003E-3</v>
      </c>
      <c r="X94" s="19">
        <v>-8.5281999999999997E-2</v>
      </c>
    </row>
    <row r="95" spans="2:24" x14ac:dyDescent="0.25">
      <c r="B95" s="18">
        <v>32233</v>
      </c>
      <c r="C95" s="19">
        <v>5.2116509999999998E-2</v>
      </c>
      <c r="D95" s="3" t="s">
        <v>26</v>
      </c>
      <c r="E95" s="3">
        <v>1</v>
      </c>
      <c r="G95" s="18">
        <v>34789</v>
      </c>
      <c r="H95" s="19">
        <v>-9.0757240000000007E-4</v>
      </c>
      <c r="I95" s="3" t="s">
        <v>26</v>
      </c>
      <c r="J95" s="3">
        <v>0</v>
      </c>
      <c r="L95" s="18">
        <v>12874</v>
      </c>
      <c r="M95" s="19">
        <v>-3.8680319999999997E-2</v>
      </c>
      <c r="N95" s="3" t="s">
        <v>26</v>
      </c>
      <c r="O95" s="3">
        <v>0</v>
      </c>
      <c r="Q95" s="3"/>
      <c r="R95" s="19"/>
      <c r="S95" s="19"/>
      <c r="T95" s="19">
        <v>-0.29298800000000003</v>
      </c>
      <c r="U95" s="2"/>
      <c r="V95" s="3"/>
      <c r="W95" s="19">
        <v>2.8899999999999998E-4</v>
      </c>
      <c r="X95" s="19">
        <v>-0.12549099999999999</v>
      </c>
    </row>
    <row r="96" spans="2:24" x14ac:dyDescent="0.25">
      <c r="B96" s="18">
        <v>32263</v>
      </c>
      <c r="C96" s="19">
        <v>5.6115620000000005E-2</v>
      </c>
      <c r="D96" s="3" t="s">
        <v>27</v>
      </c>
      <c r="E96" s="3">
        <v>1</v>
      </c>
      <c r="G96" s="18">
        <v>34819</v>
      </c>
      <c r="H96" s="19">
        <v>-1.250954E-2</v>
      </c>
      <c r="I96" s="3" t="s">
        <v>27</v>
      </c>
      <c r="J96" s="3">
        <v>0</v>
      </c>
      <c r="L96" s="18">
        <v>12904</v>
      </c>
      <c r="M96" s="19">
        <v>8.6651050000000007E-2</v>
      </c>
      <c r="N96" s="3" t="s">
        <v>27</v>
      </c>
      <c r="O96" s="3">
        <v>1</v>
      </c>
      <c r="Q96" s="3">
        <v>88</v>
      </c>
      <c r="R96" s="19"/>
      <c r="S96" s="19"/>
      <c r="T96" s="19">
        <v>-0.24792800000000001</v>
      </c>
      <c r="U96" s="2"/>
      <c r="V96" s="3"/>
      <c r="W96" s="19">
        <v>-1.6390000000000002E-2</v>
      </c>
      <c r="X96" s="19">
        <v>-0.12220700000000001</v>
      </c>
    </row>
    <row r="97" spans="2:24" x14ac:dyDescent="0.25">
      <c r="B97" s="18">
        <v>32294</v>
      </c>
      <c r="C97" s="19">
        <v>2.2217940000000002E-2</v>
      </c>
      <c r="D97" s="3" t="s">
        <v>28</v>
      </c>
      <c r="E97" s="3">
        <v>1</v>
      </c>
      <c r="G97" s="18">
        <v>34850</v>
      </c>
      <c r="H97" s="19">
        <v>0.1213207</v>
      </c>
      <c r="I97" s="3" t="s">
        <v>28</v>
      </c>
      <c r="J97" s="3">
        <v>1</v>
      </c>
      <c r="L97" s="18">
        <v>12935</v>
      </c>
      <c r="M97" s="19">
        <v>3.7919830000000002E-2</v>
      </c>
      <c r="N97" s="3" t="s">
        <v>28</v>
      </c>
      <c r="O97" s="3">
        <v>1</v>
      </c>
      <c r="Q97" s="3"/>
      <c r="R97" s="2"/>
      <c r="S97" s="2"/>
      <c r="T97" s="2"/>
      <c r="U97" s="2"/>
      <c r="V97" s="3"/>
      <c r="W97" s="19">
        <v>-3.2687000000000001E-2</v>
      </c>
      <c r="X97" s="19">
        <v>-9.8724000000000006E-2</v>
      </c>
    </row>
    <row r="98" spans="2:24" x14ac:dyDescent="0.25">
      <c r="B98" s="18">
        <v>32324</v>
      </c>
      <c r="C98" s="19">
        <v>7.9468259999999999E-2</v>
      </c>
      <c r="D98" s="3" t="s">
        <v>29</v>
      </c>
      <c r="E98" s="3">
        <v>1</v>
      </c>
      <c r="G98" s="18">
        <v>34880</v>
      </c>
      <c r="H98" s="19">
        <v>-3.081356E-2</v>
      </c>
      <c r="I98" s="3" t="s">
        <v>29</v>
      </c>
      <c r="J98" s="3">
        <v>0</v>
      </c>
      <c r="L98" s="18">
        <v>12965</v>
      </c>
      <c r="M98" s="19">
        <v>6.8893529999999994E-2</v>
      </c>
      <c r="N98" s="3" t="s">
        <v>29</v>
      </c>
      <c r="O98" s="3">
        <v>1</v>
      </c>
      <c r="Q98" s="3"/>
      <c r="R98" s="2"/>
      <c r="S98" s="2"/>
      <c r="T98" s="2"/>
      <c r="U98" s="2"/>
      <c r="V98" s="3">
        <v>90</v>
      </c>
      <c r="W98" s="19">
        <v>-6.9500000000000006E-2</v>
      </c>
      <c r="X98" s="19">
        <v>-0.103308</v>
      </c>
    </row>
    <row r="99" spans="2:24" x14ac:dyDescent="0.25">
      <c r="B99" s="18">
        <v>32355</v>
      </c>
      <c r="C99" s="19">
        <v>1.2444120000000001E-2</v>
      </c>
      <c r="D99" s="3" t="s">
        <v>30</v>
      </c>
      <c r="E99" s="3">
        <v>1</v>
      </c>
      <c r="G99" s="18">
        <v>34911</v>
      </c>
      <c r="H99" s="19">
        <v>1.802631E-2</v>
      </c>
      <c r="I99" s="3" t="s">
        <v>30</v>
      </c>
      <c r="J99" s="3">
        <v>1</v>
      </c>
      <c r="L99" s="18">
        <v>12996</v>
      </c>
      <c r="M99" s="19">
        <v>7.7821009999999996E-2</v>
      </c>
      <c r="N99" s="3" t="s">
        <v>30</v>
      </c>
      <c r="O99" s="3">
        <v>1</v>
      </c>
      <c r="Q99" s="3"/>
      <c r="R99" s="2"/>
      <c r="S99" s="2"/>
      <c r="T99" s="2"/>
      <c r="U99" s="2"/>
      <c r="V99" s="3"/>
      <c r="W99" s="19">
        <v>-6.9850999999999996E-2</v>
      </c>
      <c r="X99" s="19">
        <v>-0.10655799999999999</v>
      </c>
    </row>
    <row r="100" spans="2:24" x14ac:dyDescent="0.25">
      <c r="B100" s="18">
        <v>32386</v>
      </c>
      <c r="C100" s="19">
        <v>-0.10157479999999999</v>
      </c>
      <c r="D100" s="3" t="s">
        <v>31</v>
      </c>
      <c r="E100" s="3">
        <v>0</v>
      </c>
      <c r="G100" s="18">
        <v>34942</v>
      </c>
      <c r="H100" s="19">
        <v>-4.1437860000000007E-2</v>
      </c>
      <c r="I100" s="3" t="s">
        <v>31</v>
      </c>
      <c r="J100" s="3">
        <v>0</v>
      </c>
      <c r="L100" s="18">
        <v>13027</v>
      </c>
      <c r="M100" s="19">
        <v>1.8115940000000001E-2</v>
      </c>
      <c r="N100" s="3" t="s">
        <v>31</v>
      </c>
      <c r="O100" s="3">
        <v>1</v>
      </c>
      <c r="Q100" s="3"/>
      <c r="R100" s="2"/>
      <c r="S100" s="2"/>
      <c r="T100" s="2"/>
      <c r="U100" s="2"/>
      <c r="V100" s="3"/>
      <c r="W100" s="19">
        <v>-7.0336999999999997E-2</v>
      </c>
      <c r="X100" s="19">
        <v>-0.115564</v>
      </c>
    </row>
    <row r="101" spans="2:24" x14ac:dyDescent="0.25">
      <c r="B101" s="18">
        <v>32416</v>
      </c>
      <c r="C101" s="19">
        <v>4.6920720000000003E-3</v>
      </c>
      <c r="D101" s="3" t="s">
        <v>32</v>
      </c>
      <c r="E101" s="3">
        <v>0</v>
      </c>
      <c r="G101" s="18">
        <v>34972</v>
      </c>
      <c r="H101" s="19">
        <v>1.343711E-2</v>
      </c>
      <c r="I101" s="3" t="s">
        <v>32</v>
      </c>
      <c r="J101" s="3">
        <v>1</v>
      </c>
      <c r="L101" s="18">
        <v>13057</v>
      </c>
      <c r="M101" s="19">
        <v>3.113879E-2</v>
      </c>
      <c r="N101" s="3" t="s">
        <v>32</v>
      </c>
      <c r="O101" s="3">
        <v>1</v>
      </c>
      <c r="Q101" s="3"/>
      <c r="R101" s="2"/>
      <c r="S101" s="2"/>
      <c r="T101" s="2"/>
      <c r="U101" s="2"/>
      <c r="V101" s="3"/>
      <c r="W101" s="19">
        <v>-6.0765E-2</v>
      </c>
      <c r="X101" s="19">
        <v>-9.8056000000000004E-2</v>
      </c>
    </row>
    <row r="102" spans="2:24" x14ac:dyDescent="0.25">
      <c r="B102" s="18">
        <v>32447</v>
      </c>
      <c r="C102" s="19">
        <v>3.8927690000000001E-2</v>
      </c>
      <c r="D102" s="3" t="s">
        <v>33</v>
      </c>
      <c r="E102" s="3">
        <v>1</v>
      </c>
      <c r="G102" s="18">
        <v>35003</v>
      </c>
      <c r="H102" s="19">
        <v>-1.7249520000000001E-2</v>
      </c>
      <c r="I102" s="3" t="s">
        <v>33</v>
      </c>
      <c r="J102" s="3">
        <v>0</v>
      </c>
      <c r="L102" s="18">
        <v>13088</v>
      </c>
      <c r="M102" s="19">
        <v>8.5365850000000007E-2</v>
      </c>
      <c r="N102" s="3" t="s">
        <v>33</v>
      </c>
      <c r="O102" s="3">
        <v>1</v>
      </c>
      <c r="Q102" s="3"/>
      <c r="R102" s="2"/>
      <c r="S102" s="2"/>
      <c r="T102" s="2"/>
      <c r="U102" s="2"/>
      <c r="V102" s="3"/>
      <c r="W102" s="19">
        <v>-5.3018000000000003E-2</v>
      </c>
      <c r="X102" s="19"/>
    </row>
    <row r="103" spans="2:24" x14ac:dyDescent="0.25">
      <c r="B103" s="18">
        <v>32477</v>
      </c>
      <c r="C103" s="19">
        <v>6.5234309999999997E-3</v>
      </c>
      <c r="D103" s="3" t="s">
        <v>34</v>
      </c>
      <c r="E103" s="3">
        <v>1</v>
      </c>
      <c r="G103" s="18">
        <v>35033</v>
      </c>
      <c r="H103" s="19">
        <v>-1.7330180000000001E-2</v>
      </c>
      <c r="I103" s="3" t="s">
        <v>34</v>
      </c>
      <c r="J103" s="3">
        <v>0</v>
      </c>
      <c r="L103" s="18">
        <v>13118</v>
      </c>
      <c r="M103" s="19">
        <v>2.6169709999999999E-2</v>
      </c>
      <c r="N103" s="3" t="s">
        <v>34</v>
      </c>
      <c r="O103" s="3">
        <v>1</v>
      </c>
      <c r="Q103" s="3"/>
      <c r="R103" s="2"/>
      <c r="S103" s="2"/>
      <c r="T103" s="2"/>
      <c r="U103" s="2"/>
      <c r="V103" s="3"/>
      <c r="W103" s="19">
        <v>-5.7336999999999999E-2</v>
      </c>
      <c r="X103" s="19"/>
    </row>
    <row r="104" spans="2:24" x14ac:dyDescent="0.25">
      <c r="B104" s="18">
        <v>32508</v>
      </c>
      <c r="C104" s="19">
        <v>4.2890379999999999E-2</v>
      </c>
      <c r="D104" s="3" t="s">
        <v>35</v>
      </c>
      <c r="E104" s="3">
        <v>1</v>
      </c>
      <c r="G104" s="18">
        <v>35064</v>
      </c>
      <c r="H104" s="19">
        <v>3.4943780000000001E-2</v>
      </c>
      <c r="I104" s="3" t="s">
        <v>35</v>
      </c>
      <c r="J104" s="3">
        <v>1</v>
      </c>
      <c r="L104" s="18">
        <v>13149</v>
      </c>
      <c r="M104" s="19">
        <v>3.7867079999999997E-2</v>
      </c>
      <c r="N104" s="3" t="s">
        <v>35</v>
      </c>
      <c r="O104" s="3">
        <v>1</v>
      </c>
      <c r="Q104" s="3"/>
      <c r="R104" s="2"/>
      <c r="S104" s="2"/>
      <c r="T104" s="2"/>
      <c r="U104" s="2"/>
      <c r="V104" s="3"/>
      <c r="W104" s="19">
        <v>-3.9791E-2</v>
      </c>
      <c r="X104" s="19"/>
    </row>
    <row r="105" spans="2:24" x14ac:dyDescent="0.25">
      <c r="B105" s="18">
        <v>32539</v>
      </c>
      <c r="C105" s="19">
        <v>9.5699869999999992E-2</v>
      </c>
      <c r="D105" s="3" t="s">
        <v>24</v>
      </c>
      <c r="E105" s="3">
        <v>1</v>
      </c>
      <c r="G105" s="18">
        <v>35095</v>
      </c>
      <c r="H105" s="19">
        <v>7.7452290000000007E-2</v>
      </c>
      <c r="I105" s="3" t="s">
        <v>24</v>
      </c>
      <c r="J105" s="3">
        <v>1</v>
      </c>
      <c r="L105" s="18">
        <v>13180</v>
      </c>
      <c r="M105" s="19">
        <v>6.5524940000000004E-2</v>
      </c>
      <c r="N105" s="3" t="s">
        <v>24</v>
      </c>
      <c r="O105" s="3">
        <v>1</v>
      </c>
      <c r="Q105" s="3"/>
      <c r="R105" s="2"/>
      <c r="S105" s="2"/>
      <c r="T105" s="2"/>
      <c r="U105" s="2"/>
      <c r="V105" s="3"/>
      <c r="W105" s="19">
        <v>-3.9203000000000002E-2</v>
      </c>
      <c r="X105" s="19"/>
    </row>
    <row r="106" spans="2:24" x14ac:dyDescent="0.25">
      <c r="B106" s="18">
        <v>32567</v>
      </c>
      <c r="C106" s="19">
        <v>-1.232333E-3</v>
      </c>
      <c r="D106" s="3" t="s">
        <v>25</v>
      </c>
      <c r="E106" s="3">
        <v>0</v>
      </c>
      <c r="G106" s="18">
        <v>35124</v>
      </c>
      <c r="H106" s="19">
        <v>6.9542349999999996E-3</v>
      </c>
      <c r="I106" s="3" t="s">
        <v>25</v>
      </c>
      <c r="J106" s="3">
        <v>1</v>
      </c>
      <c r="L106" s="18">
        <v>13209</v>
      </c>
      <c r="M106" s="19">
        <v>2.026555E-2</v>
      </c>
      <c r="N106" s="3" t="s">
        <v>25</v>
      </c>
      <c r="O106" s="3">
        <v>1</v>
      </c>
      <c r="Q106" s="3"/>
      <c r="R106" s="2"/>
      <c r="S106" s="2"/>
      <c r="T106" s="2"/>
      <c r="U106" s="2"/>
      <c r="V106" s="3"/>
      <c r="W106" s="19">
        <v>-4.0923999999999995E-2</v>
      </c>
      <c r="X106" s="19"/>
    </row>
    <row r="107" spans="2:24" x14ac:dyDescent="0.25">
      <c r="B107" s="18">
        <v>32598</v>
      </c>
      <c r="C107" s="19">
        <v>4.9750870000000003E-2</v>
      </c>
      <c r="D107" s="3" t="s">
        <v>26</v>
      </c>
      <c r="E107" s="3">
        <v>1</v>
      </c>
      <c r="G107" s="18">
        <v>35155</v>
      </c>
      <c r="H107" s="19">
        <v>4.8530680000000002E-4</v>
      </c>
      <c r="I107" s="3" t="s">
        <v>26</v>
      </c>
      <c r="J107" s="3">
        <v>1</v>
      </c>
      <c r="L107" s="18">
        <v>13240</v>
      </c>
      <c r="M107" s="19">
        <v>2.4657529999999997E-2</v>
      </c>
      <c r="N107" s="3" t="s">
        <v>26</v>
      </c>
      <c r="O107" s="3">
        <v>1</v>
      </c>
      <c r="Q107" s="3"/>
      <c r="R107" s="2"/>
      <c r="S107" s="2"/>
      <c r="T107" s="2"/>
      <c r="U107" s="2"/>
      <c r="V107" s="3"/>
      <c r="W107" s="19">
        <v>-4.0591000000000002E-2</v>
      </c>
      <c r="X107" s="19"/>
    </row>
    <row r="108" spans="2:24" x14ac:dyDescent="0.25">
      <c r="B108" s="18">
        <v>32628</v>
      </c>
      <c r="C108" s="19">
        <v>5.6795440000000003E-2</v>
      </c>
      <c r="D108" s="3" t="s">
        <v>27</v>
      </c>
      <c r="E108" s="3">
        <v>1</v>
      </c>
      <c r="G108" s="18">
        <v>35185</v>
      </c>
      <c r="H108" s="19">
        <v>3.5879769999999998E-2</v>
      </c>
      <c r="I108" s="3" t="s">
        <v>27</v>
      </c>
      <c r="J108" s="3">
        <v>1</v>
      </c>
      <c r="L108" s="18">
        <v>13270</v>
      </c>
      <c r="M108" s="19">
        <v>-9.3482549999999998E-2</v>
      </c>
      <c r="N108" s="3" t="s">
        <v>27</v>
      </c>
      <c r="O108" s="3">
        <v>0</v>
      </c>
      <c r="Q108" s="3"/>
      <c r="R108" s="2"/>
      <c r="S108" s="2"/>
      <c r="T108" s="2"/>
      <c r="U108" s="2"/>
      <c r="V108" s="3"/>
      <c r="W108" s="19">
        <v>-2.1384E-2</v>
      </c>
      <c r="X108" s="19"/>
    </row>
    <row r="109" spans="2:24" x14ac:dyDescent="0.25">
      <c r="B109" s="18">
        <v>32659</v>
      </c>
      <c r="C109" s="19">
        <v>1.8710540000000001E-2</v>
      </c>
      <c r="D109" s="3" t="s">
        <v>28</v>
      </c>
      <c r="E109" s="3">
        <v>1</v>
      </c>
      <c r="G109" s="18">
        <v>35216</v>
      </c>
      <c r="H109" s="19">
        <v>-8.2148889999999995E-3</v>
      </c>
      <c r="I109" s="3" t="s">
        <v>28</v>
      </c>
      <c r="J109" s="3">
        <v>0</v>
      </c>
      <c r="L109" s="18">
        <v>13301</v>
      </c>
      <c r="M109" s="19">
        <v>3.8211970000000005E-2</v>
      </c>
      <c r="N109" s="3" t="s">
        <v>28</v>
      </c>
      <c r="O109" s="3">
        <v>1</v>
      </c>
      <c r="Q109" s="3"/>
      <c r="R109" s="2"/>
      <c r="S109" s="2"/>
      <c r="T109" s="2"/>
      <c r="U109" s="2"/>
      <c r="V109" s="3"/>
      <c r="W109" s="19">
        <v>-1.4715000000000001E-2</v>
      </c>
      <c r="X109" s="19"/>
    </row>
    <row r="110" spans="2:24" x14ac:dyDescent="0.25">
      <c r="B110" s="18">
        <v>32689</v>
      </c>
      <c r="C110" s="19">
        <v>-7.1646349999999999E-3</v>
      </c>
      <c r="D110" s="3" t="s">
        <v>29</v>
      </c>
      <c r="E110" s="3">
        <v>1</v>
      </c>
      <c r="G110" s="18">
        <v>35246</v>
      </c>
      <c r="H110" s="19">
        <v>-1.508494E-2</v>
      </c>
      <c r="I110" s="3" t="s">
        <v>29</v>
      </c>
      <c r="J110" s="3">
        <v>0</v>
      </c>
      <c r="L110" s="18">
        <v>13331</v>
      </c>
      <c r="M110" s="19">
        <v>4.2390549999999999E-2</v>
      </c>
      <c r="N110" s="3" t="s">
        <v>29</v>
      </c>
      <c r="O110" s="3">
        <v>1</v>
      </c>
      <c r="Q110" s="3"/>
      <c r="R110" s="2"/>
      <c r="S110" s="2"/>
      <c r="T110" s="2"/>
      <c r="U110" s="2"/>
      <c r="V110" s="3"/>
      <c r="W110" s="19">
        <v>-5.77E-3</v>
      </c>
      <c r="X110" s="19"/>
    </row>
    <row r="111" spans="2:24" x14ac:dyDescent="0.25">
      <c r="B111" s="18">
        <v>32720</v>
      </c>
      <c r="C111" s="19">
        <v>5.0136560000000004E-2</v>
      </c>
      <c r="D111" s="3" t="s">
        <v>30</v>
      </c>
      <c r="E111" s="3">
        <v>1</v>
      </c>
      <c r="G111" s="18">
        <v>35277</v>
      </c>
      <c r="H111" s="19">
        <v>-7.340882E-2</v>
      </c>
      <c r="I111" s="3" t="s">
        <v>30</v>
      </c>
      <c r="J111" s="3">
        <v>0</v>
      </c>
      <c r="L111" s="18">
        <v>13362</v>
      </c>
      <c r="M111" s="19">
        <v>6.3758389999999998E-2</v>
      </c>
      <c r="N111" s="3" t="s">
        <v>30</v>
      </c>
      <c r="O111" s="3">
        <v>1</v>
      </c>
      <c r="Q111" s="3"/>
      <c r="R111" s="2"/>
      <c r="S111" s="2"/>
      <c r="T111" s="2"/>
      <c r="U111" s="2"/>
      <c r="V111" s="3"/>
      <c r="W111" s="19">
        <v>-9.4549999999999999E-3</v>
      </c>
      <c r="X111" s="19"/>
    </row>
    <row r="112" spans="2:24" x14ac:dyDescent="0.25">
      <c r="B112" s="18">
        <v>32751</v>
      </c>
      <c r="C112" s="19">
        <v>-2.5539220000000001E-2</v>
      </c>
      <c r="D112" s="3" t="s">
        <v>31</v>
      </c>
      <c r="E112" s="3">
        <v>0</v>
      </c>
      <c r="G112" s="18">
        <v>35308</v>
      </c>
      <c r="H112" s="19">
        <v>1.5273080000000001E-2</v>
      </c>
      <c r="I112" s="3" t="s">
        <v>31</v>
      </c>
      <c r="J112" s="3">
        <v>1</v>
      </c>
      <c r="L112" s="18">
        <v>13393</v>
      </c>
      <c r="M112" s="19">
        <v>8.8328079999999993E-3</v>
      </c>
      <c r="N112" s="3" t="s">
        <v>31</v>
      </c>
      <c r="O112" s="3">
        <v>1</v>
      </c>
      <c r="Q112" s="3"/>
      <c r="R112" s="2"/>
      <c r="S112" s="2"/>
      <c r="T112" s="2"/>
      <c r="U112" s="2"/>
      <c r="V112" s="3"/>
      <c r="W112" s="19">
        <v>3.16E-3</v>
      </c>
      <c r="X112" s="19"/>
    </row>
    <row r="113" spans="2:24" x14ac:dyDescent="0.25">
      <c r="B113" s="18">
        <v>32781</v>
      </c>
      <c r="C113" s="19">
        <v>8.8328520000000004E-3</v>
      </c>
      <c r="D113" s="3" t="s">
        <v>32</v>
      </c>
      <c r="E113" s="3">
        <v>1</v>
      </c>
      <c r="G113" s="18">
        <v>35338</v>
      </c>
      <c r="H113" s="19">
        <v>1.6997720000000001E-2</v>
      </c>
      <c r="I113" s="3" t="s">
        <v>32</v>
      </c>
      <c r="J113" s="3">
        <v>1</v>
      </c>
      <c r="L113" s="18">
        <v>13423</v>
      </c>
      <c r="M113" s="19">
        <v>1.943574E-2</v>
      </c>
      <c r="N113" s="3" t="s">
        <v>32</v>
      </c>
      <c r="O113" s="3">
        <v>1</v>
      </c>
      <c r="Q113" s="3"/>
      <c r="R113" s="2"/>
      <c r="S113" s="2"/>
      <c r="T113" s="2"/>
      <c r="U113" s="2"/>
      <c r="V113" s="3"/>
      <c r="W113" s="19">
        <v>-6.6400000000000001E-3</v>
      </c>
      <c r="X113" s="19"/>
    </row>
    <row r="114" spans="2:24" x14ac:dyDescent="0.25">
      <c r="B114" s="18">
        <v>32812</v>
      </c>
      <c r="C114" s="19">
        <v>-3.2315749999999997E-2</v>
      </c>
      <c r="D114" s="3" t="s">
        <v>33</v>
      </c>
      <c r="E114" s="3">
        <v>0</v>
      </c>
      <c r="G114" s="18">
        <v>35369</v>
      </c>
      <c r="H114" s="19">
        <v>-1.8817609999999999E-2</v>
      </c>
      <c r="I114" s="3" t="s">
        <v>33</v>
      </c>
      <c r="J114" s="3">
        <v>0</v>
      </c>
      <c r="L114" s="18">
        <v>13454</v>
      </c>
      <c r="M114" s="19">
        <v>7.4189530000000004E-2</v>
      </c>
      <c r="N114" s="3" t="s">
        <v>33</v>
      </c>
      <c r="O114" s="3">
        <v>1</v>
      </c>
      <c r="Q114" s="3"/>
      <c r="R114" s="2"/>
      <c r="S114" s="2"/>
      <c r="T114" s="2"/>
      <c r="U114" s="2"/>
      <c r="V114" s="3"/>
      <c r="W114" s="19">
        <v>-7.9799999999999999E-4</v>
      </c>
      <c r="X114" s="19"/>
    </row>
    <row r="115" spans="2:24" x14ac:dyDescent="0.25">
      <c r="B115" s="18">
        <v>32842</v>
      </c>
      <c r="C115" s="19">
        <v>4.4571189999999997E-2</v>
      </c>
      <c r="D115" s="3" t="s">
        <v>34</v>
      </c>
      <c r="E115" s="3">
        <v>1</v>
      </c>
      <c r="G115" s="18">
        <v>35399</v>
      </c>
      <c r="H115" s="19">
        <v>4.6950320000000004E-2</v>
      </c>
      <c r="I115" s="3" t="s">
        <v>34</v>
      </c>
      <c r="J115" s="3">
        <v>1</v>
      </c>
      <c r="L115" s="18">
        <v>13484</v>
      </c>
      <c r="M115" s="19">
        <v>2.9019149999999997E-3</v>
      </c>
      <c r="N115" s="3" t="s">
        <v>34</v>
      </c>
      <c r="O115" s="3">
        <v>1</v>
      </c>
      <c r="Q115" s="3"/>
      <c r="R115" s="2"/>
      <c r="S115" s="2"/>
      <c r="T115" s="2"/>
      <c r="U115" s="2"/>
      <c r="V115" s="3"/>
      <c r="W115" s="19">
        <v>-1.8940000000000002E-2</v>
      </c>
      <c r="X115" s="19"/>
    </row>
    <row r="116" spans="2:24" x14ac:dyDescent="0.25">
      <c r="B116" s="18">
        <v>32873</v>
      </c>
      <c r="C116" s="19">
        <v>8.2620330000000006E-2</v>
      </c>
      <c r="D116" s="3" t="s">
        <v>35</v>
      </c>
      <c r="E116" s="3">
        <v>1</v>
      </c>
      <c r="G116" s="18">
        <v>35430</v>
      </c>
      <c r="H116" s="19">
        <v>-3.925029E-3</v>
      </c>
      <c r="I116" s="3" t="s">
        <v>35</v>
      </c>
      <c r="J116" s="3">
        <v>0</v>
      </c>
      <c r="L116" s="18">
        <v>13515</v>
      </c>
      <c r="M116" s="19">
        <v>1.8086350000000001E-2</v>
      </c>
      <c r="N116" s="3" t="s">
        <v>35</v>
      </c>
      <c r="O116" s="3">
        <v>1</v>
      </c>
      <c r="Q116" s="3"/>
      <c r="R116" s="2"/>
      <c r="S116" s="2"/>
      <c r="T116" s="2"/>
      <c r="U116" s="2"/>
      <c r="V116" s="3"/>
      <c r="W116" s="19">
        <v>-2.3986E-2</v>
      </c>
      <c r="X116" s="19"/>
    </row>
    <row r="117" spans="2:24" x14ac:dyDescent="0.25">
      <c r="B117" s="18">
        <v>32904</v>
      </c>
      <c r="C117" s="19">
        <v>2.5964629999999999E-2</v>
      </c>
      <c r="D117" s="3" t="s">
        <v>24</v>
      </c>
      <c r="E117" s="3">
        <v>1</v>
      </c>
      <c r="G117" s="18">
        <v>35461</v>
      </c>
      <c r="H117" s="19">
        <v>2.0956269999999999E-2</v>
      </c>
      <c r="I117" s="3" t="s">
        <v>24</v>
      </c>
      <c r="J117" s="3">
        <v>1</v>
      </c>
      <c r="L117" s="18">
        <v>13546</v>
      </c>
      <c r="M117" s="19">
        <v>3.4342259999999999E-2</v>
      </c>
      <c r="N117" s="3" t="s">
        <v>24</v>
      </c>
      <c r="O117" s="3">
        <v>1</v>
      </c>
      <c r="Q117" s="3"/>
      <c r="R117" s="2"/>
      <c r="S117" s="2"/>
      <c r="T117" s="2"/>
      <c r="U117" s="2"/>
      <c r="V117" s="3"/>
      <c r="W117" s="19">
        <v>-3.9405999999999997E-2</v>
      </c>
      <c r="X117" s="19"/>
    </row>
    <row r="118" spans="2:24" x14ac:dyDescent="0.25">
      <c r="B118" s="18">
        <v>32932</v>
      </c>
      <c r="C118" s="19">
        <v>5.1994359999999991E-3</v>
      </c>
      <c r="D118" s="3" t="s">
        <v>25</v>
      </c>
      <c r="E118" s="3">
        <v>1</v>
      </c>
      <c r="G118" s="18">
        <v>35489</v>
      </c>
      <c r="H118" s="19">
        <v>8.0237080000000009E-3</v>
      </c>
      <c r="I118" s="3" t="s">
        <v>25</v>
      </c>
      <c r="J118" s="3">
        <v>1</v>
      </c>
      <c r="L118" s="18">
        <v>13574</v>
      </c>
      <c r="M118" s="19">
        <v>1.0067109999999999E-2</v>
      </c>
      <c r="N118" s="3" t="s">
        <v>25</v>
      </c>
      <c r="O118" s="3">
        <v>1</v>
      </c>
      <c r="Q118" s="3"/>
      <c r="R118" s="2"/>
      <c r="S118" s="2"/>
      <c r="T118" s="2"/>
      <c r="U118" s="2"/>
      <c r="V118" s="3"/>
      <c r="W118" s="19">
        <v>-5.5896000000000001E-2</v>
      </c>
      <c r="X118" s="19"/>
    </row>
    <row r="119" spans="2:24" x14ac:dyDescent="0.25">
      <c r="B119" s="18">
        <v>32963</v>
      </c>
      <c r="C119" s="19">
        <v>-2.2930489999999998E-2</v>
      </c>
      <c r="D119" s="3" t="s">
        <v>26</v>
      </c>
      <c r="E119" s="3">
        <v>0</v>
      </c>
      <c r="G119" s="18">
        <v>35520</v>
      </c>
      <c r="H119" s="19">
        <v>-5.7403950000000002E-2</v>
      </c>
      <c r="I119" s="3" t="s">
        <v>26</v>
      </c>
      <c r="J119" s="3">
        <v>0</v>
      </c>
      <c r="L119" s="18">
        <v>13605</v>
      </c>
      <c r="M119" s="19">
        <v>-5.5279160000000008E-3</v>
      </c>
      <c r="N119" s="3" t="s">
        <v>26</v>
      </c>
      <c r="O119" s="3">
        <v>0</v>
      </c>
      <c r="Q119" s="3"/>
      <c r="R119" s="2"/>
      <c r="S119" s="2"/>
      <c r="T119" s="2"/>
      <c r="U119" s="2"/>
      <c r="V119" s="3"/>
      <c r="W119" s="19">
        <v>-6.7399000000000001E-2</v>
      </c>
      <c r="X119" s="19"/>
    </row>
    <row r="120" spans="2:24" x14ac:dyDescent="0.25">
      <c r="B120" s="18">
        <v>32993</v>
      </c>
      <c r="C120" s="19">
        <v>-8.240444999999999E-2</v>
      </c>
      <c r="D120" s="3" t="s">
        <v>27</v>
      </c>
      <c r="E120" s="3">
        <v>0</v>
      </c>
      <c r="G120" s="18">
        <v>35550</v>
      </c>
      <c r="H120" s="19">
        <v>-4.664283E-3</v>
      </c>
      <c r="I120" s="3" t="s">
        <v>27</v>
      </c>
      <c r="J120" s="3">
        <v>0</v>
      </c>
      <c r="L120" s="18">
        <v>13635</v>
      </c>
      <c r="M120" s="19">
        <v>-7.2275549999999994E-2</v>
      </c>
      <c r="N120" s="3" t="s">
        <v>27</v>
      </c>
      <c r="O120" s="3">
        <v>0</v>
      </c>
      <c r="Q120" s="3"/>
      <c r="R120" s="2"/>
      <c r="S120" s="2"/>
      <c r="T120" s="2"/>
      <c r="U120" s="2"/>
      <c r="V120" s="3"/>
      <c r="W120" s="19">
        <v>-5.9827999999999999E-2</v>
      </c>
      <c r="X120" s="19"/>
    </row>
    <row r="121" spans="2:24" x14ac:dyDescent="0.25">
      <c r="B121" s="18">
        <v>33024</v>
      </c>
      <c r="C121" s="19">
        <v>0.1205241</v>
      </c>
      <c r="D121" s="3" t="s">
        <v>28</v>
      </c>
      <c r="E121" s="3">
        <v>1</v>
      </c>
      <c r="G121" s="18">
        <v>35581</v>
      </c>
      <c r="H121" s="19">
        <v>4.4347269999999994E-2</v>
      </c>
      <c r="I121" s="3" t="s">
        <v>28</v>
      </c>
      <c r="J121" s="3">
        <v>1</v>
      </c>
      <c r="L121" s="18">
        <v>13666</v>
      </c>
      <c r="M121" s="19">
        <v>-1.0346930000000001E-2</v>
      </c>
      <c r="N121" s="3" t="s">
        <v>28</v>
      </c>
      <c r="O121" s="3">
        <v>0</v>
      </c>
      <c r="Q121" s="3"/>
      <c r="R121" s="2"/>
      <c r="S121" s="2"/>
      <c r="T121" s="2"/>
      <c r="U121" s="2"/>
      <c r="V121" s="3"/>
      <c r="W121" s="19">
        <v>-5.4878000000000003E-2</v>
      </c>
      <c r="X121" s="19"/>
    </row>
    <row r="122" spans="2:24" x14ac:dyDescent="0.25">
      <c r="B122" s="18">
        <v>33054</v>
      </c>
      <c r="C122" s="19">
        <v>3.090855E-3</v>
      </c>
      <c r="D122" s="3" t="s">
        <v>29</v>
      </c>
      <c r="E122" s="3">
        <v>0</v>
      </c>
      <c r="G122" s="18">
        <v>35611</v>
      </c>
      <c r="H122" s="19">
        <v>3.6893829999999996E-2</v>
      </c>
      <c r="I122" s="3" t="s">
        <v>29</v>
      </c>
      <c r="J122" s="3">
        <v>1</v>
      </c>
      <c r="L122" s="18">
        <v>13696</v>
      </c>
      <c r="M122" s="19">
        <v>-1.879699E-2</v>
      </c>
      <c r="N122" s="3" t="s">
        <v>29</v>
      </c>
      <c r="O122" s="3">
        <v>0</v>
      </c>
      <c r="Q122" s="3"/>
      <c r="R122" s="2"/>
      <c r="S122" s="2"/>
      <c r="T122" s="2"/>
      <c r="U122" s="2"/>
      <c r="V122" s="3"/>
      <c r="W122" s="19">
        <v>-4.6727999999999999E-2</v>
      </c>
      <c r="X122" s="19"/>
    </row>
    <row r="123" spans="2:24" x14ac:dyDescent="0.25">
      <c r="B123" s="18">
        <v>33085</v>
      </c>
      <c r="C123" s="19">
        <v>5.8670340000000001E-2</v>
      </c>
      <c r="D123" s="3" t="s">
        <v>30</v>
      </c>
      <c r="E123" s="3">
        <v>1</v>
      </c>
      <c r="G123" s="18">
        <v>35642</v>
      </c>
      <c r="H123" s="19">
        <v>3.588861E-3</v>
      </c>
      <c r="I123" s="3" t="s">
        <v>30</v>
      </c>
      <c r="J123" s="3">
        <v>1</v>
      </c>
      <c r="L123" s="18">
        <v>13727</v>
      </c>
      <c r="M123" s="19">
        <v>8.4033610000000009E-2</v>
      </c>
      <c r="N123" s="3" t="s">
        <v>30</v>
      </c>
      <c r="O123" s="3">
        <v>1</v>
      </c>
      <c r="Q123" s="3"/>
      <c r="R123" s="2"/>
      <c r="S123" s="2"/>
      <c r="T123" s="2"/>
      <c r="U123" s="2"/>
      <c r="V123" s="3"/>
      <c r="W123" s="19">
        <v>-3.6358000000000001E-2</v>
      </c>
      <c r="X123" s="19"/>
    </row>
    <row r="124" spans="2:24" x14ac:dyDescent="0.25">
      <c r="B124" s="18">
        <v>33116</v>
      </c>
      <c r="C124" s="19">
        <v>-0.1508989</v>
      </c>
      <c r="D124" s="3" t="s">
        <v>31</v>
      </c>
      <c r="E124" s="3">
        <v>0</v>
      </c>
      <c r="G124" s="18">
        <v>35673</v>
      </c>
      <c r="H124" s="19">
        <v>-0.17339070000000001</v>
      </c>
      <c r="I124" s="3" t="s">
        <v>31</v>
      </c>
      <c r="J124" s="3">
        <v>0</v>
      </c>
      <c r="L124" s="18">
        <v>13758</v>
      </c>
      <c r="M124" s="19">
        <v>-4.3530110000000004E-2</v>
      </c>
      <c r="N124" s="3" t="s">
        <v>31</v>
      </c>
      <c r="O124" s="3">
        <v>0</v>
      </c>
      <c r="Q124" s="3"/>
      <c r="R124" s="2"/>
      <c r="S124" s="2"/>
      <c r="T124" s="2"/>
      <c r="U124" s="2"/>
      <c r="V124" s="3"/>
      <c r="W124" s="19">
        <v>-3.9215E-2</v>
      </c>
      <c r="X124" s="19"/>
    </row>
    <row r="125" spans="2:24" x14ac:dyDescent="0.25">
      <c r="B125" s="18">
        <v>33146</v>
      </c>
      <c r="C125" s="19">
        <v>-0.15903510000000001</v>
      </c>
      <c r="D125" s="3" t="s">
        <v>32</v>
      </c>
      <c r="E125" s="3">
        <v>0</v>
      </c>
      <c r="G125" s="18">
        <v>35703</v>
      </c>
      <c r="H125" s="19">
        <v>2.817449E-2</v>
      </c>
      <c r="I125" s="3" t="s">
        <v>32</v>
      </c>
      <c r="J125" s="3">
        <v>0</v>
      </c>
      <c r="L125" s="18">
        <v>13788</v>
      </c>
      <c r="M125" s="19">
        <v>-0.10762330000000001</v>
      </c>
      <c r="N125" s="3" t="s">
        <v>32</v>
      </c>
      <c r="O125" s="3">
        <v>0</v>
      </c>
      <c r="Q125" s="3"/>
      <c r="R125" s="2"/>
      <c r="S125" s="2"/>
      <c r="T125" s="2"/>
      <c r="U125" s="2"/>
      <c r="V125" s="3"/>
      <c r="W125" s="19">
        <v>-4.0888000000000001E-2</v>
      </c>
      <c r="X125" s="19"/>
    </row>
    <row r="126" spans="2:24" x14ac:dyDescent="0.25">
      <c r="B126" s="18">
        <v>33177</v>
      </c>
      <c r="C126" s="19">
        <v>6.99901E-2</v>
      </c>
      <c r="D126" s="3" t="s">
        <v>33</v>
      </c>
      <c r="E126" s="3">
        <v>1</v>
      </c>
      <c r="G126" s="18">
        <v>35734</v>
      </c>
      <c r="H126" s="19">
        <v>-0.2121075</v>
      </c>
      <c r="I126" s="3" t="s">
        <v>33</v>
      </c>
      <c r="J126" s="3">
        <v>0</v>
      </c>
      <c r="L126" s="18">
        <v>13819</v>
      </c>
      <c r="M126" s="19">
        <v>-9.9854230000000002E-2</v>
      </c>
      <c r="N126" s="3" t="s">
        <v>33</v>
      </c>
      <c r="O126" s="3">
        <v>0</v>
      </c>
      <c r="Q126" s="3"/>
      <c r="R126" s="2"/>
      <c r="S126" s="2"/>
      <c r="T126" s="2"/>
      <c r="U126" s="2"/>
      <c r="V126" s="3"/>
      <c r="W126" s="19">
        <v>-5.0129E-2</v>
      </c>
      <c r="X126" s="19"/>
    </row>
    <row r="127" spans="2:24" x14ac:dyDescent="0.25">
      <c r="B127" s="18">
        <v>33207</v>
      </c>
      <c r="C127" s="19">
        <v>-1.281784E-2</v>
      </c>
      <c r="D127" s="3" t="s">
        <v>34</v>
      </c>
      <c r="E127" s="3">
        <v>0</v>
      </c>
      <c r="G127" s="18">
        <v>35764</v>
      </c>
      <c r="H127" s="19">
        <v>-6.7167180000000007E-2</v>
      </c>
      <c r="I127" s="3" t="s">
        <v>34</v>
      </c>
      <c r="J127" s="3">
        <v>0</v>
      </c>
      <c r="L127" s="18">
        <v>13849</v>
      </c>
      <c r="M127" s="19">
        <v>-8.0298010000000003E-2</v>
      </c>
      <c r="N127" s="3" t="s">
        <v>34</v>
      </c>
      <c r="O127" s="3">
        <v>0</v>
      </c>
      <c r="Q127" s="3"/>
      <c r="R127" s="2"/>
      <c r="S127" s="2"/>
      <c r="T127" s="2"/>
      <c r="U127" s="2"/>
      <c r="V127" s="3"/>
      <c r="W127" s="19">
        <v>-5.5746999999999998E-2</v>
      </c>
      <c r="X127" s="19"/>
    </row>
    <row r="128" spans="2:24" x14ac:dyDescent="0.25">
      <c r="B128" s="18">
        <v>33238</v>
      </c>
      <c r="C128" s="19">
        <v>4.5145809999999995E-2</v>
      </c>
      <c r="D128" s="3" t="s">
        <v>35</v>
      </c>
      <c r="E128" s="3">
        <v>1</v>
      </c>
      <c r="G128" s="18">
        <v>35795</v>
      </c>
      <c r="H128" s="19">
        <v>-2.794321E-2</v>
      </c>
      <c r="I128" s="3" t="s">
        <v>35</v>
      </c>
      <c r="J128" s="3">
        <v>0</v>
      </c>
      <c r="L128" s="18">
        <v>13880</v>
      </c>
      <c r="M128" s="19">
        <v>-1.0938920000000001E-2</v>
      </c>
      <c r="N128" s="3" t="s">
        <v>35</v>
      </c>
      <c r="O128" s="3">
        <v>0</v>
      </c>
      <c r="Q128" s="3"/>
      <c r="R128" s="2"/>
      <c r="S128" s="2"/>
      <c r="T128" s="2"/>
      <c r="U128" s="2"/>
      <c r="V128" s="3"/>
      <c r="W128" s="19">
        <v>-7.1168999999999996E-2</v>
      </c>
      <c r="X128" s="19"/>
    </row>
    <row r="129" spans="2:24" x14ac:dyDescent="0.25">
      <c r="B129" s="18">
        <v>33269</v>
      </c>
      <c r="C129" s="19">
        <v>4.1311030000000006E-2</v>
      </c>
      <c r="D129" s="3" t="s">
        <v>24</v>
      </c>
      <c r="E129" s="3">
        <v>1</v>
      </c>
      <c r="G129" s="18">
        <v>35826</v>
      </c>
      <c r="H129" s="19">
        <v>-8.7944019999999998E-2</v>
      </c>
      <c r="I129" s="3" t="s">
        <v>24</v>
      </c>
      <c r="J129" s="3">
        <v>0</v>
      </c>
      <c r="L129" s="18">
        <v>13911</v>
      </c>
      <c r="M129" s="19">
        <v>1.327014E-2</v>
      </c>
      <c r="N129" s="3" t="s">
        <v>24</v>
      </c>
      <c r="O129" s="3">
        <v>1</v>
      </c>
      <c r="Q129" s="3"/>
      <c r="R129" s="2"/>
      <c r="S129" s="2"/>
      <c r="T129" s="2"/>
      <c r="U129" s="2"/>
      <c r="V129" s="3"/>
      <c r="W129" s="19">
        <v>-7.7919000000000002E-2</v>
      </c>
      <c r="X129" s="19"/>
    </row>
    <row r="130" spans="2:24" x14ac:dyDescent="0.25">
      <c r="B130" s="18">
        <v>33297</v>
      </c>
      <c r="C130" s="19">
        <v>0.12626599999999999</v>
      </c>
      <c r="D130" s="3" t="s">
        <v>25</v>
      </c>
      <c r="E130" s="3">
        <v>1</v>
      </c>
      <c r="G130" s="18">
        <v>35854</v>
      </c>
      <c r="H130" s="19">
        <v>0.21127780000000002</v>
      </c>
      <c r="I130" s="3" t="s">
        <v>25</v>
      </c>
      <c r="J130" s="3">
        <v>1</v>
      </c>
      <c r="L130" s="18">
        <v>13939</v>
      </c>
      <c r="M130" s="19">
        <v>4.1322310000000001E-2</v>
      </c>
      <c r="N130" s="3" t="s">
        <v>25</v>
      </c>
      <c r="O130" s="3">
        <v>1</v>
      </c>
      <c r="Q130" s="3"/>
      <c r="R130" s="2"/>
      <c r="S130" s="2"/>
      <c r="T130" s="2"/>
      <c r="U130" s="2"/>
      <c r="V130" s="3"/>
      <c r="W130" s="19">
        <v>-7.3855000000000004E-2</v>
      </c>
      <c r="X130" s="19"/>
    </row>
    <row r="131" spans="2:24" x14ac:dyDescent="0.25">
      <c r="B131" s="18">
        <v>33328</v>
      </c>
      <c r="C131" s="19">
        <v>8.412625E-3</v>
      </c>
      <c r="D131" s="3" t="s">
        <v>26</v>
      </c>
      <c r="E131" s="3">
        <v>1</v>
      </c>
      <c r="G131" s="18">
        <v>35885</v>
      </c>
      <c r="H131" s="19">
        <v>-1.560226E-2</v>
      </c>
      <c r="I131" s="3" t="s">
        <v>26</v>
      </c>
      <c r="J131" s="3">
        <v>0</v>
      </c>
      <c r="L131" s="18">
        <v>13970</v>
      </c>
      <c r="M131" s="19">
        <v>-0.25392670000000001</v>
      </c>
      <c r="N131" s="3" t="s">
        <v>26</v>
      </c>
      <c r="O131" s="3">
        <v>0</v>
      </c>
      <c r="Q131" s="3"/>
      <c r="R131" s="2"/>
      <c r="S131" s="2"/>
      <c r="T131" s="2"/>
      <c r="U131" s="2"/>
      <c r="V131" s="3"/>
      <c r="W131" s="19">
        <v>-7.6520000000000005E-2</v>
      </c>
      <c r="X131" s="19"/>
    </row>
    <row r="132" spans="2:24" x14ac:dyDescent="0.25">
      <c r="B132" s="18">
        <v>33358</v>
      </c>
      <c r="C132" s="19">
        <v>9.3193400000000006E-3</v>
      </c>
      <c r="D132" s="3" t="s">
        <v>27</v>
      </c>
      <c r="E132" s="3">
        <v>1</v>
      </c>
      <c r="G132" s="18">
        <v>35915</v>
      </c>
      <c r="H132" s="19">
        <v>-7.2886619999999999E-2</v>
      </c>
      <c r="I132" s="3" t="s">
        <v>27</v>
      </c>
      <c r="J132" s="3">
        <v>0</v>
      </c>
      <c r="L132" s="18">
        <v>14000</v>
      </c>
      <c r="M132" s="19">
        <v>9.7643099999999997E-2</v>
      </c>
      <c r="N132" s="3" t="s">
        <v>27</v>
      </c>
      <c r="O132" s="3">
        <v>1</v>
      </c>
      <c r="Q132" s="3"/>
      <c r="R132" s="2"/>
      <c r="S132" s="2"/>
      <c r="T132" s="2"/>
      <c r="U132" s="2"/>
      <c r="V132" s="3"/>
      <c r="W132" s="19">
        <v>-8.0218999999999999E-2</v>
      </c>
      <c r="X132" s="19"/>
    </row>
    <row r="133" spans="2:24" x14ac:dyDescent="0.25">
      <c r="B133" s="18">
        <v>33389</v>
      </c>
      <c r="C133" s="19">
        <v>1.307763E-2</v>
      </c>
      <c r="D133" s="3" t="s">
        <v>28</v>
      </c>
      <c r="E133" s="3">
        <v>1</v>
      </c>
      <c r="G133" s="18">
        <v>35946</v>
      </c>
      <c r="H133" s="19">
        <v>-0.15738830000000001</v>
      </c>
      <c r="I133" s="3" t="s">
        <v>28</v>
      </c>
      <c r="J133" s="3">
        <v>0</v>
      </c>
      <c r="L133" s="18">
        <v>14031</v>
      </c>
      <c r="M133" s="19">
        <v>-5.2147240000000004E-2</v>
      </c>
      <c r="N133" s="3" t="s">
        <v>28</v>
      </c>
      <c r="O133" s="3">
        <v>0</v>
      </c>
      <c r="Q133" s="3"/>
      <c r="R133" s="2"/>
      <c r="S133" s="2"/>
      <c r="T133" s="2"/>
      <c r="U133" s="2"/>
      <c r="V133" s="3"/>
      <c r="W133" s="19">
        <v>-8.5322999999999996E-2</v>
      </c>
      <c r="X133" s="19"/>
    </row>
    <row r="134" spans="2:24" x14ac:dyDescent="0.25">
      <c r="B134" s="18">
        <v>33419</v>
      </c>
      <c r="C134" s="19">
        <v>-3.05635E-2</v>
      </c>
      <c r="D134" s="3" t="s">
        <v>29</v>
      </c>
      <c r="E134" s="3">
        <v>0</v>
      </c>
      <c r="G134" s="18">
        <v>35976</v>
      </c>
      <c r="H134" s="19">
        <v>-7.5617080000000003E-2</v>
      </c>
      <c r="I134" s="3" t="s">
        <v>29</v>
      </c>
      <c r="J134" s="3">
        <v>0</v>
      </c>
      <c r="L134" s="18">
        <v>14061</v>
      </c>
      <c r="M134" s="19">
        <v>0.23093</v>
      </c>
      <c r="N134" s="3" t="s">
        <v>29</v>
      </c>
      <c r="O134" s="3">
        <v>1</v>
      </c>
      <c r="Q134" s="3"/>
      <c r="R134" s="2"/>
      <c r="S134" s="2"/>
      <c r="T134" s="2"/>
      <c r="U134" s="2"/>
      <c r="V134" s="3"/>
      <c r="W134" s="19">
        <v>-8.6252999999999996E-2</v>
      </c>
      <c r="X134" s="19"/>
    </row>
    <row r="135" spans="2:24" x14ac:dyDescent="0.25">
      <c r="B135" s="18">
        <v>33450</v>
      </c>
      <c r="C135" s="19">
        <v>2.9187319999999998E-3</v>
      </c>
      <c r="D135" s="3" t="s">
        <v>30</v>
      </c>
      <c r="E135" s="3">
        <v>0</v>
      </c>
      <c r="G135" s="18">
        <v>36007</v>
      </c>
      <c r="H135" s="19">
        <v>-3.9707050000000001E-2</v>
      </c>
      <c r="I135" s="3" t="s">
        <v>30</v>
      </c>
      <c r="J135" s="3">
        <v>0</v>
      </c>
      <c r="L135" s="18">
        <v>14092</v>
      </c>
      <c r="M135" s="19">
        <v>3.5264480000000001E-2</v>
      </c>
      <c r="N135" s="3" t="s">
        <v>30</v>
      </c>
      <c r="O135" s="3">
        <v>1</v>
      </c>
      <c r="Q135" s="3"/>
      <c r="R135" s="2"/>
      <c r="S135" s="2"/>
      <c r="T135" s="2"/>
      <c r="U135" s="2"/>
      <c r="V135" s="3"/>
      <c r="W135" s="19">
        <v>-0.10284</v>
      </c>
      <c r="X135" s="19"/>
    </row>
    <row r="136" spans="2:24" x14ac:dyDescent="0.25">
      <c r="B136" s="18">
        <v>33481</v>
      </c>
      <c r="C136" s="19">
        <v>-3.968203E-2</v>
      </c>
      <c r="D136" s="3" t="s">
        <v>31</v>
      </c>
      <c r="E136" s="3">
        <v>0</v>
      </c>
      <c r="G136" s="18">
        <v>36038</v>
      </c>
      <c r="H136" s="19">
        <v>-0.14411309999999999</v>
      </c>
      <c r="I136" s="3" t="s">
        <v>31</v>
      </c>
      <c r="J136" s="3">
        <v>0</v>
      </c>
      <c r="L136" s="18">
        <v>14123</v>
      </c>
      <c r="M136" s="19">
        <v>-1.55102E-2</v>
      </c>
      <c r="N136" s="3" t="s">
        <v>31</v>
      </c>
      <c r="O136" s="3">
        <v>0</v>
      </c>
      <c r="Q136" s="3"/>
      <c r="R136" s="2"/>
      <c r="S136" s="2"/>
      <c r="T136" s="2"/>
      <c r="U136" s="2"/>
      <c r="V136" s="3"/>
      <c r="W136" s="19">
        <v>-9.7309000000000007E-2</v>
      </c>
      <c r="X136" s="19"/>
    </row>
    <row r="137" spans="2:24" x14ac:dyDescent="0.25">
      <c r="B137" s="18">
        <v>33511</v>
      </c>
      <c r="C137" s="19">
        <v>-2.4979029999999999E-2</v>
      </c>
      <c r="D137" s="3" t="s">
        <v>32</v>
      </c>
      <c r="E137" s="3">
        <v>0</v>
      </c>
      <c r="G137" s="18">
        <v>36068</v>
      </c>
      <c r="H137" s="19">
        <v>0.12364280000000001</v>
      </c>
      <c r="I137" s="3" t="s">
        <v>32</v>
      </c>
      <c r="J137" s="3">
        <v>1</v>
      </c>
      <c r="L137" s="18">
        <v>14153</v>
      </c>
      <c r="M137" s="19">
        <v>3.4395969999999998E-2</v>
      </c>
      <c r="N137" s="3" t="s">
        <v>32</v>
      </c>
      <c r="O137" s="3">
        <v>1</v>
      </c>
      <c r="Q137" s="3"/>
      <c r="R137" s="2"/>
      <c r="S137" s="2"/>
      <c r="T137" s="2"/>
      <c r="U137" s="2"/>
      <c r="V137" s="3"/>
      <c r="W137" s="19">
        <v>-0.10717499999999999</v>
      </c>
      <c r="X137" s="19"/>
    </row>
    <row r="138" spans="2:24" x14ac:dyDescent="0.25">
      <c r="B138" s="18">
        <v>33542</v>
      </c>
      <c r="C138" s="19">
        <v>2.0492730000000001E-2</v>
      </c>
      <c r="D138" s="3" t="s">
        <v>33</v>
      </c>
      <c r="E138" s="3">
        <v>1</v>
      </c>
      <c r="G138" s="18">
        <v>36099</v>
      </c>
      <c r="H138" s="19">
        <v>0.2317842</v>
      </c>
      <c r="I138" s="3" t="s">
        <v>33</v>
      </c>
      <c r="J138" s="3">
        <v>1</v>
      </c>
      <c r="L138" s="18">
        <v>14184</v>
      </c>
      <c r="M138" s="19">
        <v>7.5980389999999995E-2</v>
      </c>
      <c r="N138" s="3" t="s">
        <v>33</v>
      </c>
      <c r="O138" s="3">
        <v>1</v>
      </c>
      <c r="Q138" s="3"/>
      <c r="R138" s="2"/>
      <c r="S138" s="2"/>
      <c r="T138" s="2"/>
      <c r="U138" s="2"/>
      <c r="V138" s="3"/>
      <c r="W138" s="19">
        <v>-0.10942</v>
      </c>
      <c r="X138" s="19"/>
    </row>
    <row r="139" spans="2:24" x14ac:dyDescent="0.25">
      <c r="B139" s="18">
        <v>33572</v>
      </c>
      <c r="C139" s="19">
        <v>1.7584349999999999E-2</v>
      </c>
      <c r="D139" s="3" t="s">
        <v>34</v>
      </c>
      <c r="E139" s="3">
        <v>1</v>
      </c>
      <c r="G139" s="18">
        <v>36129</v>
      </c>
      <c r="H139" s="19">
        <v>8.1427219999999995E-2</v>
      </c>
      <c r="I139" s="3" t="s">
        <v>34</v>
      </c>
      <c r="J139" s="3">
        <v>1</v>
      </c>
      <c r="L139" s="18">
        <v>14214</v>
      </c>
      <c r="M139" s="19">
        <v>-2.8244270000000002E-2</v>
      </c>
      <c r="N139" s="3" t="s">
        <v>34</v>
      </c>
      <c r="O139" s="3">
        <v>0</v>
      </c>
      <c r="Q139" s="3"/>
      <c r="R139" s="2"/>
      <c r="S139" s="2"/>
      <c r="T139" s="2"/>
      <c r="U139" s="2"/>
      <c r="V139" s="3"/>
      <c r="W139" s="19">
        <v>-0.103143</v>
      </c>
      <c r="X139" s="19"/>
    </row>
    <row r="140" spans="2:24" x14ac:dyDescent="0.25">
      <c r="B140" s="18">
        <v>33603</v>
      </c>
      <c r="C140" s="19">
        <v>5.0951839999999998E-2</v>
      </c>
      <c r="D140" s="3" t="s">
        <v>35</v>
      </c>
      <c r="E140" s="3">
        <v>1</v>
      </c>
      <c r="G140" s="18">
        <v>36160</v>
      </c>
      <c r="H140" s="19">
        <v>4.917237E-2</v>
      </c>
      <c r="I140" s="3" t="s">
        <v>35</v>
      </c>
      <c r="J140" s="3">
        <v>1</v>
      </c>
      <c r="L140" s="18">
        <v>14245</v>
      </c>
      <c r="M140" s="19">
        <v>5.3925460000000001E-2</v>
      </c>
      <c r="N140" s="3" t="s">
        <v>35</v>
      </c>
      <c r="O140" s="3">
        <v>1</v>
      </c>
      <c r="Q140" s="3"/>
      <c r="R140" s="2"/>
      <c r="S140" s="2"/>
      <c r="T140" s="2"/>
      <c r="U140" s="2"/>
      <c r="V140" s="3"/>
      <c r="W140" s="19">
        <v>-0.106862</v>
      </c>
      <c r="X140" s="19"/>
    </row>
    <row r="141" spans="2:24" x14ac:dyDescent="0.25">
      <c r="B141" s="18">
        <v>33634</v>
      </c>
      <c r="C141" s="19">
        <v>3.6056749999999999E-2</v>
      </c>
      <c r="D141" s="3" t="s">
        <v>24</v>
      </c>
      <c r="E141" s="3">
        <v>1</v>
      </c>
      <c r="G141" s="18">
        <v>36191</v>
      </c>
      <c r="H141" s="19">
        <v>-1.486755E-2</v>
      </c>
      <c r="I141" s="3" t="s">
        <v>24</v>
      </c>
      <c r="J141" s="3">
        <v>0</v>
      </c>
      <c r="L141" s="18">
        <v>14276</v>
      </c>
      <c r="M141" s="19">
        <v>-6.3926940000000002E-2</v>
      </c>
      <c r="N141" s="3" t="s">
        <v>24</v>
      </c>
      <c r="O141" s="3">
        <v>0</v>
      </c>
      <c r="Q141" s="3"/>
      <c r="R141" s="2"/>
      <c r="S141" s="2"/>
      <c r="T141" s="2"/>
      <c r="U141" s="2"/>
      <c r="V141" s="3"/>
      <c r="W141" s="19">
        <v>-0.120475</v>
      </c>
      <c r="X141" s="19"/>
    </row>
    <row r="142" spans="2:24" x14ac:dyDescent="0.25">
      <c r="B142" s="18">
        <v>33663</v>
      </c>
      <c r="C142" s="19">
        <v>-5.3294220000000003E-3</v>
      </c>
      <c r="D142" s="3" t="s">
        <v>25</v>
      </c>
      <c r="E142" s="3">
        <v>0</v>
      </c>
      <c r="G142" s="18">
        <v>36219</v>
      </c>
      <c r="H142" s="19">
        <v>-1.7695799999999998E-2</v>
      </c>
      <c r="I142" s="3" t="s">
        <v>25</v>
      </c>
      <c r="J142" s="3">
        <v>0</v>
      </c>
      <c r="L142" s="18">
        <v>14304</v>
      </c>
      <c r="M142" s="19">
        <v>4.7854789999999994E-2</v>
      </c>
      <c r="N142" s="3" t="s">
        <v>25</v>
      </c>
      <c r="O142" s="3">
        <v>1</v>
      </c>
      <c r="Q142" s="3"/>
      <c r="R142" s="2"/>
      <c r="S142" s="2"/>
      <c r="T142" s="2"/>
      <c r="U142" s="2"/>
      <c r="V142" s="3"/>
      <c r="W142" s="19">
        <v>-0.14597599999999999</v>
      </c>
      <c r="X142" s="19"/>
    </row>
    <row r="143" spans="2:24" x14ac:dyDescent="0.25">
      <c r="B143" s="18">
        <v>33694</v>
      </c>
      <c r="C143" s="19">
        <v>-4.6683349999999998E-2</v>
      </c>
      <c r="D143" s="3" t="s">
        <v>26</v>
      </c>
      <c r="E143" s="3">
        <v>0</v>
      </c>
      <c r="G143" s="18">
        <v>36250</v>
      </c>
      <c r="H143" s="19">
        <v>9.8873379999999997E-2</v>
      </c>
      <c r="I143" s="3" t="s">
        <v>26</v>
      </c>
      <c r="J143" s="3">
        <v>1</v>
      </c>
      <c r="L143" s="18">
        <v>14335</v>
      </c>
      <c r="M143" s="19">
        <v>-0.13070869999999998</v>
      </c>
      <c r="N143" s="3" t="s">
        <v>26</v>
      </c>
      <c r="O143" s="3">
        <v>0</v>
      </c>
      <c r="Q143" s="3"/>
      <c r="R143" s="2"/>
      <c r="S143" s="2"/>
      <c r="T143" s="2"/>
      <c r="U143" s="2"/>
      <c r="V143" s="3"/>
      <c r="W143" s="19">
        <v>-0.15356700000000001</v>
      </c>
      <c r="X143" s="19"/>
    </row>
    <row r="144" spans="2:24" x14ac:dyDescent="0.25">
      <c r="B144" s="18">
        <v>33724</v>
      </c>
      <c r="C144" s="19">
        <v>3.3641030000000002E-2</v>
      </c>
      <c r="D144" s="3" t="s">
        <v>27</v>
      </c>
      <c r="E144" s="3">
        <v>1</v>
      </c>
      <c r="G144" s="18">
        <v>36280</v>
      </c>
      <c r="H144" s="19">
        <v>0.16717780000000002</v>
      </c>
      <c r="I144" s="3" t="s">
        <v>27</v>
      </c>
      <c r="J144" s="3">
        <v>1</v>
      </c>
      <c r="L144" s="18">
        <v>14365</v>
      </c>
      <c r="M144" s="19">
        <v>-4.5537340000000003E-3</v>
      </c>
      <c r="N144" s="3" t="s">
        <v>27</v>
      </c>
      <c r="O144" s="3">
        <v>0</v>
      </c>
      <c r="Q144" s="3"/>
      <c r="R144" s="2"/>
      <c r="S144" s="2"/>
      <c r="T144" s="2"/>
      <c r="U144" s="2"/>
      <c r="V144" s="3"/>
      <c r="W144" s="19">
        <v>-0.153724</v>
      </c>
      <c r="X144" s="19"/>
    </row>
    <row r="145" spans="2:24" x14ac:dyDescent="0.25">
      <c r="B145" s="18">
        <v>33755</v>
      </c>
      <c r="C145" s="19">
        <v>2.3130670000000002E-2</v>
      </c>
      <c r="D145" s="3" t="s">
        <v>28</v>
      </c>
      <c r="E145" s="3">
        <v>1</v>
      </c>
      <c r="G145" s="18">
        <v>36311</v>
      </c>
      <c r="H145" s="19">
        <v>-1.8645769999999999E-2</v>
      </c>
      <c r="I145" s="3" t="s">
        <v>28</v>
      </c>
      <c r="J145" s="3">
        <v>0</v>
      </c>
      <c r="L145" s="18">
        <v>14396</v>
      </c>
      <c r="M145" s="19">
        <v>6.8139959999999999E-2</v>
      </c>
      <c r="N145" s="3" t="s">
        <v>28</v>
      </c>
      <c r="O145" s="3">
        <v>1</v>
      </c>
      <c r="Q145" s="3"/>
      <c r="R145" s="2"/>
      <c r="S145" s="2"/>
      <c r="T145" s="2"/>
      <c r="U145" s="2"/>
      <c r="V145" s="3"/>
      <c r="W145" s="19">
        <v>-0.15115999999999999</v>
      </c>
      <c r="X145" s="19"/>
    </row>
    <row r="146" spans="2:24" x14ac:dyDescent="0.25">
      <c r="B146" s="18">
        <v>33785</v>
      </c>
      <c r="C146" s="19">
        <v>-2.046177E-4</v>
      </c>
      <c r="D146" s="3" t="s">
        <v>29</v>
      </c>
      <c r="E146" s="3">
        <v>0</v>
      </c>
      <c r="G146" s="18">
        <v>36341</v>
      </c>
      <c r="H146" s="19">
        <v>0.14191900000000002</v>
      </c>
      <c r="I146" s="3" t="s">
        <v>29</v>
      </c>
      <c r="J146" s="3">
        <v>1</v>
      </c>
      <c r="L146" s="18">
        <v>14426</v>
      </c>
      <c r="M146" s="19">
        <v>-2.8896670000000003E-2</v>
      </c>
      <c r="N146" s="3" t="s">
        <v>29</v>
      </c>
      <c r="O146" s="3">
        <v>0</v>
      </c>
      <c r="Q146" s="3"/>
      <c r="R146" s="2"/>
      <c r="S146" s="2"/>
      <c r="T146" s="2"/>
      <c r="U146" s="2"/>
      <c r="V146" s="3"/>
      <c r="W146" s="19">
        <v>-0.16576299999999999</v>
      </c>
      <c r="X146" s="19"/>
    </row>
    <row r="147" spans="2:24" x14ac:dyDescent="0.25">
      <c r="B147" s="18">
        <v>33816</v>
      </c>
      <c r="C147" s="19">
        <v>-4.2667479999999999E-3</v>
      </c>
      <c r="D147" s="3" t="s">
        <v>30</v>
      </c>
      <c r="E147" s="3">
        <v>1</v>
      </c>
      <c r="G147" s="18">
        <v>36372</v>
      </c>
      <c r="H147" s="19">
        <v>-3.5095189999999998E-2</v>
      </c>
      <c r="I147" s="3" t="s">
        <v>30</v>
      </c>
      <c r="J147" s="3">
        <v>0</v>
      </c>
      <c r="L147" s="18">
        <v>14457</v>
      </c>
      <c r="M147" s="19">
        <v>0.1086556</v>
      </c>
      <c r="N147" s="3" t="s">
        <v>30</v>
      </c>
      <c r="O147" s="3">
        <v>1</v>
      </c>
      <c r="Q147" s="3"/>
      <c r="R147" s="2"/>
      <c r="S147" s="2"/>
      <c r="T147" s="2"/>
      <c r="U147" s="2"/>
      <c r="V147" s="3"/>
      <c r="W147" s="19">
        <v>-0.19800499999999999</v>
      </c>
      <c r="X147" s="19"/>
    </row>
    <row r="148" spans="2:24" x14ac:dyDescent="0.25">
      <c r="B148" s="18">
        <v>33847</v>
      </c>
      <c r="C148" s="19">
        <v>-3.9262039999999998E-2</v>
      </c>
      <c r="D148" s="3" t="s">
        <v>31</v>
      </c>
      <c r="E148" s="3">
        <v>0</v>
      </c>
      <c r="G148" s="18">
        <v>36403</v>
      </c>
      <c r="H148" s="19">
        <v>2.4956770000000003E-2</v>
      </c>
      <c r="I148" s="3" t="s">
        <v>31</v>
      </c>
      <c r="J148" s="3">
        <v>1</v>
      </c>
      <c r="L148" s="18">
        <v>14488</v>
      </c>
      <c r="M148" s="19">
        <v>-7.1428569999999997E-2</v>
      </c>
      <c r="N148" s="3" t="s">
        <v>31</v>
      </c>
      <c r="O148" s="3">
        <v>0</v>
      </c>
      <c r="Q148" s="3"/>
      <c r="R148" s="2"/>
      <c r="S148" s="2"/>
      <c r="T148" s="2"/>
      <c r="U148" s="2"/>
      <c r="V148" s="3"/>
      <c r="W148" s="19">
        <v>-0.19090599999999999</v>
      </c>
      <c r="X148" s="19"/>
    </row>
    <row r="149" spans="2:24" x14ac:dyDescent="0.25">
      <c r="B149" s="18">
        <v>33877</v>
      </c>
      <c r="C149" s="19">
        <v>1.3847719999999999E-2</v>
      </c>
      <c r="D149" s="3" t="s">
        <v>32</v>
      </c>
      <c r="E149" s="3">
        <v>1</v>
      </c>
      <c r="G149" s="18">
        <v>36433</v>
      </c>
      <c r="H149" s="19">
        <v>-6.3507759999999996E-2</v>
      </c>
      <c r="I149" s="3" t="s">
        <v>32</v>
      </c>
      <c r="J149" s="3">
        <v>0</v>
      </c>
      <c r="L149" s="18">
        <v>14518</v>
      </c>
      <c r="M149" s="19">
        <v>0.14247789999999999</v>
      </c>
      <c r="N149" s="3" t="s">
        <v>32</v>
      </c>
      <c r="O149" s="3">
        <v>1</v>
      </c>
      <c r="Q149" s="3"/>
      <c r="R149" s="2"/>
      <c r="S149" s="2"/>
      <c r="T149" s="2"/>
      <c r="U149" s="2"/>
      <c r="V149" s="3"/>
      <c r="W149" s="19">
        <v>-0.188996</v>
      </c>
      <c r="X149" s="19"/>
    </row>
    <row r="150" spans="2:24" x14ac:dyDescent="0.25">
      <c r="B150" s="18">
        <v>33908</v>
      </c>
      <c r="C150" s="19">
        <v>2.825687E-2</v>
      </c>
      <c r="D150" s="3" t="s">
        <v>33</v>
      </c>
      <c r="E150" s="3">
        <v>1</v>
      </c>
      <c r="G150" s="18">
        <v>36464</v>
      </c>
      <c r="H150" s="19">
        <v>2.7112569999999999E-2</v>
      </c>
      <c r="I150" s="3" t="s">
        <v>33</v>
      </c>
      <c r="J150" s="3">
        <v>1</v>
      </c>
      <c r="L150" s="18">
        <v>14549</v>
      </c>
      <c r="M150" s="19">
        <v>3.1274429999999997E-3</v>
      </c>
      <c r="N150" s="3" t="s">
        <v>33</v>
      </c>
      <c r="O150" s="3">
        <v>1</v>
      </c>
      <c r="Q150" s="3"/>
      <c r="R150" s="2"/>
      <c r="S150" s="2"/>
      <c r="T150" s="2"/>
      <c r="U150" s="2"/>
      <c r="V150" s="3"/>
      <c r="W150" s="19">
        <v>-0.20327799999999999</v>
      </c>
      <c r="X150" s="19"/>
    </row>
    <row r="151" spans="2:24" x14ac:dyDescent="0.25">
      <c r="B151" s="18">
        <v>33938</v>
      </c>
      <c r="C151" s="19">
        <v>3.0015900000000002E-2</v>
      </c>
      <c r="D151" s="3" t="s">
        <v>34</v>
      </c>
      <c r="E151" s="3">
        <v>1</v>
      </c>
      <c r="G151" s="18">
        <v>36494</v>
      </c>
      <c r="H151" s="19">
        <v>8.2772039999999991E-2</v>
      </c>
      <c r="I151" s="3" t="s">
        <v>34</v>
      </c>
      <c r="J151" s="3">
        <v>1</v>
      </c>
      <c r="L151" s="18">
        <v>14579</v>
      </c>
      <c r="M151" s="19">
        <v>-4.8361929999999997E-2</v>
      </c>
      <c r="N151" s="3" t="s">
        <v>34</v>
      </c>
      <c r="O151" s="3">
        <v>0</v>
      </c>
      <c r="Q151" s="3"/>
      <c r="R151" s="2"/>
      <c r="S151" s="2"/>
      <c r="T151" s="2"/>
      <c r="U151" s="2"/>
      <c r="V151" s="3"/>
      <c r="W151" s="19">
        <v>-0.20391600000000001</v>
      </c>
      <c r="X151" s="19"/>
    </row>
    <row r="152" spans="2:24" x14ac:dyDescent="0.25">
      <c r="B152" s="18">
        <v>33969</v>
      </c>
      <c r="C152" s="19">
        <v>-1.843211E-3</v>
      </c>
      <c r="D152" s="3" t="s">
        <v>35</v>
      </c>
      <c r="E152" s="3">
        <v>0</v>
      </c>
      <c r="G152" s="18">
        <v>36525</v>
      </c>
      <c r="H152" s="19">
        <v>7.1333060000000004E-2</v>
      </c>
      <c r="I152" s="3" t="s">
        <v>35</v>
      </c>
      <c r="J152" s="3">
        <v>1</v>
      </c>
      <c r="L152" s="18">
        <v>14610</v>
      </c>
      <c r="M152" s="19">
        <v>3.0919450000000001E-2</v>
      </c>
      <c r="N152" s="3" t="s">
        <v>35</v>
      </c>
      <c r="O152" s="3">
        <v>1</v>
      </c>
      <c r="Q152" s="3"/>
      <c r="R152" s="2"/>
      <c r="S152" s="2"/>
      <c r="T152" s="2"/>
      <c r="U152" s="2"/>
      <c r="V152" s="3"/>
      <c r="W152" s="19">
        <v>-0.19111500000000001</v>
      </c>
      <c r="X152" s="19"/>
    </row>
    <row r="153" spans="2:24" x14ac:dyDescent="0.25">
      <c r="B153" s="18">
        <v>34000</v>
      </c>
      <c r="C153" s="19">
        <v>1.463952E-2</v>
      </c>
      <c r="D153" s="3" t="s">
        <v>24</v>
      </c>
      <c r="E153" s="3">
        <v>1</v>
      </c>
      <c r="G153" s="18">
        <v>36556</v>
      </c>
      <c r="H153" s="19">
        <v>-3.849229E-3</v>
      </c>
      <c r="I153" s="3" t="s">
        <v>24</v>
      </c>
      <c r="J153" s="3">
        <v>0</v>
      </c>
      <c r="L153" s="18">
        <v>14641</v>
      </c>
      <c r="M153" s="19">
        <v>-3.2905299999999998E-2</v>
      </c>
      <c r="N153" s="3" t="s">
        <v>24</v>
      </c>
      <c r="O153" s="3">
        <v>0</v>
      </c>
      <c r="Q153" s="3"/>
      <c r="R153" s="2"/>
      <c r="S153" s="2"/>
      <c r="T153" s="2"/>
      <c r="U153" s="2"/>
      <c r="V153" s="3"/>
      <c r="W153" s="19">
        <v>-0.17630099999999999</v>
      </c>
      <c r="X153" s="19"/>
    </row>
    <row r="154" spans="2:24" x14ac:dyDescent="0.25">
      <c r="B154" s="18">
        <v>34028</v>
      </c>
      <c r="C154" s="19">
        <v>1.598774E-2</v>
      </c>
      <c r="D154" s="3" t="s">
        <v>25</v>
      </c>
      <c r="E154" s="3">
        <v>1</v>
      </c>
      <c r="G154" s="18">
        <v>36585</v>
      </c>
      <c r="H154" s="19">
        <v>-2.2784049999999997E-2</v>
      </c>
      <c r="I154" s="3" t="s">
        <v>25</v>
      </c>
      <c r="J154" s="3">
        <v>0</v>
      </c>
      <c r="L154" s="18">
        <v>14670</v>
      </c>
      <c r="M154" s="19">
        <v>6.6390039999999996E-3</v>
      </c>
      <c r="N154" s="3" t="s">
        <v>25</v>
      </c>
      <c r="O154" s="3">
        <v>1</v>
      </c>
      <c r="Q154" s="3"/>
      <c r="R154" s="2"/>
      <c r="S154" s="2"/>
      <c r="T154" s="2"/>
      <c r="U154" s="2"/>
      <c r="V154" s="3"/>
      <c r="W154" s="19">
        <v>-0.182618</v>
      </c>
      <c r="X154" s="19"/>
    </row>
    <row r="155" spans="2:24" x14ac:dyDescent="0.25">
      <c r="B155" s="18">
        <v>34059</v>
      </c>
      <c r="C155" s="19">
        <v>-5.3732129999999999E-3</v>
      </c>
      <c r="D155" s="3" t="s">
        <v>26</v>
      </c>
      <c r="E155" s="3">
        <v>0</v>
      </c>
      <c r="G155" s="18">
        <v>36616</v>
      </c>
      <c r="H155" s="19">
        <v>1.8246200000000001E-2</v>
      </c>
      <c r="I155" s="3" t="s">
        <v>26</v>
      </c>
      <c r="J155" s="3">
        <v>1</v>
      </c>
      <c r="L155" s="18">
        <v>14701</v>
      </c>
      <c r="M155" s="19">
        <v>1.5754560000000001E-2</v>
      </c>
      <c r="N155" s="3" t="s">
        <v>26</v>
      </c>
      <c r="O155" s="3">
        <v>1</v>
      </c>
      <c r="Q155" s="3"/>
      <c r="R155" s="2"/>
      <c r="S155" s="2"/>
      <c r="T155" s="2"/>
      <c r="U155" s="2"/>
      <c r="V155" s="3"/>
      <c r="W155" s="19">
        <v>-0.19114</v>
      </c>
      <c r="X155" s="19"/>
    </row>
    <row r="156" spans="2:24" x14ac:dyDescent="0.25">
      <c r="B156" s="18">
        <v>34089</v>
      </c>
      <c r="C156" s="19">
        <v>7.2335570000000002E-2</v>
      </c>
      <c r="D156" s="3" t="s">
        <v>27</v>
      </c>
      <c r="E156" s="3">
        <v>1</v>
      </c>
      <c r="G156" s="18">
        <v>36646</v>
      </c>
      <c r="H156" s="19">
        <v>-9.1048270000000001E-2</v>
      </c>
      <c r="I156" s="3" t="s">
        <v>27</v>
      </c>
      <c r="J156" s="3">
        <v>0</v>
      </c>
      <c r="L156" s="18">
        <v>14731</v>
      </c>
      <c r="M156" s="19">
        <v>-1.6380020000000002E-3</v>
      </c>
      <c r="N156" s="3" t="s">
        <v>27</v>
      </c>
      <c r="O156" s="3">
        <v>1</v>
      </c>
      <c r="Q156" s="3"/>
      <c r="R156" s="2"/>
      <c r="S156" s="2"/>
      <c r="T156" s="2"/>
      <c r="U156" s="2"/>
      <c r="V156" s="3"/>
      <c r="W156" s="19">
        <v>-0.20109200000000002</v>
      </c>
      <c r="X156" s="19"/>
    </row>
    <row r="157" spans="2:24" x14ac:dyDescent="0.25">
      <c r="B157" s="18">
        <v>34120</v>
      </c>
      <c r="C157" s="19">
        <v>3.1305109999999997E-2</v>
      </c>
      <c r="D157" s="3" t="s">
        <v>28</v>
      </c>
      <c r="E157" s="3">
        <v>1</v>
      </c>
      <c r="G157" s="18">
        <v>36677</v>
      </c>
      <c r="H157" s="19">
        <v>-8.4481680000000003E-2</v>
      </c>
      <c r="I157" s="3" t="s">
        <v>28</v>
      </c>
      <c r="J157" s="3">
        <v>0</v>
      </c>
      <c r="L157" s="18">
        <v>14762</v>
      </c>
      <c r="M157" s="19">
        <v>-0.2294264</v>
      </c>
      <c r="N157" s="3" t="s">
        <v>28</v>
      </c>
      <c r="O157" s="3">
        <v>0</v>
      </c>
      <c r="Q157" s="3"/>
      <c r="R157" s="2"/>
      <c r="S157" s="2"/>
      <c r="T157" s="2"/>
      <c r="U157" s="2"/>
      <c r="V157" s="3"/>
      <c r="W157" s="19">
        <v>-0.22967799999999999</v>
      </c>
      <c r="X157" s="19"/>
    </row>
    <row r="158" spans="2:24" x14ac:dyDescent="0.25">
      <c r="B158" s="18">
        <v>34150</v>
      </c>
      <c r="C158" s="19">
        <v>-4.1805089999999996E-2</v>
      </c>
      <c r="D158" s="3" t="s">
        <v>29</v>
      </c>
      <c r="E158" s="3">
        <v>0</v>
      </c>
      <c r="G158" s="18">
        <v>36707</v>
      </c>
      <c r="H158" s="19">
        <v>4.7852880000000007E-2</v>
      </c>
      <c r="I158" s="3" t="s">
        <v>29</v>
      </c>
      <c r="J158" s="3">
        <v>1</v>
      </c>
      <c r="L158" s="18">
        <v>14792</v>
      </c>
      <c r="M158" s="19">
        <v>0.1035599</v>
      </c>
      <c r="N158" s="3" t="s">
        <v>29</v>
      </c>
      <c r="O158" s="3">
        <v>1</v>
      </c>
      <c r="Q158" s="3"/>
      <c r="R158" s="2"/>
      <c r="S158" s="2"/>
      <c r="T158" s="2"/>
      <c r="U158" s="2"/>
      <c r="V158" s="3"/>
      <c r="W158" s="19">
        <v>-0.23791499999999999</v>
      </c>
      <c r="X158" s="19"/>
    </row>
    <row r="159" spans="2:24" x14ac:dyDescent="0.25">
      <c r="B159" s="18">
        <v>34181</v>
      </c>
      <c r="C159" s="19">
        <v>4.1955250000000003E-3</v>
      </c>
      <c r="D159" s="3" t="s">
        <v>30</v>
      </c>
      <c r="E159" s="3">
        <v>1</v>
      </c>
      <c r="G159" s="18">
        <v>36738</v>
      </c>
      <c r="H159" s="19">
        <v>-4.3604169999999998E-2</v>
      </c>
      <c r="I159" s="3" t="s">
        <v>30</v>
      </c>
      <c r="J159" s="3">
        <v>0</v>
      </c>
      <c r="L159" s="18">
        <v>14823</v>
      </c>
      <c r="M159" s="19">
        <v>4.2553189999999998E-2</v>
      </c>
      <c r="N159" s="3" t="s">
        <v>30</v>
      </c>
      <c r="O159" s="3">
        <v>1</v>
      </c>
      <c r="Q159" s="3"/>
      <c r="R159" s="2"/>
      <c r="S159" s="2"/>
      <c r="T159" s="2"/>
      <c r="U159" s="2"/>
      <c r="V159" s="3"/>
      <c r="W159" s="19">
        <v>-0.24429800000000002</v>
      </c>
      <c r="X159" s="19"/>
    </row>
    <row r="160" spans="2:24" x14ac:dyDescent="0.25">
      <c r="B160" s="18">
        <v>34212</v>
      </c>
      <c r="C160" s="19">
        <v>0.1321725</v>
      </c>
      <c r="D160" s="3" t="s">
        <v>31</v>
      </c>
      <c r="E160" s="3">
        <v>1</v>
      </c>
      <c r="G160" s="18">
        <v>36769</v>
      </c>
      <c r="H160" s="19">
        <v>-1.36262E-2</v>
      </c>
      <c r="I160" s="3" t="s">
        <v>31</v>
      </c>
      <c r="J160" s="3">
        <v>0</v>
      </c>
      <c r="L160" s="18">
        <v>14854</v>
      </c>
      <c r="M160" s="19">
        <v>2.3391809999999999E-2</v>
      </c>
      <c r="N160" s="3" t="s">
        <v>31</v>
      </c>
      <c r="O160" s="3">
        <v>1</v>
      </c>
      <c r="Q160" s="3"/>
      <c r="R160" s="2"/>
      <c r="S160" s="2"/>
      <c r="T160" s="2"/>
      <c r="U160" s="2"/>
      <c r="V160" s="3"/>
      <c r="W160" s="19">
        <v>-0.27370699999999998</v>
      </c>
      <c r="X160" s="19"/>
    </row>
    <row r="161" spans="2:24" x14ac:dyDescent="0.25">
      <c r="B161" s="18">
        <v>34242</v>
      </c>
      <c r="C161" s="19">
        <v>4.1562120000000001E-2</v>
      </c>
      <c r="D161" s="3" t="s">
        <v>32</v>
      </c>
      <c r="E161" s="3">
        <v>1</v>
      </c>
      <c r="G161" s="18">
        <v>36799</v>
      </c>
      <c r="H161" s="19">
        <v>-0.1140241</v>
      </c>
      <c r="I161" s="3" t="s">
        <v>32</v>
      </c>
      <c r="J161" s="3">
        <v>0</v>
      </c>
      <c r="L161" s="18">
        <v>14884</v>
      </c>
      <c r="M161" s="19">
        <v>2.8571430000000002E-2</v>
      </c>
      <c r="N161" s="3" t="s">
        <v>32</v>
      </c>
      <c r="O161" s="3">
        <v>1</v>
      </c>
      <c r="Q161" s="3"/>
      <c r="R161" s="2"/>
      <c r="S161" s="2"/>
      <c r="T161" s="2"/>
      <c r="U161" s="2"/>
      <c r="V161" s="3"/>
      <c r="W161" s="19">
        <v>-0.27674199999999999</v>
      </c>
      <c r="X161" s="19"/>
    </row>
    <row r="162" spans="2:24" x14ac:dyDescent="0.25">
      <c r="B162" s="18">
        <v>34273</v>
      </c>
      <c r="C162" s="19">
        <v>4.6336490000000001E-2</v>
      </c>
      <c r="D162" s="3" t="s">
        <v>33</v>
      </c>
      <c r="E162" s="3">
        <v>1</v>
      </c>
      <c r="G162" s="18">
        <v>36830</v>
      </c>
      <c r="H162" s="19">
        <v>-7.8786780000000001E-2</v>
      </c>
      <c r="I162" s="3" t="s">
        <v>33</v>
      </c>
      <c r="J162" s="3">
        <v>0</v>
      </c>
      <c r="L162" s="18">
        <v>14915</v>
      </c>
      <c r="M162" s="19">
        <v>2.4976869999999998E-2</v>
      </c>
      <c r="N162" s="3" t="s">
        <v>33</v>
      </c>
      <c r="O162" s="3">
        <v>1</v>
      </c>
      <c r="Q162" s="3"/>
      <c r="R162" s="2"/>
      <c r="S162" s="2"/>
      <c r="T162" s="2"/>
      <c r="U162" s="2"/>
      <c r="V162" s="3"/>
      <c r="W162" s="19">
        <v>-0.264349</v>
      </c>
      <c r="X162" s="19"/>
    </row>
    <row r="163" spans="2:24" x14ac:dyDescent="0.25">
      <c r="B163" s="18">
        <v>34303</v>
      </c>
      <c r="C163" s="19">
        <v>-1.342987E-2</v>
      </c>
      <c r="D163" s="3" t="s">
        <v>34</v>
      </c>
      <c r="E163" s="3">
        <v>0</v>
      </c>
      <c r="G163" s="18">
        <v>36860</v>
      </c>
      <c r="H163" s="19">
        <v>-6.2301860000000001E-2</v>
      </c>
      <c r="I163" s="3" t="s">
        <v>34</v>
      </c>
      <c r="J163" s="3">
        <v>0</v>
      </c>
      <c r="L163" s="18">
        <v>14945</v>
      </c>
      <c r="M163" s="19">
        <v>-4.6028880000000001E-2</v>
      </c>
      <c r="N163" s="3" t="s">
        <v>34</v>
      </c>
      <c r="O163" s="3">
        <v>0</v>
      </c>
      <c r="Q163" s="3"/>
      <c r="R163" s="2"/>
      <c r="S163" s="2"/>
      <c r="T163" s="2"/>
      <c r="U163" s="2"/>
      <c r="V163" s="3"/>
      <c r="W163" s="19">
        <v>-0.28343399999999996</v>
      </c>
      <c r="X163" s="19"/>
    </row>
    <row r="164" spans="2:24" x14ac:dyDescent="0.25">
      <c r="B164" s="18">
        <v>34334</v>
      </c>
      <c r="C164" s="19">
        <v>0.2050853</v>
      </c>
      <c r="D164" s="3" t="s">
        <v>35</v>
      </c>
      <c r="E164" s="3">
        <v>1</v>
      </c>
      <c r="G164" s="18">
        <v>36891</v>
      </c>
      <c r="H164" s="19">
        <v>-1.7243539999999998E-2</v>
      </c>
      <c r="I164" s="3" t="s">
        <v>35</v>
      </c>
      <c r="J164" s="3">
        <v>0</v>
      </c>
      <c r="L164" s="18">
        <v>14976</v>
      </c>
      <c r="M164" s="19">
        <v>2.0813619999999998E-2</v>
      </c>
      <c r="N164" s="3" t="s">
        <v>35</v>
      </c>
      <c r="O164" s="3">
        <v>1</v>
      </c>
      <c r="Q164" s="3"/>
      <c r="R164" s="2"/>
      <c r="S164" s="2"/>
      <c r="T164" s="2"/>
      <c r="U164" s="2"/>
      <c r="V164" s="3"/>
      <c r="W164" s="19">
        <v>-0.28810600000000003</v>
      </c>
      <c r="X164" s="19"/>
    </row>
    <row r="165" spans="2:24" x14ac:dyDescent="0.25">
      <c r="B165" s="18">
        <v>34365</v>
      </c>
      <c r="C165" s="19">
        <v>-2.4139029999999999E-2</v>
      </c>
      <c r="D165" s="3" t="s">
        <v>24</v>
      </c>
      <c r="E165" s="3">
        <v>0</v>
      </c>
      <c r="G165" s="18">
        <v>36922</v>
      </c>
      <c r="H165" s="19">
        <v>0.13276840000000001</v>
      </c>
      <c r="I165" s="3" t="s">
        <v>24</v>
      </c>
      <c r="J165" s="3">
        <v>1</v>
      </c>
      <c r="L165" s="18">
        <v>15007</v>
      </c>
      <c r="M165" s="19">
        <v>-4.8204159999999996E-2</v>
      </c>
      <c r="N165" s="3" t="s">
        <v>24</v>
      </c>
      <c r="O165" s="3">
        <v>0</v>
      </c>
      <c r="Q165" s="3"/>
      <c r="R165" s="2"/>
      <c r="S165" s="2"/>
      <c r="T165" s="2"/>
      <c r="U165" s="2"/>
      <c r="V165" s="3"/>
      <c r="W165" s="19">
        <v>-0.297207</v>
      </c>
      <c r="X165" s="19"/>
    </row>
    <row r="166" spans="2:24" x14ac:dyDescent="0.25">
      <c r="B166" s="18">
        <v>34393</v>
      </c>
      <c r="C166" s="19">
        <v>-1.6717889999999999E-2</v>
      </c>
      <c r="D166" s="3" t="s">
        <v>25</v>
      </c>
      <c r="E166" s="3">
        <v>0</v>
      </c>
      <c r="G166" s="18">
        <v>36950</v>
      </c>
      <c r="H166" s="19">
        <v>-4.5064510000000002E-2</v>
      </c>
      <c r="I166" s="3" t="s">
        <v>25</v>
      </c>
      <c r="J166" s="3">
        <v>0</v>
      </c>
      <c r="L166" s="18">
        <v>15035</v>
      </c>
      <c r="M166" s="19">
        <v>-1.4895730000000001E-2</v>
      </c>
      <c r="N166" s="3" t="s">
        <v>25</v>
      </c>
      <c r="O166" s="3">
        <v>0</v>
      </c>
      <c r="Q166" s="3"/>
      <c r="R166" s="2"/>
      <c r="S166" s="2"/>
      <c r="T166" s="2"/>
      <c r="U166" s="2"/>
      <c r="V166" s="3"/>
      <c r="W166" s="19">
        <v>-0.30521799999999999</v>
      </c>
      <c r="X166" s="19"/>
    </row>
    <row r="167" spans="2:24" x14ac:dyDescent="0.25">
      <c r="B167" s="18">
        <v>34424</v>
      </c>
      <c r="C167" s="19">
        <v>-8.7830519999999995E-2</v>
      </c>
      <c r="D167" s="3" t="s">
        <v>26</v>
      </c>
      <c r="E167" s="3">
        <v>0</v>
      </c>
      <c r="G167" s="18">
        <v>36981</v>
      </c>
      <c r="H167" s="19">
        <v>-9.4846199999999992E-2</v>
      </c>
      <c r="I167" s="3" t="s">
        <v>26</v>
      </c>
      <c r="J167" s="3">
        <v>0</v>
      </c>
      <c r="L167" s="18">
        <v>15066</v>
      </c>
      <c r="M167" s="19">
        <v>1.209677E-2</v>
      </c>
      <c r="N167" s="3" t="s">
        <v>26</v>
      </c>
      <c r="O167" s="3">
        <v>1</v>
      </c>
      <c r="Q167" s="3"/>
      <c r="R167" s="2"/>
      <c r="S167" s="2"/>
      <c r="T167" s="2"/>
      <c r="U167" s="2"/>
      <c r="V167" s="3"/>
      <c r="W167" s="19">
        <v>-0.33838999999999997</v>
      </c>
      <c r="X167" s="19"/>
    </row>
    <row r="168" spans="2:24" x14ac:dyDescent="0.25">
      <c r="B168" s="18">
        <v>34454</v>
      </c>
      <c r="C168" s="19">
        <v>9.7631599999999985E-2</v>
      </c>
      <c r="D168" s="3" t="s">
        <v>27</v>
      </c>
      <c r="E168" s="3">
        <v>1</v>
      </c>
      <c r="G168" s="18">
        <v>37011</v>
      </c>
      <c r="H168" s="19">
        <v>1.8412459999999999E-3</v>
      </c>
      <c r="I168" s="3" t="s">
        <v>27</v>
      </c>
      <c r="J168" s="3">
        <v>1</v>
      </c>
      <c r="L168" s="18">
        <v>15096</v>
      </c>
      <c r="M168" s="19">
        <v>-6.6198599999999996E-2</v>
      </c>
      <c r="N168" s="3" t="s">
        <v>27</v>
      </c>
      <c r="O168" s="3">
        <v>0</v>
      </c>
      <c r="Q168" s="3"/>
      <c r="R168" s="2"/>
      <c r="S168" s="2"/>
      <c r="T168" s="2"/>
      <c r="U168" s="2"/>
      <c r="V168" s="3"/>
      <c r="W168" s="19">
        <v>-0.34141899999999997</v>
      </c>
      <c r="X168" s="19"/>
    </row>
    <row r="169" spans="2:24" x14ac:dyDescent="0.25">
      <c r="B169" s="18">
        <v>34485</v>
      </c>
      <c r="C169" s="19">
        <v>5.2794300000000008E-3</v>
      </c>
      <c r="D169" s="3" t="s">
        <v>28</v>
      </c>
      <c r="E169" s="3">
        <v>1</v>
      </c>
      <c r="G169" s="18">
        <v>37042</v>
      </c>
      <c r="H169" s="19">
        <v>-1.007059E-3</v>
      </c>
      <c r="I169" s="3" t="s">
        <v>28</v>
      </c>
      <c r="J169" s="3">
        <v>0</v>
      </c>
      <c r="L169" s="18">
        <v>15127</v>
      </c>
      <c r="M169" s="19">
        <v>8.6021510000000006E-3</v>
      </c>
      <c r="N169" s="3" t="s">
        <v>28</v>
      </c>
      <c r="O169" s="3">
        <v>1</v>
      </c>
      <c r="Q169" s="3"/>
      <c r="R169" s="2"/>
      <c r="S169" s="2"/>
      <c r="T169" s="2"/>
      <c r="U169" s="2"/>
      <c r="V169" s="3"/>
      <c r="W169" s="19">
        <v>-0.34546399999999999</v>
      </c>
      <c r="X169" s="19"/>
    </row>
    <row r="170" spans="2:24" x14ac:dyDescent="0.25">
      <c r="B170" s="18">
        <v>34515</v>
      </c>
      <c r="C170" s="19">
        <v>-1.8477859999999999E-2</v>
      </c>
      <c r="D170" s="3" t="s">
        <v>29</v>
      </c>
      <c r="E170" s="3">
        <v>0</v>
      </c>
      <c r="G170" s="18">
        <v>37072</v>
      </c>
      <c r="H170" s="19">
        <v>-1.718693E-2</v>
      </c>
      <c r="I170" s="3" t="s">
        <v>29</v>
      </c>
      <c r="J170" s="3">
        <v>0</v>
      </c>
      <c r="L170" s="18">
        <v>15157</v>
      </c>
      <c r="M170" s="19">
        <v>7.7825160000000004E-2</v>
      </c>
      <c r="N170" s="3" t="s">
        <v>29</v>
      </c>
      <c r="O170" s="3">
        <v>1</v>
      </c>
      <c r="Q170" s="3"/>
      <c r="R170" s="2"/>
      <c r="S170" s="2"/>
      <c r="T170" s="2"/>
      <c r="U170" s="2"/>
      <c r="V170" s="3"/>
      <c r="W170" s="19">
        <v>-0.37418300000000004</v>
      </c>
      <c r="X170" s="19"/>
    </row>
    <row r="171" spans="2:24" x14ac:dyDescent="0.25">
      <c r="B171" s="18">
        <v>34546</v>
      </c>
      <c r="C171" s="19">
        <v>3.3886840000000001E-2</v>
      </c>
      <c r="D171" s="3" t="s">
        <v>30</v>
      </c>
      <c r="E171" s="3">
        <v>1</v>
      </c>
      <c r="G171" s="18">
        <v>37103</v>
      </c>
      <c r="H171" s="19">
        <v>-3.7511580000000003E-2</v>
      </c>
      <c r="I171" s="3" t="s">
        <v>30</v>
      </c>
      <c r="J171" s="3">
        <v>0</v>
      </c>
      <c r="L171" s="18">
        <v>15188</v>
      </c>
      <c r="M171" s="19">
        <v>5.8044810000000002E-2</v>
      </c>
      <c r="N171" s="3" t="s">
        <v>30</v>
      </c>
      <c r="O171" s="3">
        <v>1</v>
      </c>
      <c r="Q171" s="3"/>
      <c r="R171" s="2"/>
      <c r="S171" s="2"/>
      <c r="T171" s="2"/>
      <c r="U171" s="2"/>
      <c r="V171" s="3"/>
      <c r="W171" s="19">
        <v>-0.37334400000000001</v>
      </c>
      <c r="X171" s="19"/>
    </row>
    <row r="172" spans="2:24" x14ac:dyDescent="0.25">
      <c r="B172" s="18">
        <v>34577</v>
      </c>
      <c r="C172" s="19">
        <v>2.4325470000000002E-2</v>
      </c>
      <c r="D172" s="3" t="s">
        <v>31</v>
      </c>
      <c r="E172" s="3">
        <v>1</v>
      </c>
      <c r="G172" s="18">
        <v>37134</v>
      </c>
      <c r="H172" s="19">
        <v>-2.586157E-2</v>
      </c>
      <c r="I172" s="3" t="s">
        <v>31</v>
      </c>
      <c r="J172" s="3">
        <v>0</v>
      </c>
      <c r="L172" s="18">
        <v>15219</v>
      </c>
      <c r="M172" s="19">
        <v>-5.8027080000000002E-3</v>
      </c>
      <c r="N172" s="3" t="s">
        <v>31</v>
      </c>
      <c r="O172" s="3">
        <v>0</v>
      </c>
      <c r="Q172" s="3"/>
      <c r="R172" s="2"/>
      <c r="S172" s="2"/>
      <c r="T172" s="2"/>
      <c r="U172" s="2"/>
      <c r="V172" s="3"/>
      <c r="W172" s="19">
        <v>-0.33765300000000004</v>
      </c>
      <c r="X172" s="19"/>
    </row>
    <row r="173" spans="2:24" x14ac:dyDescent="0.25">
      <c r="B173" s="18">
        <v>34607</v>
      </c>
      <c r="C173" s="19">
        <v>3.2045870000000004E-2</v>
      </c>
      <c r="D173" s="3" t="s">
        <v>32</v>
      </c>
      <c r="E173" s="3">
        <v>1</v>
      </c>
      <c r="G173" s="18">
        <v>37164</v>
      </c>
      <c r="H173" s="19">
        <v>-0.15694739999999999</v>
      </c>
      <c r="I173" s="3" t="s">
        <v>32</v>
      </c>
      <c r="J173" s="3">
        <v>0</v>
      </c>
      <c r="L173" s="18">
        <v>15249</v>
      </c>
      <c r="M173" s="19">
        <v>6.8093390000000002E-3</v>
      </c>
      <c r="N173" s="3" t="s">
        <v>32</v>
      </c>
      <c r="O173" s="3">
        <v>1</v>
      </c>
      <c r="Q173" s="3"/>
      <c r="R173" s="2"/>
      <c r="S173" s="2"/>
      <c r="T173" s="2"/>
      <c r="U173" s="2"/>
      <c r="V173" s="3"/>
      <c r="W173" s="19">
        <v>-0.30390800000000001</v>
      </c>
      <c r="X173" s="19"/>
    </row>
    <row r="174" spans="2:24" x14ac:dyDescent="0.25">
      <c r="B174" s="18">
        <v>34638</v>
      </c>
      <c r="C174" s="19">
        <v>4.7336749999999997E-2</v>
      </c>
      <c r="D174" s="3" t="s">
        <v>33</v>
      </c>
      <c r="E174" s="3">
        <v>1</v>
      </c>
      <c r="G174" s="18">
        <v>37195</v>
      </c>
      <c r="H174" s="19">
        <v>5.6083730000000005E-2</v>
      </c>
      <c r="I174" s="3" t="s">
        <v>33</v>
      </c>
      <c r="J174" s="3">
        <v>1</v>
      </c>
      <c r="L174" s="18">
        <v>15280</v>
      </c>
      <c r="M174" s="19">
        <v>-6.5880040000000001E-2</v>
      </c>
      <c r="N174" s="3" t="s">
        <v>33</v>
      </c>
      <c r="O174" s="3">
        <v>0</v>
      </c>
      <c r="Q174" s="3"/>
      <c r="R174" s="2"/>
      <c r="S174" s="2"/>
      <c r="T174" s="2"/>
      <c r="U174" s="2"/>
      <c r="V174" s="3"/>
      <c r="W174" s="19">
        <v>-0.30548000000000003</v>
      </c>
      <c r="X174" s="19"/>
    </row>
    <row r="175" spans="2:24" x14ac:dyDescent="0.25">
      <c r="B175" s="18">
        <v>34668</v>
      </c>
      <c r="C175" s="19">
        <v>-4.9524780000000004E-2</v>
      </c>
      <c r="D175" s="3" t="s">
        <v>34</v>
      </c>
      <c r="E175" s="3">
        <v>0</v>
      </c>
      <c r="G175" s="18">
        <v>37225</v>
      </c>
      <c r="H175" s="19">
        <v>0.1308086</v>
      </c>
      <c r="I175" s="3" t="s">
        <v>34</v>
      </c>
      <c r="J175" s="3">
        <v>1</v>
      </c>
      <c r="L175" s="18">
        <v>15310</v>
      </c>
      <c r="M175" s="19">
        <v>-0.04</v>
      </c>
      <c r="N175" s="3" t="s">
        <v>34</v>
      </c>
      <c r="O175" s="3">
        <v>0</v>
      </c>
      <c r="Q175" s="3"/>
      <c r="R175" s="2"/>
      <c r="S175" s="2"/>
      <c r="T175" s="2"/>
      <c r="U175" s="2"/>
      <c r="V175" s="3"/>
      <c r="W175" s="19">
        <v>-0.33121299999999998</v>
      </c>
      <c r="X175" s="19"/>
    </row>
    <row r="176" spans="2:24" x14ac:dyDescent="0.25">
      <c r="B176" s="18">
        <v>34699</v>
      </c>
      <c r="C176" s="19">
        <v>1.2897909999999999E-2</v>
      </c>
      <c r="D176" s="3" t="s">
        <v>35</v>
      </c>
      <c r="E176" s="3">
        <v>1</v>
      </c>
      <c r="G176" s="18">
        <v>37256</v>
      </c>
      <c r="H176" s="19">
        <v>8.6296110000000009E-2</v>
      </c>
      <c r="I176" s="3" t="s">
        <v>35</v>
      </c>
      <c r="J176" s="3">
        <v>1</v>
      </c>
      <c r="L176" s="18">
        <v>15341</v>
      </c>
      <c r="M176" s="19">
        <v>-1.7640570000000001E-2</v>
      </c>
      <c r="N176" s="3" t="s">
        <v>35</v>
      </c>
      <c r="O176" s="3">
        <v>0</v>
      </c>
      <c r="Q176" s="3"/>
      <c r="R176" s="2"/>
      <c r="S176" s="2"/>
      <c r="T176" s="2"/>
      <c r="U176" s="2"/>
      <c r="V176" s="3"/>
      <c r="W176" s="19">
        <v>-0.33386899999999997</v>
      </c>
      <c r="X176" s="19"/>
    </row>
    <row r="177" spans="2:24" x14ac:dyDescent="0.25">
      <c r="B177" s="18">
        <v>34730</v>
      </c>
      <c r="C177" s="19">
        <v>-8.0667719999999998E-2</v>
      </c>
      <c r="D177" s="3" t="s">
        <v>24</v>
      </c>
      <c r="E177" s="3">
        <v>0</v>
      </c>
      <c r="G177" s="18">
        <v>37287</v>
      </c>
      <c r="H177" s="19">
        <v>3.9773839999999998E-2</v>
      </c>
      <c r="I177" s="3" t="s">
        <v>24</v>
      </c>
      <c r="J177" s="3">
        <v>1</v>
      </c>
      <c r="L177" s="18">
        <v>15372</v>
      </c>
      <c r="M177" s="19">
        <v>1.841197E-2</v>
      </c>
      <c r="N177" s="3" t="s">
        <v>24</v>
      </c>
      <c r="O177" s="3">
        <v>1</v>
      </c>
      <c r="Q177" s="3"/>
      <c r="R177" s="2"/>
      <c r="S177" s="2"/>
      <c r="T177" s="2"/>
      <c r="U177" s="2"/>
      <c r="V177" s="3"/>
      <c r="W177" s="19">
        <v>-0.33180900000000002</v>
      </c>
      <c r="X177" s="19"/>
    </row>
    <row r="178" spans="2:24" x14ac:dyDescent="0.25">
      <c r="B178" s="18">
        <v>34758</v>
      </c>
      <c r="C178" s="19">
        <v>3.8235860000000003E-2</v>
      </c>
      <c r="D178" s="3" t="s">
        <v>25</v>
      </c>
      <c r="E178" s="3">
        <v>1</v>
      </c>
      <c r="G178" s="18">
        <v>37315</v>
      </c>
      <c r="H178" s="19">
        <v>1.1715139999999999E-2</v>
      </c>
      <c r="I178" s="3" t="s">
        <v>25</v>
      </c>
      <c r="J178" s="3">
        <v>1</v>
      </c>
      <c r="L178" s="18">
        <v>15400</v>
      </c>
      <c r="M178" s="19">
        <v>-2.937853E-2</v>
      </c>
      <c r="N178" s="3" t="s">
        <v>25</v>
      </c>
      <c r="O178" s="3">
        <v>0</v>
      </c>
      <c r="Q178" s="3"/>
      <c r="R178" s="2"/>
      <c r="S178" s="2"/>
      <c r="T178" s="2"/>
      <c r="U178" s="2"/>
      <c r="V178" s="3"/>
      <c r="W178" s="19">
        <v>-0.32203899999999996</v>
      </c>
      <c r="X178" s="19"/>
    </row>
    <row r="179" spans="2:24" x14ac:dyDescent="0.25">
      <c r="B179" s="18">
        <v>34789</v>
      </c>
      <c r="C179" s="19">
        <v>2.9188170000000003E-2</v>
      </c>
      <c r="D179" s="3" t="s">
        <v>26</v>
      </c>
      <c r="E179" s="3">
        <v>1</v>
      </c>
      <c r="G179" s="18">
        <v>37346</v>
      </c>
      <c r="H179" s="19">
        <v>6.2770729999999997E-2</v>
      </c>
      <c r="I179" s="3" t="s">
        <v>26</v>
      </c>
      <c r="J179" s="3">
        <v>1</v>
      </c>
      <c r="L179" s="18">
        <v>15431</v>
      </c>
      <c r="M179" s="19">
        <v>-6.0535509999999994E-2</v>
      </c>
      <c r="N179" s="3" t="s">
        <v>26</v>
      </c>
      <c r="O179" s="3">
        <v>0</v>
      </c>
      <c r="Q179" s="3"/>
      <c r="R179" s="2"/>
      <c r="S179" s="2"/>
      <c r="T179" s="2"/>
      <c r="U179" s="2"/>
      <c r="V179" s="3"/>
      <c r="W179" s="19">
        <v>-0.32720399999999999</v>
      </c>
      <c r="X179" s="19"/>
    </row>
    <row r="180" spans="2:24" x14ac:dyDescent="0.25">
      <c r="B180" s="18">
        <v>34819</v>
      </c>
      <c r="C180" s="19">
        <v>1.3976839999999999E-2</v>
      </c>
      <c r="D180" s="3" t="s">
        <v>27</v>
      </c>
      <c r="E180" s="3">
        <v>1</v>
      </c>
      <c r="G180" s="18">
        <v>37376</v>
      </c>
      <c r="H180" s="19">
        <v>1.5640350000000001E-2</v>
      </c>
      <c r="I180" s="3" t="s">
        <v>27</v>
      </c>
      <c r="J180" s="3">
        <v>1</v>
      </c>
      <c r="L180" s="18">
        <v>15461</v>
      </c>
      <c r="M180" s="19">
        <v>-4.8447199999999996E-2</v>
      </c>
      <c r="N180" s="3" t="s">
        <v>27</v>
      </c>
      <c r="O180" s="3">
        <v>0</v>
      </c>
      <c r="Q180" s="3"/>
      <c r="R180" s="2"/>
      <c r="S180" s="2"/>
      <c r="T180" s="2"/>
      <c r="U180" s="2"/>
      <c r="V180" s="3"/>
      <c r="W180" s="19">
        <v>-0.33262900000000001</v>
      </c>
      <c r="X180" s="19"/>
    </row>
    <row r="181" spans="2:24" x14ac:dyDescent="0.25">
      <c r="B181" s="18">
        <v>34850</v>
      </c>
      <c r="C181" s="19">
        <v>7.0639199999999999E-2</v>
      </c>
      <c r="D181" s="3" t="s">
        <v>28</v>
      </c>
      <c r="E181" s="3">
        <v>1</v>
      </c>
      <c r="G181" s="18">
        <v>37407</v>
      </c>
      <c r="H181" s="19">
        <v>-2.287229E-2</v>
      </c>
      <c r="I181" s="3" t="s">
        <v>28</v>
      </c>
      <c r="J181" s="3">
        <v>0</v>
      </c>
      <c r="L181" s="18">
        <v>15492</v>
      </c>
      <c r="M181" s="19">
        <v>5.706874E-2</v>
      </c>
      <c r="N181" s="3" t="s">
        <v>28</v>
      </c>
      <c r="O181" s="3">
        <v>1</v>
      </c>
      <c r="Q181" s="3"/>
      <c r="R181" s="2"/>
      <c r="S181" s="2"/>
      <c r="T181" s="2"/>
      <c r="U181" s="2"/>
      <c r="V181" s="3"/>
      <c r="W181" s="19">
        <v>-0.32862699999999995</v>
      </c>
      <c r="X181" s="19"/>
    </row>
    <row r="182" spans="2:24" x14ac:dyDescent="0.25">
      <c r="B182" s="18">
        <v>34880</v>
      </c>
      <c r="C182" s="19">
        <v>-5.918615E-2</v>
      </c>
      <c r="D182" s="3" t="s">
        <v>29</v>
      </c>
      <c r="E182" s="3">
        <v>0</v>
      </c>
      <c r="G182" s="18">
        <v>37437</v>
      </c>
      <c r="H182" s="19">
        <v>-4.9851029999999998E-2</v>
      </c>
      <c r="I182" s="3" t="s">
        <v>29</v>
      </c>
      <c r="J182" s="3">
        <v>0</v>
      </c>
      <c r="L182" s="18">
        <v>15522</v>
      </c>
      <c r="M182" s="19">
        <v>4.1514040000000002E-2</v>
      </c>
      <c r="N182" s="3" t="s">
        <v>29</v>
      </c>
      <c r="O182" s="3">
        <v>1</v>
      </c>
      <c r="Q182" s="3"/>
      <c r="R182" s="2"/>
      <c r="S182" s="2"/>
      <c r="T182" s="2"/>
      <c r="U182" s="2"/>
      <c r="V182" s="3"/>
      <c r="W182" s="19">
        <v>-0.31944</v>
      </c>
      <c r="X182" s="19"/>
    </row>
    <row r="183" spans="2:24" x14ac:dyDescent="0.25">
      <c r="B183" s="18">
        <v>34911</v>
      </c>
      <c r="C183" s="19">
        <v>1.9411769999999998E-2</v>
      </c>
      <c r="D183" s="3" t="s">
        <v>30</v>
      </c>
      <c r="E183" s="3">
        <v>1</v>
      </c>
      <c r="G183" s="18">
        <v>37468</v>
      </c>
      <c r="H183" s="19">
        <v>-3.193621E-2</v>
      </c>
      <c r="I183" s="3" t="s">
        <v>30</v>
      </c>
      <c r="J183" s="3">
        <v>0</v>
      </c>
      <c r="L183" s="18">
        <v>15553</v>
      </c>
      <c r="M183" s="19">
        <v>4.0097210000000001E-2</v>
      </c>
      <c r="N183" s="3" t="s">
        <v>30</v>
      </c>
      <c r="O183" s="3">
        <v>1</v>
      </c>
      <c r="Q183" s="3"/>
      <c r="R183" s="2"/>
      <c r="S183" s="2"/>
      <c r="T183" s="2"/>
      <c r="U183" s="2"/>
      <c r="V183" s="3"/>
      <c r="W183" s="19">
        <v>-0.30296200000000001</v>
      </c>
      <c r="X183" s="19"/>
    </row>
    <row r="184" spans="2:24" x14ac:dyDescent="0.25">
      <c r="B184" s="18">
        <v>34942</v>
      </c>
      <c r="C184" s="19">
        <v>-3.3819410000000001E-2</v>
      </c>
      <c r="D184" s="3" t="s">
        <v>31</v>
      </c>
      <c r="E184" s="3">
        <v>0</v>
      </c>
      <c r="G184" s="18">
        <v>37499</v>
      </c>
      <c r="H184" s="19">
        <v>-1.187065E-2</v>
      </c>
      <c r="I184" s="3" t="s">
        <v>31</v>
      </c>
      <c r="J184" s="3">
        <v>0</v>
      </c>
      <c r="L184" s="18">
        <v>15584</v>
      </c>
      <c r="M184" s="19">
        <v>7.0093459999999996E-3</v>
      </c>
      <c r="N184" s="3" t="s">
        <v>31</v>
      </c>
      <c r="O184" s="3">
        <v>1</v>
      </c>
      <c r="Q184" s="3"/>
      <c r="R184" s="2"/>
      <c r="S184" s="2"/>
      <c r="T184" s="2"/>
      <c r="U184" s="2"/>
      <c r="V184" s="3"/>
      <c r="W184" s="19">
        <v>-0.31298799999999999</v>
      </c>
      <c r="X184" s="19"/>
    </row>
    <row r="185" spans="2:24" x14ac:dyDescent="0.25">
      <c r="B185" s="18">
        <v>34972</v>
      </c>
      <c r="C185" s="19">
        <v>-5.7593229999999994E-3</v>
      </c>
      <c r="D185" s="3" t="s">
        <v>32</v>
      </c>
      <c r="E185" s="3">
        <v>0</v>
      </c>
      <c r="G185" s="18">
        <v>37529</v>
      </c>
      <c r="H185" s="19">
        <v>-0.11003819999999999</v>
      </c>
      <c r="I185" s="3" t="s">
        <v>32</v>
      </c>
      <c r="J185" s="3">
        <v>0</v>
      </c>
      <c r="L185" s="18">
        <v>15614</v>
      </c>
      <c r="M185" s="19">
        <v>3.9443160000000005E-2</v>
      </c>
      <c r="N185" s="3" t="s">
        <v>32</v>
      </c>
      <c r="O185" s="3">
        <v>1</v>
      </c>
      <c r="Q185" s="3"/>
      <c r="R185" s="2"/>
      <c r="S185" s="2"/>
      <c r="T185" s="2"/>
      <c r="U185" s="2"/>
      <c r="V185" s="3"/>
      <c r="W185" s="19">
        <v>-0.31426900000000002</v>
      </c>
      <c r="X185" s="19"/>
    </row>
    <row r="186" spans="2:24" x14ac:dyDescent="0.25">
      <c r="B186" s="18">
        <v>35003</v>
      </c>
      <c r="C186" s="19">
        <v>4.9610210000000004E-4</v>
      </c>
      <c r="D186" s="3" t="s">
        <v>33</v>
      </c>
      <c r="E186" s="3">
        <v>1</v>
      </c>
      <c r="G186" s="18">
        <v>37560</v>
      </c>
      <c r="H186" s="19">
        <v>5.2058260000000002E-2</v>
      </c>
      <c r="I186" s="3" t="s">
        <v>33</v>
      </c>
      <c r="J186" s="3">
        <v>1</v>
      </c>
      <c r="L186" s="18">
        <v>15645</v>
      </c>
      <c r="M186" s="19">
        <v>4.9327349999999999E-2</v>
      </c>
      <c r="N186" s="3" t="s">
        <v>33</v>
      </c>
      <c r="O186" s="3">
        <v>1</v>
      </c>
      <c r="Q186" s="3"/>
      <c r="R186" s="2"/>
      <c r="S186" s="2"/>
      <c r="T186" s="2"/>
      <c r="U186" s="2"/>
      <c r="V186" s="3"/>
      <c r="W186" s="19">
        <v>-0.31523899999999999</v>
      </c>
      <c r="X186" s="19"/>
    </row>
    <row r="187" spans="2:24" x14ac:dyDescent="0.25">
      <c r="B187" s="18">
        <v>35033</v>
      </c>
      <c r="C187" s="19">
        <v>3.032692E-2</v>
      </c>
      <c r="D187" s="3" t="s">
        <v>34</v>
      </c>
      <c r="E187" s="3">
        <v>1</v>
      </c>
      <c r="G187" s="18">
        <v>37590</v>
      </c>
      <c r="H187" s="19">
        <v>6.9891480000000006E-2</v>
      </c>
      <c r="I187" s="3" t="s">
        <v>34</v>
      </c>
      <c r="J187" s="3">
        <v>1</v>
      </c>
      <c r="L187" s="18">
        <v>15675</v>
      </c>
      <c r="M187" s="19">
        <v>-7.4786319999999998E-3</v>
      </c>
      <c r="N187" s="3" t="s">
        <v>34</v>
      </c>
      <c r="O187" s="3">
        <v>0</v>
      </c>
      <c r="Q187" s="3"/>
      <c r="R187" s="2"/>
      <c r="S187" s="2"/>
      <c r="T187" s="2"/>
      <c r="U187" s="2"/>
      <c r="V187" s="3"/>
      <c r="W187" s="19">
        <v>-0.31006099999999998</v>
      </c>
      <c r="X187" s="19"/>
    </row>
    <row r="188" spans="2:24" x14ac:dyDescent="0.25">
      <c r="B188" s="18">
        <v>35064</v>
      </c>
      <c r="C188" s="19">
        <v>7.3019809999999991E-2</v>
      </c>
      <c r="D188" s="3" t="s">
        <v>35</v>
      </c>
      <c r="E188" s="3">
        <v>1</v>
      </c>
      <c r="G188" s="18">
        <v>37621</v>
      </c>
      <c r="H188" s="19">
        <v>-5.5844399999999995E-2</v>
      </c>
      <c r="I188" s="3" t="s">
        <v>35</v>
      </c>
      <c r="J188" s="3">
        <v>0</v>
      </c>
      <c r="L188" s="18">
        <v>15706</v>
      </c>
      <c r="M188" s="19">
        <v>7.3275859999999998E-2</v>
      </c>
      <c r="N188" s="3" t="s">
        <v>35</v>
      </c>
      <c r="O188" s="3">
        <v>1</v>
      </c>
      <c r="Q188" s="3"/>
      <c r="R188" s="2"/>
      <c r="S188" s="2"/>
      <c r="T188" s="2"/>
      <c r="U188" s="2"/>
      <c r="V188" s="3">
        <v>180</v>
      </c>
      <c r="W188" s="19">
        <v>-0.31708799999999998</v>
      </c>
      <c r="X188" s="19"/>
    </row>
    <row r="189" spans="2:24" x14ac:dyDescent="0.25">
      <c r="B189" s="18">
        <v>35095</v>
      </c>
      <c r="C189" s="19">
        <v>5.3238339999999995E-2</v>
      </c>
      <c r="D189" s="3" t="s">
        <v>24</v>
      </c>
      <c r="E189" s="3">
        <v>1</v>
      </c>
      <c r="G189" s="18">
        <v>37652</v>
      </c>
      <c r="H189" s="19">
        <v>8.0173450000000004E-3</v>
      </c>
      <c r="I189" s="3" t="s">
        <v>24</v>
      </c>
      <c r="J189" s="3">
        <v>1</v>
      </c>
      <c r="L189" s="18">
        <v>15737</v>
      </c>
      <c r="M189" s="19">
        <v>6.8577280000000004E-2</v>
      </c>
      <c r="N189" s="3" t="s">
        <v>24</v>
      </c>
      <c r="O189" s="3">
        <v>1</v>
      </c>
      <c r="Q189" s="3"/>
      <c r="R189" s="2"/>
      <c r="S189" s="2"/>
      <c r="T189" s="2"/>
      <c r="U189" s="2"/>
      <c r="V189" s="3"/>
      <c r="W189" s="19">
        <v>-0.32968200000000003</v>
      </c>
      <c r="X189" s="19"/>
    </row>
    <row r="190" spans="2:24" x14ac:dyDescent="0.25">
      <c r="B190" s="18">
        <v>35124</v>
      </c>
      <c r="C190" s="19">
        <v>4.1487600000000005E-3</v>
      </c>
      <c r="D190" s="3" t="s">
        <v>25</v>
      </c>
      <c r="E190" s="3">
        <v>1</v>
      </c>
      <c r="G190" s="18">
        <v>37680</v>
      </c>
      <c r="H190" s="19">
        <v>-4.4928200000000001E-2</v>
      </c>
      <c r="I190" s="3" t="s">
        <v>25</v>
      </c>
      <c r="J190" s="3">
        <v>0</v>
      </c>
      <c r="L190" s="18">
        <v>15765</v>
      </c>
      <c r="M190" s="19">
        <v>4.2775670000000002E-2</v>
      </c>
      <c r="N190" s="3" t="s">
        <v>25</v>
      </c>
      <c r="O190" s="3">
        <v>1</v>
      </c>
      <c r="Q190" s="3"/>
      <c r="R190" s="2"/>
      <c r="S190" s="2"/>
      <c r="T190" s="2"/>
      <c r="U190" s="2"/>
      <c r="V190" s="3"/>
      <c r="W190" s="19">
        <v>-0.34045999999999998</v>
      </c>
      <c r="X190" s="19"/>
    </row>
    <row r="191" spans="2:24" x14ac:dyDescent="0.25">
      <c r="B191" s="18">
        <v>35155</v>
      </c>
      <c r="C191" s="19">
        <v>-1.112493E-2</v>
      </c>
      <c r="D191" s="3" t="s">
        <v>26</v>
      </c>
      <c r="E191" s="3">
        <v>0</v>
      </c>
      <c r="G191" s="18">
        <v>37711</v>
      </c>
      <c r="H191" s="19">
        <v>-4.741629E-2</v>
      </c>
      <c r="I191" s="3" t="s">
        <v>26</v>
      </c>
      <c r="J191" s="3">
        <v>0</v>
      </c>
      <c r="L191" s="18">
        <v>15796</v>
      </c>
      <c r="M191" s="19">
        <v>6.5934069999999997E-2</v>
      </c>
      <c r="N191" s="3" t="s">
        <v>26</v>
      </c>
      <c r="O191" s="3">
        <v>1</v>
      </c>
      <c r="Q191" s="3"/>
      <c r="R191" s="2"/>
      <c r="S191" s="2"/>
      <c r="T191" s="2"/>
      <c r="U191" s="2"/>
      <c r="V191" s="3"/>
      <c r="W191" s="19">
        <v>-0.33389200000000002</v>
      </c>
      <c r="X191" s="19"/>
    </row>
    <row r="192" spans="2:24" x14ac:dyDescent="0.25">
      <c r="B192" s="18">
        <v>35185</v>
      </c>
      <c r="C192" s="19">
        <v>1.213822E-2</v>
      </c>
      <c r="D192" s="3" t="s">
        <v>27</v>
      </c>
      <c r="E192" s="3">
        <v>1</v>
      </c>
      <c r="G192" s="18">
        <v>37741</v>
      </c>
      <c r="H192" s="19">
        <v>3.0744319999999999E-2</v>
      </c>
      <c r="I192" s="3" t="s">
        <v>27</v>
      </c>
      <c r="J192" s="3">
        <v>1</v>
      </c>
      <c r="L192" s="18">
        <v>15826</v>
      </c>
      <c r="M192" s="19">
        <v>0</v>
      </c>
      <c r="N192" s="3" t="s">
        <v>27</v>
      </c>
      <c r="O192" s="3">
        <v>1</v>
      </c>
      <c r="Q192" s="3"/>
      <c r="R192" s="2"/>
      <c r="S192" s="2"/>
      <c r="T192" s="2"/>
      <c r="U192" s="2"/>
      <c r="V192" s="3"/>
      <c r="W192" s="19">
        <v>-0.31972899999999999</v>
      </c>
      <c r="X192" s="19"/>
    </row>
    <row r="193" spans="2:24" x14ac:dyDescent="0.25">
      <c r="B193" s="18">
        <v>35216</v>
      </c>
      <c r="C193" s="19">
        <v>-4.5564429999999996E-2</v>
      </c>
      <c r="D193" s="3" t="s">
        <v>28</v>
      </c>
      <c r="E193" s="3">
        <v>0</v>
      </c>
      <c r="G193" s="18">
        <v>37772</v>
      </c>
      <c r="H193" s="19">
        <v>8.5920330000000003E-2</v>
      </c>
      <c r="I193" s="3" t="s">
        <v>28</v>
      </c>
      <c r="J193" s="3">
        <v>1</v>
      </c>
      <c r="L193" s="18">
        <v>15857</v>
      </c>
      <c r="M193" s="19">
        <v>3.9689390000000005E-2</v>
      </c>
      <c r="N193" s="3" t="s">
        <v>28</v>
      </c>
      <c r="O193" s="3">
        <v>1</v>
      </c>
      <c r="Q193" s="3"/>
      <c r="R193" s="2"/>
      <c r="S193" s="2"/>
      <c r="T193" s="2"/>
      <c r="U193" s="2"/>
      <c r="V193" s="3"/>
      <c r="W193" s="19">
        <v>-0.30389900000000003</v>
      </c>
      <c r="X193" s="19"/>
    </row>
    <row r="194" spans="2:24" x14ac:dyDescent="0.25">
      <c r="B194" s="18">
        <v>35246</v>
      </c>
      <c r="C194" s="19">
        <v>-3.3847990000000001E-2</v>
      </c>
      <c r="D194" s="3" t="s">
        <v>29</v>
      </c>
      <c r="E194" s="3">
        <v>0</v>
      </c>
      <c r="G194" s="18">
        <v>37802</v>
      </c>
      <c r="H194" s="19">
        <v>6.3367140000000002E-2</v>
      </c>
      <c r="I194" s="3" t="s">
        <v>29</v>
      </c>
      <c r="J194" s="3">
        <v>1</v>
      </c>
      <c r="L194" s="18">
        <v>15887</v>
      </c>
      <c r="M194" s="19">
        <v>3.2840720000000004E-2</v>
      </c>
      <c r="N194" s="3" t="s">
        <v>29</v>
      </c>
      <c r="O194" s="3">
        <v>1</v>
      </c>
      <c r="Q194" s="3"/>
      <c r="R194" s="2"/>
      <c r="S194" s="2"/>
      <c r="T194" s="2"/>
      <c r="U194" s="2"/>
      <c r="V194" s="3"/>
      <c r="W194" s="19">
        <v>-0.29753399999999997</v>
      </c>
      <c r="X194" s="19"/>
    </row>
    <row r="195" spans="2:24" x14ac:dyDescent="0.25">
      <c r="B195" s="18">
        <v>35277</v>
      </c>
      <c r="C195" s="19">
        <v>-6.8237010000000001E-2</v>
      </c>
      <c r="D195" s="3" t="s">
        <v>30</v>
      </c>
      <c r="E195" s="3">
        <v>0</v>
      </c>
      <c r="G195" s="18">
        <v>37833</v>
      </c>
      <c r="H195" s="19">
        <v>7.3943250000000002E-2</v>
      </c>
      <c r="I195" s="3" t="s">
        <v>30</v>
      </c>
      <c r="J195" s="3">
        <v>1</v>
      </c>
      <c r="L195" s="18">
        <v>15918</v>
      </c>
      <c r="M195" s="19">
        <v>-4.1262140000000003E-2</v>
      </c>
      <c r="N195" s="3" t="s">
        <v>30</v>
      </c>
      <c r="O195" s="3">
        <v>0</v>
      </c>
      <c r="Q195" s="3"/>
      <c r="R195" s="2"/>
      <c r="S195" s="2"/>
      <c r="T195" s="2"/>
      <c r="U195" s="2"/>
      <c r="V195" s="3"/>
      <c r="W195" s="19">
        <v>-0.29925999999999997</v>
      </c>
      <c r="X195" s="19"/>
    </row>
    <row r="196" spans="2:24" x14ac:dyDescent="0.25">
      <c r="B196" s="18">
        <v>35308</v>
      </c>
      <c r="C196" s="19">
        <v>1.325134E-2</v>
      </c>
      <c r="D196" s="3" t="s">
        <v>31</v>
      </c>
      <c r="E196" s="3">
        <v>1</v>
      </c>
      <c r="G196" s="18">
        <v>37864</v>
      </c>
      <c r="H196" s="19">
        <v>6.3512689999999997E-2</v>
      </c>
      <c r="I196" s="3" t="s">
        <v>31</v>
      </c>
      <c r="J196" s="3">
        <v>1</v>
      </c>
      <c r="L196" s="18">
        <v>15949</v>
      </c>
      <c r="M196" s="19">
        <v>-4.2194090000000004E-3</v>
      </c>
      <c r="N196" s="3" t="s">
        <v>31</v>
      </c>
      <c r="O196" s="3">
        <v>0</v>
      </c>
      <c r="Q196" s="3"/>
      <c r="R196" s="2"/>
      <c r="S196" s="2"/>
      <c r="T196" s="2"/>
      <c r="U196" s="2"/>
      <c r="V196" s="3"/>
      <c r="W196" s="19">
        <v>-0.30628100000000003</v>
      </c>
      <c r="X196" s="19"/>
    </row>
    <row r="197" spans="2:24" x14ac:dyDescent="0.25">
      <c r="B197" s="18">
        <v>35338</v>
      </c>
      <c r="C197" s="19">
        <v>-2.3831270000000001E-3</v>
      </c>
      <c r="D197" s="3" t="s">
        <v>32</v>
      </c>
      <c r="E197" s="3">
        <v>0</v>
      </c>
      <c r="G197" s="18">
        <v>37894</v>
      </c>
      <c r="H197" s="19">
        <v>-1.830524E-3</v>
      </c>
      <c r="I197" s="3" t="s">
        <v>32</v>
      </c>
      <c r="J197" s="3">
        <v>1</v>
      </c>
      <c r="L197" s="18">
        <v>15979</v>
      </c>
      <c r="M197" s="19">
        <v>3.0405410000000001E-2</v>
      </c>
      <c r="N197" s="3" t="s">
        <v>32</v>
      </c>
      <c r="O197" s="3">
        <v>1</v>
      </c>
      <c r="Q197" s="3"/>
      <c r="R197" s="2"/>
      <c r="S197" s="2"/>
      <c r="T197" s="2"/>
      <c r="U197" s="2"/>
      <c r="V197" s="3"/>
      <c r="W197" s="19">
        <v>-0.31882500000000003</v>
      </c>
      <c r="X197" s="19"/>
    </row>
    <row r="198" spans="2:24" x14ac:dyDescent="0.25">
      <c r="B198" s="18">
        <v>35369</v>
      </c>
      <c r="C198" s="19">
        <v>-2.653616E-2</v>
      </c>
      <c r="D198" s="3" t="s">
        <v>33</v>
      </c>
      <c r="E198" s="3">
        <v>0</v>
      </c>
      <c r="G198" s="18">
        <v>37925</v>
      </c>
      <c r="H198" s="19">
        <v>8.2410499999999998E-2</v>
      </c>
      <c r="I198" s="3" t="s">
        <v>33</v>
      </c>
      <c r="J198" s="3">
        <v>1</v>
      </c>
      <c r="L198" s="18">
        <v>16010</v>
      </c>
      <c r="M198" s="19">
        <v>-1.488834E-2</v>
      </c>
      <c r="N198" s="3" t="s">
        <v>33</v>
      </c>
      <c r="O198" s="3">
        <v>0</v>
      </c>
      <c r="Q198" s="3"/>
      <c r="R198" s="2"/>
      <c r="S198" s="2"/>
      <c r="T198" s="2"/>
      <c r="U198" s="2"/>
      <c r="V198" s="3"/>
      <c r="W198" s="19">
        <v>-0.33123199999999997</v>
      </c>
      <c r="X198" s="19"/>
    </row>
    <row r="199" spans="2:24" x14ac:dyDescent="0.25">
      <c r="B199" s="18">
        <v>35399</v>
      </c>
      <c r="C199" s="19">
        <v>4.8150649999999996E-2</v>
      </c>
      <c r="D199" s="3" t="s">
        <v>34</v>
      </c>
      <c r="E199" s="3">
        <v>1</v>
      </c>
      <c r="G199" s="18">
        <v>37955</v>
      </c>
      <c r="H199" s="19">
        <v>-1.233675E-2</v>
      </c>
      <c r="I199" s="3" t="s">
        <v>34</v>
      </c>
      <c r="J199" s="3">
        <v>0</v>
      </c>
      <c r="L199" s="18">
        <v>16040</v>
      </c>
      <c r="M199" s="19">
        <v>-7.5503359999999992E-2</v>
      </c>
      <c r="N199" s="3" t="s">
        <v>34</v>
      </c>
      <c r="O199" s="3">
        <v>0</v>
      </c>
      <c r="Q199" s="3"/>
      <c r="R199" s="2"/>
      <c r="S199" s="2"/>
      <c r="T199" s="2"/>
      <c r="U199" s="2"/>
      <c r="V199" s="3"/>
      <c r="W199" s="19">
        <v>-0.33085599999999998</v>
      </c>
      <c r="X199" s="19"/>
    </row>
    <row r="200" spans="2:24" x14ac:dyDescent="0.25">
      <c r="B200" s="18">
        <v>35430</v>
      </c>
      <c r="C200" s="19">
        <v>1.6242929999999999E-2</v>
      </c>
      <c r="D200" s="3" t="s">
        <v>35</v>
      </c>
      <c r="E200" s="3">
        <v>1</v>
      </c>
      <c r="G200" s="18">
        <v>37986</v>
      </c>
      <c r="H200" s="19">
        <v>4.6903639999999996E-2</v>
      </c>
      <c r="I200" s="3" t="s">
        <v>35</v>
      </c>
      <c r="J200" s="3">
        <v>1</v>
      </c>
      <c r="L200" s="18">
        <v>16071</v>
      </c>
      <c r="M200" s="19">
        <v>6.6486970000000006E-2</v>
      </c>
      <c r="N200" s="3" t="s">
        <v>35</v>
      </c>
      <c r="O200" s="3">
        <v>1</v>
      </c>
      <c r="Q200" s="3"/>
      <c r="R200" s="2"/>
      <c r="S200" s="2"/>
      <c r="T200" s="2"/>
      <c r="U200" s="2"/>
      <c r="V200" s="3"/>
      <c r="W200" s="19">
        <v>-0.34281100000000003</v>
      </c>
      <c r="X200" s="19"/>
    </row>
    <row r="201" spans="2:24" x14ac:dyDescent="0.25">
      <c r="B201" s="18">
        <v>35461</v>
      </c>
      <c r="C201" s="19">
        <v>2.1159360000000002E-2</v>
      </c>
      <c r="D201" s="3" t="s">
        <v>24</v>
      </c>
      <c r="E201" s="3">
        <v>1</v>
      </c>
      <c r="G201" s="18">
        <v>38017</v>
      </c>
      <c r="H201" s="19">
        <v>5.6965950000000001E-2</v>
      </c>
      <c r="I201" s="3" t="s">
        <v>24</v>
      </c>
      <c r="J201" s="3">
        <v>1</v>
      </c>
      <c r="L201" s="18">
        <v>16102</v>
      </c>
      <c r="M201" s="19">
        <v>1.5424159999999999E-2</v>
      </c>
      <c r="N201" s="3" t="s">
        <v>24</v>
      </c>
      <c r="O201" s="3">
        <v>1</v>
      </c>
      <c r="Q201" s="3"/>
      <c r="R201" s="2"/>
      <c r="S201" s="2"/>
      <c r="T201" s="2"/>
      <c r="U201" s="2"/>
      <c r="V201" s="3"/>
      <c r="W201" s="19">
        <v>-0.34510800000000003</v>
      </c>
      <c r="X201" s="19"/>
    </row>
    <row r="202" spans="2:24" x14ac:dyDescent="0.25">
      <c r="B202" s="18">
        <v>35489</v>
      </c>
      <c r="C202" s="19">
        <v>-1.136772E-2</v>
      </c>
      <c r="D202" s="3" t="s">
        <v>25</v>
      </c>
      <c r="E202" s="3">
        <v>0</v>
      </c>
      <c r="G202" s="18">
        <v>38046</v>
      </c>
      <c r="H202" s="19">
        <v>3.270559E-2</v>
      </c>
      <c r="I202" s="3" t="s">
        <v>25</v>
      </c>
      <c r="J202" s="3">
        <v>1</v>
      </c>
      <c r="L202" s="18">
        <v>16131</v>
      </c>
      <c r="M202" s="19">
        <v>-8.4530850000000008E-4</v>
      </c>
      <c r="N202" s="3" t="s">
        <v>25</v>
      </c>
      <c r="O202" s="3">
        <v>0</v>
      </c>
      <c r="Q202" s="3"/>
      <c r="R202" s="2"/>
      <c r="S202" s="2"/>
      <c r="T202" s="2"/>
      <c r="U202" s="2"/>
      <c r="V202" s="3"/>
      <c r="W202" s="19">
        <v>-0.35066200000000003</v>
      </c>
      <c r="X202" s="19"/>
    </row>
    <row r="203" spans="2:24" x14ac:dyDescent="0.25">
      <c r="B203" s="18">
        <v>35520</v>
      </c>
      <c r="C203" s="19">
        <v>-7.7067269999999993E-2</v>
      </c>
      <c r="D203" s="3" t="s">
        <v>26</v>
      </c>
      <c r="E203" s="3">
        <v>0</v>
      </c>
      <c r="G203" s="18">
        <v>38077</v>
      </c>
      <c r="H203" s="19">
        <v>-2.4234849999999999E-2</v>
      </c>
      <c r="I203" s="3" t="s">
        <v>26</v>
      </c>
      <c r="J203" s="3">
        <v>0</v>
      </c>
      <c r="L203" s="18">
        <v>16162</v>
      </c>
      <c r="M203" s="19">
        <v>1.8534120000000001E-2</v>
      </c>
      <c r="N203" s="3" t="s">
        <v>26</v>
      </c>
      <c r="O203" s="3">
        <v>1</v>
      </c>
      <c r="Q203" s="3"/>
      <c r="R203" s="2"/>
      <c r="S203" s="2"/>
      <c r="T203" s="2"/>
      <c r="U203" s="2"/>
      <c r="V203" s="3"/>
      <c r="W203" s="19">
        <v>-0.34739400000000004</v>
      </c>
      <c r="X203" s="19"/>
    </row>
    <row r="204" spans="2:24" x14ac:dyDescent="0.25">
      <c r="B204" s="18">
        <v>35550</v>
      </c>
      <c r="C204" s="19">
        <v>-5.8563989999999996E-2</v>
      </c>
      <c r="D204" s="3" t="s">
        <v>27</v>
      </c>
      <c r="E204" s="3">
        <v>0</v>
      </c>
      <c r="G204" s="18">
        <v>38107</v>
      </c>
      <c r="H204" s="19">
        <v>-6.1064470000000003E-2</v>
      </c>
      <c r="I204" s="3" t="s">
        <v>27</v>
      </c>
      <c r="J204" s="3">
        <v>0</v>
      </c>
      <c r="L204" s="18">
        <v>16192</v>
      </c>
      <c r="M204" s="19">
        <v>-1.2479199999999999E-2</v>
      </c>
      <c r="N204" s="3" t="s">
        <v>27</v>
      </c>
      <c r="O204" s="3">
        <v>0</v>
      </c>
      <c r="Q204" s="3"/>
      <c r="R204" s="2"/>
      <c r="S204" s="2"/>
      <c r="T204" s="2"/>
      <c r="U204" s="2"/>
      <c r="V204" s="3"/>
      <c r="W204" s="19">
        <v>-0.34646299999999997</v>
      </c>
      <c r="X204" s="19"/>
    </row>
    <row r="205" spans="2:24" x14ac:dyDescent="0.25">
      <c r="B205" s="18">
        <v>35581</v>
      </c>
      <c r="C205" s="19">
        <v>6.5486409999999995E-2</v>
      </c>
      <c r="D205" s="3" t="s">
        <v>28</v>
      </c>
      <c r="E205" s="3">
        <v>1</v>
      </c>
      <c r="G205" s="18">
        <v>38138</v>
      </c>
      <c r="H205" s="19">
        <v>-3.3129279999999997E-2</v>
      </c>
      <c r="I205" s="3" t="s">
        <v>28</v>
      </c>
      <c r="J205" s="3">
        <v>0</v>
      </c>
      <c r="L205" s="18">
        <v>16223</v>
      </c>
      <c r="M205" s="19">
        <v>3.2608700000000004E-2</v>
      </c>
      <c r="N205" s="3" t="s">
        <v>28</v>
      </c>
      <c r="O205" s="3">
        <v>1</v>
      </c>
      <c r="Q205" s="3"/>
      <c r="R205" s="2"/>
      <c r="S205" s="2"/>
      <c r="T205" s="2"/>
      <c r="U205" s="2"/>
      <c r="V205" s="3"/>
      <c r="W205" s="19">
        <v>-0.36679800000000001</v>
      </c>
      <c r="X205" s="19"/>
    </row>
    <row r="206" spans="2:24" x14ac:dyDescent="0.25">
      <c r="B206" s="18">
        <v>35611</v>
      </c>
      <c r="C206" s="19">
        <v>-1.439473E-2</v>
      </c>
      <c r="D206" s="3" t="s">
        <v>29</v>
      </c>
      <c r="E206" s="3">
        <v>0</v>
      </c>
      <c r="G206" s="18">
        <v>38168</v>
      </c>
      <c r="H206" s="19">
        <v>-9.8655360000000011E-3</v>
      </c>
      <c r="I206" s="3" t="s">
        <v>29</v>
      </c>
      <c r="J206" s="3">
        <v>0</v>
      </c>
      <c r="L206" s="18">
        <v>16253</v>
      </c>
      <c r="M206" s="19">
        <v>7.3923639999999999E-2</v>
      </c>
      <c r="N206" s="3" t="s">
        <v>29</v>
      </c>
      <c r="O206" s="3">
        <v>1</v>
      </c>
      <c r="Q206" s="3"/>
      <c r="R206" s="2"/>
      <c r="S206" s="2"/>
      <c r="T206" s="2"/>
      <c r="U206" s="2"/>
      <c r="V206" s="3"/>
      <c r="W206" s="19">
        <v>-0.36361400000000005</v>
      </c>
      <c r="X206" s="19"/>
    </row>
    <row r="207" spans="2:24" x14ac:dyDescent="0.25">
      <c r="B207" s="18">
        <v>35642</v>
      </c>
      <c r="C207" s="19">
        <v>-2.6539839999999999E-2</v>
      </c>
      <c r="D207" s="3" t="s">
        <v>30</v>
      </c>
      <c r="E207" s="3">
        <v>0</v>
      </c>
      <c r="G207" s="18">
        <v>38199</v>
      </c>
      <c r="H207" s="19">
        <v>-2.1457690000000001E-2</v>
      </c>
      <c r="I207" s="3" t="s">
        <v>30</v>
      </c>
      <c r="J207" s="3">
        <v>0</v>
      </c>
      <c r="L207" s="18">
        <v>16284</v>
      </c>
      <c r="M207" s="19">
        <v>-2.080123E-2</v>
      </c>
      <c r="N207" s="3" t="s">
        <v>30</v>
      </c>
      <c r="O207" s="3">
        <v>0</v>
      </c>
      <c r="Q207" s="3"/>
      <c r="R207" s="2"/>
      <c r="S207" s="2"/>
      <c r="T207" s="2"/>
      <c r="U207" s="2"/>
      <c r="V207" s="3"/>
      <c r="W207" s="19">
        <v>-0.37054200000000004</v>
      </c>
      <c r="X207" s="19"/>
    </row>
    <row r="208" spans="2:24" x14ac:dyDescent="0.25">
      <c r="B208" s="18">
        <v>35673</v>
      </c>
      <c r="C208" s="19">
        <v>-7.7938609999999992E-2</v>
      </c>
      <c r="D208" s="3" t="s">
        <v>31</v>
      </c>
      <c r="E208" s="3">
        <v>0</v>
      </c>
      <c r="G208" s="18">
        <v>38230</v>
      </c>
      <c r="H208" s="19">
        <v>4.8874310000000004E-2</v>
      </c>
      <c r="I208" s="3" t="s">
        <v>31</v>
      </c>
      <c r="J208" s="3">
        <v>1</v>
      </c>
      <c r="L208" s="18">
        <v>16315</v>
      </c>
      <c r="M208" s="19">
        <v>3.1298900000000002E-3</v>
      </c>
      <c r="N208" s="3" t="s">
        <v>31</v>
      </c>
      <c r="O208" s="3">
        <v>1</v>
      </c>
      <c r="Q208" s="3"/>
      <c r="R208" s="2"/>
      <c r="S208" s="2"/>
      <c r="T208" s="2"/>
      <c r="U208" s="2"/>
      <c r="V208" s="3">
        <v>200</v>
      </c>
      <c r="W208" s="19">
        <v>-0.38402700000000001</v>
      </c>
      <c r="X208" s="19"/>
    </row>
    <row r="209" spans="2:24" x14ac:dyDescent="0.25">
      <c r="B209" s="18">
        <v>35703</v>
      </c>
      <c r="C209" s="19">
        <v>7.8003410000000009E-2</v>
      </c>
      <c r="D209" s="3" t="s">
        <v>32</v>
      </c>
      <c r="E209" s="3">
        <v>1</v>
      </c>
      <c r="G209" s="18">
        <v>38260</v>
      </c>
      <c r="H209" s="19">
        <v>2.3721930000000002E-2</v>
      </c>
      <c r="I209" s="3" t="s">
        <v>32</v>
      </c>
      <c r="J209" s="3">
        <v>1</v>
      </c>
      <c r="L209" s="18">
        <v>16345</v>
      </c>
      <c r="M209" s="19">
        <v>7.7760460000000009E-4</v>
      </c>
      <c r="N209" s="3" t="s">
        <v>32</v>
      </c>
      <c r="O209" s="3">
        <v>1</v>
      </c>
      <c r="Q209" s="3"/>
      <c r="R209" s="2"/>
      <c r="S209" s="2"/>
      <c r="T209" s="2"/>
      <c r="U209" s="2"/>
      <c r="V209" s="3"/>
      <c r="W209" s="19">
        <v>-0.39453699999999997</v>
      </c>
      <c r="X209" s="19"/>
    </row>
    <row r="210" spans="2:24" x14ac:dyDescent="0.25">
      <c r="B210" s="18">
        <v>35734</v>
      </c>
      <c r="C210" s="19">
        <v>-0.17825070000000001</v>
      </c>
      <c r="D210" s="3" t="s">
        <v>33</v>
      </c>
      <c r="E210" s="3">
        <v>0</v>
      </c>
      <c r="G210" s="18">
        <v>38291</v>
      </c>
      <c r="H210" s="19">
        <v>-4.171587E-3</v>
      </c>
      <c r="I210" s="3" t="s">
        <v>33</v>
      </c>
      <c r="J210" s="3">
        <v>1</v>
      </c>
      <c r="L210" s="18">
        <v>16376</v>
      </c>
      <c r="M210" s="19">
        <v>3.1397170000000002E-3</v>
      </c>
      <c r="N210" s="3" t="s">
        <v>33</v>
      </c>
      <c r="O210" s="3">
        <v>1</v>
      </c>
      <c r="Q210" s="3"/>
      <c r="R210" s="2"/>
      <c r="S210" s="2"/>
      <c r="T210" s="2"/>
      <c r="U210" s="2"/>
      <c r="V210" s="3"/>
      <c r="W210" s="19">
        <v>-0.40259300000000003</v>
      </c>
      <c r="X210" s="19"/>
    </row>
    <row r="211" spans="2:24" x14ac:dyDescent="0.25">
      <c r="B211" s="18">
        <v>35764</v>
      </c>
      <c r="C211" s="19">
        <v>9.151695E-2</v>
      </c>
      <c r="D211" s="3" t="s">
        <v>34</v>
      </c>
      <c r="E211" s="3">
        <v>1</v>
      </c>
      <c r="G211" s="18">
        <v>38321</v>
      </c>
      <c r="H211" s="19">
        <v>8.9216119999999996E-2</v>
      </c>
      <c r="I211" s="3" t="s">
        <v>34</v>
      </c>
      <c r="J211" s="3">
        <v>1</v>
      </c>
      <c r="L211" s="18">
        <v>16406</v>
      </c>
      <c r="M211" s="19">
        <v>0</v>
      </c>
      <c r="N211" s="3" t="s">
        <v>34</v>
      </c>
      <c r="O211" s="3">
        <v>1</v>
      </c>
      <c r="Q211" s="3"/>
      <c r="R211" s="2"/>
      <c r="S211" s="2"/>
      <c r="T211" s="2"/>
      <c r="U211" s="2"/>
      <c r="V211" s="3"/>
      <c r="W211" s="19">
        <v>-0.41816200000000003</v>
      </c>
      <c r="X211" s="19"/>
    </row>
    <row r="212" spans="2:24" x14ac:dyDescent="0.25">
      <c r="B212" s="18">
        <v>35795</v>
      </c>
      <c r="C212" s="19">
        <v>-6.9195039999999999E-2</v>
      </c>
      <c r="D212" s="3" t="s">
        <v>35</v>
      </c>
      <c r="E212" s="3">
        <v>0</v>
      </c>
      <c r="G212" s="18">
        <v>38352</v>
      </c>
      <c r="H212" s="19">
        <v>3.7624789999999998E-2</v>
      </c>
      <c r="I212" s="3" t="s">
        <v>35</v>
      </c>
      <c r="J212" s="3">
        <v>1</v>
      </c>
      <c r="L212" s="18">
        <v>16437</v>
      </c>
      <c r="M212" s="19">
        <v>5.3124999999999999E-2</v>
      </c>
      <c r="N212" s="3" t="s">
        <v>35</v>
      </c>
      <c r="O212" s="3">
        <v>1</v>
      </c>
      <c r="Q212" s="3"/>
      <c r="R212" s="2"/>
      <c r="S212" s="2"/>
      <c r="T212" s="2"/>
      <c r="U212" s="2"/>
      <c r="V212" s="3"/>
      <c r="W212" s="19">
        <v>-0.41624899999999998</v>
      </c>
      <c r="X212" s="19"/>
    </row>
    <row r="213" spans="2:24" x14ac:dyDescent="0.25">
      <c r="B213" s="18">
        <v>35826</v>
      </c>
      <c r="C213" s="19">
        <v>-0.17857600000000001</v>
      </c>
      <c r="D213" s="3" t="s">
        <v>24</v>
      </c>
      <c r="E213" s="3">
        <v>0</v>
      </c>
      <c r="G213" s="18">
        <v>38383</v>
      </c>
      <c r="H213" s="19">
        <v>4.3551739999999999E-3</v>
      </c>
      <c r="I213" s="3" t="s">
        <v>24</v>
      </c>
      <c r="J213" s="3">
        <v>1</v>
      </c>
      <c r="L213" s="18">
        <v>16468</v>
      </c>
      <c r="M213" s="19">
        <v>1.4307229999999999E-2</v>
      </c>
      <c r="N213" s="3" t="s">
        <v>24</v>
      </c>
      <c r="O213" s="3">
        <v>1</v>
      </c>
      <c r="Q213" s="3"/>
      <c r="R213" s="2"/>
      <c r="S213" s="2"/>
      <c r="T213" s="2"/>
      <c r="U213" s="2"/>
      <c r="V213" s="3"/>
      <c r="W213" s="19">
        <v>-0.42748199999999997</v>
      </c>
      <c r="X213" s="19"/>
    </row>
    <row r="214" spans="2:24" x14ac:dyDescent="0.25">
      <c r="B214" s="18">
        <v>35854</v>
      </c>
      <c r="C214" s="19">
        <v>0.25741239999999999</v>
      </c>
      <c r="D214" s="3" t="s">
        <v>25</v>
      </c>
      <c r="E214" s="3">
        <v>1</v>
      </c>
      <c r="G214" s="18">
        <v>38411</v>
      </c>
      <c r="H214" s="19">
        <v>6.012352E-2</v>
      </c>
      <c r="I214" s="3" t="s">
        <v>25</v>
      </c>
      <c r="J214" s="3">
        <v>1</v>
      </c>
      <c r="L214" s="18">
        <v>16496</v>
      </c>
      <c r="M214" s="19">
        <v>5.9259259999999994E-2</v>
      </c>
      <c r="N214" s="3" t="s">
        <v>25</v>
      </c>
      <c r="O214" s="3">
        <v>1</v>
      </c>
      <c r="Q214" s="3"/>
      <c r="R214" s="2"/>
      <c r="S214" s="2"/>
      <c r="T214" s="2"/>
      <c r="U214" s="2"/>
      <c r="V214" s="3"/>
      <c r="W214" s="19">
        <v>-0.40879700000000002</v>
      </c>
      <c r="X214" s="19"/>
    </row>
    <row r="215" spans="2:24" x14ac:dyDescent="0.25">
      <c r="B215" s="18">
        <v>35885</v>
      </c>
      <c r="C215" s="19">
        <v>-1.060446E-2</v>
      </c>
      <c r="D215" s="3" t="s">
        <v>26</v>
      </c>
      <c r="E215" s="3">
        <v>0</v>
      </c>
      <c r="G215" s="18">
        <v>38442</v>
      </c>
      <c r="H215" s="19">
        <v>-4.654171E-2</v>
      </c>
      <c r="I215" s="3" t="s">
        <v>26</v>
      </c>
      <c r="J215" s="3">
        <v>0</v>
      </c>
      <c r="L215" s="18">
        <v>16527</v>
      </c>
      <c r="M215" s="19">
        <v>-4.9581010000000002E-2</v>
      </c>
      <c r="N215" s="3" t="s">
        <v>26</v>
      </c>
      <c r="O215" s="3">
        <v>0</v>
      </c>
      <c r="Q215" s="3"/>
      <c r="R215" s="2"/>
      <c r="S215" s="2"/>
      <c r="T215" s="2"/>
      <c r="U215" s="2"/>
      <c r="V215" s="3"/>
      <c r="W215" s="19">
        <v>-0.41725400000000001</v>
      </c>
      <c r="X215" s="19"/>
    </row>
    <row r="216" spans="2:24" x14ac:dyDescent="0.25">
      <c r="B216" s="18">
        <v>35915</v>
      </c>
      <c r="C216" s="19">
        <v>-4.3115600000000004E-2</v>
      </c>
      <c r="D216" s="3" t="s">
        <v>27</v>
      </c>
      <c r="E216" s="3">
        <v>0</v>
      </c>
      <c r="G216" s="18">
        <v>38472</v>
      </c>
      <c r="H216" s="19">
        <v>-2.3988299999999997E-2</v>
      </c>
      <c r="I216" s="3" t="s">
        <v>27</v>
      </c>
      <c r="J216" s="3">
        <v>0</v>
      </c>
      <c r="L216" s="18">
        <v>16557</v>
      </c>
      <c r="M216" s="19">
        <v>9.0374719999999992E-2</v>
      </c>
      <c r="N216" s="3" t="s">
        <v>27</v>
      </c>
      <c r="O216" s="3">
        <v>1</v>
      </c>
      <c r="Q216" s="3"/>
      <c r="R216" s="2"/>
      <c r="S216" s="2"/>
      <c r="T216" s="2"/>
      <c r="U216" s="2"/>
      <c r="V216" s="3"/>
      <c r="W216" s="19">
        <v>-0.42007300000000003</v>
      </c>
      <c r="X216" s="19"/>
    </row>
    <row r="217" spans="2:24" x14ac:dyDescent="0.25">
      <c r="B217" s="18">
        <v>35946</v>
      </c>
      <c r="C217" s="19">
        <v>-0.17254719999999998</v>
      </c>
      <c r="D217" s="3" t="s">
        <v>28</v>
      </c>
      <c r="E217" s="3">
        <v>0</v>
      </c>
      <c r="G217" s="18">
        <v>38503</v>
      </c>
      <c r="H217" s="19">
        <v>2.856734E-2</v>
      </c>
      <c r="I217" s="3" t="s">
        <v>28</v>
      </c>
      <c r="J217" s="3">
        <v>1</v>
      </c>
      <c r="L217" s="18">
        <v>16588</v>
      </c>
      <c r="M217" s="19">
        <v>1.487492E-2</v>
      </c>
      <c r="N217" s="3" t="s">
        <v>28</v>
      </c>
      <c r="O217" s="3">
        <v>1</v>
      </c>
      <c r="Q217" s="3"/>
      <c r="R217" s="2"/>
      <c r="S217" s="2"/>
      <c r="T217" s="2"/>
      <c r="U217" s="2"/>
      <c r="V217" s="3"/>
      <c r="W217" s="19">
        <v>-0.39785899999999996</v>
      </c>
      <c r="X217" s="19"/>
    </row>
    <row r="218" spans="2:24" x14ac:dyDescent="0.25">
      <c r="B218" s="18">
        <v>35976</v>
      </c>
      <c r="C218" s="19">
        <v>-8.9337820000000012E-2</v>
      </c>
      <c r="D218" s="3" t="s">
        <v>29</v>
      </c>
      <c r="E218" s="3">
        <v>0</v>
      </c>
      <c r="G218" s="18">
        <v>38533</v>
      </c>
      <c r="H218" s="19">
        <v>3.306427E-2</v>
      </c>
      <c r="I218" s="3" t="s">
        <v>29</v>
      </c>
      <c r="J218" s="3">
        <v>1</v>
      </c>
      <c r="L218" s="18">
        <v>16618</v>
      </c>
      <c r="M218" s="19">
        <v>5.3226879999999999E-3</v>
      </c>
      <c r="N218" s="3" t="s">
        <v>29</v>
      </c>
      <c r="O218" s="3">
        <v>1</v>
      </c>
      <c r="Q218" s="3"/>
      <c r="R218" s="2"/>
      <c r="S218" s="2"/>
      <c r="T218" s="2"/>
      <c r="U218" s="2"/>
      <c r="V218" s="3"/>
      <c r="W218" s="19">
        <v>-0.38700000000000001</v>
      </c>
      <c r="X218" s="19"/>
    </row>
    <row r="219" spans="2:24" x14ac:dyDescent="0.25">
      <c r="B219" s="18">
        <v>36007</v>
      </c>
      <c r="C219" s="19">
        <v>-5.1908919999999997E-2</v>
      </c>
      <c r="D219" s="3" t="s">
        <v>30</v>
      </c>
      <c r="E219" s="3">
        <v>0</v>
      </c>
      <c r="G219" s="18">
        <v>38564</v>
      </c>
      <c r="H219" s="19">
        <v>6.1120710000000002E-2</v>
      </c>
      <c r="I219" s="3" t="s">
        <v>30</v>
      </c>
      <c r="J219" s="3">
        <v>1</v>
      </c>
      <c r="L219" s="18">
        <v>16649</v>
      </c>
      <c r="M219" s="19">
        <v>-1.412239E-2</v>
      </c>
      <c r="N219" s="3" t="s">
        <v>30</v>
      </c>
      <c r="O219" s="3">
        <v>0</v>
      </c>
      <c r="Q219" s="3"/>
      <c r="R219" s="2"/>
      <c r="S219" s="2"/>
      <c r="T219" s="2"/>
      <c r="U219" s="2"/>
      <c r="V219" s="3"/>
      <c r="W219" s="19">
        <v>-0.40015800000000001</v>
      </c>
      <c r="X219" s="19"/>
    </row>
    <row r="220" spans="2:24" x14ac:dyDescent="0.25">
      <c r="B220" s="18">
        <v>36038</v>
      </c>
      <c r="C220" s="19">
        <v>-0.19434100000000001</v>
      </c>
      <c r="D220" s="3" t="s">
        <v>31</v>
      </c>
      <c r="E220" s="3">
        <v>0</v>
      </c>
      <c r="G220" s="18">
        <v>38595</v>
      </c>
      <c r="H220" s="19">
        <v>-3.2656209999999998E-2</v>
      </c>
      <c r="I220" s="3" t="s">
        <v>31</v>
      </c>
      <c r="J220" s="3">
        <v>0</v>
      </c>
      <c r="L220" s="18">
        <v>16680</v>
      </c>
      <c r="M220" s="19">
        <v>5.6539510000000001E-2</v>
      </c>
      <c r="N220" s="3" t="s">
        <v>31</v>
      </c>
      <c r="O220" s="3">
        <v>1</v>
      </c>
      <c r="Q220" s="3"/>
      <c r="R220" s="2"/>
      <c r="S220" s="2"/>
      <c r="T220" s="2"/>
      <c r="U220" s="2"/>
      <c r="V220" s="3"/>
      <c r="W220" s="19">
        <v>-0.40261600000000003</v>
      </c>
      <c r="X220" s="19"/>
    </row>
    <row r="221" spans="2:24" x14ac:dyDescent="0.25">
      <c r="B221" s="18">
        <v>36068</v>
      </c>
      <c r="C221" s="19">
        <v>0.12635550000000001</v>
      </c>
      <c r="D221" s="3" t="s">
        <v>32</v>
      </c>
      <c r="E221" s="3">
        <v>1</v>
      </c>
      <c r="G221" s="18">
        <v>38625</v>
      </c>
      <c r="H221" s="19">
        <v>3.9332440000000003E-2</v>
      </c>
      <c r="I221" s="3" t="s">
        <v>32</v>
      </c>
      <c r="J221" s="3">
        <v>1</v>
      </c>
      <c r="L221" s="18">
        <v>16710</v>
      </c>
      <c r="M221" s="19">
        <v>4.3842679999999995E-2</v>
      </c>
      <c r="N221" s="3" t="s">
        <v>32</v>
      </c>
      <c r="O221" s="3">
        <v>1</v>
      </c>
      <c r="Q221" s="3"/>
      <c r="R221" s="2"/>
      <c r="S221" s="2"/>
      <c r="T221" s="2"/>
      <c r="U221" s="2"/>
      <c r="V221" s="3"/>
      <c r="W221" s="19">
        <v>-0.39860599999999996</v>
      </c>
      <c r="X221" s="19"/>
    </row>
    <row r="222" spans="2:24" x14ac:dyDescent="0.25">
      <c r="B222" s="18">
        <v>36099</v>
      </c>
      <c r="C222" s="19">
        <v>0.27449760000000001</v>
      </c>
      <c r="D222" s="3" t="s">
        <v>33</v>
      </c>
      <c r="E222" s="3">
        <v>1</v>
      </c>
      <c r="G222" s="18">
        <v>38656</v>
      </c>
      <c r="H222" s="19">
        <v>-6.5629920000000008E-2</v>
      </c>
      <c r="I222" s="3" t="s">
        <v>33</v>
      </c>
      <c r="J222" s="3">
        <v>0</v>
      </c>
      <c r="L222" s="18">
        <v>16741</v>
      </c>
      <c r="M222" s="19">
        <v>1.959584E-2</v>
      </c>
      <c r="N222" s="3" t="s">
        <v>33</v>
      </c>
      <c r="O222" s="3">
        <v>1</v>
      </c>
      <c r="Q222" s="3"/>
      <c r="R222" s="2"/>
      <c r="S222" s="2"/>
      <c r="T222" s="2"/>
      <c r="U222" s="2"/>
      <c r="V222" s="3"/>
      <c r="W222" s="19">
        <v>-0.40029800000000004</v>
      </c>
      <c r="X222" s="19"/>
    </row>
    <row r="223" spans="2:24" x14ac:dyDescent="0.25">
      <c r="B223" s="18">
        <v>36129</v>
      </c>
      <c r="C223" s="19">
        <v>0.1455524</v>
      </c>
      <c r="D223" s="3" t="s">
        <v>34</v>
      </c>
      <c r="E223" s="3">
        <v>1</v>
      </c>
      <c r="G223" s="18">
        <v>38686</v>
      </c>
      <c r="H223" s="19">
        <v>5.8549589999999999E-2</v>
      </c>
      <c r="I223" s="3" t="s">
        <v>34</v>
      </c>
      <c r="J223" s="3">
        <v>1</v>
      </c>
      <c r="L223" s="18">
        <v>16771</v>
      </c>
      <c r="M223" s="19">
        <v>1.8968579999999999E-2</v>
      </c>
      <c r="N223" s="3" t="s">
        <v>34</v>
      </c>
      <c r="O223" s="3">
        <v>1</v>
      </c>
      <c r="Q223" s="3"/>
      <c r="R223" s="2"/>
      <c r="S223" s="2"/>
      <c r="T223" s="2"/>
      <c r="U223" s="2"/>
      <c r="V223" s="3"/>
      <c r="W223" s="19">
        <v>-0.40269100000000002</v>
      </c>
      <c r="X223" s="19"/>
    </row>
    <row r="224" spans="2:24" x14ac:dyDescent="0.25">
      <c r="B224" s="18">
        <v>36160</v>
      </c>
      <c r="C224" s="19">
        <v>2.6684949999999999E-2</v>
      </c>
      <c r="D224" s="3" t="s">
        <v>35</v>
      </c>
      <c r="E224" s="3">
        <v>0</v>
      </c>
      <c r="G224" s="18">
        <v>38717</v>
      </c>
      <c r="H224" s="19">
        <v>6.2373100000000001E-2</v>
      </c>
      <c r="I224" s="3" t="s">
        <v>35</v>
      </c>
      <c r="J224" s="3">
        <v>1</v>
      </c>
      <c r="L224" s="18">
        <v>16802</v>
      </c>
      <c r="M224" s="19">
        <v>2.1524139999999997E-2</v>
      </c>
      <c r="N224" s="3" t="s">
        <v>35</v>
      </c>
      <c r="O224" s="3">
        <v>1</v>
      </c>
      <c r="Q224" s="3"/>
      <c r="R224" s="2"/>
      <c r="S224" s="2"/>
      <c r="T224" s="2"/>
      <c r="U224" s="2"/>
      <c r="V224" s="3"/>
      <c r="W224" s="19">
        <v>-0.41691600000000001</v>
      </c>
      <c r="X224" s="19"/>
    </row>
    <row r="225" spans="2:24" x14ac:dyDescent="0.25">
      <c r="B225" s="18">
        <v>36191</v>
      </c>
      <c r="C225" s="19">
        <v>4.9440170000000002E-3</v>
      </c>
      <c r="D225" s="3" t="s">
        <v>24</v>
      </c>
      <c r="E225" s="3">
        <v>1</v>
      </c>
      <c r="G225" s="18">
        <v>38748</v>
      </c>
      <c r="H225" s="19">
        <v>7.046674E-2</v>
      </c>
      <c r="I225" s="3" t="s">
        <v>24</v>
      </c>
      <c r="J225" s="3">
        <v>1</v>
      </c>
      <c r="L225" s="18">
        <v>16833</v>
      </c>
      <c r="M225" s="19">
        <v>6.9700460000000006E-2</v>
      </c>
      <c r="N225" s="3" t="s">
        <v>24</v>
      </c>
      <c r="O225" s="3">
        <v>1</v>
      </c>
      <c r="Q225" s="3"/>
      <c r="R225" s="2"/>
      <c r="S225" s="2"/>
      <c r="T225" s="2"/>
      <c r="U225" s="2"/>
      <c r="V225" s="3"/>
      <c r="W225" s="19">
        <v>-0.44064599999999998</v>
      </c>
      <c r="X225" s="19"/>
    </row>
    <row r="226" spans="2:24" x14ac:dyDescent="0.25">
      <c r="B226" s="18">
        <v>36219</v>
      </c>
      <c r="C226" s="19">
        <v>2.644787E-3</v>
      </c>
      <c r="D226" s="3" t="s">
        <v>25</v>
      </c>
      <c r="E226" s="3">
        <v>0</v>
      </c>
      <c r="G226" s="18">
        <v>38776</v>
      </c>
      <c r="H226" s="19">
        <v>9.3745809999999999E-4</v>
      </c>
      <c r="I226" s="3" t="s">
        <v>25</v>
      </c>
      <c r="J226" s="3">
        <v>0</v>
      </c>
      <c r="L226" s="18">
        <v>16861</v>
      </c>
      <c r="M226" s="19">
        <v>-7.2961369999999998E-2</v>
      </c>
      <c r="N226" s="3" t="s">
        <v>25</v>
      </c>
      <c r="O226" s="3">
        <v>0</v>
      </c>
      <c r="Q226" s="3"/>
      <c r="R226" s="2"/>
      <c r="S226" s="2"/>
      <c r="T226" s="2"/>
      <c r="U226" s="2"/>
      <c r="V226" s="3"/>
      <c r="W226" s="19">
        <v>-0.45302199999999998</v>
      </c>
      <c r="X226" s="19"/>
    </row>
    <row r="227" spans="2:24" x14ac:dyDescent="0.25">
      <c r="B227" s="18">
        <v>36250</v>
      </c>
      <c r="C227" s="19">
        <v>0.10620900000000001</v>
      </c>
      <c r="D227" s="3" t="s">
        <v>26</v>
      </c>
      <c r="E227" s="3">
        <v>1</v>
      </c>
      <c r="G227" s="18">
        <v>38807</v>
      </c>
      <c r="H227" s="19">
        <v>1.4982770000000001E-2</v>
      </c>
      <c r="I227" s="3" t="s">
        <v>26</v>
      </c>
      <c r="J227" s="3">
        <v>1</v>
      </c>
      <c r="L227" s="18">
        <v>16892</v>
      </c>
      <c r="M227" s="19">
        <v>5.4038349999999999E-2</v>
      </c>
      <c r="N227" s="3" t="s">
        <v>26</v>
      </c>
      <c r="O227" s="3">
        <v>1</v>
      </c>
      <c r="Q227" s="3"/>
      <c r="R227" s="2"/>
      <c r="S227" s="2"/>
      <c r="T227" s="2"/>
      <c r="U227" s="2"/>
      <c r="V227" s="3"/>
      <c r="W227" s="19">
        <v>-0.43555500000000003</v>
      </c>
      <c r="X227" s="19"/>
    </row>
    <row r="228" spans="2:24" x14ac:dyDescent="0.25">
      <c r="B228" s="18">
        <v>36280</v>
      </c>
      <c r="C228" s="19">
        <v>0.21778140000000001</v>
      </c>
      <c r="D228" s="3" t="s">
        <v>27</v>
      </c>
      <c r="E228" s="3">
        <v>1</v>
      </c>
      <c r="G228" s="18">
        <v>38837</v>
      </c>
      <c r="H228" s="19">
        <v>6.7638900000000002E-2</v>
      </c>
      <c r="I228" s="3" t="s">
        <v>27</v>
      </c>
      <c r="J228" s="3">
        <v>1</v>
      </c>
      <c r="L228" s="18">
        <v>16922</v>
      </c>
      <c r="M228" s="19">
        <v>3.8759689999999999E-2</v>
      </c>
      <c r="N228" s="3" t="s">
        <v>27</v>
      </c>
      <c r="O228" s="3">
        <v>1</v>
      </c>
      <c r="Q228" s="3"/>
      <c r="R228" s="2"/>
      <c r="S228" s="2"/>
      <c r="T228" s="2"/>
      <c r="U228" s="2"/>
      <c r="V228" s="3"/>
      <c r="W228" s="19">
        <v>-0.43585999999999997</v>
      </c>
      <c r="X228" s="19"/>
    </row>
    <row r="229" spans="2:24" x14ac:dyDescent="0.25">
      <c r="B229" s="18">
        <v>36311</v>
      </c>
      <c r="C229" s="19">
        <v>1.6805440000000001E-2</v>
      </c>
      <c r="D229" s="3" t="s">
        <v>28</v>
      </c>
      <c r="E229" s="3">
        <v>1</v>
      </c>
      <c r="G229" s="18">
        <v>38868</v>
      </c>
      <c r="H229" s="19">
        <v>-7.6787670000000002E-2</v>
      </c>
      <c r="I229" s="3" t="s">
        <v>28</v>
      </c>
      <c r="J229" s="3">
        <v>0</v>
      </c>
      <c r="L229" s="18">
        <v>16953</v>
      </c>
      <c r="M229" s="19">
        <v>2.5120260000000002E-2</v>
      </c>
      <c r="N229" s="3" t="s">
        <v>28</v>
      </c>
      <c r="O229" s="3">
        <v>1</v>
      </c>
      <c r="Q229" s="3"/>
      <c r="R229" s="2"/>
      <c r="S229" s="2"/>
      <c r="T229" s="2"/>
      <c r="U229" s="2"/>
      <c r="V229" s="3"/>
      <c r="W229" s="19">
        <v>-0.41865200000000002</v>
      </c>
      <c r="X229" s="19"/>
    </row>
    <row r="230" spans="2:24" x14ac:dyDescent="0.25">
      <c r="B230" s="18">
        <v>36341</v>
      </c>
      <c r="C230" s="19">
        <v>0.1578338</v>
      </c>
      <c r="D230" s="3" t="s">
        <v>29</v>
      </c>
      <c r="E230" s="3">
        <v>1</v>
      </c>
      <c r="G230" s="18">
        <v>38898</v>
      </c>
      <c r="H230" s="19">
        <v>7.7343239999999999E-3</v>
      </c>
      <c r="I230" s="3" t="s">
        <v>29</v>
      </c>
      <c r="J230" s="3">
        <v>0</v>
      </c>
      <c r="L230" s="18">
        <v>16983</v>
      </c>
      <c r="M230" s="19">
        <v>-2.6590199999999998E-2</v>
      </c>
      <c r="N230" s="3" t="s">
        <v>29</v>
      </c>
      <c r="O230" s="3">
        <v>0</v>
      </c>
      <c r="Q230" s="3"/>
      <c r="R230" s="2"/>
      <c r="S230" s="2"/>
      <c r="T230" s="2"/>
      <c r="U230" s="2"/>
      <c r="V230" s="3"/>
      <c r="W230" s="19">
        <v>-0.36977100000000002</v>
      </c>
      <c r="X230" s="19"/>
    </row>
    <row r="231" spans="2:24" x14ac:dyDescent="0.25">
      <c r="B231" s="18">
        <v>36372</v>
      </c>
      <c r="C231" s="19">
        <v>-9.9825750000000005E-3</v>
      </c>
      <c r="D231" s="3" t="s">
        <v>30</v>
      </c>
      <c r="E231" s="3">
        <v>1</v>
      </c>
      <c r="G231" s="18">
        <v>38929</v>
      </c>
      <c r="H231" s="19">
        <v>1.6470689999999999E-3</v>
      </c>
      <c r="I231" s="3" t="s">
        <v>30</v>
      </c>
      <c r="J231" s="3">
        <v>1</v>
      </c>
      <c r="L231" s="18">
        <v>17014</v>
      </c>
      <c r="M231" s="19">
        <v>-3.1283709999999999E-2</v>
      </c>
      <c r="N231" s="3" t="s">
        <v>30</v>
      </c>
      <c r="O231" s="3">
        <v>0</v>
      </c>
      <c r="Q231" s="3"/>
      <c r="R231" s="2"/>
      <c r="S231" s="2"/>
      <c r="T231" s="2"/>
      <c r="U231" s="2"/>
      <c r="V231" s="3">
        <v>223</v>
      </c>
      <c r="W231" s="19">
        <v>-0.37998500000000002</v>
      </c>
      <c r="X231" s="19"/>
    </row>
    <row r="232" spans="2:24" x14ac:dyDescent="0.25">
      <c r="B232" s="18">
        <v>36403</v>
      </c>
      <c r="C232" s="19">
        <v>-8.7005760000000002E-4</v>
      </c>
      <c r="D232" s="3" t="s">
        <v>31</v>
      </c>
      <c r="E232" s="3">
        <v>0</v>
      </c>
      <c r="G232" s="18">
        <v>38960</v>
      </c>
      <c r="H232" s="19">
        <v>4.0372159999999997E-2</v>
      </c>
      <c r="I232" s="3" t="s">
        <v>31</v>
      </c>
      <c r="J232" s="3">
        <v>1</v>
      </c>
      <c r="L232" s="18">
        <v>17045</v>
      </c>
      <c r="M232" s="19">
        <v>-7.55136E-2</v>
      </c>
      <c r="N232" s="3" t="s">
        <v>31</v>
      </c>
      <c r="O232" s="3">
        <v>0</v>
      </c>
    </row>
    <row r="233" spans="2:24" x14ac:dyDescent="0.25">
      <c r="B233" s="18">
        <v>36433</v>
      </c>
      <c r="C233" s="19">
        <v>-2.1590390000000001E-2</v>
      </c>
      <c r="D233" s="3" t="s">
        <v>32</v>
      </c>
      <c r="E233" s="3">
        <v>0</v>
      </c>
      <c r="G233" s="18">
        <v>38990</v>
      </c>
      <c r="H233" s="19">
        <v>2.8126209999999999E-2</v>
      </c>
      <c r="I233" s="3" t="s">
        <v>32</v>
      </c>
      <c r="J233" s="3">
        <v>1</v>
      </c>
      <c r="L233" s="18">
        <v>17075</v>
      </c>
      <c r="M233" s="19">
        <v>-9.2492490000000011E-2</v>
      </c>
      <c r="N233" s="3" t="s">
        <v>32</v>
      </c>
      <c r="O233" s="3">
        <v>0</v>
      </c>
    </row>
    <row r="234" spans="2:24" x14ac:dyDescent="0.25">
      <c r="B234" s="18">
        <v>36464</v>
      </c>
      <c r="C234" s="19">
        <v>3.9388939999999997E-2</v>
      </c>
      <c r="D234" s="3" t="s">
        <v>33</v>
      </c>
      <c r="E234" s="3">
        <v>1</v>
      </c>
      <c r="G234" s="18">
        <v>39021</v>
      </c>
      <c r="H234" s="19">
        <v>3.0419170000000002E-2</v>
      </c>
      <c r="I234" s="3" t="s">
        <v>33</v>
      </c>
      <c r="J234" s="3">
        <v>1</v>
      </c>
      <c r="L234" s="18">
        <v>17106</v>
      </c>
      <c r="M234" s="19">
        <v>-5.36193E-3</v>
      </c>
      <c r="N234" s="3" t="s">
        <v>33</v>
      </c>
      <c r="O234" s="3">
        <v>0</v>
      </c>
    </row>
    <row r="235" spans="2:24" x14ac:dyDescent="0.25">
      <c r="B235" s="18">
        <v>36494</v>
      </c>
      <c r="C235" s="19">
        <v>5.0623849999999998E-2</v>
      </c>
      <c r="D235" s="3" t="s">
        <v>34</v>
      </c>
      <c r="E235" s="3">
        <v>1</v>
      </c>
      <c r="G235" s="18">
        <v>39051</v>
      </c>
      <c r="H235" s="19">
        <v>6.9472300000000001E-2</v>
      </c>
      <c r="I235" s="3" t="s">
        <v>34</v>
      </c>
      <c r="J235" s="3">
        <v>1</v>
      </c>
      <c r="L235" s="18">
        <v>17136</v>
      </c>
      <c r="M235" s="19">
        <v>-2.587923E-2</v>
      </c>
      <c r="N235" s="3" t="s">
        <v>34</v>
      </c>
      <c r="O235" s="3">
        <v>0</v>
      </c>
    </row>
    <row r="236" spans="2:24" x14ac:dyDescent="0.25">
      <c r="B236" s="18">
        <v>36525</v>
      </c>
      <c r="C236" s="19">
        <v>0.1345624</v>
      </c>
      <c r="D236" s="3" t="s">
        <v>35</v>
      </c>
      <c r="E236" s="3">
        <v>1</v>
      </c>
      <c r="G236" s="18">
        <v>39082</v>
      </c>
      <c r="H236" s="19">
        <v>4.4595450000000002E-2</v>
      </c>
      <c r="I236" s="3" t="s">
        <v>35</v>
      </c>
      <c r="J236" s="3">
        <v>1</v>
      </c>
      <c r="L236" s="18">
        <v>17167</v>
      </c>
      <c r="M236" s="19">
        <v>5.7220709999999994E-2</v>
      </c>
      <c r="N236" s="3" t="s">
        <v>35</v>
      </c>
      <c r="O236" s="3">
        <v>1</v>
      </c>
    </row>
    <row r="237" spans="2:24" x14ac:dyDescent="0.25">
      <c r="B237" s="18">
        <v>36556</v>
      </c>
      <c r="C237" s="19">
        <v>-0.1337362</v>
      </c>
      <c r="D237" s="3" t="s">
        <v>24</v>
      </c>
      <c r="E237" s="3">
        <v>0</v>
      </c>
      <c r="G237" s="18">
        <v>39113</v>
      </c>
      <c r="H237" s="19">
        <v>-1.2721100000000001E-2</v>
      </c>
      <c r="I237" s="3" t="s">
        <v>24</v>
      </c>
      <c r="J237" s="3">
        <v>0</v>
      </c>
      <c r="L237" s="18">
        <v>17198</v>
      </c>
      <c r="M237" s="19">
        <v>2.3529410000000001E-2</v>
      </c>
      <c r="N237" s="3" t="s">
        <v>24</v>
      </c>
      <c r="O237" s="3">
        <v>1</v>
      </c>
    </row>
    <row r="238" spans="2:24" x14ac:dyDescent="0.25">
      <c r="B238" s="18">
        <v>36585</v>
      </c>
      <c r="C238" s="19">
        <v>-9.1337969999999991E-2</v>
      </c>
      <c r="D238" s="3" t="s">
        <v>25</v>
      </c>
      <c r="E238" s="3">
        <v>0</v>
      </c>
      <c r="G238" s="18">
        <v>39141</v>
      </c>
      <c r="H238" s="19">
        <v>-1.2462590000000001E-2</v>
      </c>
      <c r="I238" s="3" t="s">
        <v>25</v>
      </c>
      <c r="J238" s="3">
        <v>0</v>
      </c>
      <c r="L238" s="18">
        <v>17226</v>
      </c>
      <c r="M238" s="19">
        <v>-1.46871E-2</v>
      </c>
      <c r="N238" s="3" t="s">
        <v>25</v>
      </c>
      <c r="O238" s="3">
        <v>0</v>
      </c>
    </row>
    <row r="239" spans="2:24" x14ac:dyDescent="0.25">
      <c r="B239" s="18">
        <v>36616</v>
      </c>
      <c r="C239" s="19">
        <v>-3.8189980000000001E-3</v>
      </c>
      <c r="D239" s="3" t="s">
        <v>26</v>
      </c>
      <c r="E239" s="3">
        <v>0</v>
      </c>
      <c r="G239" s="18">
        <v>39172</v>
      </c>
      <c r="H239" s="19">
        <v>3.2767419999999998E-2</v>
      </c>
      <c r="I239" s="3" t="s">
        <v>26</v>
      </c>
      <c r="J239" s="3">
        <v>1</v>
      </c>
      <c r="L239" s="18">
        <v>17257</v>
      </c>
      <c r="M239" s="19">
        <v>-9.7213219999999993E-3</v>
      </c>
      <c r="N239" s="3" t="s">
        <v>26</v>
      </c>
      <c r="O239" s="3">
        <v>0</v>
      </c>
    </row>
    <row r="240" spans="2:24" x14ac:dyDescent="0.25">
      <c r="B240" s="18">
        <v>36646</v>
      </c>
      <c r="C240" s="19">
        <v>6.2390649999999999E-2</v>
      </c>
      <c r="D240" s="3" t="s">
        <v>27</v>
      </c>
      <c r="E240" s="3">
        <v>1</v>
      </c>
      <c r="G240" s="18">
        <v>39202</v>
      </c>
      <c r="H240" s="19">
        <v>4.469182E-2</v>
      </c>
      <c r="I240" s="3" t="s">
        <v>27</v>
      </c>
      <c r="J240" s="3">
        <v>1</v>
      </c>
      <c r="L240" s="18">
        <v>17287</v>
      </c>
      <c r="M240" s="19">
        <v>-4.2678919999999995E-2</v>
      </c>
      <c r="N240" s="3" t="s">
        <v>27</v>
      </c>
      <c r="O240" s="3">
        <v>0</v>
      </c>
    </row>
    <row r="241" spans="2:15" x14ac:dyDescent="0.25">
      <c r="B241" s="18">
        <v>36677</v>
      </c>
      <c r="C241" s="19">
        <v>-0.1837405</v>
      </c>
      <c r="D241" s="3" t="s">
        <v>28</v>
      </c>
      <c r="E241" s="3">
        <v>0</v>
      </c>
      <c r="G241" s="18">
        <v>39233</v>
      </c>
      <c r="H241" s="19">
        <v>5.7957520000000005E-2</v>
      </c>
      <c r="I241" s="3" t="s">
        <v>28</v>
      </c>
      <c r="J241" s="3">
        <v>1</v>
      </c>
      <c r="L241" s="18">
        <v>17318</v>
      </c>
      <c r="M241" s="19">
        <v>-1.633764E-2</v>
      </c>
      <c r="N241" s="3" t="s">
        <v>28</v>
      </c>
      <c r="O241" s="3">
        <v>0</v>
      </c>
    </row>
    <row r="242" spans="2:15" x14ac:dyDescent="0.25">
      <c r="B242" s="18">
        <v>36707</v>
      </c>
      <c r="C242" s="19">
        <v>0.12347910000000001</v>
      </c>
      <c r="D242" s="3" t="s">
        <v>29</v>
      </c>
      <c r="E242" s="3">
        <v>1</v>
      </c>
      <c r="G242" s="18">
        <v>39263</v>
      </c>
      <c r="H242" s="19">
        <v>3.9912410000000002E-2</v>
      </c>
      <c r="I242" s="3" t="s">
        <v>29</v>
      </c>
      <c r="J242" s="3">
        <v>1</v>
      </c>
      <c r="L242" s="18">
        <v>17348</v>
      </c>
      <c r="M242" s="19">
        <v>7.1972319999999992E-2</v>
      </c>
      <c r="N242" s="3" t="s">
        <v>29</v>
      </c>
      <c r="O242" s="3">
        <v>1</v>
      </c>
    </row>
    <row r="243" spans="2:15" x14ac:dyDescent="0.25">
      <c r="B243" s="18">
        <v>36738</v>
      </c>
      <c r="C243" s="19">
        <v>7.4637360000000003E-4</v>
      </c>
      <c r="D243" s="3" t="s">
        <v>30</v>
      </c>
      <c r="E243" s="3">
        <v>1</v>
      </c>
      <c r="G243" s="18">
        <v>39294</v>
      </c>
      <c r="H243" s="19">
        <v>7.2556549999999997E-2</v>
      </c>
      <c r="I243" s="3" t="s">
        <v>30</v>
      </c>
      <c r="J243" s="3">
        <v>1</v>
      </c>
      <c r="L243" s="18">
        <v>17379</v>
      </c>
      <c r="M243" s="19">
        <v>1.9404920000000003E-2</v>
      </c>
      <c r="N243" s="3" t="s">
        <v>30</v>
      </c>
      <c r="O243" s="3">
        <v>1</v>
      </c>
    </row>
    <row r="244" spans="2:15" x14ac:dyDescent="0.25">
      <c r="B244" s="18">
        <v>36769</v>
      </c>
      <c r="C244" s="19">
        <v>2.4476950000000001E-2</v>
      </c>
      <c r="D244" s="3" t="s">
        <v>31</v>
      </c>
      <c r="E244" s="3">
        <v>1</v>
      </c>
      <c r="G244" s="18">
        <v>39325</v>
      </c>
      <c r="H244" s="19">
        <v>2.9836290000000001E-2</v>
      </c>
      <c r="I244" s="3" t="s">
        <v>31</v>
      </c>
      <c r="J244" s="3">
        <v>0</v>
      </c>
      <c r="L244" s="18">
        <v>17410</v>
      </c>
      <c r="M244" s="19">
        <v>-3.0379749999999997E-2</v>
      </c>
      <c r="N244" s="3" t="s">
        <v>31</v>
      </c>
      <c r="O244" s="3">
        <v>0</v>
      </c>
    </row>
    <row r="245" spans="2:15" x14ac:dyDescent="0.25">
      <c r="B245" s="18">
        <v>36799</v>
      </c>
      <c r="C245" s="19">
        <v>-8.8936849999999998E-2</v>
      </c>
      <c r="D245" s="3" t="s">
        <v>32</v>
      </c>
      <c r="E245" s="3">
        <v>0</v>
      </c>
      <c r="G245" s="18">
        <v>39355</v>
      </c>
      <c r="H245" s="19">
        <v>0.1220458</v>
      </c>
      <c r="I245" s="3" t="s">
        <v>32</v>
      </c>
      <c r="J245" s="3">
        <v>1</v>
      </c>
      <c r="L245" s="18">
        <v>17440</v>
      </c>
      <c r="M245" s="19">
        <v>-1.9582240000000002E-3</v>
      </c>
      <c r="N245" s="3" t="s">
        <v>32</v>
      </c>
      <c r="O245" s="3">
        <v>0</v>
      </c>
    </row>
    <row r="246" spans="2:15" x14ac:dyDescent="0.25">
      <c r="B246" s="18">
        <v>36830</v>
      </c>
      <c r="C246" s="19">
        <v>-2.643365E-3</v>
      </c>
      <c r="D246" s="3" t="s">
        <v>33</v>
      </c>
      <c r="E246" s="3">
        <v>0</v>
      </c>
      <c r="G246" s="18">
        <v>39386</v>
      </c>
      <c r="H246" s="19">
        <v>9.9335359999999998E-2</v>
      </c>
      <c r="I246" s="3" t="s">
        <v>33</v>
      </c>
      <c r="J246" s="3">
        <v>1</v>
      </c>
      <c r="L246" s="18">
        <v>17471</v>
      </c>
      <c r="M246" s="19">
        <v>1.7810029999999998E-2</v>
      </c>
      <c r="N246" s="3" t="s">
        <v>33</v>
      </c>
      <c r="O246" s="3">
        <v>1</v>
      </c>
    </row>
    <row r="247" spans="2:15" x14ac:dyDescent="0.25">
      <c r="B247" s="18">
        <v>36860</v>
      </c>
      <c r="C247" s="19">
        <v>-4.7885839999999999E-2</v>
      </c>
      <c r="D247" s="3" t="s">
        <v>34</v>
      </c>
      <c r="E247" s="3">
        <v>0</v>
      </c>
      <c r="G247" s="18">
        <v>39416</v>
      </c>
      <c r="H247" s="19">
        <v>-8.4392820000000007E-2</v>
      </c>
      <c r="I247" s="3" t="s">
        <v>34</v>
      </c>
      <c r="J247" s="3">
        <v>0</v>
      </c>
      <c r="L247" s="18">
        <v>17501</v>
      </c>
      <c r="M247" s="19">
        <v>-2.9163969999999997E-2</v>
      </c>
      <c r="N247" s="3" t="s">
        <v>34</v>
      </c>
      <c r="O247" s="3">
        <v>0</v>
      </c>
    </row>
    <row r="248" spans="2:15" x14ac:dyDescent="0.25">
      <c r="B248" s="18">
        <v>36891</v>
      </c>
      <c r="C248" s="19">
        <v>9.7060810000000001E-3</v>
      </c>
      <c r="D248" s="3" t="s">
        <v>35</v>
      </c>
      <c r="E248" s="3">
        <v>1</v>
      </c>
      <c r="G248" s="18">
        <v>39447</v>
      </c>
      <c r="H248" s="19">
        <v>-9.1657080000000007E-4</v>
      </c>
      <c r="I248" s="3" t="s">
        <v>35</v>
      </c>
      <c r="J248" s="3">
        <v>0</v>
      </c>
      <c r="L248" s="18">
        <v>17532</v>
      </c>
      <c r="M248" s="19">
        <v>3.31785E-2</v>
      </c>
      <c r="N248" s="3" t="s">
        <v>35</v>
      </c>
      <c r="O248" s="3">
        <v>1</v>
      </c>
    </row>
    <row r="249" spans="2:15" x14ac:dyDescent="0.25">
      <c r="B249" s="18">
        <v>36922</v>
      </c>
      <c r="C249" s="19">
        <v>4.0829899999999999E-3</v>
      </c>
      <c r="D249" s="3" t="s">
        <v>24</v>
      </c>
      <c r="E249" s="3">
        <v>1</v>
      </c>
      <c r="G249" s="18">
        <v>39478</v>
      </c>
      <c r="H249" s="19">
        <v>-0.13956789999999999</v>
      </c>
      <c r="I249" s="3" t="s">
        <v>24</v>
      </c>
      <c r="J249" s="3">
        <v>0</v>
      </c>
      <c r="L249" s="18">
        <v>17563</v>
      </c>
      <c r="M249" s="19">
        <v>-4.0522879999999997E-2</v>
      </c>
      <c r="N249" s="3" t="s">
        <v>24</v>
      </c>
      <c r="O249" s="3">
        <v>0</v>
      </c>
    </row>
    <row r="250" spans="2:15" x14ac:dyDescent="0.25">
      <c r="B250" s="18">
        <v>36950</v>
      </c>
      <c r="C250" s="19">
        <v>-2.1655939999999999E-2</v>
      </c>
      <c r="D250" s="3" t="s">
        <v>25</v>
      </c>
      <c r="E250" s="3">
        <v>0</v>
      </c>
      <c r="G250" s="18">
        <v>39507</v>
      </c>
      <c r="H250" s="19">
        <v>3.587709E-2</v>
      </c>
      <c r="I250" s="3" t="s">
        <v>25</v>
      </c>
      <c r="J250" s="3">
        <v>1</v>
      </c>
      <c r="L250" s="18">
        <v>17592</v>
      </c>
      <c r="M250" s="19">
        <v>-5.1089919999999997E-2</v>
      </c>
      <c r="N250" s="3" t="s">
        <v>25</v>
      </c>
      <c r="O250" s="3">
        <v>0</v>
      </c>
    </row>
    <row r="251" spans="2:15" x14ac:dyDescent="0.25">
      <c r="B251" s="18">
        <v>36981</v>
      </c>
      <c r="C251" s="19">
        <v>-0.15455940000000001</v>
      </c>
      <c r="D251" s="3" t="s">
        <v>26</v>
      </c>
      <c r="E251" s="3">
        <v>0</v>
      </c>
      <c r="G251" s="18">
        <v>39538</v>
      </c>
      <c r="H251" s="19">
        <v>-6.1032270000000007E-2</v>
      </c>
      <c r="I251" s="3" t="s">
        <v>26</v>
      </c>
      <c r="J251" s="3">
        <v>0</v>
      </c>
      <c r="L251" s="18">
        <v>17623</v>
      </c>
      <c r="M251" s="19">
        <v>8.031271999999999E-2</v>
      </c>
      <c r="N251" s="3" t="s">
        <v>26</v>
      </c>
      <c r="O251" s="3">
        <v>1</v>
      </c>
    </row>
    <row r="252" spans="2:15" x14ac:dyDescent="0.25">
      <c r="B252" s="18">
        <v>37011</v>
      </c>
      <c r="C252" s="19">
        <v>9.6192650000000001E-3</v>
      </c>
      <c r="D252" s="3" t="s">
        <v>27</v>
      </c>
      <c r="E252" s="3">
        <v>1</v>
      </c>
      <c r="G252" s="18">
        <v>39568</v>
      </c>
      <c r="H252" s="19">
        <v>7.9603159999999992E-2</v>
      </c>
      <c r="I252" s="3" t="s">
        <v>27</v>
      </c>
      <c r="J252" s="3">
        <v>1</v>
      </c>
      <c r="L252" s="18">
        <v>17653</v>
      </c>
      <c r="M252" s="19">
        <v>2.3809520000000001E-2</v>
      </c>
      <c r="N252" s="3" t="s">
        <v>27</v>
      </c>
      <c r="O252" s="3">
        <v>1</v>
      </c>
    </row>
    <row r="253" spans="2:15" x14ac:dyDescent="0.25">
      <c r="B253" s="18">
        <v>37042</v>
      </c>
      <c r="C253" s="19">
        <v>-4.0608649999999996E-2</v>
      </c>
      <c r="D253" s="3" t="s">
        <v>28</v>
      </c>
      <c r="E253" s="3">
        <v>0</v>
      </c>
      <c r="G253" s="18">
        <v>39599</v>
      </c>
      <c r="H253" s="19">
        <v>-3.3374060000000004E-2</v>
      </c>
      <c r="I253" s="3" t="s">
        <v>28</v>
      </c>
      <c r="J253" s="3">
        <v>0</v>
      </c>
      <c r="L253" s="18">
        <v>17684</v>
      </c>
      <c r="M253" s="19">
        <v>7.8165369999999998E-2</v>
      </c>
      <c r="N253" s="3" t="s">
        <v>28</v>
      </c>
      <c r="O253" s="3">
        <v>1</v>
      </c>
    </row>
    <row r="254" spans="2:15" x14ac:dyDescent="0.25">
      <c r="B254" s="18">
        <v>37072</v>
      </c>
      <c r="C254" s="19">
        <v>2.1215329999999998E-2</v>
      </c>
      <c r="D254" s="3" t="s">
        <v>29</v>
      </c>
      <c r="E254" s="3">
        <v>1</v>
      </c>
      <c r="G254" s="18">
        <v>39629</v>
      </c>
      <c r="H254" s="19">
        <v>-0.1186859</v>
      </c>
      <c r="I254" s="3" t="s">
        <v>29</v>
      </c>
      <c r="J254" s="3">
        <v>0</v>
      </c>
      <c r="L254" s="18">
        <v>17714</v>
      </c>
      <c r="M254" s="19">
        <v>1.6726399999999999E-2</v>
      </c>
      <c r="N254" s="3" t="s">
        <v>29</v>
      </c>
      <c r="O254" s="3">
        <v>1</v>
      </c>
    </row>
    <row r="255" spans="2:15" x14ac:dyDescent="0.25">
      <c r="B255" s="18">
        <v>37103</v>
      </c>
      <c r="C255" s="19">
        <v>-1.100157E-2</v>
      </c>
      <c r="D255" s="3" t="s">
        <v>30</v>
      </c>
      <c r="E255" s="3">
        <v>0</v>
      </c>
      <c r="G255" s="18">
        <v>39660</v>
      </c>
      <c r="H255" s="19">
        <v>-3.6308550000000003E-4</v>
      </c>
      <c r="I255" s="3" t="s">
        <v>30</v>
      </c>
      <c r="J255" s="3">
        <v>0</v>
      </c>
      <c r="L255" s="18">
        <v>17745</v>
      </c>
      <c r="M255" s="19">
        <v>-5.0898199999999998E-2</v>
      </c>
      <c r="N255" s="3" t="s">
        <v>30</v>
      </c>
      <c r="O255" s="3">
        <v>0</v>
      </c>
    </row>
    <row r="256" spans="2:15" x14ac:dyDescent="0.25">
      <c r="B256" s="18">
        <v>37134</v>
      </c>
      <c r="C256" s="19">
        <v>1.023511E-2</v>
      </c>
      <c r="D256" s="3" t="s">
        <v>31</v>
      </c>
      <c r="E256" s="3">
        <v>1</v>
      </c>
      <c r="G256" s="18">
        <v>39691</v>
      </c>
      <c r="H256" s="19">
        <v>-6.7347610000000002E-2</v>
      </c>
      <c r="I256" s="3" t="s">
        <v>31</v>
      </c>
      <c r="J256" s="3">
        <v>0</v>
      </c>
      <c r="L256" s="18">
        <v>17776</v>
      </c>
      <c r="M256" s="19">
        <v>7.5709780000000008E-3</v>
      </c>
      <c r="N256" s="3" t="s">
        <v>31</v>
      </c>
      <c r="O256" s="3">
        <v>1</v>
      </c>
    </row>
    <row r="257" spans="2:15" x14ac:dyDescent="0.25">
      <c r="B257" s="18">
        <v>37164</v>
      </c>
      <c r="C257" s="19">
        <v>-0.20631139999999998</v>
      </c>
      <c r="D257" s="3" t="s">
        <v>32</v>
      </c>
      <c r="E257" s="3">
        <v>0</v>
      </c>
      <c r="G257" s="18">
        <v>39721</v>
      </c>
      <c r="H257" s="19">
        <v>-0.14157890000000001</v>
      </c>
      <c r="I257" s="3" t="s">
        <v>32</v>
      </c>
      <c r="J257" s="3">
        <v>0</v>
      </c>
      <c r="L257" s="18">
        <v>17806</v>
      </c>
      <c r="M257" s="19">
        <v>-2.9084159999999998E-2</v>
      </c>
      <c r="N257" s="3" t="s">
        <v>32</v>
      </c>
      <c r="O257" s="3">
        <v>0</v>
      </c>
    </row>
    <row r="258" spans="2:15" x14ac:dyDescent="0.25">
      <c r="B258" s="18">
        <v>37195</v>
      </c>
      <c r="C258" s="19">
        <v>3.3662499999999999E-3</v>
      </c>
      <c r="D258" s="3" t="s">
        <v>33</v>
      </c>
      <c r="E258" s="3">
        <v>1</v>
      </c>
      <c r="G258" s="18">
        <v>39752</v>
      </c>
      <c r="H258" s="19">
        <v>-0.24391889999999999</v>
      </c>
      <c r="I258" s="3" t="s">
        <v>33</v>
      </c>
      <c r="J258" s="3">
        <v>0</v>
      </c>
      <c r="L258" s="18">
        <v>17837</v>
      </c>
      <c r="M258" s="19">
        <v>5.2967449999999999E-2</v>
      </c>
      <c r="N258" s="3" t="s">
        <v>33</v>
      </c>
      <c r="O258" s="3">
        <v>1</v>
      </c>
    </row>
    <row r="259" spans="2:15" x14ac:dyDescent="0.25">
      <c r="B259" s="18">
        <v>37225</v>
      </c>
      <c r="C259" s="19">
        <v>9.0144509999999997E-2</v>
      </c>
      <c r="D259" s="3" t="s">
        <v>34</v>
      </c>
      <c r="E259" s="3">
        <v>1</v>
      </c>
      <c r="G259" s="18">
        <v>39782</v>
      </c>
      <c r="H259" s="19">
        <v>-5.9170529999999999E-2</v>
      </c>
      <c r="I259" s="3" t="s">
        <v>34</v>
      </c>
      <c r="J259" s="3">
        <v>0</v>
      </c>
      <c r="L259" s="18">
        <v>17867</v>
      </c>
      <c r="M259" s="19">
        <v>-0.11676650000000001</v>
      </c>
      <c r="N259" s="3" t="s">
        <v>34</v>
      </c>
      <c r="O259" s="3">
        <v>0</v>
      </c>
    </row>
    <row r="260" spans="2:15" x14ac:dyDescent="0.25">
      <c r="B260" s="18">
        <v>37256</v>
      </c>
      <c r="C260" s="19">
        <v>0.10773770000000001</v>
      </c>
      <c r="D260" s="3" t="s">
        <v>35</v>
      </c>
      <c r="E260" s="3">
        <v>1</v>
      </c>
      <c r="G260" s="18">
        <v>39813</v>
      </c>
      <c r="H260" s="19">
        <v>0.1009936</v>
      </c>
      <c r="I260" s="3" t="s">
        <v>35</v>
      </c>
      <c r="J260" s="3">
        <v>1</v>
      </c>
      <c r="L260" s="18">
        <v>17898</v>
      </c>
      <c r="M260" s="19">
        <v>3.4643569999999999E-2</v>
      </c>
      <c r="N260" s="3" t="s">
        <v>35</v>
      </c>
      <c r="O260" s="3">
        <v>1</v>
      </c>
    </row>
    <row r="261" spans="2:15" x14ac:dyDescent="0.25">
      <c r="B261" s="18">
        <v>37287</v>
      </c>
      <c r="C261" s="19">
        <v>0.12266909999999999</v>
      </c>
      <c r="D261" s="3" t="s">
        <v>24</v>
      </c>
      <c r="E261" s="3">
        <v>1</v>
      </c>
      <c r="G261" s="18">
        <v>39844</v>
      </c>
      <c r="H261" s="19">
        <v>-5.8137879999999996E-2</v>
      </c>
      <c r="I261" s="3" t="s">
        <v>24</v>
      </c>
      <c r="J261" s="3">
        <v>0</v>
      </c>
      <c r="L261" s="18">
        <v>17929</v>
      </c>
      <c r="M261" s="19">
        <v>1.3157889999999999E-3</v>
      </c>
      <c r="N261" s="3" t="s">
        <v>24</v>
      </c>
      <c r="O261" s="3">
        <v>1</v>
      </c>
    </row>
    <row r="262" spans="2:15" x14ac:dyDescent="0.25">
      <c r="B262" s="18">
        <v>37315</v>
      </c>
      <c r="C262" s="19">
        <v>-3.5897579999999998E-2</v>
      </c>
      <c r="D262" s="3" t="s">
        <v>25</v>
      </c>
      <c r="E262" s="3">
        <v>0</v>
      </c>
      <c r="G262" s="18">
        <v>39872</v>
      </c>
      <c r="H262" s="19">
        <v>-6.5766660000000005E-2</v>
      </c>
      <c r="I262" s="3" t="s">
        <v>25</v>
      </c>
      <c r="J262" s="3">
        <v>0</v>
      </c>
      <c r="L262" s="18">
        <v>17957</v>
      </c>
      <c r="M262" s="19">
        <v>-4.6936109999999996E-2</v>
      </c>
      <c r="N262" s="3" t="s">
        <v>25</v>
      </c>
      <c r="O262" s="3">
        <v>0</v>
      </c>
    </row>
    <row r="263" spans="2:15" x14ac:dyDescent="0.25">
      <c r="B263" s="18">
        <v>37346</v>
      </c>
      <c r="C263" s="19">
        <v>4.9630510000000003E-2</v>
      </c>
      <c r="D263" s="3" t="s">
        <v>26</v>
      </c>
      <c r="E263" s="3">
        <v>1</v>
      </c>
      <c r="G263" s="18">
        <v>39903</v>
      </c>
      <c r="H263" s="19">
        <v>0.13821820000000001</v>
      </c>
      <c r="I263" s="3" t="s">
        <v>26</v>
      </c>
      <c r="J263" s="3">
        <v>1</v>
      </c>
      <c r="L263" s="18">
        <v>17988</v>
      </c>
      <c r="M263" s="19">
        <v>3.5350100000000002E-2</v>
      </c>
      <c r="N263" s="3" t="s">
        <v>26</v>
      </c>
      <c r="O263" s="3">
        <v>1</v>
      </c>
    </row>
    <row r="264" spans="2:15" x14ac:dyDescent="0.25">
      <c r="B264" s="18">
        <v>37376</v>
      </c>
      <c r="C264" s="19">
        <v>-1.9751950000000001E-2</v>
      </c>
      <c r="D264" s="3" t="s">
        <v>27</v>
      </c>
      <c r="E264" s="3">
        <v>0</v>
      </c>
      <c r="G264" s="18">
        <v>39933</v>
      </c>
      <c r="H264" s="19">
        <v>0.15495539999999999</v>
      </c>
      <c r="I264" s="3" t="s">
        <v>27</v>
      </c>
      <c r="J264" s="3">
        <v>1</v>
      </c>
      <c r="L264" s="18">
        <v>18018</v>
      </c>
      <c r="M264" s="19">
        <v>-1.5394909999999999E-2</v>
      </c>
      <c r="N264" s="3" t="s">
        <v>27</v>
      </c>
      <c r="O264" s="3">
        <v>0</v>
      </c>
    </row>
    <row r="265" spans="2:15" x14ac:dyDescent="0.25">
      <c r="B265" s="18">
        <v>37407</v>
      </c>
      <c r="C265" s="19">
        <v>-2.123011E-2</v>
      </c>
      <c r="D265" s="3" t="s">
        <v>28</v>
      </c>
      <c r="E265" s="3">
        <v>0</v>
      </c>
      <c r="G265" s="18">
        <v>39964</v>
      </c>
      <c r="H265" s="19">
        <v>0.16128589999999998</v>
      </c>
      <c r="I265" s="3" t="s">
        <v>28</v>
      </c>
      <c r="J265" s="3">
        <v>1</v>
      </c>
      <c r="L265" s="18">
        <v>18049</v>
      </c>
      <c r="M265" s="19">
        <v>-3.5350100000000002E-2</v>
      </c>
      <c r="N265" s="3" t="s">
        <v>28</v>
      </c>
      <c r="O265" s="3">
        <v>0</v>
      </c>
    </row>
    <row r="266" spans="2:15" x14ac:dyDescent="0.25">
      <c r="B266" s="18">
        <v>37437</v>
      </c>
      <c r="C266" s="19">
        <v>-6.1593150000000006E-2</v>
      </c>
      <c r="D266" s="3" t="s">
        <v>29</v>
      </c>
      <c r="E266" s="3">
        <v>0</v>
      </c>
      <c r="G266" s="18">
        <v>39994</v>
      </c>
      <c r="H266" s="19">
        <v>-3.5162900000000004E-2</v>
      </c>
      <c r="I266" s="3" t="s">
        <v>29</v>
      </c>
      <c r="J266" s="3">
        <v>0</v>
      </c>
      <c r="L266" s="18">
        <v>18079</v>
      </c>
      <c r="M266" s="19">
        <v>2.2630839999999999E-2</v>
      </c>
      <c r="N266" s="3" t="s">
        <v>29</v>
      </c>
      <c r="O266" s="3">
        <v>1</v>
      </c>
    </row>
    <row r="267" spans="2:15" x14ac:dyDescent="0.25">
      <c r="B267" s="18">
        <v>37468</v>
      </c>
      <c r="C267" s="19">
        <v>-1.7422359999999998E-2</v>
      </c>
      <c r="D267" s="3" t="s">
        <v>30</v>
      </c>
      <c r="E267" s="3">
        <v>0</v>
      </c>
      <c r="G267" s="18">
        <v>40025</v>
      </c>
      <c r="H267" s="19">
        <v>0.11917130000000001</v>
      </c>
      <c r="I267" s="3" t="s">
        <v>30</v>
      </c>
      <c r="J267" s="3">
        <v>1</v>
      </c>
      <c r="L267" s="18">
        <v>18110</v>
      </c>
      <c r="M267" s="19">
        <v>5.4698460000000004E-2</v>
      </c>
      <c r="N267" s="3" t="s">
        <v>30</v>
      </c>
      <c r="O267" s="3">
        <v>1</v>
      </c>
    </row>
    <row r="268" spans="2:15" x14ac:dyDescent="0.25">
      <c r="B268" s="18">
        <v>37499</v>
      </c>
      <c r="C268" s="19">
        <v>-1.0816269999999999E-2</v>
      </c>
      <c r="D268" s="3" t="s">
        <v>31</v>
      </c>
      <c r="E268" s="3">
        <v>0</v>
      </c>
      <c r="G268" s="18">
        <v>40056</v>
      </c>
      <c r="H268" s="19">
        <v>-3.2322240000000002E-2</v>
      </c>
      <c r="I268" s="3" t="s">
        <v>31</v>
      </c>
      <c r="J268" s="3">
        <v>0</v>
      </c>
      <c r="L268" s="18">
        <v>18141</v>
      </c>
      <c r="M268" s="19">
        <v>6.6137570000000005E-3</v>
      </c>
      <c r="N268" s="3" t="s">
        <v>31</v>
      </c>
      <c r="O268" s="3">
        <v>1</v>
      </c>
    </row>
    <row r="269" spans="2:15" x14ac:dyDescent="0.25">
      <c r="B269" s="18">
        <v>37529</v>
      </c>
      <c r="C269" s="19">
        <v>-0.11321630000000001</v>
      </c>
      <c r="D269" s="3" t="s">
        <v>32</v>
      </c>
      <c r="E269" s="3">
        <v>0</v>
      </c>
      <c r="G269" s="18">
        <v>40086</v>
      </c>
      <c r="H269" s="19">
        <v>7.5546230000000006E-2</v>
      </c>
      <c r="I269" s="3" t="s">
        <v>32</v>
      </c>
      <c r="J269" s="3">
        <v>1</v>
      </c>
      <c r="L269" s="18">
        <v>18171</v>
      </c>
      <c r="M269" s="19">
        <v>5.5519270000000003E-2</v>
      </c>
      <c r="N269" s="3" t="s">
        <v>32</v>
      </c>
      <c r="O269" s="3">
        <v>1</v>
      </c>
    </row>
    <row r="270" spans="2:15" x14ac:dyDescent="0.25">
      <c r="B270" s="18">
        <v>37560</v>
      </c>
      <c r="C270" s="19">
        <v>9.946576E-2</v>
      </c>
      <c r="D270" s="3" t="s">
        <v>33</v>
      </c>
      <c r="E270" s="3">
        <v>1</v>
      </c>
      <c r="G270" s="18">
        <v>40117</v>
      </c>
      <c r="H270" s="19">
        <v>-3.6455429999999998E-3</v>
      </c>
      <c r="I270" s="3" t="s">
        <v>33</v>
      </c>
      <c r="J270" s="3">
        <v>0</v>
      </c>
      <c r="L270" s="18">
        <v>18202</v>
      </c>
      <c r="M270" s="19">
        <v>2.9525030000000001E-2</v>
      </c>
      <c r="N270" s="3" t="s">
        <v>33</v>
      </c>
      <c r="O270" s="3">
        <v>1</v>
      </c>
    </row>
    <row r="271" spans="2:15" x14ac:dyDescent="0.25">
      <c r="B271" s="18">
        <v>37590</v>
      </c>
      <c r="C271" s="19">
        <v>-2.825221E-2</v>
      </c>
      <c r="D271" s="3" t="s">
        <v>34</v>
      </c>
      <c r="E271" s="3">
        <v>0</v>
      </c>
      <c r="G271" s="18">
        <v>40147</v>
      </c>
      <c r="H271" s="19">
        <v>2.6826970000000002E-2</v>
      </c>
      <c r="I271" s="3" t="s">
        <v>34</v>
      </c>
      <c r="J271" s="3">
        <v>1</v>
      </c>
      <c r="L271" s="18">
        <v>18232</v>
      </c>
      <c r="M271" s="19">
        <v>-8.6419749999999997E-3</v>
      </c>
      <c r="N271" s="3" t="s">
        <v>34</v>
      </c>
      <c r="O271" s="3">
        <v>1</v>
      </c>
    </row>
    <row r="272" spans="2:15" x14ac:dyDescent="0.25">
      <c r="B272" s="18">
        <v>37621</v>
      </c>
      <c r="C272" s="19">
        <v>-2.2364320000000004E-2</v>
      </c>
      <c r="D272" s="3" t="s">
        <v>35</v>
      </c>
      <c r="E272" s="3">
        <v>0</v>
      </c>
      <c r="G272" s="18">
        <v>40178</v>
      </c>
      <c r="H272" s="19">
        <v>2.9911759999999999E-2</v>
      </c>
      <c r="I272" s="3" t="s">
        <v>35</v>
      </c>
      <c r="J272" s="3">
        <v>1</v>
      </c>
      <c r="L272" s="18">
        <v>18263</v>
      </c>
      <c r="M272" s="19">
        <v>8.6068110000000003E-2</v>
      </c>
      <c r="N272" s="3" t="s">
        <v>35</v>
      </c>
      <c r="O272" s="3">
        <v>1</v>
      </c>
    </row>
    <row r="273" spans="2:15" x14ac:dyDescent="0.25">
      <c r="B273" s="18">
        <v>37652</v>
      </c>
      <c r="C273" s="19">
        <v>-4.3473879999999993E-2</v>
      </c>
      <c r="D273" s="3" t="s">
        <v>24</v>
      </c>
      <c r="E273" s="3">
        <v>0</v>
      </c>
      <c r="G273" s="18">
        <v>40209</v>
      </c>
      <c r="H273" s="19">
        <v>-6.114692E-2</v>
      </c>
      <c r="I273" s="3" t="s">
        <v>24</v>
      </c>
      <c r="J273" s="3">
        <v>0</v>
      </c>
      <c r="L273" s="18">
        <v>18294</v>
      </c>
      <c r="M273" s="19">
        <v>1.548541E-2</v>
      </c>
      <c r="N273" s="3" t="s">
        <v>24</v>
      </c>
      <c r="O273" s="3">
        <v>1</v>
      </c>
    </row>
    <row r="274" spans="2:15" x14ac:dyDescent="0.25">
      <c r="B274" s="18">
        <v>37680</v>
      </c>
      <c r="C274" s="19">
        <v>-8.926926E-3</v>
      </c>
      <c r="D274" s="3" t="s">
        <v>25</v>
      </c>
      <c r="E274" s="3">
        <v>0</v>
      </c>
      <c r="G274" s="18">
        <v>40237</v>
      </c>
      <c r="H274" s="19">
        <v>7.1745530000000002E-3</v>
      </c>
      <c r="I274" s="3" t="s">
        <v>25</v>
      </c>
      <c r="J274" s="3">
        <v>1</v>
      </c>
      <c r="L274" s="18">
        <v>18322</v>
      </c>
      <c r="M274" s="19">
        <v>9.9706740000000006E-3</v>
      </c>
      <c r="N274" s="3" t="s">
        <v>25</v>
      </c>
      <c r="O274" s="3">
        <v>1</v>
      </c>
    </row>
    <row r="275" spans="2:15" x14ac:dyDescent="0.25">
      <c r="B275" s="18">
        <v>37711</v>
      </c>
      <c r="C275" s="19">
        <v>-1.5516179999999999E-2</v>
      </c>
      <c r="D275" s="3" t="s">
        <v>26</v>
      </c>
      <c r="E275" s="3">
        <v>0</v>
      </c>
      <c r="G275" s="18">
        <v>40268</v>
      </c>
      <c r="H275" s="19">
        <v>5.8958799999999999E-2</v>
      </c>
      <c r="I275" s="3" t="s">
        <v>26</v>
      </c>
      <c r="J275" s="3">
        <v>1</v>
      </c>
      <c r="L275" s="18">
        <v>18353</v>
      </c>
      <c r="M275" s="19">
        <v>2.0301619999999999E-2</v>
      </c>
      <c r="N275" s="3" t="s">
        <v>26</v>
      </c>
      <c r="O275" s="3">
        <v>1</v>
      </c>
    </row>
    <row r="276" spans="2:15" x14ac:dyDescent="0.25">
      <c r="B276" s="18">
        <v>37741</v>
      </c>
      <c r="C276" s="19">
        <v>3.783065E-3</v>
      </c>
      <c r="D276" s="3" t="s">
        <v>27</v>
      </c>
      <c r="E276" s="3">
        <v>1</v>
      </c>
      <c r="G276" s="18">
        <v>40298</v>
      </c>
      <c r="H276" s="19">
        <v>3.9415020000000004E-3</v>
      </c>
      <c r="I276" s="3" t="s">
        <v>27</v>
      </c>
      <c r="J276" s="3">
        <v>1</v>
      </c>
      <c r="L276" s="18">
        <v>18383</v>
      </c>
      <c r="M276" s="19">
        <v>3.8750719999999995E-2</v>
      </c>
      <c r="N276" s="3" t="s">
        <v>27</v>
      </c>
      <c r="O276" s="3">
        <v>1</v>
      </c>
    </row>
    <row r="277" spans="2:15" x14ac:dyDescent="0.25">
      <c r="B277" s="18">
        <v>37772</v>
      </c>
      <c r="C277" s="19">
        <v>8.9526679999999997E-2</v>
      </c>
      <c r="D277" s="3" t="s">
        <v>28</v>
      </c>
      <c r="E277" s="3">
        <v>1</v>
      </c>
      <c r="G277" s="18">
        <v>40329</v>
      </c>
      <c r="H277" s="19">
        <v>-8.3523520000000004E-2</v>
      </c>
      <c r="I277" s="3" t="s">
        <v>28</v>
      </c>
      <c r="J277" s="3">
        <v>0</v>
      </c>
      <c r="L277" s="18">
        <v>18414</v>
      </c>
      <c r="M277" s="19">
        <v>3.0735459999999999E-2</v>
      </c>
      <c r="N277" s="3" t="s">
        <v>28</v>
      </c>
      <c r="O277" s="3">
        <v>1</v>
      </c>
    </row>
    <row r="278" spans="2:15" x14ac:dyDescent="0.25">
      <c r="B278" s="18">
        <v>37802</v>
      </c>
      <c r="C278" s="19">
        <v>5.8366680000000004E-2</v>
      </c>
      <c r="D278" s="3" t="s">
        <v>29</v>
      </c>
      <c r="E278" s="3">
        <v>1</v>
      </c>
      <c r="G278" s="18">
        <v>40359</v>
      </c>
      <c r="H278" s="19">
        <v>4.0691530000000004E-2</v>
      </c>
      <c r="I278" s="3" t="s">
        <v>29</v>
      </c>
      <c r="J278" s="3">
        <v>1</v>
      </c>
      <c r="L278" s="18">
        <v>18444</v>
      </c>
      <c r="M278" s="19">
        <v>-3.5162490000000005E-2</v>
      </c>
      <c r="N278" s="3" t="s">
        <v>29</v>
      </c>
      <c r="O278" s="3">
        <v>0</v>
      </c>
    </row>
    <row r="279" spans="2:15" x14ac:dyDescent="0.25">
      <c r="B279" s="18">
        <v>37833</v>
      </c>
      <c r="C279" s="19">
        <v>6.5224180000000007E-2</v>
      </c>
      <c r="D279" s="3" t="s">
        <v>30</v>
      </c>
      <c r="E279" s="3">
        <v>1</v>
      </c>
      <c r="G279" s="18">
        <v>40390</v>
      </c>
      <c r="H279" s="19">
        <v>6.8013050000000005E-2</v>
      </c>
      <c r="I279" s="3" t="s">
        <v>30</v>
      </c>
      <c r="J279" s="3">
        <v>1</v>
      </c>
      <c r="L279" s="18">
        <v>18475</v>
      </c>
      <c r="M279" s="19">
        <v>8.4793669999999998E-3</v>
      </c>
      <c r="N279" s="3" t="s">
        <v>30</v>
      </c>
      <c r="O279" s="3">
        <v>1</v>
      </c>
    </row>
    <row r="280" spans="2:15" x14ac:dyDescent="0.25">
      <c r="B280" s="18">
        <v>37864</v>
      </c>
      <c r="C280" s="19">
        <v>3.8443109999999996E-2</v>
      </c>
      <c r="D280" s="3" t="s">
        <v>31</v>
      </c>
      <c r="E280" s="3">
        <v>1</v>
      </c>
      <c r="G280" s="18">
        <v>40421</v>
      </c>
      <c r="H280" s="19">
        <v>-1.1300939999999999E-2</v>
      </c>
      <c r="I280" s="3" t="s">
        <v>31</v>
      </c>
      <c r="J280" s="3">
        <v>0</v>
      </c>
      <c r="L280" s="18">
        <v>18506</v>
      </c>
      <c r="M280" s="19">
        <v>2.2197559999999998E-2</v>
      </c>
      <c r="N280" s="3" t="s">
        <v>31</v>
      </c>
      <c r="O280" s="3">
        <v>1</v>
      </c>
    </row>
    <row r="281" spans="2:15" x14ac:dyDescent="0.25">
      <c r="B281" s="18">
        <v>37894</v>
      </c>
      <c r="C281" s="19">
        <v>2.515618E-2</v>
      </c>
      <c r="D281" s="3" t="s">
        <v>32</v>
      </c>
      <c r="E281" s="3">
        <v>1</v>
      </c>
      <c r="G281" s="18">
        <v>40451</v>
      </c>
      <c r="H281" s="19">
        <v>9.9329849999999997E-2</v>
      </c>
      <c r="I281" s="3" t="s">
        <v>32</v>
      </c>
      <c r="J281" s="3">
        <v>1</v>
      </c>
      <c r="L281" s="18">
        <v>18536</v>
      </c>
      <c r="M281" s="19">
        <v>6.90027E-2</v>
      </c>
      <c r="N281" s="3" t="s">
        <v>32</v>
      </c>
      <c r="O281" s="3">
        <v>1</v>
      </c>
    </row>
    <row r="282" spans="2:15" x14ac:dyDescent="0.25">
      <c r="B282" s="18">
        <v>37925</v>
      </c>
      <c r="C282" s="19">
        <v>5.9002530000000004E-2</v>
      </c>
      <c r="D282" s="3" t="s">
        <v>33</v>
      </c>
      <c r="E282" s="3">
        <v>1</v>
      </c>
      <c r="G282" s="18">
        <v>40482</v>
      </c>
      <c r="H282" s="19">
        <v>1.7452659999999998E-2</v>
      </c>
      <c r="I282" s="3" t="s">
        <v>33</v>
      </c>
      <c r="J282" s="3">
        <v>1</v>
      </c>
      <c r="L282" s="18">
        <v>18567</v>
      </c>
      <c r="M282" s="19">
        <v>4.113111E-3</v>
      </c>
      <c r="N282" s="3" t="s">
        <v>33</v>
      </c>
      <c r="O282" s="3">
        <v>1</v>
      </c>
    </row>
    <row r="283" spans="2:15" x14ac:dyDescent="0.25">
      <c r="B283" s="18">
        <v>37955</v>
      </c>
      <c r="C283" s="19">
        <v>-7.2616320000000005E-3</v>
      </c>
      <c r="D283" s="3" t="s">
        <v>34</v>
      </c>
      <c r="E283" s="3">
        <v>0</v>
      </c>
      <c r="G283" s="18">
        <v>40512</v>
      </c>
      <c r="H283" s="19">
        <v>-3.4518279999999998E-2</v>
      </c>
      <c r="I283" s="3" t="s">
        <v>34</v>
      </c>
      <c r="J283" s="3">
        <v>0</v>
      </c>
      <c r="L283" s="18">
        <v>18597</v>
      </c>
      <c r="M283" s="19">
        <v>-2.5562370000000003E-3</v>
      </c>
      <c r="N283" s="3" t="s">
        <v>34</v>
      </c>
      <c r="O283" s="3">
        <v>0</v>
      </c>
    </row>
    <row r="284" spans="2:15" x14ac:dyDescent="0.25">
      <c r="B284" s="18">
        <v>37986</v>
      </c>
      <c r="C284" s="19">
        <v>3.2178579999999998E-2</v>
      </c>
      <c r="D284" s="3" t="s">
        <v>35</v>
      </c>
      <c r="E284" s="3">
        <v>1</v>
      </c>
      <c r="G284" s="18">
        <v>40543</v>
      </c>
      <c r="H284" s="19">
        <v>3.9635859999999995E-2</v>
      </c>
      <c r="I284" s="3" t="s">
        <v>35</v>
      </c>
      <c r="J284" s="3">
        <v>1</v>
      </c>
      <c r="L284" s="18">
        <v>18628</v>
      </c>
      <c r="M284" s="19">
        <v>6.6632759999999999E-2</v>
      </c>
      <c r="N284" s="3" t="s">
        <v>35</v>
      </c>
      <c r="O284" s="3">
        <v>1</v>
      </c>
    </row>
    <row r="285" spans="2:15" x14ac:dyDescent="0.25">
      <c r="B285" s="18">
        <v>38017</v>
      </c>
      <c r="C285" s="19">
        <v>5.1814270000000003E-2</v>
      </c>
      <c r="D285" s="3" t="s">
        <v>24</v>
      </c>
      <c r="E285" s="3">
        <v>1</v>
      </c>
      <c r="G285" s="18">
        <v>40574</v>
      </c>
      <c r="H285" s="19">
        <v>-1.0507740000000002E-2</v>
      </c>
      <c r="I285" s="3" t="s">
        <v>24</v>
      </c>
      <c r="J285" s="3">
        <v>0</v>
      </c>
      <c r="L285" s="18">
        <v>18659</v>
      </c>
      <c r="M285" s="19">
        <v>6.0205580000000002E-2</v>
      </c>
      <c r="N285" s="3" t="s">
        <v>24</v>
      </c>
      <c r="O285" s="3">
        <v>1</v>
      </c>
    </row>
    <row r="286" spans="2:15" x14ac:dyDescent="0.25">
      <c r="B286" s="18">
        <v>38046</v>
      </c>
      <c r="C286" s="19">
        <v>1.222517E-2</v>
      </c>
      <c r="D286" s="3" t="s">
        <v>25</v>
      </c>
      <c r="E286" s="3">
        <v>1</v>
      </c>
      <c r="G286" s="18">
        <v>40602</v>
      </c>
      <c r="H286" s="19">
        <v>-3.9889429999999997E-2</v>
      </c>
      <c r="I286" s="3" t="s">
        <v>25</v>
      </c>
      <c r="J286" s="3">
        <v>0</v>
      </c>
      <c r="L286" s="18">
        <v>18687</v>
      </c>
      <c r="M286" s="19">
        <v>1.3780429999999998E-3</v>
      </c>
      <c r="N286" s="3" t="s">
        <v>25</v>
      </c>
      <c r="O286" s="3">
        <v>1</v>
      </c>
    </row>
    <row r="287" spans="2:15" x14ac:dyDescent="0.25">
      <c r="B287" s="18">
        <v>38077</v>
      </c>
      <c r="C287" s="19">
        <v>-3.9322130000000004E-3</v>
      </c>
      <c r="D287" s="3" t="s">
        <v>26</v>
      </c>
      <c r="E287" s="3">
        <v>0</v>
      </c>
      <c r="G287" s="18">
        <v>40633</v>
      </c>
      <c r="H287" s="19">
        <v>4.6443789999999999E-2</v>
      </c>
      <c r="I287" s="3" t="s">
        <v>26</v>
      </c>
      <c r="J287" s="3">
        <v>1</v>
      </c>
      <c r="L287" s="18">
        <v>18718</v>
      </c>
      <c r="M287" s="19">
        <v>-5.4919910000000008E-3</v>
      </c>
      <c r="N287" s="3" t="s">
        <v>26</v>
      </c>
      <c r="O287" s="3">
        <v>0</v>
      </c>
    </row>
    <row r="288" spans="2:15" x14ac:dyDescent="0.25">
      <c r="B288" s="18">
        <v>38107</v>
      </c>
      <c r="C288" s="19">
        <v>-2.5968909999999998E-2</v>
      </c>
      <c r="D288" s="3" t="s">
        <v>27</v>
      </c>
      <c r="E288" s="3">
        <v>0</v>
      </c>
      <c r="G288" s="18">
        <v>40663</v>
      </c>
      <c r="H288" s="19">
        <v>2.8475959999999998E-2</v>
      </c>
      <c r="I288" s="3" t="s">
        <v>27</v>
      </c>
      <c r="J288" s="3">
        <v>1</v>
      </c>
      <c r="L288" s="18">
        <v>18748</v>
      </c>
      <c r="M288" s="19">
        <v>4.422719E-2</v>
      </c>
      <c r="N288" s="3" t="s">
        <v>27</v>
      </c>
      <c r="O288" s="3">
        <v>1</v>
      </c>
    </row>
    <row r="289" spans="2:15" x14ac:dyDescent="0.25">
      <c r="B289" s="18">
        <v>38138</v>
      </c>
      <c r="C289" s="19">
        <v>-1.356419E-2</v>
      </c>
      <c r="D289" s="3" t="s">
        <v>28</v>
      </c>
      <c r="E289" s="3">
        <v>0</v>
      </c>
      <c r="G289" s="18">
        <v>40694</v>
      </c>
      <c r="H289" s="19">
        <v>-1.333633E-2</v>
      </c>
      <c r="I289" s="3" t="s">
        <v>28</v>
      </c>
      <c r="J289" s="3">
        <v>0</v>
      </c>
      <c r="L289" s="18">
        <v>18779</v>
      </c>
      <c r="M289" s="19">
        <v>-4.482912E-2</v>
      </c>
      <c r="N289" s="3" t="s">
        <v>28</v>
      </c>
      <c r="O289" s="3">
        <v>0</v>
      </c>
    </row>
    <row r="290" spans="2:15" x14ac:dyDescent="0.25">
      <c r="B290" s="18">
        <v>38168</v>
      </c>
      <c r="C290" s="19">
        <v>1.6650939999999999E-2</v>
      </c>
      <c r="D290" s="3" t="s">
        <v>29</v>
      </c>
      <c r="E290" s="3">
        <v>1</v>
      </c>
      <c r="G290" s="18">
        <v>40724</v>
      </c>
      <c r="H290" s="19">
        <v>-2.5781800000000001E-2</v>
      </c>
      <c r="I290" s="3" t="s">
        <v>29</v>
      </c>
      <c r="J290" s="3">
        <v>0</v>
      </c>
      <c r="L290" s="18">
        <v>18809</v>
      </c>
      <c r="M290" s="19">
        <v>-6.0521419999999999E-3</v>
      </c>
      <c r="N290" s="3" t="s">
        <v>29</v>
      </c>
      <c r="O290" s="3">
        <v>0</v>
      </c>
    </row>
    <row r="291" spans="2:15" x14ac:dyDescent="0.25">
      <c r="B291" s="18">
        <v>38199</v>
      </c>
      <c r="C291" s="19">
        <v>2.1682700000000003E-2</v>
      </c>
      <c r="D291" s="3" t="s">
        <v>30</v>
      </c>
      <c r="E291" s="3">
        <v>1</v>
      </c>
      <c r="G291" s="18">
        <v>40755</v>
      </c>
      <c r="H291" s="19">
        <v>6.0709620000000001E-3</v>
      </c>
      <c r="I291" s="3" t="s">
        <v>30</v>
      </c>
      <c r="J291" s="3">
        <v>1</v>
      </c>
      <c r="L291" s="18">
        <v>18840</v>
      </c>
      <c r="M291" s="19">
        <v>6.8702289999999999E-2</v>
      </c>
      <c r="N291" s="3" t="s">
        <v>30</v>
      </c>
      <c r="O291" s="3">
        <v>1</v>
      </c>
    </row>
    <row r="292" spans="2:15" x14ac:dyDescent="0.25">
      <c r="B292" s="18">
        <v>38230</v>
      </c>
      <c r="C292" s="19">
        <v>2.6179830000000001E-2</v>
      </c>
      <c r="D292" s="3" t="s">
        <v>31</v>
      </c>
      <c r="E292" s="3">
        <v>1</v>
      </c>
      <c r="G292" s="18">
        <v>40786</v>
      </c>
      <c r="H292" s="19">
        <v>-0.11116279999999999</v>
      </c>
      <c r="I292" s="3" t="s">
        <v>31</v>
      </c>
      <c r="J292" s="3">
        <v>0</v>
      </c>
      <c r="L292" s="18">
        <v>18871</v>
      </c>
      <c r="M292" s="19">
        <v>3.4207019999999998E-2</v>
      </c>
      <c r="N292" s="3" t="s">
        <v>31</v>
      </c>
      <c r="O292" s="3">
        <v>1</v>
      </c>
    </row>
    <row r="293" spans="2:15" x14ac:dyDescent="0.25">
      <c r="B293" s="18">
        <v>38260</v>
      </c>
      <c r="C293" s="19">
        <v>4.0396330000000001E-2</v>
      </c>
      <c r="D293" s="3" t="s">
        <v>32</v>
      </c>
      <c r="E293" s="3">
        <v>1</v>
      </c>
      <c r="G293" s="18">
        <v>40816</v>
      </c>
      <c r="H293" s="19">
        <v>-0.13462360000000001</v>
      </c>
      <c r="I293" s="3" t="s">
        <v>32</v>
      </c>
      <c r="J293" s="3">
        <v>0</v>
      </c>
      <c r="L293" s="18">
        <v>18901</v>
      </c>
      <c r="M293" s="19">
        <v>1.2457039999999999E-2</v>
      </c>
      <c r="N293" s="3" t="s">
        <v>32</v>
      </c>
      <c r="O293" s="3">
        <v>1</v>
      </c>
    </row>
    <row r="294" spans="2:15" x14ac:dyDescent="0.25">
      <c r="B294" s="18">
        <v>38291</v>
      </c>
      <c r="C294" s="19">
        <v>8.1668009999999996E-3</v>
      </c>
      <c r="D294" s="3" t="s">
        <v>33</v>
      </c>
      <c r="E294" s="3">
        <v>1</v>
      </c>
      <c r="G294" s="18">
        <v>40847</v>
      </c>
      <c r="H294" s="19">
        <v>0.12009069999999999</v>
      </c>
      <c r="I294" s="3" t="s">
        <v>33</v>
      </c>
      <c r="J294" s="3">
        <v>1</v>
      </c>
      <c r="L294" s="18">
        <v>18932</v>
      </c>
      <c r="M294" s="19">
        <v>-2.2582019999999998E-2</v>
      </c>
      <c r="N294" s="3" t="s">
        <v>33</v>
      </c>
      <c r="O294" s="3">
        <v>0</v>
      </c>
    </row>
    <row r="295" spans="2:15" x14ac:dyDescent="0.25">
      <c r="B295" s="18">
        <v>38321</v>
      </c>
      <c r="C295" s="19">
        <v>3.2284359999999998E-2</v>
      </c>
      <c r="D295" s="3" t="s">
        <v>34</v>
      </c>
      <c r="E295" s="3">
        <v>1</v>
      </c>
      <c r="G295" s="18">
        <v>40877</v>
      </c>
      <c r="H295" s="19">
        <v>-6.5365640000000003E-2</v>
      </c>
      <c r="I295" s="3" t="s">
        <v>34</v>
      </c>
      <c r="J295" s="3">
        <v>0</v>
      </c>
      <c r="L295" s="18">
        <v>18962</v>
      </c>
      <c r="M295" s="19">
        <v>-9.5238100000000006E-3</v>
      </c>
      <c r="N295" s="3" t="s">
        <v>34</v>
      </c>
      <c r="O295" s="3">
        <v>0</v>
      </c>
    </row>
    <row r="296" spans="2:15" x14ac:dyDescent="0.25">
      <c r="B296" s="18">
        <v>38352</v>
      </c>
      <c r="C296" s="19">
        <v>2.4075660000000002E-2</v>
      </c>
      <c r="D296" s="3" t="s">
        <v>35</v>
      </c>
      <c r="E296" s="3">
        <v>1</v>
      </c>
      <c r="G296" s="18">
        <v>40908</v>
      </c>
      <c r="H296" s="19">
        <v>-3.8402079999999998E-2</v>
      </c>
      <c r="I296" s="3" t="s">
        <v>35</v>
      </c>
      <c r="J296" s="3">
        <v>1</v>
      </c>
      <c r="L296" s="18">
        <v>18993</v>
      </c>
      <c r="M296" s="19">
        <v>5.9003500000000007E-2</v>
      </c>
      <c r="N296" s="3" t="s">
        <v>35</v>
      </c>
      <c r="O296" s="3">
        <v>1</v>
      </c>
    </row>
    <row r="297" spans="2:15" x14ac:dyDescent="0.25">
      <c r="B297" s="18">
        <v>38383</v>
      </c>
      <c r="C297" s="19">
        <v>1.7878430000000001E-2</v>
      </c>
      <c r="D297" s="3" t="s">
        <v>24</v>
      </c>
      <c r="E297" s="3">
        <v>1</v>
      </c>
      <c r="G297" s="18">
        <v>40939</v>
      </c>
      <c r="H297" s="19">
        <v>0.10689170000000001</v>
      </c>
      <c r="I297" s="3" t="s">
        <v>24</v>
      </c>
      <c r="J297" s="3">
        <v>1</v>
      </c>
      <c r="L297" s="18">
        <v>19024</v>
      </c>
      <c r="M297" s="19">
        <v>1.5565839999999999E-2</v>
      </c>
      <c r="N297" s="3" t="s">
        <v>24</v>
      </c>
      <c r="O297" s="3">
        <v>1</v>
      </c>
    </row>
    <row r="298" spans="2:15" x14ac:dyDescent="0.25">
      <c r="B298" s="18">
        <v>38411</v>
      </c>
      <c r="C298" s="19">
        <v>1.3481050000000001E-2</v>
      </c>
      <c r="D298" s="3" t="s">
        <v>25</v>
      </c>
      <c r="E298" s="3">
        <v>1</v>
      </c>
      <c r="G298" s="18">
        <v>40968</v>
      </c>
      <c r="H298" s="19">
        <v>5.9632280000000003E-2</v>
      </c>
      <c r="I298" s="3" t="s">
        <v>25</v>
      </c>
      <c r="J298" s="3">
        <v>1</v>
      </c>
      <c r="L298" s="18">
        <v>19053</v>
      </c>
      <c r="M298" s="19">
        <v>-4.2798350000000006E-2</v>
      </c>
      <c r="N298" s="3" t="s">
        <v>25</v>
      </c>
      <c r="O298" s="3">
        <v>0</v>
      </c>
    </row>
    <row r="299" spans="2:15" x14ac:dyDescent="0.25">
      <c r="B299" s="18">
        <v>38442</v>
      </c>
      <c r="C299" s="19">
        <v>-5.8188910000000005E-3</v>
      </c>
      <c r="D299" s="3" t="s">
        <v>26</v>
      </c>
      <c r="E299" s="3">
        <v>0</v>
      </c>
      <c r="G299" s="18">
        <v>40999</v>
      </c>
      <c r="H299" s="19">
        <v>-2.2543229999999997E-2</v>
      </c>
      <c r="I299" s="3" t="s">
        <v>26</v>
      </c>
      <c r="J299" s="3">
        <v>0</v>
      </c>
      <c r="L299" s="18">
        <v>19084</v>
      </c>
      <c r="M299" s="19">
        <v>5.8899400000000005E-2</v>
      </c>
      <c r="N299" s="3" t="s">
        <v>26</v>
      </c>
      <c r="O299" s="3">
        <v>1</v>
      </c>
    </row>
    <row r="300" spans="2:15" x14ac:dyDescent="0.25">
      <c r="B300" s="18">
        <v>38472</v>
      </c>
      <c r="C300" s="19">
        <v>1.064553E-2</v>
      </c>
      <c r="D300" s="3" t="s">
        <v>27</v>
      </c>
      <c r="E300" s="3">
        <v>1</v>
      </c>
      <c r="G300" s="18">
        <v>41029</v>
      </c>
      <c r="H300" s="19">
        <v>3.9827619999999999E-4</v>
      </c>
      <c r="I300" s="3" t="s">
        <v>27</v>
      </c>
      <c r="J300" s="3">
        <v>1</v>
      </c>
      <c r="L300" s="18">
        <v>19114</v>
      </c>
      <c r="M300" s="19">
        <v>-3.556658E-2</v>
      </c>
      <c r="N300" s="3" t="s">
        <v>27</v>
      </c>
      <c r="O300" s="3">
        <v>0</v>
      </c>
    </row>
    <row r="301" spans="2:15" x14ac:dyDescent="0.25">
      <c r="B301" s="18">
        <v>38503</v>
      </c>
      <c r="C301" s="19">
        <v>1.028489E-2</v>
      </c>
      <c r="D301" s="3" t="s">
        <v>28</v>
      </c>
      <c r="E301" s="3">
        <v>1</v>
      </c>
      <c r="G301" s="18">
        <v>41060</v>
      </c>
      <c r="H301" s="19">
        <v>-9.5735799999999996E-2</v>
      </c>
      <c r="I301" s="3" t="s">
        <v>28</v>
      </c>
      <c r="J301" s="3">
        <v>0</v>
      </c>
      <c r="L301" s="18">
        <v>19145</v>
      </c>
      <c r="M301" s="19">
        <v>2.977989E-2</v>
      </c>
      <c r="N301" s="3" t="s">
        <v>28</v>
      </c>
      <c r="O301" s="3">
        <v>1</v>
      </c>
    </row>
    <row r="302" spans="2:15" x14ac:dyDescent="0.25">
      <c r="B302" s="18">
        <v>38533</v>
      </c>
      <c r="C302" s="19">
        <v>2.0091230000000002E-2</v>
      </c>
      <c r="D302" s="3" t="s">
        <v>29</v>
      </c>
      <c r="E302" s="3">
        <v>1</v>
      </c>
      <c r="G302" s="18">
        <v>41090</v>
      </c>
      <c r="H302" s="19">
        <v>4.3050100000000001E-2</v>
      </c>
      <c r="I302" s="3" t="s">
        <v>29</v>
      </c>
      <c r="J302" s="3">
        <v>1</v>
      </c>
      <c r="L302" s="18">
        <v>19175</v>
      </c>
      <c r="M302" s="19">
        <v>6.3704940000000002E-2</v>
      </c>
      <c r="N302" s="3" t="s">
        <v>29</v>
      </c>
      <c r="O302" s="3">
        <v>1</v>
      </c>
    </row>
    <row r="303" spans="2:15" x14ac:dyDescent="0.25">
      <c r="B303" s="18">
        <v>38564</v>
      </c>
      <c r="C303" s="19">
        <v>8.1432090000000013E-2</v>
      </c>
      <c r="D303" s="3" t="s">
        <v>30</v>
      </c>
      <c r="E303" s="3">
        <v>1</v>
      </c>
      <c r="G303" s="18">
        <v>41121</v>
      </c>
      <c r="H303" s="19">
        <v>2.6872790000000001E-2</v>
      </c>
      <c r="I303" s="3" t="s">
        <v>30</v>
      </c>
      <c r="J303" s="3">
        <v>1</v>
      </c>
      <c r="L303" s="18">
        <v>19206</v>
      </c>
      <c r="M303" s="19">
        <v>1.1146499999999998E-2</v>
      </c>
      <c r="N303" s="3" t="s">
        <v>30</v>
      </c>
      <c r="O303" s="3">
        <v>1</v>
      </c>
    </row>
    <row r="304" spans="2:15" x14ac:dyDescent="0.25">
      <c r="B304" s="18">
        <v>38595</v>
      </c>
      <c r="C304" s="19">
        <v>-4.4693199999999995E-2</v>
      </c>
      <c r="D304" s="3" t="s">
        <v>31</v>
      </c>
      <c r="E304" s="3">
        <v>0</v>
      </c>
      <c r="G304" s="18">
        <v>41152</v>
      </c>
      <c r="H304" s="19">
        <v>-6.8925970000000003E-3</v>
      </c>
      <c r="I304" s="3" t="s">
        <v>31</v>
      </c>
      <c r="J304" s="3">
        <v>0</v>
      </c>
      <c r="L304" s="18">
        <v>19237</v>
      </c>
      <c r="M304" s="19">
        <v>-1.6502950000000002E-2</v>
      </c>
      <c r="N304" s="3" t="s">
        <v>31</v>
      </c>
      <c r="O304" s="3">
        <v>0</v>
      </c>
    </row>
    <row r="305" spans="2:15" x14ac:dyDescent="0.25">
      <c r="B305" s="18">
        <v>38625</v>
      </c>
      <c r="C305" s="19">
        <v>-5.7003219999999999E-3</v>
      </c>
      <c r="D305" s="3" t="s">
        <v>32</v>
      </c>
      <c r="E305" s="3">
        <v>1</v>
      </c>
      <c r="G305" s="18">
        <v>41182</v>
      </c>
      <c r="H305" s="19">
        <v>7.0741709999999999E-2</v>
      </c>
      <c r="I305" s="3" t="s">
        <v>32</v>
      </c>
      <c r="J305" s="3">
        <v>1</v>
      </c>
      <c r="L305" s="18">
        <v>19267</v>
      </c>
      <c r="M305" s="19">
        <v>-7.1913699999999999E-3</v>
      </c>
      <c r="N305" s="3" t="s">
        <v>32</v>
      </c>
      <c r="O305" s="3">
        <v>0</v>
      </c>
    </row>
    <row r="306" spans="2:15" x14ac:dyDescent="0.25">
      <c r="B306" s="18">
        <v>38656</v>
      </c>
      <c r="C306" s="19">
        <v>-3.811995E-2</v>
      </c>
      <c r="D306" s="3" t="s">
        <v>33</v>
      </c>
      <c r="E306" s="3">
        <v>0</v>
      </c>
      <c r="G306" s="18">
        <v>41213</v>
      </c>
      <c r="H306" s="19">
        <v>-1.4765760000000001E-3</v>
      </c>
      <c r="I306" s="3" t="s">
        <v>33</v>
      </c>
      <c r="J306" s="3">
        <v>0</v>
      </c>
      <c r="L306" s="18">
        <v>19298</v>
      </c>
      <c r="M306" s="19">
        <v>1.6339870000000002E-3</v>
      </c>
      <c r="N306" s="3" t="s">
        <v>33</v>
      </c>
      <c r="O306" s="3">
        <v>0</v>
      </c>
    </row>
    <row r="307" spans="2:15" x14ac:dyDescent="0.25">
      <c r="B307" s="18">
        <v>38686</v>
      </c>
      <c r="C307" s="19">
        <v>4.2795560000000003E-2</v>
      </c>
      <c r="D307" s="3" t="s">
        <v>34</v>
      </c>
      <c r="E307" s="3">
        <v>1</v>
      </c>
      <c r="G307" s="18">
        <v>41243</v>
      </c>
      <c r="H307" s="19">
        <v>2.566096E-2</v>
      </c>
      <c r="I307" s="3" t="s">
        <v>34</v>
      </c>
      <c r="J307" s="3">
        <v>1</v>
      </c>
      <c r="L307" s="18">
        <v>19328</v>
      </c>
      <c r="M307" s="19">
        <v>4.6492659999999998E-2</v>
      </c>
      <c r="N307" s="3" t="s">
        <v>34</v>
      </c>
      <c r="O307" s="3">
        <v>1</v>
      </c>
    </row>
    <row r="308" spans="2:15" x14ac:dyDescent="0.25">
      <c r="B308" s="18">
        <v>38717</v>
      </c>
      <c r="C308" s="19">
        <v>3.6769759999999999E-2</v>
      </c>
      <c r="D308" s="3" t="s">
        <v>35</v>
      </c>
      <c r="E308" s="3">
        <v>1</v>
      </c>
      <c r="G308" s="18">
        <v>41274</v>
      </c>
      <c r="H308" s="19">
        <v>3.3257780000000001E-2</v>
      </c>
      <c r="I308" s="3" t="s">
        <v>35</v>
      </c>
      <c r="J308" s="3">
        <v>1</v>
      </c>
      <c r="L308" s="18">
        <v>19359</v>
      </c>
      <c r="M308" s="19">
        <v>5.1012459999999996E-2</v>
      </c>
      <c r="N308" s="3" t="s">
        <v>35</v>
      </c>
      <c r="O308" s="3">
        <v>1</v>
      </c>
    </row>
    <row r="309" spans="2:15" x14ac:dyDescent="0.25">
      <c r="B309" s="18">
        <v>38748</v>
      </c>
      <c r="C309" s="19">
        <v>5.7244390000000006E-2</v>
      </c>
      <c r="D309" s="3" t="s">
        <v>24</v>
      </c>
      <c r="E309" s="3">
        <v>1</v>
      </c>
      <c r="G309" s="18">
        <v>41305</v>
      </c>
      <c r="H309" s="19">
        <v>1.528916E-2</v>
      </c>
      <c r="I309" s="3" t="s">
        <v>24</v>
      </c>
      <c r="J309" s="3">
        <v>1</v>
      </c>
      <c r="L309" s="18">
        <v>19390</v>
      </c>
      <c r="M309" s="19">
        <v>-7.1509219999999997E-3</v>
      </c>
      <c r="N309" s="3" t="s">
        <v>24</v>
      </c>
      <c r="O309" s="3">
        <v>0</v>
      </c>
    </row>
    <row r="310" spans="2:15" x14ac:dyDescent="0.25">
      <c r="B310" s="18">
        <v>38776</v>
      </c>
      <c r="C310" s="19">
        <v>2.6003129999999999E-2</v>
      </c>
      <c r="D310" s="3" t="s">
        <v>25</v>
      </c>
      <c r="E310" s="3">
        <v>1</v>
      </c>
      <c r="G310" s="18">
        <v>41333</v>
      </c>
      <c r="H310" s="19">
        <v>-8.728951999999999E-4</v>
      </c>
      <c r="I310" s="3" t="s">
        <v>25</v>
      </c>
      <c r="J310" s="3">
        <v>0</v>
      </c>
      <c r="L310" s="18">
        <v>19418</v>
      </c>
      <c r="M310" s="19">
        <v>-1.8195599999999999E-2</v>
      </c>
      <c r="N310" s="3" t="s">
        <v>25</v>
      </c>
      <c r="O310" s="3">
        <v>0</v>
      </c>
    </row>
    <row r="311" spans="2:15" x14ac:dyDescent="0.25">
      <c r="B311" s="18">
        <v>38807</v>
      </c>
      <c r="C311" s="19">
        <v>2.270194E-2</v>
      </c>
      <c r="D311" s="3" t="s">
        <v>26</v>
      </c>
      <c r="E311" s="3">
        <v>1</v>
      </c>
      <c r="G311" s="18">
        <v>41364</v>
      </c>
      <c r="H311" s="19">
        <v>-1.890149E-2</v>
      </c>
      <c r="I311" s="3" t="s">
        <v>26</v>
      </c>
      <c r="J311" s="3">
        <v>0</v>
      </c>
      <c r="L311" s="18">
        <v>19449</v>
      </c>
      <c r="M311" s="19">
        <v>-1.3513509999999999E-2</v>
      </c>
      <c r="N311" s="3" t="s">
        <v>26</v>
      </c>
      <c r="O311" s="3">
        <v>0</v>
      </c>
    </row>
    <row r="312" spans="2:15" x14ac:dyDescent="0.25">
      <c r="B312" s="18">
        <v>38837</v>
      </c>
      <c r="C312" s="19">
        <v>6.4465430000000004E-2</v>
      </c>
      <c r="D312" s="3" t="s">
        <v>27</v>
      </c>
      <c r="E312" s="3">
        <v>1</v>
      </c>
      <c r="G312" s="18">
        <v>41394</v>
      </c>
      <c r="H312" s="19">
        <v>1.9855060000000001E-2</v>
      </c>
      <c r="I312" s="3" t="s">
        <v>27</v>
      </c>
      <c r="J312" s="3">
        <v>1</v>
      </c>
      <c r="L312" s="18">
        <v>19479</v>
      </c>
      <c r="M312" s="19">
        <v>-2.49505E-2</v>
      </c>
      <c r="N312" s="3" t="s">
        <v>27</v>
      </c>
      <c r="O312" s="3">
        <v>0</v>
      </c>
    </row>
    <row r="313" spans="2:15" x14ac:dyDescent="0.25">
      <c r="B313" s="18">
        <v>38868</v>
      </c>
      <c r="C313" s="19">
        <v>-8.2021239999999995E-2</v>
      </c>
      <c r="D313" s="3" t="s">
        <v>28</v>
      </c>
      <c r="E313" s="3">
        <v>0</v>
      </c>
      <c r="G313" s="18">
        <v>41425</v>
      </c>
      <c r="H313" s="19">
        <v>-1.2615419999999999E-2</v>
      </c>
      <c r="I313" s="3" t="s">
        <v>28</v>
      </c>
      <c r="J313" s="3">
        <v>0</v>
      </c>
      <c r="L313" s="18">
        <v>19510</v>
      </c>
      <c r="M313" s="19">
        <v>-7.6829760000000002E-3</v>
      </c>
      <c r="N313" s="3" t="s">
        <v>28</v>
      </c>
      <c r="O313" s="3">
        <v>0</v>
      </c>
    </row>
    <row r="314" spans="2:15" x14ac:dyDescent="0.25">
      <c r="B314" s="18">
        <v>38898</v>
      </c>
      <c r="C314" s="19">
        <v>2.6953919999999999E-2</v>
      </c>
      <c r="D314" s="3" t="s">
        <v>29</v>
      </c>
      <c r="E314" s="3">
        <v>1</v>
      </c>
      <c r="G314" s="18">
        <v>41455</v>
      </c>
      <c r="H314" s="19">
        <v>-5.6663449999999997E-2</v>
      </c>
      <c r="I314" s="3" t="s">
        <v>29</v>
      </c>
      <c r="J314" s="3">
        <v>0</v>
      </c>
      <c r="L314" s="18">
        <v>19540</v>
      </c>
      <c r="M314" s="19">
        <v>1.7391300000000002E-2</v>
      </c>
      <c r="N314" s="3" t="s">
        <v>29</v>
      </c>
      <c r="O314" s="3">
        <v>1</v>
      </c>
    </row>
    <row r="315" spans="2:15" x14ac:dyDescent="0.25">
      <c r="B315" s="18">
        <v>38929</v>
      </c>
      <c r="C315" s="19">
        <v>1.996992E-3</v>
      </c>
      <c r="D315" s="3" t="s">
        <v>30</v>
      </c>
      <c r="E315" s="3">
        <v>1</v>
      </c>
      <c r="G315" s="18">
        <v>41486</v>
      </c>
      <c r="H315" s="19">
        <v>1.8641580000000001E-2</v>
      </c>
      <c r="I315" s="3" t="s">
        <v>30</v>
      </c>
      <c r="J315" s="3">
        <v>1</v>
      </c>
      <c r="L315" s="18">
        <v>19571</v>
      </c>
      <c r="M315" s="19">
        <v>2.1039599999999999E-2</v>
      </c>
      <c r="N315" s="3" t="s">
        <v>30</v>
      </c>
      <c r="O315" s="3">
        <v>1</v>
      </c>
    </row>
    <row r="316" spans="2:15" x14ac:dyDescent="0.25">
      <c r="B316" s="18">
        <v>38960</v>
      </c>
      <c r="C316" s="19">
        <v>3.8694069999999997E-2</v>
      </c>
      <c r="D316" s="3" t="s">
        <v>31</v>
      </c>
      <c r="E316" s="3">
        <v>1</v>
      </c>
      <c r="G316" s="18">
        <v>41517</v>
      </c>
      <c r="H316" s="19">
        <v>-1.932818E-2</v>
      </c>
      <c r="I316" s="3" t="s">
        <v>31</v>
      </c>
      <c r="J316" s="3">
        <v>0</v>
      </c>
      <c r="L316" s="18">
        <v>19602</v>
      </c>
      <c r="M316" s="19">
        <v>-5.7777779999999994E-2</v>
      </c>
      <c r="N316" s="3" t="s">
        <v>31</v>
      </c>
      <c r="O316" s="3">
        <v>0</v>
      </c>
    </row>
    <row r="317" spans="2:15" x14ac:dyDescent="0.25">
      <c r="B317" s="18">
        <v>38990</v>
      </c>
      <c r="C317" s="19">
        <v>2.5947149999999999E-2</v>
      </c>
      <c r="D317" s="3" t="s">
        <v>32</v>
      </c>
      <c r="E317" s="3">
        <v>1</v>
      </c>
      <c r="G317" s="18">
        <v>41547</v>
      </c>
      <c r="H317" s="19">
        <v>5.4552349999999999E-2</v>
      </c>
      <c r="I317" s="3" t="s">
        <v>32</v>
      </c>
      <c r="J317" s="3">
        <v>1</v>
      </c>
      <c r="L317" s="18">
        <v>19632</v>
      </c>
      <c r="M317" s="19">
        <v>1.0247649999999999E-2</v>
      </c>
      <c r="N317" s="3" t="s">
        <v>32</v>
      </c>
      <c r="O317" s="3">
        <v>1</v>
      </c>
    </row>
    <row r="318" spans="2:15" x14ac:dyDescent="0.25">
      <c r="B318" s="18">
        <v>39021</v>
      </c>
      <c r="C318" s="19">
        <v>8.2789730000000006E-2</v>
      </c>
      <c r="D318" s="3" t="s">
        <v>33</v>
      </c>
      <c r="E318" s="3">
        <v>1</v>
      </c>
      <c r="G318" s="18">
        <v>41578</v>
      </c>
      <c r="H318" s="19">
        <v>3.9317619999999998E-2</v>
      </c>
      <c r="I318" s="3" t="s">
        <v>33</v>
      </c>
      <c r="J318" s="3">
        <v>1</v>
      </c>
      <c r="L318" s="18">
        <v>19663</v>
      </c>
      <c r="M318" s="19">
        <v>4.4699869999999996E-2</v>
      </c>
      <c r="N318" s="3" t="s">
        <v>33</v>
      </c>
      <c r="O318" s="3">
        <v>1</v>
      </c>
    </row>
    <row r="319" spans="2:15" x14ac:dyDescent="0.25">
      <c r="B319" s="18">
        <v>39051</v>
      </c>
      <c r="C319" s="19">
        <v>5.9064310000000002E-2</v>
      </c>
      <c r="D319" s="3" t="s">
        <v>34</v>
      </c>
      <c r="E319" s="3">
        <v>1</v>
      </c>
      <c r="G319" s="18">
        <v>41608</v>
      </c>
      <c r="H319" s="19">
        <v>2.9950630000000001E-3</v>
      </c>
      <c r="I319" s="3" t="s">
        <v>34</v>
      </c>
      <c r="J319" s="3">
        <v>1</v>
      </c>
      <c r="L319" s="18">
        <v>19693</v>
      </c>
      <c r="M319" s="19">
        <v>8.9649550000000001E-3</v>
      </c>
      <c r="N319" s="3" t="s">
        <v>34</v>
      </c>
      <c r="O319" s="3">
        <v>1</v>
      </c>
    </row>
    <row r="320" spans="2:15" x14ac:dyDescent="0.25">
      <c r="B320" s="18">
        <v>39082</v>
      </c>
      <c r="C320" s="19">
        <v>6.4094020000000002E-2</v>
      </c>
      <c r="D320" s="3" t="s">
        <v>35</v>
      </c>
      <c r="E320" s="3">
        <v>1</v>
      </c>
      <c r="G320" s="18">
        <v>41639</v>
      </c>
      <c r="H320" s="19">
        <v>-8.867247E-3</v>
      </c>
      <c r="I320" s="3" t="s">
        <v>35</v>
      </c>
      <c r="J320" s="3">
        <v>0</v>
      </c>
      <c r="L320" s="18">
        <v>19724</v>
      </c>
      <c r="M320" s="19">
        <v>1.9370459999999999E-2</v>
      </c>
      <c r="N320" s="3" t="s">
        <v>35</v>
      </c>
      <c r="O320" s="3">
        <v>1</v>
      </c>
    </row>
    <row r="321" spans="2:15" x14ac:dyDescent="0.25">
      <c r="B321" s="18">
        <v>39113</v>
      </c>
      <c r="C321" s="19">
        <v>3.9163420000000004E-2</v>
      </c>
      <c r="D321" s="3" t="s">
        <v>24</v>
      </c>
      <c r="E321" s="3">
        <v>1</v>
      </c>
      <c r="G321" s="18">
        <v>41670</v>
      </c>
      <c r="H321" s="19">
        <v>-5.0807589999999993E-2</v>
      </c>
      <c r="I321" s="3" t="s">
        <v>24</v>
      </c>
      <c r="J321" s="3">
        <v>0</v>
      </c>
      <c r="L321" s="18">
        <v>19755</v>
      </c>
      <c r="M321" s="19">
        <v>5.1189039999999998E-2</v>
      </c>
      <c r="N321" s="3" t="s">
        <v>24</v>
      </c>
      <c r="O321" s="3">
        <v>1</v>
      </c>
    </row>
    <row r="322" spans="2:15" x14ac:dyDescent="0.25">
      <c r="B322" s="18">
        <v>39141</v>
      </c>
      <c r="C322" s="19">
        <v>-1.001347E-2</v>
      </c>
      <c r="D322" s="3" t="s">
        <v>25</v>
      </c>
      <c r="E322" s="3">
        <v>1</v>
      </c>
      <c r="G322" s="18">
        <v>41698</v>
      </c>
      <c r="H322" s="19">
        <v>3.3860179999999997E-2</v>
      </c>
      <c r="I322" s="3" t="s">
        <v>25</v>
      </c>
      <c r="J322" s="3">
        <v>1</v>
      </c>
      <c r="L322" s="18">
        <v>19783</v>
      </c>
      <c r="M322" s="19">
        <v>6.1562140000000001E-3</v>
      </c>
      <c r="N322" s="3" t="s">
        <v>25</v>
      </c>
      <c r="O322" s="3">
        <v>1</v>
      </c>
    </row>
    <row r="323" spans="2:15" x14ac:dyDescent="0.25">
      <c r="B323" s="18">
        <v>39172</v>
      </c>
      <c r="C323" s="19">
        <v>6.0735039999999997E-2</v>
      </c>
      <c r="D323" s="3" t="s">
        <v>26</v>
      </c>
      <c r="E323" s="3">
        <v>1</v>
      </c>
      <c r="G323" s="18">
        <v>41729</v>
      </c>
      <c r="H323" s="19">
        <v>1.0121739999999999E-2</v>
      </c>
      <c r="I323" s="3" t="s">
        <v>26</v>
      </c>
      <c r="J323" s="3">
        <v>1</v>
      </c>
      <c r="L323" s="18">
        <v>19814</v>
      </c>
      <c r="M323" s="19">
        <v>3.695238E-2</v>
      </c>
      <c r="N323" s="3" t="s">
        <v>26</v>
      </c>
      <c r="O323" s="3">
        <v>1</v>
      </c>
    </row>
    <row r="324" spans="2:15" x14ac:dyDescent="0.25">
      <c r="B324" s="18">
        <v>39202</v>
      </c>
      <c r="C324" s="19">
        <v>4.2283960000000002E-2</v>
      </c>
      <c r="D324" s="3" t="s">
        <v>27</v>
      </c>
      <c r="E324" s="3">
        <v>1</v>
      </c>
      <c r="G324" s="18">
        <v>41759</v>
      </c>
      <c r="H324" s="19">
        <v>-2.3963449999999998E-3</v>
      </c>
      <c r="I324" s="3" t="s">
        <v>27</v>
      </c>
      <c r="J324" s="3">
        <v>1</v>
      </c>
      <c r="L324" s="18">
        <v>19844</v>
      </c>
      <c r="M324" s="19">
        <v>4.0117779999999999E-2</v>
      </c>
      <c r="N324" s="3" t="s">
        <v>27</v>
      </c>
      <c r="O324" s="3">
        <v>1</v>
      </c>
    </row>
    <row r="325" spans="2:15" x14ac:dyDescent="0.25">
      <c r="B325" s="18">
        <v>39233</v>
      </c>
      <c r="C325" s="19">
        <v>4.9629180000000002E-2</v>
      </c>
      <c r="D325" s="3" t="s">
        <v>28</v>
      </c>
      <c r="E325" s="3">
        <v>1</v>
      </c>
      <c r="G325" s="18">
        <v>41790</v>
      </c>
      <c r="H325" s="19">
        <v>4.0407430000000001E-2</v>
      </c>
      <c r="I325" s="3" t="s">
        <v>28</v>
      </c>
      <c r="J325" s="3">
        <v>1</v>
      </c>
      <c r="L325" s="18">
        <v>19875</v>
      </c>
      <c r="M325" s="19">
        <v>3.2908699999999999E-2</v>
      </c>
      <c r="N325" s="3" t="s">
        <v>28</v>
      </c>
      <c r="O325" s="3">
        <v>1</v>
      </c>
    </row>
    <row r="326" spans="2:15" x14ac:dyDescent="0.25">
      <c r="B326" s="18">
        <v>39263</v>
      </c>
      <c r="C326" s="19">
        <v>-4.5899889999999999E-4</v>
      </c>
      <c r="D326" s="3" t="s">
        <v>29</v>
      </c>
      <c r="E326" s="3">
        <v>1</v>
      </c>
      <c r="G326" s="18">
        <v>41820</v>
      </c>
      <c r="H326" s="19">
        <v>2.3796520000000002E-2</v>
      </c>
      <c r="I326" s="3" t="s">
        <v>29</v>
      </c>
      <c r="J326" s="3">
        <v>1</v>
      </c>
      <c r="L326" s="18">
        <v>19905</v>
      </c>
      <c r="M326" s="19">
        <v>1.4731069999999999E-2</v>
      </c>
      <c r="N326" s="3" t="s">
        <v>29</v>
      </c>
      <c r="O326" s="3">
        <v>1</v>
      </c>
    </row>
    <row r="327" spans="2:15" x14ac:dyDescent="0.25">
      <c r="B327" s="18">
        <v>39294</v>
      </c>
      <c r="C327" s="19">
        <v>1.2449740000000001E-2</v>
      </c>
      <c r="D327" s="3" t="s">
        <v>30</v>
      </c>
      <c r="E327" s="3">
        <v>1</v>
      </c>
      <c r="G327" s="18">
        <v>41851</v>
      </c>
      <c r="H327" s="19">
        <v>3.8074629999999998E-2</v>
      </c>
      <c r="I327" s="3" t="s">
        <v>30</v>
      </c>
      <c r="J327" s="3">
        <v>1</v>
      </c>
      <c r="L327" s="18">
        <v>19936</v>
      </c>
      <c r="M327" s="19">
        <v>5.7172199999999999E-2</v>
      </c>
      <c r="N327" s="3" t="s">
        <v>30</v>
      </c>
      <c r="O327" s="3">
        <v>1</v>
      </c>
    </row>
    <row r="328" spans="2:15" x14ac:dyDescent="0.25">
      <c r="B328" s="18">
        <v>39325</v>
      </c>
      <c r="C328" s="19">
        <v>4.5422320000000003E-4</v>
      </c>
      <c r="D328" s="3" t="s">
        <v>31</v>
      </c>
      <c r="E328" s="3">
        <v>0</v>
      </c>
      <c r="G328" s="18">
        <v>41882</v>
      </c>
      <c r="H328" s="19">
        <v>1.8234049999999998E-2</v>
      </c>
      <c r="I328" s="3" t="s">
        <v>31</v>
      </c>
      <c r="J328" s="3">
        <v>1</v>
      </c>
      <c r="L328" s="18">
        <v>19967</v>
      </c>
      <c r="M328" s="19">
        <v>-3.4002589999999999E-2</v>
      </c>
      <c r="N328" s="3" t="s">
        <v>31</v>
      </c>
      <c r="O328" s="3">
        <v>0</v>
      </c>
    </row>
    <row r="329" spans="2:15" x14ac:dyDescent="0.25">
      <c r="B329" s="18">
        <v>39355</v>
      </c>
      <c r="C329" s="19">
        <v>0.118689</v>
      </c>
      <c r="D329" s="3" t="s">
        <v>32</v>
      </c>
      <c r="E329" s="3">
        <v>1</v>
      </c>
      <c r="G329" s="18">
        <v>41912</v>
      </c>
      <c r="H329" s="19">
        <v>-6.1624650000000003E-2</v>
      </c>
      <c r="I329" s="3" t="s">
        <v>32</v>
      </c>
      <c r="J329" s="3">
        <v>0</v>
      </c>
      <c r="L329" s="18">
        <v>19997</v>
      </c>
      <c r="M329" s="19">
        <v>8.655127E-2</v>
      </c>
      <c r="N329" s="3" t="s">
        <v>32</v>
      </c>
      <c r="O329" s="3">
        <v>1</v>
      </c>
    </row>
    <row r="330" spans="2:15" x14ac:dyDescent="0.25">
      <c r="B330" s="18">
        <v>39386</v>
      </c>
      <c r="C330" s="19">
        <v>2.5696379999999998E-2</v>
      </c>
      <c r="D330" s="3" t="s">
        <v>33</v>
      </c>
      <c r="E330" s="3">
        <v>1</v>
      </c>
      <c r="G330" s="18">
        <v>41943</v>
      </c>
      <c r="H330" s="19">
        <v>2.363846E-2</v>
      </c>
      <c r="I330" s="3" t="s">
        <v>33</v>
      </c>
      <c r="J330" s="3">
        <v>1</v>
      </c>
      <c r="L330" s="18">
        <v>20028</v>
      </c>
      <c r="M330" s="19">
        <v>-1.88913E-2</v>
      </c>
      <c r="N330" s="3" t="s">
        <v>33</v>
      </c>
      <c r="O330" s="3">
        <v>0</v>
      </c>
    </row>
    <row r="331" spans="2:15" x14ac:dyDescent="0.25">
      <c r="B331" s="18">
        <v>39416</v>
      </c>
      <c r="C331" s="19">
        <v>-7.4887960000000003E-2</v>
      </c>
      <c r="D331" s="3" t="s">
        <v>34</v>
      </c>
      <c r="E331" s="3">
        <v>0</v>
      </c>
      <c r="G331" s="18">
        <v>41973</v>
      </c>
      <c r="H331" s="19">
        <v>3.109512E-3</v>
      </c>
      <c r="I331" s="3" t="s">
        <v>34</v>
      </c>
      <c r="J331" s="3">
        <v>1</v>
      </c>
      <c r="L331" s="18">
        <v>20058</v>
      </c>
      <c r="M331" s="19">
        <v>7.706826E-2</v>
      </c>
      <c r="N331" s="3" t="s">
        <v>34</v>
      </c>
      <c r="O331" s="3">
        <v>1</v>
      </c>
    </row>
    <row r="332" spans="2:15" x14ac:dyDescent="0.25">
      <c r="B332" s="18">
        <v>39447</v>
      </c>
      <c r="C332" s="19">
        <v>1.4206499999999999E-3</v>
      </c>
      <c r="D332" s="3" t="s">
        <v>35</v>
      </c>
      <c r="E332" s="3">
        <v>1</v>
      </c>
      <c r="G332" s="18">
        <v>42004</v>
      </c>
      <c r="H332" s="19">
        <v>-2.1296679999999999E-3</v>
      </c>
      <c r="I332" s="3" t="s">
        <v>35</v>
      </c>
      <c r="J332" s="3">
        <v>0</v>
      </c>
      <c r="L332" s="18">
        <v>20089</v>
      </c>
      <c r="M332" s="19">
        <v>7.3845250000000001E-2</v>
      </c>
      <c r="N332" s="3" t="s">
        <v>35</v>
      </c>
      <c r="O332" s="3">
        <v>1</v>
      </c>
    </row>
    <row r="333" spans="2:15" x14ac:dyDescent="0.25">
      <c r="B333" s="18">
        <v>39478</v>
      </c>
      <c r="C333" s="19">
        <v>-0.1243896</v>
      </c>
      <c r="D333" s="3" t="s">
        <v>24</v>
      </c>
      <c r="E333" s="3">
        <v>0</v>
      </c>
      <c r="G333" s="18">
        <v>42035</v>
      </c>
      <c r="H333" s="19">
        <v>2.494584E-2</v>
      </c>
      <c r="I333" s="3" t="s">
        <v>24</v>
      </c>
      <c r="J333" s="3">
        <v>1</v>
      </c>
      <c r="L333" s="18">
        <v>20120</v>
      </c>
      <c r="M333" s="19">
        <v>1.8065589999999999E-2</v>
      </c>
      <c r="N333" s="3" t="s">
        <v>24</v>
      </c>
      <c r="O333" s="3">
        <v>1</v>
      </c>
    </row>
    <row r="334" spans="2:15" x14ac:dyDescent="0.25">
      <c r="B334" s="18">
        <v>39507</v>
      </c>
      <c r="C334" s="19">
        <v>2.3106140000000001E-2</v>
      </c>
      <c r="D334" s="3" t="s">
        <v>25</v>
      </c>
      <c r="E334" s="3">
        <v>1</v>
      </c>
      <c r="G334" s="18">
        <v>42063</v>
      </c>
      <c r="H334" s="19">
        <v>1.8629469999999999E-2</v>
      </c>
      <c r="I334" s="3" t="s">
        <v>25</v>
      </c>
      <c r="J334" s="3">
        <v>1</v>
      </c>
      <c r="L334" s="18">
        <v>20148</v>
      </c>
      <c r="M334" s="19">
        <v>1.0893249999999999E-3</v>
      </c>
      <c r="N334" s="3" t="s">
        <v>25</v>
      </c>
      <c r="O334" s="3">
        <v>1</v>
      </c>
    </row>
    <row r="335" spans="2:15" x14ac:dyDescent="0.25">
      <c r="B335" s="18">
        <v>39538</v>
      </c>
      <c r="C335" s="19">
        <v>1.569044E-2</v>
      </c>
      <c r="D335" s="3" t="s">
        <v>26</v>
      </c>
      <c r="E335" s="3">
        <v>1</v>
      </c>
      <c r="G335" s="18">
        <v>42094</v>
      </c>
      <c r="H335" s="19">
        <v>4.3412630000000006E-3</v>
      </c>
      <c r="I335" s="3" t="s">
        <v>26</v>
      </c>
      <c r="J335" s="3">
        <v>1</v>
      </c>
      <c r="L335" s="18">
        <v>20179</v>
      </c>
      <c r="M335" s="19">
        <v>1.357589E-3</v>
      </c>
      <c r="N335" s="3" t="s">
        <v>26</v>
      </c>
      <c r="O335" s="3">
        <v>1</v>
      </c>
    </row>
    <row r="336" spans="2:15" x14ac:dyDescent="0.25">
      <c r="B336" s="18">
        <v>39568</v>
      </c>
      <c r="C336" s="19">
        <v>5.1212779999999999E-2</v>
      </c>
      <c r="D336" s="3" t="s">
        <v>27</v>
      </c>
      <c r="E336" s="3">
        <v>1</v>
      </c>
      <c r="G336" s="18">
        <v>42124</v>
      </c>
      <c r="H336" s="19">
        <v>6.8702899999999997E-2</v>
      </c>
      <c r="I336" s="3" t="s">
        <v>27</v>
      </c>
      <c r="J336" s="3">
        <v>1</v>
      </c>
      <c r="L336" s="18">
        <v>20209</v>
      </c>
      <c r="M336" s="19">
        <v>2.7334239999999999E-2</v>
      </c>
      <c r="N336" s="3" t="s">
        <v>27</v>
      </c>
      <c r="O336" s="3">
        <v>1</v>
      </c>
    </row>
    <row r="337" spans="2:15" x14ac:dyDescent="0.25">
      <c r="B337" s="18">
        <v>39599</v>
      </c>
      <c r="C337" s="19">
        <v>9.1830260000000004E-3</v>
      </c>
      <c r="D337" s="3" t="s">
        <v>28</v>
      </c>
      <c r="E337" s="3">
        <v>1</v>
      </c>
      <c r="G337" s="18">
        <v>42155</v>
      </c>
      <c r="H337" s="19">
        <v>-2.5918960000000001E-2</v>
      </c>
      <c r="I337" s="3" t="s">
        <v>28</v>
      </c>
      <c r="J337" s="3">
        <v>0</v>
      </c>
      <c r="L337" s="18">
        <v>20240</v>
      </c>
      <c r="M337" s="19">
        <v>-1.317176E-3</v>
      </c>
      <c r="N337" s="3" t="s">
        <v>28</v>
      </c>
      <c r="O337" s="3">
        <v>0</v>
      </c>
    </row>
    <row r="338" spans="2:15" x14ac:dyDescent="0.25">
      <c r="B338" s="18">
        <v>39629</v>
      </c>
      <c r="C338" s="19">
        <v>-7.7143259999999991E-2</v>
      </c>
      <c r="D338" s="3" t="s">
        <v>29</v>
      </c>
      <c r="E338" s="3">
        <v>0</v>
      </c>
      <c r="G338" s="18">
        <v>42185</v>
      </c>
      <c r="H338" s="19">
        <v>-3.6839070000000002E-2</v>
      </c>
      <c r="I338" s="3" t="s">
        <v>29</v>
      </c>
      <c r="J338" s="3">
        <v>0</v>
      </c>
      <c r="L338" s="18">
        <v>20270</v>
      </c>
      <c r="M338" s="19">
        <v>9.1938880000000001E-2</v>
      </c>
      <c r="N338" s="3" t="s">
        <v>29</v>
      </c>
      <c r="O338" s="3">
        <v>1</v>
      </c>
    </row>
    <row r="339" spans="2:15" x14ac:dyDescent="0.25">
      <c r="B339" s="18">
        <v>39660</v>
      </c>
      <c r="C339" s="19">
        <v>9.6642780000000001E-3</v>
      </c>
      <c r="D339" s="3" t="s">
        <v>30</v>
      </c>
      <c r="E339" s="3">
        <v>0</v>
      </c>
      <c r="G339" s="18">
        <v>42216</v>
      </c>
      <c r="H339" s="19">
        <v>-6.6262399999999999E-2</v>
      </c>
      <c r="I339" s="3" t="s">
        <v>30</v>
      </c>
      <c r="J339" s="3">
        <v>0</v>
      </c>
      <c r="L339" s="18">
        <v>20301</v>
      </c>
      <c r="M339" s="19">
        <v>5.656713E-2</v>
      </c>
      <c r="N339" s="3" t="s">
        <v>30</v>
      </c>
      <c r="O339" s="3">
        <v>1</v>
      </c>
    </row>
    <row r="340" spans="2:15" x14ac:dyDescent="0.25">
      <c r="B340" s="18">
        <v>39691</v>
      </c>
      <c r="C340" s="19">
        <v>-7.3229810000000006E-2</v>
      </c>
      <c r="D340" s="3" t="s">
        <v>31</v>
      </c>
      <c r="E340" s="3">
        <v>0</v>
      </c>
      <c r="G340" s="18">
        <v>42247</v>
      </c>
      <c r="H340" s="19">
        <v>-9.7932780000000011E-2</v>
      </c>
      <c r="I340" s="3" t="s">
        <v>31</v>
      </c>
      <c r="J340" s="3">
        <v>0</v>
      </c>
      <c r="L340" s="18">
        <v>20332</v>
      </c>
      <c r="M340" s="19">
        <v>5.8234330000000003E-3</v>
      </c>
      <c r="N340" s="3" t="s">
        <v>31</v>
      </c>
      <c r="O340" s="3">
        <v>0</v>
      </c>
    </row>
    <row r="341" spans="2:15" x14ac:dyDescent="0.25">
      <c r="B341" s="18">
        <v>39721</v>
      </c>
      <c r="C341" s="19">
        <v>-0.1378017</v>
      </c>
      <c r="D341" s="3" t="s">
        <v>32</v>
      </c>
      <c r="E341" s="3">
        <v>0</v>
      </c>
      <c r="G341" s="18">
        <v>42277</v>
      </c>
      <c r="H341" s="19">
        <v>5.4011719999999997E-4</v>
      </c>
      <c r="I341" s="3" t="s">
        <v>32</v>
      </c>
      <c r="J341" s="3">
        <v>0</v>
      </c>
      <c r="L341" s="18">
        <v>20362</v>
      </c>
      <c r="M341" s="19">
        <v>1.5679039999999998E-2</v>
      </c>
      <c r="N341" s="3" t="s">
        <v>32</v>
      </c>
      <c r="O341" s="3">
        <v>1</v>
      </c>
    </row>
    <row r="342" spans="2:15" x14ac:dyDescent="0.25">
      <c r="B342" s="18">
        <v>39752</v>
      </c>
      <c r="C342" s="19">
        <v>-0.28590860000000001</v>
      </c>
      <c r="D342" s="3" t="s">
        <v>33</v>
      </c>
      <c r="E342" s="3">
        <v>0</v>
      </c>
      <c r="G342" s="18">
        <v>42308</v>
      </c>
      <c r="H342" s="19">
        <v>7.3129390000000002E-2</v>
      </c>
      <c r="I342" s="3" t="s">
        <v>33</v>
      </c>
      <c r="J342" s="3">
        <v>1</v>
      </c>
      <c r="L342" s="18">
        <v>20393</v>
      </c>
      <c r="M342" s="19">
        <v>-3.0455690000000001E-2</v>
      </c>
      <c r="N342" s="3" t="s">
        <v>33</v>
      </c>
      <c r="O342" s="3">
        <v>0</v>
      </c>
    </row>
    <row r="343" spans="2:15" x14ac:dyDescent="0.25">
      <c r="B343" s="18">
        <v>39782</v>
      </c>
      <c r="C343" s="19">
        <v>-3.0247679999999999E-2</v>
      </c>
      <c r="D343" s="3" t="s">
        <v>34</v>
      </c>
      <c r="E343" s="3">
        <v>0</v>
      </c>
      <c r="G343" s="18">
        <v>42338</v>
      </c>
      <c r="H343" s="19">
        <v>-3.3769069999999998E-2</v>
      </c>
      <c r="I343" s="3" t="s">
        <v>34</v>
      </c>
      <c r="J343" s="3">
        <v>0</v>
      </c>
      <c r="L343" s="18">
        <v>20423</v>
      </c>
      <c r="M343" s="19">
        <v>7.6395459999999998E-2</v>
      </c>
      <c r="N343" s="3" t="s">
        <v>34</v>
      </c>
      <c r="O343" s="3">
        <v>1</v>
      </c>
    </row>
    <row r="344" spans="2:15" x14ac:dyDescent="0.25">
      <c r="B344" s="18">
        <v>39813</v>
      </c>
      <c r="C344" s="19">
        <v>0.1209665</v>
      </c>
      <c r="D344" s="3" t="s">
        <v>35</v>
      </c>
      <c r="E344" s="3">
        <v>1</v>
      </c>
      <c r="G344" s="18">
        <v>42369</v>
      </c>
      <c r="H344" s="19">
        <v>-1.931772E-2</v>
      </c>
      <c r="I344" s="3" t="s">
        <v>35</v>
      </c>
      <c r="J344" s="3">
        <v>0</v>
      </c>
      <c r="L344" s="18">
        <v>20454</v>
      </c>
      <c r="M344" s="19">
        <v>1.4773979999999999E-2</v>
      </c>
      <c r="N344" s="3" t="s">
        <v>35</v>
      </c>
      <c r="O344" s="3">
        <v>1</v>
      </c>
    </row>
    <row r="345" spans="2:15" x14ac:dyDescent="0.25">
      <c r="B345" s="18">
        <v>39844</v>
      </c>
      <c r="C345" s="19">
        <v>-5.987613E-2</v>
      </c>
      <c r="D345" s="3" t="s">
        <v>24</v>
      </c>
      <c r="E345" s="3">
        <v>0</v>
      </c>
      <c r="G345" s="18">
        <v>42400</v>
      </c>
      <c r="H345" s="19">
        <v>-7.6568339999999999E-2</v>
      </c>
      <c r="I345" s="3" t="s">
        <v>24</v>
      </c>
      <c r="J345" s="3">
        <v>0</v>
      </c>
      <c r="L345" s="18">
        <v>20485</v>
      </c>
      <c r="M345" s="19">
        <v>-3.649956E-2</v>
      </c>
      <c r="N345" s="3" t="s">
        <v>24</v>
      </c>
      <c r="O345" s="3">
        <v>0</v>
      </c>
    </row>
    <row r="346" spans="2:15" x14ac:dyDescent="0.25">
      <c r="B346" s="18">
        <v>39872</v>
      </c>
      <c r="C346" s="19">
        <v>-0.11113720000000001</v>
      </c>
      <c r="D346" s="3" t="s">
        <v>25</v>
      </c>
      <c r="E346" s="3">
        <v>0</v>
      </c>
      <c r="G346" s="18">
        <v>42429</v>
      </c>
      <c r="H346" s="19">
        <v>-9.6918669999999998E-3</v>
      </c>
      <c r="I346" s="3" t="s">
        <v>25</v>
      </c>
      <c r="J346" s="3">
        <v>0</v>
      </c>
      <c r="L346" s="18">
        <v>20514</v>
      </c>
      <c r="M346" s="19">
        <v>2.9752440000000002E-2</v>
      </c>
      <c r="N346" s="3" t="s">
        <v>25</v>
      </c>
      <c r="O346" s="3">
        <v>1</v>
      </c>
    </row>
    <row r="347" spans="2:15" x14ac:dyDescent="0.25">
      <c r="B347" s="18">
        <v>39903</v>
      </c>
      <c r="C347" s="19">
        <v>8.2004380000000002E-2</v>
      </c>
      <c r="D347" s="3" t="s">
        <v>26</v>
      </c>
      <c r="E347" s="3">
        <v>1</v>
      </c>
      <c r="G347" s="18">
        <v>42460</v>
      </c>
      <c r="H347" s="19">
        <v>9.6780720000000001E-2</v>
      </c>
      <c r="I347" s="3" t="s">
        <v>26</v>
      </c>
      <c r="J347" s="3">
        <v>1</v>
      </c>
      <c r="L347" s="18">
        <v>20545</v>
      </c>
      <c r="M347" s="19">
        <v>6.4558630000000006E-2</v>
      </c>
      <c r="N347" s="3" t="s">
        <v>26</v>
      </c>
      <c r="O347" s="3">
        <v>1</v>
      </c>
    </row>
    <row r="348" spans="2:15" x14ac:dyDescent="0.25">
      <c r="B348" s="18">
        <v>39933</v>
      </c>
      <c r="C348" s="19">
        <v>0.17211559999999998</v>
      </c>
      <c r="D348" s="3" t="s">
        <v>27</v>
      </c>
      <c r="E348" s="3">
        <v>1</v>
      </c>
      <c r="G348" s="18">
        <v>42490</v>
      </c>
      <c r="H348" s="19">
        <v>4.1208360000000001E-3</v>
      </c>
      <c r="I348" s="3" t="s">
        <v>27</v>
      </c>
      <c r="J348" s="3">
        <v>0</v>
      </c>
      <c r="L348" s="18">
        <v>20575</v>
      </c>
      <c r="M348" s="19">
        <v>-2.0627060000000001E-3</v>
      </c>
      <c r="N348" s="3" t="s">
        <v>27</v>
      </c>
      <c r="O348" s="3">
        <v>0</v>
      </c>
    </row>
    <row r="349" spans="2:15" x14ac:dyDescent="0.25">
      <c r="B349" s="18">
        <v>39964</v>
      </c>
      <c r="C349" s="19">
        <v>0.25175989999999998</v>
      </c>
      <c r="D349" s="3" t="s">
        <v>28</v>
      </c>
      <c r="E349" s="3">
        <v>1</v>
      </c>
      <c r="G349" s="18">
        <v>42521</v>
      </c>
      <c r="H349" s="19">
        <v>-1.3212930000000001E-2</v>
      </c>
      <c r="I349" s="3" t="s">
        <v>28</v>
      </c>
      <c r="J349" s="3">
        <v>0</v>
      </c>
      <c r="L349" s="18">
        <v>20606</v>
      </c>
      <c r="M349" s="19">
        <v>-6.1461790000000002E-2</v>
      </c>
      <c r="N349" s="3" t="s">
        <v>28</v>
      </c>
      <c r="O349" s="3">
        <v>0</v>
      </c>
    </row>
    <row r="350" spans="2:15" x14ac:dyDescent="0.25">
      <c r="B350" s="18">
        <v>39994</v>
      </c>
      <c r="C350" s="19">
        <v>-2.8715389999999997E-2</v>
      </c>
      <c r="D350" s="3" t="s">
        <v>29</v>
      </c>
      <c r="E350" s="3">
        <v>0</v>
      </c>
      <c r="G350" s="18">
        <v>42551</v>
      </c>
      <c r="H350" s="19">
        <v>2.8957999999999998E-2</v>
      </c>
      <c r="I350" s="3" t="s">
        <v>29</v>
      </c>
      <c r="J350" s="3">
        <v>1</v>
      </c>
      <c r="L350" s="18">
        <v>20636</v>
      </c>
      <c r="M350" s="19">
        <v>4.1246159999999997E-2</v>
      </c>
      <c r="N350" s="3" t="s">
        <v>29</v>
      </c>
      <c r="O350" s="3">
        <v>1</v>
      </c>
    </row>
    <row r="351" spans="2:15" x14ac:dyDescent="0.25">
      <c r="B351" s="18">
        <v>40025</v>
      </c>
      <c r="C351" s="19">
        <v>0.14609179999999999</v>
      </c>
      <c r="D351" s="3" t="s">
        <v>30</v>
      </c>
      <c r="E351" s="3">
        <v>1</v>
      </c>
      <c r="G351" s="18">
        <v>42582</v>
      </c>
      <c r="H351" s="19">
        <v>4.3097110000000001E-2</v>
      </c>
      <c r="I351" s="3" t="s">
        <v>30</v>
      </c>
      <c r="J351" s="3">
        <v>1</v>
      </c>
      <c r="L351" s="18">
        <v>20667</v>
      </c>
      <c r="M351" s="19">
        <v>5.1522249999999999E-2</v>
      </c>
      <c r="N351" s="3" t="s">
        <v>30</v>
      </c>
      <c r="O351" s="3">
        <v>1</v>
      </c>
    </row>
    <row r="352" spans="2:15" x14ac:dyDescent="0.25">
      <c r="B352" s="18">
        <v>40056</v>
      </c>
      <c r="C352" s="19">
        <v>-2.6075719999999997E-2</v>
      </c>
      <c r="D352" s="3" t="s">
        <v>31</v>
      </c>
      <c r="E352" s="3">
        <v>0</v>
      </c>
      <c r="G352" s="18">
        <v>42613</v>
      </c>
      <c r="H352" s="19">
        <v>1.8736630000000001E-2</v>
      </c>
      <c r="I352" s="3" t="s">
        <v>31</v>
      </c>
      <c r="J352" s="3">
        <v>1</v>
      </c>
      <c r="L352" s="18">
        <v>20698</v>
      </c>
      <c r="M352" s="19">
        <v>-3.864832E-2</v>
      </c>
      <c r="N352" s="3" t="s">
        <v>31</v>
      </c>
      <c r="O352" s="3">
        <v>0</v>
      </c>
    </row>
    <row r="353" spans="2:15" x14ac:dyDescent="0.25">
      <c r="B353" s="18">
        <v>40086</v>
      </c>
      <c r="C353" s="19">
        <v>5.7273409999999997E-2</v>
      </c>
      <c r="D353" s="3" t="s">
        <v>32</v>
      </c>
      <c r="E353" s="3">
        <v>1</v>
      </c>
      <c r="G353" s="18">
        <v>42643</v>
      </c>
      <c r="H353" s="19">
        <v>1.7982990000000001E-2</v>
      </c>
      <c r="I353" s="3" t="s">
        <v>32</v>
      </c>
      <c r="J353" s="3">
        <v>1</v>
      </c>
      <c r="L353" s="18">
        <v>20728</v>
      </c>
      <c r="M353" s="19">
        <v>-3.6623869999999996E-2</v>
      </c>
      <c r="N353" s="3" t="s">
        <v>32</v>
      </c>
      <c r="O353" s="3">
        <v>0</v>
      </c>
    </row>
    <row r="354" spans="2:15" x14ac:dyDescent="0.25">
      <c r="B354" s="18">
        <v>40117</v>
      </c>
      <c r="C354" s="19">
        <v>5.172004E-3</v>
      </c>
      <c r="D354" s="3" t="s">
        <v>33</v>
      </c>
      <c r="E354" s="3">
        <v>0</v>
      </c>
      <c r="G354" s="18">
        <v>42674</v>
      </c>
      <c r="H354" s="19">
        <v>-1.514388E-2</v>
      </c>
      <c r="I354" s="3" t="s">
        <v>33</v>
      </c>
      <c r="J354" s="3">
        <v>0</v>
      </c>
      <c r="L354" s="18">
        <v>20759</v>
      </c>
      <c r="M354" s="19">
        <v>1.9686800000000001E-2</v>
      </c>
      <c r="N354" s="3" t="s">
        <v>33</v>
      </c>
      <c r="O354" s="3">
        <v>1</v>
      </c>
    </row>
    <row r="355" spans="2:15" x14ac:dyDescent="0.25">
      <c r="B355" s="18">
        <v>40147</v>
      </c>
      <c r="C355" s="19">
        <v>5.0155849999999995E-2</v>
      </c>
      <c r="D355" s="3" t="s">
        <v>34</v>
      </c>
      <c r="E355" s="3">
        <v>1</v>
      </c>
      <c r="G355" s="18">
        <v>42704</v>
      </c>
      <c r="H355" s="19">
        <v>-3.236431E-2</v>
      </c>
      <c r="I355" s="3" t="s">
        <v>34</v>
      </c>
      <c r="J355" s="3">
        <v>0</v>
      </c>
      <c r="L355" s="18">
        <v>20789</v>
      </c>
      <c r="M355" s="19">
        <v>-3.0954429999999998E-2</v>
      </c>
      <c r="N355" s="3" t="s">
        <v>34</v>
      </c>
      <c r="O355" s="3">
        <v>0</v>
      </c>
    </row>
    <row r="356" spans="2:15" x14ac:dyDescent="0.25">
      <c r="B356" s="18">
        <v>40178</v>
      </c>
      <c r="C356" s="19">
        <v>3.284202E-2</v>
      </c>
      <c r="D356" s="3" t="s">
        <v>35</v>
      </c>
      <c r="E356" s="3">
        <v>1</v>
      </c>
      <c r="G356" s="18">
        <v>42735</v>
      </c>
      <c r="H356" s="19">
        <v>-2.0252720000000002E-2</v>
      </c>
      <c r="I356" s="3" t="s">
        <v>35</v>
      </c>
      <c r="J356" s="3">
        <v>0</v>
      </c>
      <c r="L356" s="18">
        <v>20820</v>
      </c>
      <c r="M356" s="19">
        <v>4.5031059999999998E-2</v>
      </c>
      <c r="N356" s="3" t="s">
        <v>35</v>
      </c>
      <c r="O356" s="3">
        <v>1</v>
      </c>
    </row>
    <row r="357" spans="2:15" x14ac:dyDescent="0.25">
      <c r="B357" s="18">
        <v>40209</v>
      </c>
      <c r="C357" s="19">
        <v>-6.0300510000000002E-2</v>
      </c>
      <c r="D357" s="3" t="s">
        <v>24</v>
      </c>
      <c r="E357" s="3">
        <v>0</v>
      </c>
      <c r="G357" s="18">
        <v>42766</v>
      </c>
      <c r="H357" s="19">
        <v>6.19467E-2</v>
      </c>
      <c r="I357" s="3" t="s">
        <v>24</v>
      </c>
      <c r="J357" s="3">
        <v>1</v>
      </c>
      <c r="L357" s="18">
        <v>20851</v>
      </c>
      <c r="M357" s="19">
        <v>-4.1782729999999997E-2</v>
      </c>
      <c r="N357" s="3" t="s">
        <v>24</v>
      </c>
      <c r="O357" s="3">
        <v>0</v>
      </c>
    </row>
    <row r="358" spans="2:15" x14ac:dyDescent="0.25">
      <c r="B358" s="18">
        <v>40237</v>
      </c>
      <c r="C358" s="19">
        <v>1.35341E-2</v>
      </c>
      <c r="D358" s="3" t="s">
        <v>25</v>
      </c>
      <c r="E358" s="3">
        <v>1</v>
      </c>
      <c r="G358" s="18">
        <v>42794</v>
      </c>
      <c r="H358" s="19">
        <v>2.9914049999999998E-2</v>
      </c>
      <c r="I358" s="3" t="s">
        <v>25</v>
      </c>
      <c r="J358" s="3">
        <v>1</v>
      </c>
      <c r="L358" s="18">
        <v>20879</v>
      </c>
      <c r="M358" s="19">
        <v>-3.0479610000000001E-2</v>
      </c>
      <c r="N358" s="3" t="s">
        <v>25</v>
      </c>
      <c r="O358" s="3">
        <v>0</v>
      </c>
    </row>
    <row r="359" spans="2:15" x14ac:dyDescent="0.25">
      <c r="B359" s="18">
        <v>40268</v>
      </c>
      <c r="C359" s="19">
        <v>3.5585220000000001E-2</v>
      </c>
      <c r="D359" s="3" t="s">
        <v>26</v>
      </c>
      <c r="E359" s="3">
        <v>1</v>
      </c>
      <c r="G359" s="18">
        <v>42825</v>
      </c>
      <c r="H359" s="19">
        <v>3.2245679999999999E-2</v>
      </c>
      <c r="I359" s="3" t="s">
        <v>26</v>
      </c>
      <c r="J359" s="3">
        <v>1</v>
      </c>
      <c r="L359" s="18">
        <v>20910</v>
      </c>
      <c r="M359" s="19">
        <v>1.714678E-2</v>
      </c>
      <c r="N359" s="3" t="s">
        <v>26</v>
      </c>
      <c r="O359" s="3">
        <v>1</v>
      </c>
    </row>
    <row r="360" spans="2:15" x14ac:dyDescent="0.25">
      <c r="B360" s="18">
        <v>40298</v>
      </c>
      <c r="C360" s="19">
        <v>3.6781029999999999E-2</v>
      </c>
      <c r="D360" s="3" t="s">
        <v>27</v>
      </c>
      <c r="E360" s="3">
        <v>1</v>
      </c>
      <c r="G360" s="18">
        <v>42855</v>
      </c>
      <c r="H360" s="19">
        <v>2.1806019999999999E-2</v>
      </c>
      <c r="I360" s="3" t="s">
        <v>27</v>
      </c>
      <c r="J360" s="3">
        <v>1</v>
      </c>
      <c r="L360" s="18">
        <v>20940</v>
      </c>
      <c r="M360" s="19">
        <v>3.6248300000000004E-2</v>
      </c>
      <c r="N360" s="3" t="s">
        <v>27</v>
      </c>
      <c r="O360" s="3">
        <v>1</v>
      </c>
    </row>
    <row r="361" spans="2:15" x14ac:dyDescent="0.25">
      <c r="B361" s="18">
        <v>40329</v>
      </c>
      <c r="C361" s="19">
        <v>-8.7693590000000002E-2</v>
      </c>
      <c r="D361" s="3" t="s">
        <v>28</v>
      </c>
      <c r="E361" s="3">
        <v>0</v>
      </c>
      <c r="G361" s="18">
        <v>42886</v>
      </c>
      <c r="H361" s="19">
        <v>4.2758810000000001E-2</v>
      </c>
      <c r="I361" s="3" t="s">
        <v>28</v>
      </c>
      <c r="J361" s="3">
        <v>1</v>
      </c>
      <c r="L361" s="18">
        <v>20971</v>
      </c>
      <c r="M361" s="19">
        <v>3.0638849999999999E-2</v>
      </c>
      <c r="N361" s="3" t="s">
        <v>28</v>
      </c>
      <c r="O361" s="3">
        <v>1</v>
      </c>
    </row>
    <row r="362" spans="2:15" x14ac:dyDescent="0.25">
      <c r="B362" s="18">
        <v>40359</v>
      </c>
      <c r="C362" s="19">
        <v>6.1874960000000007E-2</v>
      </c>
      <c r="D362" s="3" t="s">
        <v>29</v>
      </c>
      <c r="E362" s="3">
        <v>1</v>
      </c>
      <c r="G362" s="18">
        <v>42916</v>
      </c>
      <c r="H362" s="19">
        <v>1.276216E-2</v>
      </c>
      <c r="I362" s="3" t="s">
        <v>29</v>
      </c>
      <c r="J362" s="3">
        <v>1</v>
      </c>
      <c r="L362" s="18">
        <v>21001</v>
      </c>
      <c r="M362" s="19">
        <v>9.0659920000000001E-3</v>
      </c>
      <c r="N362" s="3" t="s">
        <v>29</v>
      </c>
      <c r="O362" s="3">
        <v>1</v>
      </c>
    </row>
    <row r="363" spans="2:15" x14ac:dyDescent="0.25">
      <c r="B363" s="18">
        <v>40390</v>
      </c>
      <c r="C363" s="19">
        <v>8.3875279999999997E-2</v>
      </c>
      <c r="D363" s="3" t="s">
        <v>30</v>
      </c>
      <c r="E363" s="3">
        <v>1</v>
      </c>
      <c r="G363" s="18">
        <v>42947</v>
      </c>
      <c r="H363" s="19">
        <v>5.4141909999999994E-2</v>
      </c>
      <c r="I363" s="3" t="s">
        <v>30</v>
      </c>
      <c r="J363" s="3">
        <v>1</v>
      </c>
      <c r="L363" s="18">
        <v>21032</v>
      </c>
      <c r="M363" s="19">
        <v>1.0120180000000001E-2</v>
      </c>
      <c r="N363" s="3" t="s">
        <v>30</v>
      </c>
      <c r="O363" s="3">
        <v>1</v>
      </c>
    </row>
    <row r="364" spans="2:15" x14ac:dyDescent="0.25">
      <c r="B364" s="18">
        <v>40421</v>
      </c>
      <c r="C364" s="19">
        <v>-6.5643050000000003E-3</v>
      </c>
      <c r="D364" s="3" t="s">
        <v>31</v>
      </c>
      <c r="E364" s="3">
        <v>0</v>
      </c>
      <c r="G364" s="18">
        <v>42978</v>
      </c>
      <c r="H364" s="19">
        <v>1.0808190000000001E-2</v>
      </c>
      <c r="I364" s="3" t="s">
        <v>31</v>
      </c>
      <c r="J364" s="3">
        <v>1</v>
      </c>
      <c r="L364" s="18">
        <v>21063</v>
      </c>
      <c r="M364" s="19">
        <v>-5.3776940000000002E-2</v>
      </c>
      <c r="N364" s="3" t="s">
        <v>31</v>
      </c>
      <c r="O364" s="3">
        <v>0</v>
      </c>
    </row>
    <row r="365" spans="2:15" x14ac:dyDescent="0.25">
      <c r="B365" s="18">
        <v>40451</v>
      </c>
      <c r="C365" s="19">
        <v>5.9223530000000003E-2</v>
      </c>
      <c r="D365" s="3" t="s">
        <v>32</v>
      </c>
      <c r="E365" s="3">
        <v>1</v>
      </c>
      <c r="G365" s="18">
        <v>43008</v>
      </c>
      <c r="H365" s="19">
        <v>-2.7315919999999997E-3</v>
      </c>
      <c r="I365" s="3" t="s">
        <v>32</v>
      </c>
      <c r="J365" s="3">
        <v>0</v>
      </c>
      <c r="L365" s="18">
        <v>21093</v>
      </c>
      <c r="M365" s="19">
        <v>-5.1968159999999999E-2</v>
      </c>
      <c r="N365" s="3" t="s">
        <v>32</v>
      </c>
      <c r="O365" s="3">
        <v>0</v>
      </c>
    </row>
    <row r="366" spans="2:15" x14ac:dyDescent="0.25">
      <c r="B366" s="18">
        <v>40482</v>
      </c>
      <c r="C366" s="19">
        <v>2.0140140000000001E-2</v>
      </c>
      <c r="D366" s="3" t="s">
        <v>33</v>
      </c>
      <c r="E366" s="3">
        <v>1</v>
      </c>
      <c r="G366" s="18">
        <v>43039</v>
      </c>
      <c r="H366" s="19">
        <v>4.7189910000000002E-2</v>
      </c>
      <c r="I366" s="3" t="s">
        <v>33</v>
      </c>
      <c r="J366" s="3">
        <v>1</v>
      </c>
      <c r="L366" s="18">
        <v>21124</v>
      </c>
      <c r="M366" s="19">
        <v>-3.9756779999999999E-2</v>
      </c>
      <c r="N366" s="3" t="s">
        <v>33</v>
      </c>
      <c r="O366" s="3">
        <v>0</v>
      </c>
    </row>
    <row r="367" spans="2:15" x14ac:dyDescent="0.25">
      <c r="B367" s="18">
        <v>40512</v>
      </c>
      <c r="C367" s="19">
        <v>-3.1387030000000003E-2</v>
      </c>
      <c r="D367" s="3" t="s">
        <v>34</v>
      </c>
      <c r="E367" s="3">
        <v>0</v>
      </c>
      <c r="G367" s="18">
        <v>43069</v>
      </c>
      <c r="H367" s="19">
        <v>-4.4218210000000003E-3</v>
      </c>
      <c r="I367" s="3" t="s">
        <v>34</v>
      </c>
      <c r="J367" s="3">
        <v>1</v>
      </c>
      <c r="L367" s="18">
        <v>21154</v>
      </c>
      <c r="M367" s="19">
        <v>3.1651829999999999E-2</v>
      </c>
      <c r="N367" s="3" t="s">
        <v>34</v>
      </c>
      <c r="O367" s="3">
        <v>1</v>
      </c>
    </row>
    <row r="368" spans="2:15" x14ac:dyDescent="0.25">
      <c r="B368" s="18">
        <v>40543</v>
      </c>
      <c r="C368" s="19">
        <v>2.7478240000000001E-2</v>
      </c>
      <c r="D368" s="3" t="s">
        <v>35</v>
      </c>
      <c r="E368" s="3">
        <v>1</v>
      </c>
      <c r="G368" s="18">
        <v>43100</v>
      </c>
      <c r="H368" s="19">
        <v>3.1148149999999999E-2</v>
      </c>
      <c r="I368" s="3" t="s">
        <v>35</v>
      </c>
      <c r="J368" s="3">
        <v>1</v>
      </c>
      <c r="L368" s="18">
        <v>21185</v>
      </c>
      <c r="M368" s="19">
        <v>-3.020134E-2</v>
      </c>
      <c r="N368" s="3" t="s">
        <v>35</v>
      </c>
      <c r="O368" s="3">
        <v>0</v>
      </c>
    </row>
    <row r="369" spans="2:15" x14ac:dyDescent="0.25">
      <c r="B369" s="18">
        <v>40574</v>
      </c>
      <c r="C369" s="19">
        <v>4.1803529999999997E-4</v>
      </c>
      <c r="D369" s="3" t="s">
        <v>24</v>
      </c>
      <c r="E369" s="3">
        <v>1</v>
      </c>
      <c r="L369" s="18">
        <v>21216</v>
      </c>
      <c r="M369" s="19">
        <v>4.2760689999999997E-2</v>
      </c>
      <c r="N369" s="3" t="s">
        <v>24</v>
      </c>
      <c r="O369" s="3">
        <v>1</v>
      </c>
    </row>
    <row r="370" spans="2:15" x14ac:dyDescent="0.25">
      <c r="B370" s="18">
        <v>40602</v>
      </c>
      <c r="C370" s="19">
        <v>-5.7396240000000001E-2</v>
      </c>
      <c r="D370" s="3" t="s">
        <v>25</v>
      </c>
      <c r="E370" s="3">
        <v>0</v>
      </c>
      <c r="L370" s="18">
        <v>21244</v>
      </c>
      <c r="M370" s="19">
        <v>-2.0623499999999999E-2</v>
      </c>
      <c r="N370" s="3" t="s">
        <v>25</v>
      </c>
      <c r="O370" s="3">
        <v>0</v>
      </c>
    </row>
    <row r="371" spans="2:15" x14ac:dyDescent="0.25">
      <c r="B371" s="18">
        <v>40633</v>
      </c>
      <c r="C371" s="19">
        <v>2.7900839999999996E-2</v>
      </c>
      <c r="D371" s="3" t="s">
        <v>26</v>
      </c>
      <c r="E371" s="3">
        <v>1</v>
      </c>
      <c r="L371" s="18">
        <v>21275</v>
      </c>
      <c r="M371" s="19">
        <v>3.9666989999999999E-2</v>
      </c>
      <c r="N371" s="3" t="s">
        <v>26</v>
      </c>
      <c r="O371" s="3">
        <v>1</v>
      </c>
    </row>
    <row r="372" spans="2:15" x14ac:dyDescent="0.25">
      <c r="B372" s="18">
        <v>40663</v>
      </c>
      <c r="C372" s="19">
        <v>5.037324E-2</v>
      </c>
      <c r="D372" s="3" t="s">
        <v>27</v>
      </c>
      <c r="E372" s="3">
        <v>1</v>
      </c>
      <c r="L372" s="18">
        <v>21305</v>
      </c>
      <c r="M372" s="19">
        <v>3.60124E-2</v>
      </c>
      <c r="N372" s="3" t="s">
        <v>27</v>
      </c>
      <c r="O372" s="3">
        <v>1</v>
      </c>
    </row>
    <row r="373" spans="2:15" x14ac:dyDescent="0.25">
      <c r="B373" s="18">
        <v>40694</v>
      </c>
      <c r="C373" s="19">
        <v>-1.8724460000000002E-2</v>
      </c>
      <c r="D373" s="3" t="s">
        <v>28</v>
      </c>
      <c r="E373" s="3">
        <v>0</v>
      </c>
      <c r="L373" s="18">
        <v>21336</v>
      </c>
      <c r="M373" s="19">
        <v>1.2632060000000001E-2</v>
      </c>
      <c r="N373" s="3" t="s">
        <v>28</v>
      </c>
      <c r="O373" s="3">
        <v>1</v>
      </c>
    </row>
    <row r="374" spans="2:15" x14ac:dyDescent="0.25">
      <c r="B374" s="18">
        <v>40724</v>
      </c>
      <c r="C374" s="19">
        <v>-1.7489580000000001E-2</v>
      </c>
      <c r="D374" s="3" t="s">
        <v>29</v>
      </c>
      <c r="E374" s="3">
        <v>0</v>
      </c>
      <c r="L374" s="18">
        <v>21366</v>
      </c>
      <c r="M374" s="19">
        <v>3.6289410000000001E-2</v>
      </c>
      <c r="N374" s="3" t="s">
        <v>29</v>
      </c>
      <c r="O374" s="3">
        <v>1</v>
      </c>
    </row>
    <row r="375" spans="2:15" x14ac:dyDescent="0.25">
      <c r="B375" s="18">
        <v>40755</v>
      </c>
      <c r="C375" s="19">
        <v>4.005355E-2</v>
      </c>
      <c r="D375" s="3" t="s">
        <v>30</v>
      </c>
      <c r="E375" s="3">
        <v>1</v>
      </c>
      <c r="L375" s="18">
        <v>21397</v>
      </c>
      <c r="M375" s="19">
        <v>4.2181980000000001E-2</v>
      </c>
      <c r="N375" s="3" t="s">
        <v>30</v>
      </c>
      <c r="O375" s="3">
        <v>1</v>
      </c>
    </row>
    <row r="376" spans="2:15" x14ac:dyDescent="0.25">
      <c r="B376" s="18">
        <v>40786</v>
      </c>
      <c r="C376" s="19">
        <v>-0.10248739999999999</v>
      </c>
      <c r="D376" s="3" t="s">
        <v>31</v>
      </c>
      <c r="E376" s="3">
        <v>0</v>
      </c>
      <c r="L376" s="18">
        <v>21428</v>
      </c>
      <c r="M376" s="19">
        <v>5.4748369999999998E-3</v>
      </c>
      <c r="N376" s="3" t="s">
        <v>31</v>
      </c>
      <c r="O376" s="3">
        <v>1</v>
      </c>
    </row>
    <row r="377" spans="2:15" x14ac:dyDescent="0.25">
      <c r="B377" s="18">
        <v>40816</v>
      </c>
      <c r="C377" s="19">
        <v>-0.1322035</v>
      </c>
      <c r="D377" s="3" t="s">
        <v>32</v>
      </c>
      <c r="E377" s="3">
        <v>0</v>
      </c>
      <c r="L377" s="18">
        <v>21458</v>
      </c>
      <c r="M377" s="19">
        <v>5.780105E-2</v>
      </c>
      <c r="N377" s="3" t="s">
        <v>32</v>
      </c>
      <c r="O377" s="3">
        <v>1</v>
      </c>
    </row>
    <row r="378" spans="2:15" x14ac:dyDescent="0.25">
      <c r="B378" s="18">
        <v>40847</v>
      </c>
      <c r="C378" s="19">
        <v>0.1046203</v>
      </c>
      <c r="D378" s="3" t="s">
        <v>33</v>
      </c>
      <c r="E378" s="3">
        <v>1</v>
      </c>
      <c r="L378" s="18">
        <v>21489</v>
      </c>
      <c r="M378" s="19">
        <v>2.7010800000000001E-2</v>
      </c>
      <c r="N378" s="3" t="s">
        <v>33</v>
      </c>
      <c r="O378" s="3">
        <v>1</v>
      </c>
    </row>
    <row r="379" spans="2:15" x14ac:dyDescent="0.25">
      <c r="B379" s="18">
        <v>40877</v>
      </c>
      <c r="C379" s="19">
        <v>-3.7451560000000002E-2</v>
      </c>
      <c r="D379" s="3" t="s">
        <v>34</v>
      </c>
      <c r="E379" s="3">
        <v>0</v>
      </c>
      <c r="L379" s="18">
        <v>21519</v>
      </c>
      <c r="M379" s="19">
        <v>2.2404049999999998E-2</v>
      </c>
      <c r="N379" s="3" t="s">
        <v>34</v>
      </c>
      <c r="O379" s="3">
        <v>1</v>
      </c>
    </row>
    <row r="380" spans="2:15" x14ac:dyDescent="0.25">
      <c r="B380" s="18">
        <v>40908</v>
      </c>
      <c r="C380" s="19">
        <v>-4.6319800000000001E-2</v>
      </c>
      <c r="D380" s="3" t="s">
        <v>35</v>
      </c>
      <c r="E380" s="3">
        <v>0</v>
      </c>
      <c r="L380" s="18">
        <v>21550</v>
      </c>
      <c r="M380" s="19">
        <v>5.7126590000000005E-2</v>
      </c>
      <c r="N380" s="3" t="s">
        <v>35</v>
      </c>
      <c r="O380" s="3">
        <v>1</v>
      </c>
    </row>
    <row r="381" spans="2:15" x14ac:dyDescent="0.25">
      <c r="B381" s="18">
        <v>40939</v>
      </c>
      <c r="C381" s="19">
        <v>0.14330709999999999</v>
      </c>
      <c r="D381" s="3" t="s">
        <v>24</v>
      </c>
      <c r="E381" s="3">
        <v>1</v>
      </c>
      <c r="L381" s="18">
        <v>21581</v>
      </c>
      <c r="M381" s="19">
        <v>3.8036589999999996E-3</v>
      </c>
      <c r="N381" s="3" t="s">
        <v>24</v>
      </c>
      <c r="O381" s="3">
        <v>1</v>
      </c>
    </row>
    <row r="382" spans="2:15" x14ac:dyDescent="0.25">
      <c r="B382" s="18">
        <v>40968</v>
      </c>
      <c r="C382" s="19">
        <v>4.5522150000000004E-2</v>
      </c>
      <c r="D382" s="3" t="s">
        <v>25</v>
      </c>
      <c r="E382" s="3">
        <v>1</v>
      </c>
      <c r="L382" s="18">
        <v>21609</v>
      </c>
      <c r="M382" s="19">
        <v>-1.8044029999999999E-4</v>
      </c>
      <c r="N382" s="3" t="s">
        <v>25</v>
      </c>
      <c r="O382" s="3">
        <v>0</v>
      </c>
    </row>
    <row r="383" spans="2:15" x14ac:dyDescent="0.25">
      <c r="B383" s="18">
        <v>40999</v>
      </c>
      <c r="C383" s="19">
        <v>2.7181029999999998E-4</v>
      </c>
      <c r="D383" s="3" t="s">
        <v>26</v>
      </c>
      <c r="E383" s="3">
        <v>0</v>
      </c>
      <c r="L383" s="18">
        <v>21640</v>
      </c>
      <c r="M383" s="19">
        <v>7.399386E-3</v>
      </c>
      <c r="N383" s="3" t="s">
        <v>26</v>
      </c>
      <c r="O383" s="3">
        <v>1</v>
      </c>
    </row>
    <row r="384" spans="2:15" x14ac:dyDescent="0.25">
      <c r="B384" s="18">
        <v>41029</v>
      </c>
      <c r="C384" s="19">
        <v>8.5184149999999997E-3</v>
      </c>
      <c r="D384" s="3" t="s">
        <v>27</v>
      </c>
      <c r="E384" s="3">
        <v>1</v>
      </c>
      <c r="L384" s="18">
        <v>21670</v>
      </c>
      <c r="M384" s="19">
        <v>3.4117439999999999E-2</v>
      </c>
      <c r="N384" s="3" t="s">
        <v>27</v>
      </c>
      <c r="O384" s="3">
        <v>1</v>
      </c>
    </row>
    <row r="385" spans="2:15" x14ac:dyDescent="0.25">
      <c r="B385" s="18">
        <v>41060</v>
      </c>
      <c r="C385" s="19">
        <v>-0.1028053</v>
      </c>
      <c r="D385" s="3" t="s">
        <v>28</v>
      </c>
      <c r="E385" s="3">
        <v>0</v>
      </c>
      <c r="L385" s="18">
        <v>21701</v>
      </c>
      <c r="M385" s="19">
        <v>1.7866439999999997E-2</v>
      </c>
      <c r="N385" s="3" t="s">
        <v>28</v>
      </c>
      <c r="O385" s="3">
        <v>1</v>
      </c>
    </row>
    <row r="386" spans="2:15" x14ac:dyDescent="0.25">
      <c r="B386" s="18">
        <v>41090</v>
      </c>
      <c r="C386" s="19">
        <v>7.7411580000000008E-2</v>
      </c>
      <c r="D386" s="3" t="s">
        <v>29</v>
      </c>
      <c r="E386" s="3">
        <v>1</v>
      </c>
      <c r="L386" s="18">
        <v>21731</v>
      </c>
      <c r="M386" s="19">
        <v>5.2873959999999998E-3</v>
      </c>
      <c r="N386" s="3" t="s">
        <v>29</v>
      </c>
      <c r="O386" s="3">
        <v>1</v>
      </c>
    </row>
    <row r="387" spans="2:15" x14ac:dyDescent="0.25">
      <c r="B387" s="18">
        <v>41121</v>
      </c>
      <c r="C387" s="19">
        <v>7.9021900000000006E-2</v>
      </c>
      <c r="D387" s="3" t="s">
        <v>30</v>
      </c>
      <c r="E387" s="3">
        <v>1</v>
      </c>
      <c r="L387" s="18">
        <v>21762</v>
      </c>
      <c r="M387" s="19">
        <v>2.6114970000000001E-2</v>
      </c>
      <c r="N387" s="3" t="s">
        <v>30</v>
      </c>
      <c r="O387" s="3">
        <v>1</v>
      </c>
    </row>
    <row r="388" spans="2:15" x14ac:dyDescent="0.25">
      <c r="B388" s="18">
        <v>41152</v>
      </c>
      <c r="C388" s="19">
        <v>-7.6285829999999995E-3</v>
      </c>
      <c r="D388" s="3" t="s">
        <v>31</v>
      </c>
      <c r="E388" s="3">
        <v>0</v>
      </c>
      <c r="L388" s="18">
        <v>21793</v>
      </c>
      <c r="M388" s="19">
        <v>-1.5038839999999999E-2</v>
      </c>
      <c r="N388" s="3" t="s">
        <v>31</v>
      </c>
      <c r="O388" s="3">
        <v>0</v>
      </c>
    </row>
    <row r="389" spans="2:15" x14ac:dyDescent="0.25">
      <c r="B389" s="18">
        <v>41182</v>
      </c>
      <c r="C389" s="19">
        <v>3.118309E-2</v>
      </c>
      <c r="D389" s="3" t="s">
        <v>32</v>
      </c>
      <c r="E389" s="3">
        <v>1</v>
      </c>
      <c r="L389" s="18">
        <v>21823</v>
      </c>
      <c r="M389" s="19">
        <v>-2.5819600000000002E-2</v>
      </c>
      <c r="N389" s="3" t="s">
        <v>32</v>
      </c>
      <c r="O389" s="3">
        <v>0</v>
      </c>
    </row>
    <row r="390" spans="2:15" x14ac:dyDescent="0.25">
      <c r="B390" s="18">
        <v>41213</v>
      </c>
      <c r="C390" s="19">
        <v>-1.243992E-2</v>
      </c>
      <c r="D390" s="3" t="s">
        <v>33</v>
      </c>
      <c r="E390" s="3">
        <v>0</v>
      </c>
      <c r="L390" s="18">
        <v>21854</v>
      </c>
      <c r="M390" s="19">
        <v>1.018616E-2</v>
      </c>
      <c r="N390" s="3" t="s">
        <v>33</v>
      </c>
      <c r="O390" s="3">
        <v>1</v>
      </c>
    </row>
    <row r="391" spans="2:15" x14ac:dyDescent="0.25">
      <c r="B391" s="18">
        <v>41243</v>
      </c>
      <c r="C391" s="19">
        <v>2.194343E-2</v>
      </c>
      <c r="D391" s="3" t="s">
        <v>34</v>
      </c>
      <c r="E391" s="3">
        <v>1</v>
      </c>
      <c r="L391" s="18">
        <v>21884</v>
      </c>
      <c r="M391" s="19">
        <v>1.32128E-2</v>
      </c>
      <c r="N391" s="3" t="s">
        <v>34</v>
      </c>
      <c r="O391" s="3">
        <v>1</v>
      </c>
    </row>
    <row r="392" spans="2:15" x14ac:dyDescent="0.25">
      <c r="B392" s="18">
        <v>41274</v>
      </c>
      <c r="C392" s="19">
        <v>3.0698449999999999E-2</v>
      </c>
      <c r="D392" s="3" t="s">
        <v>35</v>
      </c>
      <c r="E392" s="3">
        <v>1</v>
      </c>
      <c r="L392" s="18">
        <v>21915</v>
      </c>
      <c r="M392" s="19">
        <v>2.8960819999999998E-2</v>
      </c>
      <c r="N392" s="3" t="s">
        <v>35</v>
      </c>
      <c r="O392" s="3">
        <v>1</v>
      </c>
    </row>
    <row r="393" spans="2:15" x14ac:dyDescent="0.25">
      <c r="B393" s="18">
        <v>41305</v>
      </c>
      <c r="C393" s="19">
        <v>1.46476E-2</v>
      </c>
      <c r="D393" s="3" t="s">
        <v>24</v>
      </c>
      <c r="E393" s="3">
        <v>1</v>
      </c>
      <c r="L393" s="18">
        <v>21946</v>
      </c>
      <c r="M393" s="19">
        <v>-7.146435000000001E-2</v>
      </c>
      <c r="N393" s="3" t="s">
        <v>24</v>
      </c>
      <c r="O393" s="3">
        <v>0</v>
      </c>
    </row>
    <row r="394" spans="2:15" x14ac:dyDescent="0.25">
      <c r="B394" s="18">
        <v>41333</v>
      </c>
      <c r="C394" s="19">
        <v>5.1655689999999992E-4</v>
      </c>
      <c r="D394" s="3" t="s">
        <v>25</v>
      </c>
      <c r="E394" s="3">
        <v>1</v>
      </c>
      <c r="L394" s="18">
        <v>21975</v>
      </c>
      <c r="M394" s="19">
        <v>2.8591850000000002E-3</v>
      </c>
      <c r="N394" s="3" t="s">
        <v>25</v>
      </c>
      <c r="O394" s="3">
        <v>1</v>
      </c>
    </row>
    <row r="395" spans="2:15" x14ac:dyDescent="0.25">
      <c r="B395" s="18">
        <v>41364</v>
      </c>
      <c r="C395" s="19">
        <v>1.741005E-2</v>
      </c>
      <c r="D395" s="3" t="s">
        <v>26</v>
      </c>
      <c r="E395" s="3">
        <v>1</v>
      </c>
      <c r="L395" s="18">
        <v>22006</v>
      </c>
      <c r="M395" s="19">
        <v>-3.2137120000000001E-3</v>
      </c>
      <c r="N395" s="3" t="s">
        <v>26</v>
      </c>
      <c r="O395" s="3">
        <v>0</v>
      </c>
    </row>
    <row r="396" spans="2:15" x14ac:dyDescent="0.25">
      <c r="B396" s="18">
        <v>41394</v>
      </c>
      <c r="C396" s="19">
        <v>3.5505589999999997E-2</v>
      </c>
      <c r="D396" s="3" t="s">
        <v>27</v>
      </c>
      <c r="E396" s="3">
        <v>1</v>
      </c>
      <c r="L396" s="18">
        <v>22036</v>
      </c>
      <c r="M396" s="19">
        <v>-1.912322E-2</v>
      </c>
      <c r="N396" s="3" t="s">
        <v>27</v>
      </c>
      <c r="O396" s="3">
        <v>0</v>
      </c>
    </row>
    <row r="397" spans="2:15" x14ac:dyDescent="0.25">
      <c r="B397" s="18">
        <v>41425</v>
      </c>
      <c r="C397" s="19">
        <v>-4.8733899999999997E-2</v>
      </c>
      <c r="D397" s="3" t="s">
        <v>28</v>
      </c>
      <c r="E397" s="3">
        <v>0</v>
      </c>
      <c r="L397" s="18">
        <v>22067</v>
      </c>
      <c r="M397" s="19">
        <v>2.6853039999999998E-2</v>
      </c>
      <c r="N397" s="3" t="s">
        <v>28</v>
      </c>
      <c r="O397" s="3">
        <v>1</v>
      </c>
    </row>
    <row r="398" spans="2:15" x14ac:dyDescent="0.25">
      <c r="B398" s="18">
        <v>41455</v>
      </c>
      <c r="C398" s="19">
        <v>-4.7273290000000003E-2</v>
      </c>
      <c r="D398" s="3" t="s">
        <v>29</v>
      </c>
      <c r="E398" s="3">
        <v>0</v>
      </c>
      <c r="L398" s="18">
        <v>22097</v>
      </c>
      <c r="M398" s="19">
        <v>2.7017360000000001E-2</v>
      </c>
      <c r="N398" s="3" t="s">
        <v>29</v>
      </c>
      <c r="O398" s="3">
        <v>1</v>
      </c>
    </row>
    <row r="399" spans="2:15" x14ac:dyDescent="0.25">
      <c r="B399" s="18">
        <v>41486</v>
      </c>
      <c r="C399" s="19">
        <v>3.9518369999999997E-2</v>
      </c>
      <c r="D399" s="3" t="s">
        <v>30</v>
      </c>
      <c r="E399" s="3">
        <v>1</v>
      </c>
      <c r="L399" s="18">
        <v>22128</v>
      </c>
      <c r="M399" s="19">
        <v>-2.7164389999999997E-2</v>
      </c>
      <c r="N399" s="3" t="s">
        <v>30</v>
      </c>
      <c r="O399" s="3">
        <v>0</v>
      </c>
    </row>
    <row r="400" spans="2:15" x14ac:dyDescent="0.25">
      <c r="B400" s="18">
        <v>41517</v>
      </c>
      <c r="C400" s="19">
        <v>-6.0625989999999998E-2</v>
      </c>
      <c r="D400" s="3" t="s">
        <v>31</v>
      </c>
      <c r="E400" s="3">
        <v>0</v>
      </c>
      <c r="L400" s="18">
        <v>22159</v>
      </c>
      <c r="M400" s="19">
        <v>2.575185E-2</v>
      </c>
      <c r="N400" s="3" t="s">
        <v>31</v>
      </c>
      <c r="O400" s="3">
        <v>1</v>
      </c>
    </row>
    <row r="401" spans="2:15" x14ac:dyDescent="0.25">
      <c r="B401" s="18">
        <v>41547</v>
      </c>
      <c r="C401" s="19">
        <v>6.6108799999999995E-2</v>
      </c>
      <c r="D401" s="3" t="s">
        <v>32</v>
      </c>
      <c r="E401" s="3">
        <v>1</v>
      </c>
      <c r="L401" s="18">
        <v>22189</v>
      </c>
      <c r="M401" s="19">
        <v>-5.4300230000000005E-2</v>
      </c>
      <c r="N401" s="3" t="s">
        <v>32</v>
      </c>
      <c r="O401" s="3">
        <v>0</v>
      </c>
    </row>
    <row r="402" spans="2:15" x14ac:dyDescent="0.25">
      <c r="B402" s="18">
        <v>41578</v>
      </c>
      <c r="C402" s="19">
        <v>2.8405469999999999E-2</v>
      </c>
      <c r="D402" s="3" t="s">
        <v>33</v>
      </c>
      <c r="E402" s="3">
        <v>1</v>
      </c>
      <c r="L402" s="18">
        <v>22220</v>
      </c>
      <c r="M402" s="19">
        <v>-2.4289989999999998E-3</v>
      </c>
      <c r="N402" s="3" t="s">
        <v>33</v>
      </c>
      <c r="O402" s="3">
        <v>0</v>
      </c>
    </row>
    <row r="403" spans="2:15" x14ac:dyDescent="0.25">
      <c r="B403" s="18">
        <v>41608</v>
      </c>
      <c r="C403" s="19">
        <v>-9.3450819999999993E-3</v>
      </c>
      <c r="D403" s="3" t="s">
        <v>34</v>
      </c>
      <c r="E403" s="3">
        <v>0</v>
      </c>
      <c r="L403" s="18">
        <v>22250</v>
      </c>
      <c r="M403" s="19">
        <v>2.9662589999999999E-2</v>
      </c>
      <c r="N403" s="3" t="s">
        <v>34</v>
      </c>
      <c r="O403" s="3">
        <v>1</v>
      </c>
    </row>
    <row r="404" spans="2:15" x14ac:dyDescent="0.25">
      <c r="B404" s="18">
        <v>41639</v>
      </c>
      <c r="C404" s="19">
        <v>-1.1663E-2</v>
      </c>
      <c r="D404" s="3" t="s">
        <v>35</v>
      </c>
      <c r="E404" s="3">
        <v>0</v>
      </c>
      <c r="L404" s="18">
        <v>22281</v>
      </c>
      <c r="M404" s="19">
        <v>6.003617E-2</v>
      </c>
      <c r="N404" s="3" t="s">
        <v>35</v>
      </c>
      <c r="O404" s="3">
        <v>1</v>
      </c>
    </row>
    <row r="405" spans="2:15" x14ac:dyDescent="0.25">
      <c r="B405" s="18">
        <v>41670</v>
      </c>
      <c r="C405" s="19">
        <v>-6.5160339999999997E-2</v>
      </c>
      <c r="D405" s="3" t="s">
        <v>24</v>
      </c>
      <c r="E405" s="3">
        <v>0</v>
      </c>
      <c r="L405" s="18">
        <v>22312</v>
      </c>
      <c r="M405" s="19">
        <v>6.3156080000000003E-2</v>
      </c>
      <c r="N405" s="3" t="s">
        <v>24</v>
      </c>
      <c r="O405" s="3">
        <v>1</v>
      </c>
    </row>
    <row r="406" spans="2:15" x14ac:dyDescent="0.25">
      <c r="B406" s="18">
        <v>41698</v>
      </c>
      <c r="C406" s="19">
        <v>3.2275379999999999E-2</v>
      </c>
      <c r="D406" s="3" t="s">
        <v>25</v>
      </c>
      <c r="E406" s="3">
        <v>1</v>
      </c>
      <c r="L406" s="18">
        <v>22340</v>
      </c>
      <c r="M406" s="19">
        <v>2.4878840000000003E-2</v>
      </c>
      <c r="N406" s="3" t="s">
        <v>25</v>
      </c>
      <c r="O406" s="3">
        <v>1</v>
      </c>
    </row>
    <row r="407" spans="2:15" x14ac:dyDescent="0.25">
      <c r="B407" s="18">
        <v>41729</v>
      </c>
      <c r="C407" s="19">
        <v>2.5714830000000001E-2</v>
      </c>
      <c r="D407" s="3" t="s">
        <v>26</v>
      </c>
      <c r="E407" s="3">
        <v>1</v>
      </c>
      <c r="L407" s="18">
        <v>22371</v>
      </c>
      <c r="M407" s="19">
        <v>2.5697619999999997E-2</v>
      </c>
      <c r="N407" s="3" t="s">
        <v>26</v>
      </c>
      <c r="O407" s="3">
        <v>1</v>
      </c>
    </row>
    <row r="408" spans="2:15" x14ac:dyDescent="0.25">
      <c r="B408" s="18">
        <v>41759</v>
      </c>
      <c r="C408" s="19">
        <v>3.9310030000000003E-2</v>
      </c>
      <c r="D408" s="3" t="s">
        <v>27</v>
      </c>
      <c r="E408" s="3">
        <v>1</v>
      </c>
      <c r="L408" s="18">
        <v>22401</v>
      </c>
      <c r="M408" s="19">
        <v>3.8426070000000001E-3</v>
      </c>
      <c r="N408" s="3" t="s">
        <v>27</v>
      </c>
      <c r="O408" s="3">
        <v>1</v>
      </c>
    </row>
    <row r="409" spans="2:15" x14ac:dyDescent="0.25">
      <c r="B409" s="18">
        <v>41790</v>
      </c>
      <c r="C409" s="19">
        <v>1.613409E-2</v>
      </c>
      <c r="D409" s="3" t="s">
        <v>28</v>
      </c>
      <c r="E409" s="3">
        <v>1</v>
      </c>
      <c r="L409" s="18">
        <v>22432</v>
      </c>
      <c r="M409" s="19">
        <v>2.132883E-2</v>
      </c>
      <c r="N409" s="3" t="s">
        <v>28</v>
      </c>
      <c r="O409" s="3">
        <v>1</v>
      </c>
    </row>
    <row r="410" spans="2:15" x14ac:dyDescent="0.25">
      <c r="B410" s="18">
        <v>41820</v>
      </c>
      <c r="C410" s="19">
        <v>-1.790346E-3</v>
      </c>
      <c r="D410" s="3" t="s">
        <v>29</v>
      </c>
      <c r="E410" s="3">
        <v>0</v>
      </c>
      <c r="L410" s="18">
        <v>22462</v>
      </c>
      <c r="M410" s="19">
        <v>-2.163462E-2</v>
      </c>
      <c r="N410" s="3" t="s">
        <v>29</v>
      </c>
      <c r="O410" s="3">
        <v>0</v>
      </c>
    </row>
    <row r="411" spans="2:15" x14ac:dyDescent="0.25">
      <c r="B411" s="18">
        <v>41851</v>
      </c>
      <c r="C411" s="19">
        <v>4.73687E-2</v>
      </c>
      <c r="D411" s="3" t="s">
        <v>30</v>
      </c>
      <c r="E411" s="3">
        <v>1</v>
      </c>
      <c r="L411" s="18">
        <v>22493</v>
      </c>
      <c r="M411" s="19">
        <v>3.2797029999999998E-2</v>
      </c>
      <c r="N411" s="3" t="s">
        <v>30</v>
      </c>
      <c r="O411" s="3">
        <v>1</v>
      </c>
    </row>
    <row r="412" spans="2:15" x14ac:dyDescent="0.25">
      <c r="B412" s="18">
        <v>41882</v>
      </c>
      <c r="C412" s="19">
        <v>-3.2554309999999996E-3</v>
      </c>
      <c r="D412" s="3" t="s">
        <v>31</v>
      </c>
      <c r="E412" s="3">
        <v>0</v>
      </c>
      <c r="L412" s="18">
        <v>22524</v>
      </c>
      <c r="M412" s="19">
        <v>1.0390379999999999E-2</v>
      </c>
      <c r="N412" s="3" t="s">
        <v>31</v>
      </c>
      <c r="O412" s="3">
        <v>1</v>
      </c>
    </row>
    <row r="413" spans="2:15" x14ac:dyDescent="0.25">
      <c r="B413" s="18">
        <v>41912</v>
      </c>
      <c r="C413" s="19">
        <v>-3.618159E-2</v>
      </c>
      <c r="D413" s="3" t="s">
        <v>32</v>
      </c>
      <c r="E413" s="3">
        <v>0</v>
      </c>
      <c r="L413" s="18">
        <v>22554</v>
      </c>
      <c r="M413" s="19">
        <v>-1.422496E-2</v>
      </c>
      <c r="N413" s="3" t="s">
        <v>32</v>
      </c>
      <c r="O413" s="3">
        <v>0</v>
      </c>
    </row>
    <row r="414" spans="2:15" x14ac:dyDescent="0.25">
      <c r="B414" s="18">
        <v>41943</v>
      </c>
      <c r="C414" s="19">
        <v>-9.0488010000000004E-3</v>
      </c>
      <c r="D414" s="3" t="s">
        <v>33</v>
      </c>
      <c r="E414" s="3">
        <v>0</v>
      </c>
      <c r="L414" s="18">
        <v>22585</v>
      </c>
      <c r="M414" s="19">
        <v>2.8323089999999999E-2</v>
      </c>
      <c r="N414" s="3" t="s">
        <v>33</v>
      </c>
      <c r="O414" s="3">
        <v>1</v>
      </c>
    </row>
    <row r="415" spans="2:15" x14ac:dyDescent="0.25">
      <c r="B415" s="18">
        <v>41973</v>
      </c>
      <c r="C415" s="19">
        <v>1.1365380000000001E-2</v>
      </c>
      <c r="D415" s="3" t="s">
        <v>34</v>
      </c>
      <c r="E415" s="3">
        <v>1</v>
      </c>
      <c r="L415" s="18">
        <v>22615</v>
      </c>
      <c r="M415" s="19">
        <v>3.7683689999999999E-2</v>
      </c>
      <c r="N415" s="3" t="s">
        <v>34</v>
      </c>
      <c r="O415" s="3">
        <v>1</v>
      </c>
    </row>
    <row r="416" spans="2:15" x14ac:dyDescent="0.25">
      <c r="B416" s="18">
        <v>42004</v>
      </c>
      <c r="C416" s="19">
        <v>1.214117E-2</v>
      </c>
      <c r="D416" s="3" t="s">
        <v>35</v>
      </c>
      <c r="E416" s="3">
        <v>0</v>
      </c>
      <c r="L416" s="18">
        <v>22646</v>
      </c>
      <c r="M416" s="19">
        <v>1.3205960000000001E-2</v>
      </c>
      <c r="N416" s="3" t="s">
        <v>35</v>
      </c>
      <c r="O416" s="3">
        <v>1</v>
      </c>
    </row>
    <row r="417" spans="2:15" x14ac:dyDescent="0.25">
      <c r="B417" s="18">
        <v>42035</v>
      </c>
      <c r="C417" s="19">
        <v>-2.1968040000000001E-2</v>
      </c>
      <c r="D417" s="3" t="s">
        <v>24</v>
      </c>
      <c r="E417" s="3">
        <v>0</v>
      </c>
      <c r="L417" s="18">
        <v>22677</v>
      </c>
      <c r="M417" s="19">
        <v>-3.7875610000000004E-2</v>
      </c>
      <c r="N417" s="3" t="s">
        <v>24</v>
      </c>
      <c r="O417" s="3">
        <v>0</v>
      </c>
    </row>
    <row r="418" spans="2:15" x14ac:dyDescent="0.25">
      <c r="B418" s="18">
        <v>42063</v>
      </c>
      <c r="C418" s="19">
        <v>-3.0465670000000001E-4</v>
      </c>
      <c r="D418" s="3" t="s">
        <v>25</v>
      </c>
      <c r="E418" s="3">
        <v>0</v>
      </c>
      <c r="L418" s="18">
        <v>22705</v>
      </c>
      <c r="M418" s="19">
        <v>1.0106839999999999E-2</v>
      </c>
      <c r="N418" s="3" t="s">
        <v>25</v>
      </c>
      <c r="O418" s="3">
        <v>1</v>
      </c>
    </row>
    <row r="419" spans="2:15" x14ac:dyDescent="0.25">
      <c r="B419" s="18">
        <v>42094</v>
      </c>
      <c r="C419" s="19">
        <v>2.048546E-3</v>
      </c>
      <c r="D419" s="3" t="s">
        <v>26</v>
      </c>
      <c r="E419" s="3">
        <v>1</v>
      </c>
      <c r="L419" s="18">
        <v>22736</v>
      </c>
      <c r="M419" s="19">
        <v>-2.136752E-3</v>
      </c>
      <c r="N419" s="3" t="s">
        <v>26</v>
      </c>
      <c r="O419" s="3">
        <v>1</v>
      </c>
    </row>
    <row r="420" spans="2:15" x14ac:dyDescent="0.25">
      <c r="B420" s="18">
        <v>42124</v>
      </c>
      <c r="C420" s="19">
        <v>6.1586230000000006E-2</v>
      </c>
      <c r="D420" s="3" t="s">
        <v>27</v>
      </c>
      <c r="E420" s="3">
        <v>1</v>
      </c>
      <c r="L420" s="18">
        <v>22766</v>
      </c>
      <c r="M420" s="19">
        <v>-6.196981E-2</v>
      </c>
      <c r="N420" s="3" t="s">
        <v>27</v>
      </c>
      <c r="O420" s="3">
        <v>0</v>
      </c>
    </row>
    <row r="421" spans="2:15" x14ac:dyDescent="0.25">
      <c r="B421" s="18">
        <v>42155</v>
      </c>
      <c r="C421" s="19">
        <v>-4.9158189999999997E-2</v>
      </c>
      <c r="D421" s="3" t="s">
        <v>28</v>
      </c>
      <c r="E421" s="3">
        <v>0</v>
      </c>
      <c r="L421" s="18">
        <v>22797</v>
      </c>
      <c r="M421" s="19">
        <v>-9.2389650000000004E-2</v>
      </c>
      <c r="N421" s="3" t="s">
        <v>28</v>
      </c>
      <c r="O421" s="3">
        <v>0</v>
      </c>
    </row>
    <row r="422" spans="2:15" x14ac:dyDescent="0.25">
      <c r="B422" s="18">
        <v>42185</v>
      </c>
      <c r="C422" s="19">
        <v>-9.0440020000000006E-3</v>
      </c>
      <c r="D422" s="3" t="s">
        <v>29</v>
      </c>
      <c r="E422" s="3">
        <v>0</v>
      </c>
      <c r="L422" s="18">
        <v>22827</v>
      </c>
      <c r="M422" s="19">
        <v>-6.9552039999999996E-2</v>
      </c>
      <c r="N422" s="3" t="s">
        <v>29</v>
      </c>
      <c r="O422" s="3">
        <v>0</v>
      </c>
    </row>
    <row r="423" spans="2:15" x14ac:dyDescent="0.25">
      <c r="B423" s="18">
        <v>42216</v>
      </c>
      <c r="C423" s="19">
        <v>-4.7574659999999998E-2</v>
      </c>
      <c r="D423" s="3" t="s">
        <v>30</v>
      </c>
      <c r="E423" s="3">
        <v>0</v>
      </c>
      <c r="L423" s="18">
        <v>22858</v>
      </c>
      <c r="M423" s="19">
        <v>6.3561640000000003E-2</v>
      </c>
      <c r="N423" s="3" t="s">
        <v>30</v>
      </c>
      <c r="O423" s="3">
        <v>1</v>
      </c>
    </row>
    <row r="424" spans="2:15" x14ac:dyDescent="0.25">
      <c r="B424" s="18">
        <v>42247</v>
      </c>
      <c r="C424" s="19">
        <v>-0.1149056</v>
      </c>
      <c r="D424" s="3" t="s">
        <v>31</v>
      </c>
      <c r="E424" s="3">
        <v>0</v>
      </c>
      <c r="L424" s="18">
        <v>22889</v>
      </c>
      <c r="M424" s="19">
        <v>2.3722940000000001E-2</v>
      </c>
      <c r="N424" s="3" t="s">
        <v>31</v>
      </c>
      <c r="O424" s="3">
        <v>1</v>
      </c>
    </row>
    <row r="425" spans="2:15" x14ac:dyDescent="0.25">
      <c r="B425" s="18">
        <v>42277</v>
      </c>
      <c r="C425" s="19">
        <v>-3.0740400000000001E-2</v>
      </c>
      <c r="D425" s="3" t="s">
        <v>32</v>
      </c>
      <c r="E425" s="3">
        <v>0</v>
      </c>
      <c r="L425" s="18">
        <v>22919</v>
      </c>
      <c r="M425" s="19">
        <v>-3.9580509999999999E-2</v>
      </c>
      <c r="N425" s="3" t="s">
        <v>32</v>
      </c>
      <c r="O425" s="3">
        <v>0</v>
      </c>
    </row>
    <row r="426" spans="2:15" x14ac:dyDescent="0.25">
      <c r="B426" s="18">
        <v>42308</v>
      </c>
      <c r="C426" s="19">
        <v>9.8442830000000009E-2</v>
      </c>
      <c r="D426" s="3" t="s">
        <v>33</v>
      </c>
      <c r="E426" s="3">
        <v>1</v>
      </c>
      <c r="L426" s="18">
        <v>22950</v>
      </c>
      <c r="M426" s="19">
        <v>1.8561899999999999E-2</v>
      </c>
      <c r="N426" s="3" t="s">
        <v>33</v>
      </c>
      <c r="O426" s="3">
        <v>1</v>
      </c>
    </row>
    <row r="427" spans="2:15" x14ac:dyDescent="0.25">
      <c r="B427" s="18">
        <v>42338</v>
      </c>
      <c r="C427" s="19">
        <v>-5.4700179999999994E-2</v>
      </c>
      <c r="D427" s="3" t="s">
        <v>34</v>
      </c>
      <c r="E427" s="3">
        <v>0</v>
      </c>
      <c r="L427" s="18">
        <v>22980</v>
      </c>
      <c r="M427" s="19">
        <v>8.9985990000000002E-2</v>
      </c>
      <c r="N427" s="3" t="s">
        <v>34</v>
      </c>
      <c r="O427" s="3">
        <v>1</v>
      </c>
    </row>
    <row r="428" spans="2:15" x14ac:dyDescent="0.25">
      <c r="B428" s="18">
        <v>42369</v>
      </c>
      <c r="C428" s="19">
        <v>8.6426550000000008E-4</v>
      </c>
      <c r="D428" s="3" t="s">
        <v>35</v>
      </c>
      <c r="E428" s="3">
        <v>1</v>
      </c>
      <c r="L428" s="18">
        <v>23011</v>
      </c>
      <c r="M428" s="19">
        <v>2.345005E-2</v>
      </c>
      <c r="N428" s="3" t="s">
        <v>35</v>
      </c>
      <c r="O428" s="3">
        <v>1</v>
      </c>
    </row>
    <row r="429" spans="2:15" x14ac:dyDescent="0.25">
      <c r="B429" s="18">
        <v>42400</v>
      </c>
      <c r="C429" s="19">
        <v>-9.6311069999999999E-2</v>
      </c>
      <c r="D429" s="3" t="s">
        <v>24</v>
      </c>
      <c r="E429" s="3">
        <v>0</v>
      </c>
      <c r="L429" s="18">
        <v>23042</v>
      </c>
      <c r="M429" s="19">
        <v>4.9128369999999998E-2</v>
      </c>
      <c r="N429" s="3" t="s">
        <v>24</v>
      </c>
      <c r="O429" s="3">
        <v>1</v>
      </c>
    </row>
    <row r="430" spans="2:15" x14ac:dyDescent="0.25">
      <c r="B430" s="18">
        <v>42429</v>
      </c>
      <c r="C430" s="19">
        <v>4.5977160000000003E-2</v>
      </c>
      <c r="D430" s="3" t="s">
        <v>25</v>
      </c>
      <c r="E430" s="3">
        <v>1</v>
      </c>
      <c r="L430" s="18">
        <v>23070</v>
      </c>
      <c r="M430" s="19">
        <v>-3.0462980000000001E-2</v>
      </c>
      <c r="N430" s="3" t="s">
        <v>25</v>
      </c>
      <c r="O430" s="3">
        <v>0</v>
      </c>
    </row>
    <row r="431" spans="2:15" x14ac:dyDescent="0.25">
      <c r="B431" s="18">
        <v>42460</v>
      </c>
      <c r="C431" s="19">
        <v>0.10984629999999999</v>
      </c>
      <c r="D431" s="3" t="s">
        <v>26</v>
      </c>
      <c r="E431" s="3">
        <v>1</v>
      </c>
      <c r="L431" s="18">
        <v>23101</v>
      </c>
      <c r="M431" s="19">
        <v>4.6645869999999999E-2</v>
      </c>
      <c r="N431" s="3" t="s">
        <v>26</v>
      </c>
      <c r="O431" s="3">
        <v>1</v>
      </c>
    </row>
    <row r="432" spans="2:15" x14ac:dyDescent="0.25">
      <c r="B432" s="18">
        <v>42490</v>
      </c>
      <c r="C432" s="19">
        <v>1.363466E-2</v>
      </c>
      <c r="D432" s="3" t="s">
        <v>27</v>
      </c>
      <c r="E432" s="3">
        <v>1</v>
      </c>
      <c r="L432" s="18">
        <v>23131</v>
      </c>
      <c r="M432" s="19">
        <v>4.4128649999999998E-2</v>
      </c>
      <c r="N432" s="3" t="s">
        <v>27</v>
      </c>
      <c r="O432" s="3">
        <v>1</v>
      </c>
    </row>
    <row r="433" spans="2:15" x14ac:dyDescent="0.25">
      <c r="B433" s="18">
        <v>42521</v>
      </c>
      <c r="C433" s="19">
        <v>-4.2193709999999995E-2</v>
      </c>
      <c r="D433" s="3" t="s">
        <v>28</v>
      </c>
      <c r="E433" s="3">
        <v>0</v>
      </c>
      <c r="L433" s="18">
        <v>23162</v>
      </c>
      <c r="M433" s="19">
        <v>1.186223E-2</v>
      </c>
      <c r="N433" s="3" t="s">
        <v>28</v>
      </c>
      <c r="O433" s="3">
        <v>1</v>
      </c>
    </row>
    <row r="434" spans="2:15" x14ac:dyDescent="0.25">
      <c r="B434" s="18">
        <v>42551</v>
      </c>
      <c r="C434" s="19">
        <v>4.4475399999999998E-2</v>
      </c>
      <c r="D434" s="3" t="s">
        <v>29</v>
      </c>
      <c r="E434" s="3">
        <v>1</v>
      </c>
      <c r="L434" s="18">
        <v>23192</v>
      </c>
      <c r="M434" s="19">
        <v>-1.242938E-2</v>
      </c>
      <c r="N434" s="3" t="s">
        <v>29</v>
      </c>
      <c r="O434" s="3">
        <v>0</v>
      </c>
    </row>
    <row r="435" spans="2:15" x14ac:dyDescent="0.25">
      <c r="B435" s="18">
        <v>42582</v>
      </c>
      <c r="C435" s="19">
        <v>1.156598E-3</v>
      </c>
      <c r="D435" s="3" t="s">
        <v>30</v>
      </c>
      <c r="E435" s="3">
        <v>1</v>
      </c>
      <c r="L435" s="18">
        <v>23223</v>
      </c>
      <c r="M435" s="19">
        <v>3.9209989999999997E-3</v>
      </c>
      <c r="N435" s="3" t="s">
        <v>30</v>
      </c>
      <c r="O435" s="3">
        <v>0</v>
      </c>
    </row>
    <row r="436" spans="2:15" x14ac:dyDescent="0.25">
      <c r="B436" s="18">
        <v>42613</v>
      </c>
      <c r="C436" s="19">
        <v>-3.0319479999999999E-2</v>
      </c>
      <c r="D436" s="3" t="s">
        <v>31</v>
      </c>
      <c r="E436" s="3">
        <v>0</v>
      </c>
      <c r="L436" s="18">
        <v>23254</v>
      </c>
      <c r="M436" s="19">
        <v>4.9659769999999999E-2</v>
      </c>
      <c r="N436" s="3" t="s">
        <v>31</v>
      </c>
      <c r="O436" s="3">
        <v>1</v>
      </c>
    </row>
    <row r="437" spans="2:15" x14ac:dyDescent="0.25">
      <c r="B437" s="18">
        <v>42643</v>
      </c>
      <c r="C437" s="19">
        <v>1.5279309999999999E-2</v>
      </c>
      <c r="D437" s="3" t="s">
        <v>32</v>
      </c>
      <c r="E437" s="3">
        <v>1</v>
      </c>
      <c r="L437" s="18">
        <v>23284</v>
      </c>
      <c r="M437" s="19">
        <v>-3.8620690000000001E-3</v>
      </c>
      <c r="N437" s="3" t="s">
        <v>32</v>
      </c>
      <c r="O437" s="3">
        <v>0</v>
      </c>
    </row>
    <row r="438" spans="2:15" x14ac:dyDescent="0.25">
      <c r="B438" s="18">
        <v>42674</v>
      </c>
      <c r="C438" s="19">
        <v>-4.0206209999999999E-2</v>
      </c>
      <c r="D438" s="3" t="s">
        <v>33</v>
      </c>
      <c r="E438" s="3">
        <v>0</v>
      </c>
      <c r="L438" s="18">
        <v>23315</v>
      </c>
      <c r="M438" s="19">
        <v>2.4785379999999999E-2</v>
      </c>
      <c r="N438" s="3" t="s">
        <v>33</v>
      </c>
      <c r="O438" s="3">
        <v>1</v>
      </c>
    </row>
    <row r="439" spans="2:15" x14ac:dyDescent="0.25">
      <c r="B439" s="18">
        <v>42704</v>
      </c>
      <c r="C439" s="19">
        <v>1.7957320000000002E-2</v>
      </c>
      <c r="D439" s="3" t="s">
        <v>34</v>
      </c>
      <c r="E439" s="3">
        <v>1</v>
      </c>
      <c r="L439" s="18">
        <v>23345</v>
      </c>
      <c r="M439" s="19">
        <v>-8.1267779999999994E-3</v>
      </c>
      <c r="N439" s="3" t="s">
        <v>34</v>
      </c>
      <c r="O439" s="3">
        <v>0</v>
      </c>
    </row>
    <row r="440" spans="2:15" x14ac:dyDescent="0.25">
      <c r="B440" s="18">
        <v>42735</v>
      </c>
      <c r="C440" s="19">
        <v>-3.0922269999999998E-2</v>
      </c>
      <c r="D440" s="3" t="s">
        <v>35</v>
      </c>
      <c r="E440" s="3">
        <v>0</v>
      </c>
      <c r="L440" s="18">
        <v>23376</v>
      </c>
      <c r="M440" s="19">
        <v>3.3865899999999997E-2</v>
      </c>
      <c r="N440" s="3" t="s">
        <v>35</v>
      </c>
      <c r="O440" s="3">
        <v>1</v>
      </c>
    </row>
    <row r="441" spans="2:15" x14ac:dyDescent="0.25">
      <c r="B441" s="18">
        <v>42766</v>
      </c>
      <c r="C441" s="19">
        <v>8.3765699999999998E-2</v>
      </c>
      <c r="D441" s="3" t="s">
        <v>24</v>
      </c>
      <c r="E441" s="3">
        <v>1</v>
      </c>
      <c r="L441" s="18">
        <v>23407</v>
      </c>
      <c r="M441" s="19">
        <v>2.6926149999999999E-2</v>
      </c>
      <c r="N441" s="3" t="s">
        <v>24</v>
      </c>
      <c r="O441" s="3">
        <v>1</v>
      </c>
    </row>
    <row r="442" spans="2:15" x14ac:dyDescent="0.25">
      <c r="B442" s="18">
        <v>42794</v>
      </c>
      <c r="C442" s="19">
        <v>2.1996479999999999E-2</v>
      </c>
      <c r="D442" s="3" t="s">
        <v>25</v>
      </c>
      <c r="E442" s="3">
        <v>1</v>
      </c>
      <c r="L442" s="18">
        <v>23436</v>
      </c>
      <c r="M442" s="19">
        <v>9.8650049999999996E-3</v>
      </c>
      <c r="N442" s="3" t="s">
        <v>25</v>
      </c>
      <c r="O442" s="3">
        <v>1</v>
      </c>
    </row>
    <row r="443" spans="2:15" x14ac:dyDescent="0.25">
      <c r="B443" s="18">
        <v>42825</v>
      </c>
      <c r="C443" s="19">
        <v>2.4463889999999999E-2</v>
      </c>
      <c r="D443" s="3" t="s">
        <v>26</v>
      </c>
      <c r="E443" s="3">
        <v>1</v>
      </c>
      <c r="L443" s="18">
        <v>23467</v>
      </c>
      <c r="M443" s="19">
        <v>2.2493569999999997E-2</v>
      </c>
      <c r="N443" s="3" t="s">
        <v>26</v>
      </c>
      <c r="O443" s="3">
        <v>1</v>
      </c>
    </row>
    <row r="444" spans="2:15" x14ac:dyDescent="0.25">
      <c r="B444" s="18">
        <v>42855</v>
      </c>
      <c r="C444" s="19">
        <v>3.0906889999999998E-3</v>
      </c>
      <c r="D444" s="3" t="s">
        <v>27</v>
      </c>
      <c r="E444" s="3">
        <v>1</v>
      </c>
      <c r="L444" s="18">
        <v>23497</v>
      </c>
      <c r="M444" s="19">
        <v>2.7763759999999997E-3</v>
      </c>
      <c r="N444" s="3" t="s">
        <v>27</v>
      </c>
      <c r="O444" s="3">
        <v>1</v>
      </c>
    </row>
    <row r="445" spans="2:15" x14ac:dyDescent="0.25">
      <c r="B445" s="18">
        <v>42886</v>
      </c>
      <c r="C445" s="19">
        <v>3.6709679999999995E-2</v>
      </c>
      <c r="D445" s="3" t="s">
        <v>28</v>
      </c>
      <c r="E445" s="3">
        <v>1</v>
      </c>
      <c r="L445" s="18">
        <v>23528</v>
      </c>
      <c r="M445" s="19">
        <v>2.494699E-3</v>
      </c>
      <c r="N445" s="3" t="s">
        <v>28</v>
      </c>
      <c r="O445" s="3">
        <v>1</v>
      </c>
    </row>
    <row r="446" spans="2:15" x14ac:dyDescent="0.25">
      <c r="B446" s="18">
        <v>42916</v>
      </c>
      <c r="C446" s="19">
        <v>6.8590389999999999E-3</v>
      </c>
      <c r="D446" s="3" t="s">
        <v>29</v>
      </c>
      <c r="E446" s="3">
        <v>1</v>
      </c>
      <c r="L446" s="18">
        <v>23558</v>
      </c>
      <c r="M446" s="19">
        <v>2.721258E-2</v>
      </c>
      <c r="N446" s="3" t="s">
        <v>29</v>
      </c>
      <c r="O446" s="3">
        <v>1</v>
      </c>
    </row>
    <row r="447" spans="2:15" x14ac:dyDescent="0.25">
      <c r="B447" s="18">
        <v>42947</v>
      </c>
      <c r="C447" s="19">
        <v>5.2948250000000002E-2</v>
      </c>
      <c r="D447" s="3" t="s">
        <v>30</v>
      </c>
      <c r="E447" s="3">
        <v>1</v>
      </c>
      <c r="L447" s="18">
        <v>23589</v>
      </c>
      <c r="M447" s="19">
        <v>1.1061140000000001E-2</v>
      </c>
      <c r="N447" s="3" t="s">
        <v>30</v>
      </c>
      <c r="O447" s="3">
        <v>1</v>
      </c>
    </row>
    <row r="448" spans="2:15" x14ac:dyDescent="0.25">
      <c r="B448" s="18">
        <v>42978</v>
      </c>
      <c r="C448" s="19">
        <v>-1.319091E-2</v>
      </c>
      <c r="D448" s="3" t="s">
        <v>31</v>
      </c>
      <c r="E448" s="3">
        <v>0</v>
      </c>
      <c r="L448" s="18">
        <v>23620</v>
      </c>
      <c r="M448" s="19">
        <v>-1.6229859999999999E-2</v>
      </c>
      <c r="N448" s="3" t="s">
        <v>31</v>
      </c>
      <c r="O448" s="3">
        <v>0</v>
      </c>
    </row>
    <row r="449" spans="2:15" x14ac:dyDescent="0.25">
      <c r="B449" s="18">
        <v>43008</v>
      </c>
      <c r="C449" s="19">
        <v>-1.301765E-2</v>
      </c>
      <c r="D449" s="3" t="s">
        <v>32</v>
      </c>
      <c r="E449" s="3">
        <v>0</v>
      </c>
      <c r="L449" s="18">
        <v>23650</v>
      </c>
      <c r="M449" s="19">
        <v>3.1394499999999999E-2</v>
      </c>
      <c r="N449" s="3" t="s">
        <v>32</v>
      </c>
      <c r="O449" s="3">
        <v>1</v>
      </c>
    </row>
    <row r="450" spans="2:15" x14ac:dyDescent="0.25">
      <c r="B450" s="18">
        <v>43039</v>
      </c>
      <c r="C450" s="19">
        <v>4.8989079999999997E-2</v>
      </c>
      <c r="D450" s="3" t="s">
        <v>33</v>
      </c>
      <c r="E450" s="3">
        <v>1</v>
      </c>
      <c r="L450" s="18">
        <v>23681</v>
      </c>
      <c r="M450" s="19">
        <v>9.276879E-3</v>
      </c>
      <c r="N450" s="3" t="s">
        <v>33</v>
      </c>
      <c r="O450" s="3">
        <v>1</v>
      </c>
    </row>
    <row r="451" spans="2:15" x14ac:dyDescent="0.25">
      <c r="B451" s="18">
        <v>43069</v>
      </c>
      <c r="C451" s="19">
        <v>3.000864E-2</v>
      </c>
      <c r="D451" s="3" t="s">
        <v>34</v>
      </c>
      <c r="E451" s="3">
        <v>1</v>
      </c>
      <c r="L451" s="18">
        <v>23711</v>
      </c>
      <c r="M451" s="19">
        <v>-5.1850110000000007E-3</v>
      </c>
      <c r="N451" s="3" t="s">
        <v>34</v>
      </c>
      <c r="O451" s="3">
        <v>0</v>
      </c>
    </row>
    <row r="452" spans="2:15" x14ac:dyDescent="0.25">
      <c r="B452" s="18">
        <v>43100</v>
      </c>
      <c r="C452" s="19">
        <v>3.7081950000000001E-3</v>
      </c>
      <c r="D452" s="3" t="s">
        <v>35</v>
      </c>
      <c r="E452" s="3">
        <v>1</v>
      </c>
      <c r="L452" s="18">
        <v>23742</v>
      </c>
      <c r="M452" s="19">
        <v>2.333932E-2</v>
      </c>
      <c r="N452" s="3" t="s">
        <v>35</v>
      </c>
      <c r="O452" s="3">
        <v>1</v>
      </c>
    </row>
    <row r="453" spans="2:15" x14ac:dyDescent="0.25">
      <c r="L453" s="18">
        <v>23773</v>
      </c>
      <c r="M453" s="19">
        <v>3.3156339999999999E-2</v>
      </c>
      <c r="N453" s="3" t="s">
        <v>24</v>
      </c>
      <c r="O453" s="3">
        <v>1</v>
      </c>
    </row>
    <row r="454" spans="2:15" x14ac:dyDescent="0.25">
      <c r="L454" s="18">
        <v>23801</v>
      </c>
      <c r="M454" s="19">
        <v>-1.71272E-3</v>
      </c>
      <c r="N454" s="3" t="s">
        <v>25</v>
      </c>
      <c r="O454" s="3">
        <v>0</v>
      </c>
    </row>
    <row r="455" spans="2:15" x14ac:dyDescent="0.25">
      <c r="L455" s="18">
        <v>23832</v>
      </c>
      <c r="M455" s="19">
        <v>-5.3868190000000002E-3</v>
      </c>
      <c r="N455" s="3" t="s">
        <v>26</v>
      </c>
      <c r="O455" s="3">
        <v>0</v>
      </c>
    </row>
    <row r="456" spans="2:15" x14ac:dyDescent="0.25">
      <c r="L456" s="18">
        <v>23862</v>
      </c>
      <c r="M456" s="19">
        <v>3.2321589999999997E-2</v>
      </c>
      <c r="N456" s="3" t="s">
        <v>27</v>
      </c>
      <c r="O456" s="3">
        <v>1</v>
      </c>
    </row>
    <row r="457" spans="2:15" x14ac:dyDescent="0.25">
      <c r="L457" s="18">
        <v>23893</v>
      </c>
      <c r="M457" s="19">
        <v>-7.7432389999999999E-3</v>
      </c>
      <c r="N457" s="3" t="s">
        <v>28</v>
      </c>
      <c r="O457" s="3">
        <v>0</v>
      </c>
    </row>
    <row r="458" spans="2:15" x14ac:dyDescent="0.25">
      <c r="L458" s="18">
        <v>23923</v>
      </c>
      <c r="M458" s="19">
        <v>-3.3515730000000001E-2</v>
      </c>
      <c r="N458" s="3" t="s">
        <v>29</v>
      </c>
      <c r="O458" s="3">
        <v>0</v>
      </c>
    </row>
    <row r="459" spans="2:15" x14ac:dyDescent="0.25">
      <c r="L459" s="18">
        <v>23954</v>
      </c>
      <c r="M459" s="19">
        <v>9.1145830000000008E-3</v>
      </c>
      <c r="N459" s="3" t="s">
        <v>30</v>
      </c>
      <c r="O459" s="3">
        <v>1</v>
      </c>
    </row>
    <row r="460" spans="2:15" x14ac:dyDescent="0.25">
      <c r="L460" s="18">
        <v>23985</v>
      </c>
      <c r="M460" s="19">
        <v>2.2521990000000002E-2</v>
      </c>
      <c r="N460" s="3" t="s">
        <v>31</v>
      </c>
      <c r="O460" s="3">
        <v>1</v>
      </c>
    </row>
    <row r="461" spans="2:15" x14ac:dyDescent="0.25">
      <c r="L461" s="18">
        <v>24015</v>
      </c>
      <c r="M461" s="19">
        <v>3.923368E-2</v>
      </c>
      <c r="N461" s="3" t="s">
        <v>32</v>
      </c>
      <c r="O461" s="3">
        <v>1</v>
      </c>
    </row>
    <row r="462" spans="2:15" x14ac:dyDescent="0.25">
      <c r="L462" s="18">
        <v>24046</v>
      </c>
      <c r="M462" s="19">
        <v>2.8031150000000001E-2</v>
      </c>
      <c r="N462" s="3" t="s">
        <v>33</v>
      </c>
      <c r="O462" s="3">
        <v>1</v>
      </c>
    </row>
    <row r="463" spans="2:15" x14ac:dyDescent="0.25">
      <c r="L463" s="18">
        <v>24076</v>
      </c>
      <c r="M463" s="19">
        <v>-6.7223250000000003E-3</v>
      </c>
      <c r="N463" s="3" t="s">
        <v>34</v>
      </c>
      <c r="O463" s="3">
        <v>0</v>
      </c>
    </row>
    <row r="464" spans="2:15" x14ac:dyDescent="0.25">
      <c r="L464" s="18">
        <v>24107</v>
      </c>
      <c r="M464" s="19">
        <v>1.9016390000000001E-2</v>
      </c>
      <c r="N464" s="3" t="s">
        <v>35</v>
      </c>
      <c r="O464" s="3">
        <v>1</v>
      </c>
    </row>
    <row r="465" spans="12:15" x14ac:dyDescent="0.25">
      <c r="L465" s="18">
        <v>24138</v>
      </c>
      <c r="M465" s="19">
        <v>4.8685489999999998E-3</v>
      </c>
      <c r="N465" s="3" t="s">
        <v>24</v>
      </c>
      <c r="O465" s="3">
        <v>1</v>
      </c>
    </row>
    <row r="466" spans="12:15" x14ac:dyDescent="0.25">
      <c r="L466" s="18">
        <v>24166</v>
      </c>
      <c r="M466" s="19">
        <v>-1.0199649999999999E-2</v>
      </c>
      <c r="N466" s="3" t="s">
        <v>25</v>
      </c>
      <c r="O466" s="3">
        <v>0</v>
      </c>
    </row>
    <row r="467" spans="12:15" x14ac:dyDescent="0.25">
      <c r="L467" s="18">
        <v>24197</v>
      </c>
      <c r="M467" s="19">
        <v>-1.6655559999999999E-3</v>
      </c>
      <c r="N467" s="3" t="s">
        <v>26</v>
      </c>
      <c r="O467" s="3">
        <v>0</v>
      </c>
    </row>
    <row r="468" spans="12:15" x14ac:dyDescent="0.25">
      <c r="L468" s="18">
        <v>24227</v>
      </c>
      <c r="M468" s="19">
        <v>1.2452749999999999E-2</v>
      </c>
      <c r="N468" s="3" t="s">
        <v>27</v>
      </c>
      <c r="O468" s="3">
        <v>1</v>
      </c>
    </row>
    <row r="469" spans="12:15" x14ac:dyDescent="0.25">
      <c r="L469" s="18">
        <v>24258</v>
      </c>
      <c r="M469" s="19">
        <v>-5.4140129999999995E-2</v>
      </c>
      <c r="N469" s="3" t="s">
        <v>28</v>
      </c>
      <c r="O469" s="3">
        <v>0</v>
      </c>
    </row>
    <row r="470" spans="12:15" x14ac:dyDescent="0.25">
      <c r="L470" s="18">
        <v>24288</v>
      </c>
      <c r="M470" s="19">
        <v>-7.5493610000000001E-3</v>
      </c>
      <c r="N470" s="3" t="s">
        <v>29</v>
      </c>
      <c r="O470" s="3">
        <v>0</v>
      </c>
    </row>
    <row r="471" spans="12:15" x14ac:dyDescent="0.25">
      <c r="L471" s="18">
        <v>24319</v>
      </c>
      <c r="M471" s="19">
        <v>-2.3478569999999997E-2</v>
      </c>
      <c r="N471" s="3" t="s">
        <v>30</v>
      </c>
      <c r="O471" s="3">
        <v>0</v>
      </c>
    </row>
    <row r="472" spans="12:15" x14ac:dyDescent="0.25">
      <c r="L472" s="18">
        <v>24350</v>
      </c>
      <c r="M472" s="19">
        <v>-6.3297290000000006E-2</v>
      </c>
      <c r="N472" s="3" t="s">
        <v>31</v>
      </c>
      <c r="O472" s="3">
        <v>0</v>
      </c>
    </row>
    <row r="473" spans="12:15" x14ac:dyDescent="0.25">
      <c r="L473" s="18">
        <v>24380</v>
      </c>
      <c r="M473" s="19">
        <v>-5.7915059999999992E-3</v>
      </c>
      <c r="N473" s="3" t="s">
        <v>32</v>
      </c>
      <c r="O473" s="3">
        <v>1</v>
      </c>
    </row>
    <row r="474" spans="12:15" x14ac:dyDescent="0.25">
      <c r="L474" s="18">
        <v>24411</v>
      </c>
      <c r="M474" s="19">
        <v>4.7544410000000002E-2</v>
      </c>
      <c r="N474" s="3" t="s">
        <v>33</v>
      </c>
      <c r="O474" s="3">
        <v>1</v>
      </c>
    </row>
    <row r="475" spans="12:15" x14ac:dyDescent="0.25">
      <c r="L475" s="18">
        <v>24441</v>
      </c>
      <c r="M475" s="19">
        <v>-4.454894E-3</v>
      </c>
      <c r="N475" s="3" t="s">
        <v>34</v>
      </c>
      <c r="O475" s="3">
        <v>1</v>
      </c>
    </row>
    <row r="476" spans="12:15" x14ac:dyDescent="0.25">
      <c r="L476" s="18">
        <v>24472</v>
      </c>
      <c r="M476" s="19">
        <v>1.298701E-2</v>
      </c>
      <c r="N476" s="3" t="s">
        <v>35</v>
      </c>
      <c r="O476" s="3">
        <v>1</v>
      </c>
    </row>
    <row r="477" spans="12:15" x14ac:dyDescent="0.25">
      <c r="L477" s="18">
        <v>24503</v>
      </c>
      <c r="M477" s="19">
        <v>7.817752E-2</v>
      </c>
      <c r="N477" s="3" t="s">
        <v>24</v>
      </c>
      <c r="O477" s="3">
        <v>1</v>
      </c>
    </row>
    <row r="478" spans="12:15" x14ac:dyDescent="0.25">
      <c r="L478" s="18">
        <v>24531</v>
      </c>
      <c r="M478" s="19">
        <v>4.04952E-3</v>
      </c>
      <c r="N478" s="3" t="s">
        <v>25</v>
      </c>
      <c r="O478" s="3">
        <v>1</v>
      </c>
    </row>
    <row r="479" spans="12:15" x14ac:dyDescent="0.25">
      <c r="L479" s="18">
        <v>24562</v>
      </c>
      <c r="M479" s="19">
        <v>3.6838500000000003E-2</v>
      </c>
      <c r="N479" s="3" t="s">
        <v>26</v>
      </c>
      <c r="O479" s="3">
        <v>1</v>
      </c>
    </row>
    <row r="480" spans="12:15" x14ac:dyDescent="0.25">
      <c r="L480" s="18">
        <v>24592</v>
      </c>
      <c r="M480" s="19">
        <v>4.2239470000000001E-2</v>
      </c>
      <c r="N480" s="3" t="s">
        <v>27</v>
      </c>
      <c r="O480" s="3">
        <v>1</v>
      </c>
    </row>
    <row r="481" spans="12:15" x14ac:dyDescent="0.25">
      <c r="L481" s="18">
        <v>24623</v>
      </c>
      <c r="M481" s="19">
        <v>-5.1028019999999993E-2</v>
      </c>
      <c r="N481" s="3" t="s">
        <v>28</v>
      </c>
      <c r="O481" s="3">
        <v>0</v>
      </c>
    </row>
    <row r="482" spans="12:15" x14ac:dyDescent="0.25">
      <c r="L482" s="18">
        <v>24653</v>
      </c>
      <c r="M482" s="19">
        <v>1.2412719999999999E-2</v>
      </c>
      <c r="N482" s="3" t="s">
        <v>29</v>
      </c>
      <c r="O482" s="3">
        <v>1</v>
      </c>
    </row>
    <row r="483" spans="12:15" x14ac:dyDescent="0.25">
      <c r="L483" s="18">
        <v>24684</v>
      </c>
      <c r="M483" s="19">
        <v>4.5344220000000005E-2</v>
      </c>
      <c r="N483" s="3" t="s">
        <v>30</v>
      </c>
      <c r="O483" s="3">
        <v>1</v>
      </c>
    </row>
    <row r="484" spans="12:15" x14ac:dyDescent="0.25">
      <c r="L484" s="18">
        <v>24715</v>
      </c>
      <c r="M484" s="19">
        <v>-1.8139880000000001E-2</v>
      </c>
      <c r="N484" s="3" t="s">
        <v>31</v>
      </c>
      <c r="O484" s="3">
        <v>0</v>
      </c>
    </row>
    <row r="485" spans="12:15" x14ac:dyDescent="0.25">
      <c r="L485" s="18">
        <v>24745</v>
      </c>
      <c r="M485" s="19">
        <v>3.9923139999999996E-2</v>
      </c>
      <c r="N485" s="3" t="s">
        <v>32</v>
      </c>
      <c r="O485" s="3">
        <v>1</v>
      </c>
    </row>
    <row r="486" spans="12:15" x14ac:dyDescent="0.25">
      <c r="L486" s="18">
        <v>24776</v>
      </c>
      <c r="M486" s="19">
        <v>-2.9055939999999999E-2</v>
      </c>
      <c r="N486" s="3" t="s">
        <v>33</v>
      </c>
      <c r="O486" s="3">
        <v>0</v>
      </c>
    </row>
    <row r="487" spans="12:15" x14ac:dyDescent="0.25">
      <c r="L487" s="18">
        <v>24806</v>
      </c>
      <c r="M487" s="19">
        <v>1.3914359999999999E-2</v>
      </c>
      <c r="N487" s="3" t="s">
        <v>34</v>
      </c>
      <c r="O487" s="3">
        <v>1</v>
      </c>
    </row>
    <row r="488" spans="12:15" x14ac:dyDescent="0.25">
      <c r="L488" s="18">
        <v>24837</v>
      </c>
      <c r="M488" s="19">
        <v>2.9206349999999999E-2</v>
      </c>
      <c r="N488" s="3" t="s">
        <v>35</v>
      </c>
      <c r="O488" s="3">
        <v>1</v>
      </c>
    </row>
    <row r="489" spans="12:15" x14ac:dyDescent="0.25">
      <c r="L489" s="18">
        <v>24868</v>
      </c>
      <c r="M489" s="19">
        <v>-4.3847829999999997E-2</v>
      </c>
      <c r="N489" s="3" t="s">
        <v>24</v>
      </c>
      <c r="O489" s="3">
        <v>0</v>
      </c>
    </row>
    <row r="490" spans="12:15" x14ac:dyDescent="0.25">
      <c r="L490" s="18">
        <v>24897</v>
      </c>
      <c r="M490" s="19">
        <v>-3.4572169999999999E-2</v>
      </c>
      <c r="N490" s="3" t="s">
        <v>25</v>
      </c>
      <c r="O490" s="3">
        <v>0</v>
      </c>
    </row>
    <row r="491" spans="12:15" x14ac:dyDescent="0.25">
      <c r="L491" s="18">
        <v>24928</v>
      </c>
      <c r="M491" s="19">
        <v>2.053642E-2</v>
      </c>
      <c r="N491" s="3" t="s">
        <v>26</v>
      </c>
      <c r="O491" s="3">
        <v>1</v>
      </c>
    </row>
    <row r="492" spans="12:15" x14ac:dyDescent="0.25">
      <c r="L492" s="18">
        <v>24958</v>
      </c>
      <c r="M492" s="19">
        <v>5.5255190000000003E-2</v>
      </c>
      <c r="N492" s="3" t="s">
        <v>27</v>
      </c>
      <c r="O492" s="3">
        <v>1</v>
      </c>
    </row>
    <row r="493" spans="12:15" x14ac:dyDescent="0.25">
      <c r="L493" s="18">
        <v>24989</v>
      </c>
      <c r="M493" s="19">
        <v>7.2471160000000005E-3</v>
      </c>
      <c r="N493" s="3" t="s">
        <v>28</v>
      </c>
      <c r="O493" s="3">
        <v>1</v>
      </c>
    </row>
    <row r="494" spans="12:15" x14ac:dyDescent="0.25">
      <c r="L494" s="18">
        <v>25019</v>
      </c>
      <c r="M494" s="19">
        <v>1.672071E-2</v>
      </c>
      <c r="N494" s="3" t="s">
        <v>29</v>
      </c>
      <c r="O494" s="3">
        <v>1</v>
      </c>
    </row>
    <row r="495" spans="12:15" x14ac:dyDescent="0.25">
      <c r="L495" s="18">
        <v>25050</v>
      </c>
      <c r="M495" s="19">
        <v>-1.6700200000000002E-2</v>
      </c>
      <c r="N495" s="3" t="s">
        <v>30</v>
      </c>
      <c r="O495" s="3">
        <v>0</v>
      </c>
    </row>
    <row r="496" spans="12:15" x14ac:dyDescent="0.25">
      <c r="L496" s="18">
        <v>25081</v>
      </c>
      <c r="M496" s="19">
        <v>1.6241779999999997E-2</v>
      </c>
      <c r="N496" s="3" t="s">
        <v>31</v>
      </c>
      <c r="O496" s="3">
        <v>1</v>
      </c>
    </row>
    <row r="497" spans="12:15" x14ac:dyDescent="0.25">
      <c r="L497" s="18">
        <v>25111</v>
      </c>
      <c r="M497" s="19">
        <v>4.612583E-2</v>
      </c>
      <c r="N497" s="3" t="s">
        <v>32</v>
      </c>
      <c r="O497" s="3">
        <v>1</v>
      </c>
    </row>
    <row r="498" spans="12:15" x14ac:dyDescent="0.25">
      <c r="L498" s="18">
        <v>25142</v>
      </c>
      <c r="M498" s="19">
        <v>5.3470740000000003E-3</v>
      </c>
      <c r="N498" s="3" t="s">
        <v>33</v>
      </c>
      <c r="O498" s="3">
        <v>1</v>
      </c>
    </row>
    <row r="499" spans="12:15" x14ac:dyDescent="0.25">
      <c r="L499" s="18">
        <v>25172</v>
      </c>
      <c r="M499" s="19">
        <v>5.1523380000000001E-2</v>
      </c>
      <c r="N499" s="3" t="s">
        <v>34</v>
      </c>
      <c r="O499" s="3">
        <v>1</v>
      </c>
    </row>
    <row r="500" spans="12:15" x14ac:dyDescent="0.25">
      <c r="L500" s="18">
        <v>25203</v>
      </c>
      <c r="M500" s="19">
        <v>-3.395774E-2</v>
      </c>
      <c r="N500" s="3" t="s">
        <v>35</v>
      </c>
      <c r="O500" s="3">
        <v>0</v>
      </c>
    </row>
    <row r="501" spans="12:15" x14ac:dyDescent="0.25">
      <c r="L501" s="18">
        <v>25234</v>
      </c>
      <c r="M501" s="19">
        <v>-8.1840939999999994E-3</v>
      </c>
      <c r="N501" s="3" t="s">
        <v>24</v>
      </c>
      <c r="O501" s="3">
        <v>0</v>
      </c>
    </row>
    <row r="502" spans="12:15" x14ac:dyDescent="0.25">
      <c r="L502" s="18">
        <v>25262</v>
      </c>
      <c r="M502" s="19">
        <v>-4.7374039999999999E-2</v>
      </c>
      <c r="N502" s="3" t="s">
        <v>25</v>
      </c>
      <c r="O502" s="3">
        <v>0</v>
      </c>
    </row>
    <row r="503" spans="12:15" x14ac:dyDescent="0.25">
      <c r="L503" s="18">
        <v>25293</v>
      </c>
      <c r="M503" s="19">
        <v>3.4444099999999998E-2</v>
      </c>
      <c r="N503" s="3" t="s">
        <v>26</v>
      </c>
      <c r="O503" s="3">
        <v>1</v>
      </c>
    </row>
    <row r="504" spans="12:15" x14ac:dyDescent="0.25">
      <c r="L504" s="18">
        <v>25323</v>
      </c>
      <c r="M504" s="19">
        <v>2.238217E-2</v>
      </c>
      <c r="N504" s="3" t="s">
        <v>27</v>
      </c>
      <c r="O504" s="3">
        <v>1</v>
      </c>
    </row>
    <row r="505" spans="12:15" x14ac:dyDescent="0.25">
      <c r="L505" s="18">
        <v>25354</v>
      </c>
      <c r="M505" s="19">
        <v>-4.8304510000000001E-4</v>
      </c>
      <c r="N505" s="3" t="s">
        <v>28</v>
      </c>
      <c r="O505" s="3">
        <v>0</v>
      </c>
    </row>
    <row r="506" spans="12:15" x14ac:dyDescent="0.25">
      <c r="L506" s="18">
        <v>25384</v>
      </c>
      <c r="M506" s="19">
        <v>-4.803789E-2</v>
      </c>
      <c r="N506" s="3" t="s">
        <v>29</v>
      </c>
      <c r="O506" s="3">
        <v>0</v>
      </c>
    </row>
    <row r="507" spans="12:15" x14ac:dyDescent="0.25">
      <c r="L507" s="18">
        <v>25415</v>
      </c>
      <c r="M507" s="19">
        <v>-6.3723489999999994E-2</v>
      </c>
      <c r="N507" s="3" t="s">
        <v>30</v>
      </c>
      <c r="O507" s="3">
        <v>0</v>
      </c>
    </row>
    <row r="508" spans="12:15" x14ac:dyDescent="0.25">
      <c r="L508" s="18">
        <v>25446</v>
      </c>
      <c r="M508" s="19">
        <v>2.182518E-2</v>
      </c>
      <c r="N508" s="3" t="s">
        <v>31</v>
      </c>
      <c r="O508" s="3">
        <v>1</v>
      </c>
    </row>
    <row r="509" spans="12:15" x14ac:dyDescent="0.25">
      <c r="L509" s="18">
        <v>25476</v>
      </c>
      <c r="M509" s="19">
        <v>-1.6961569999999999E-2</v>
      </c>
      <c r="N509" s="3" t="s">
        <v>32</v>
      </c>
      <c r="O509" s="3">
        <v>0</v>
      </c>
    </row>
    <row r="510" spans="12:15" x14ac:dyDescent="0.25">
      <c r="L510" s="18">
        <v>25507</v>
      </c>
      <c r="M510" s="19">
        <v>5.1016000000000006E-2</v>
      </c>
      <c r="N510" s="3" t="s">
        <v>33</v>
      </c>
      <c r="O510" s="3">
        <v>1</v>
      </c>
    </row>
    <row r="511" spans="12:15" x14ac:dyDescent="0.25">
      <c r="L511" s="18">
        <v>25537</v>
      </c>
      <c r="M511" s="19">
        <v>-3.5273550000000001E-2</v>
      </c>
      <c r="N511" s="3" t="s">
        <v>34</v>
      </c>
      <c r="O511" s="3">
        <v>0</v>
      </c>
    </row>
    <row r="512" spans="12:15" x14ac:dyDescent="0.25">
      <c r="L512" s="18">
        <v>25568</v>
      </c>
      <c r="M512" s="19">
        <v>-3.4327400000000001E-3</v>
      </c>
      <c r="N512" s="3" t="s">
        <v>35</v>
      </c>
      <c r="O512" s="3">
        <v>0</v>
      </c>
    </row>
    <row r="513" spans="12:15" x14ac:dyDescent="0.25">
      <c r="L513" s="18">
        <v>25599</v>
      </c>
      <c r="M513" s="19">
        <v>-7.3647619999999997E-2</v>
      </c>
      <c r="N513" s="3" t="s">
        <v>24</v>
      </c>
      <c r="O513" s="3">
        <v>0</v>
      </c>
    </row>
    <row r="514" spans="12:15" x14ac:dyDescent="0.25">
      <c r="L514" s="18">
        <v>25627</v>
      </c>
      <c r="M514" s="19">
        <v>5.5751590000000004E-2</v>
      </c>
      <c r="N514" s="3" t="s">
        <v>25</v>
      </c>
      <c r="O514" s="3">
        <v>1</v>
      </c>
    </row>
    <row r="515" spans="12:15" x14ac:dyDescent="0.25">
      <c r="L515" s="18">
        <v>25658</v>
      </c>
      <c r="M515" s="19">
        <v>4.3575419999999998E-3</v>
      </c>
      <c r="N515" s="3" t="s">
        <v>26</v>
      </c>
      <c r="O515" s="3">
        <v>1</v>
      </c>
    </row>
    <row r="516" spans="12:15" x14ac:dyDescent="0.25">
      <c r="L516" s="18">
        <v>25688</v>
      </c>
      <c r="M516" s="19">
        <v>-9.1928499999999996E-2</v>
      </c>
      <c r="N516" s="3" t="s">
        <v>27</v>
      </c>
      <c r="O516" s="3">
        <v>0</v>
      </c>
    </row>
    <row r="517" spans="12:15" x14ac:dyDescent="0.25">
      <c r="L517" s="18">
        <v>25719</v>
      </c>
      <c r="M517" s="19">
        <v>-5.685167E-2</v>
      </c>
      <c r="N517" s="3" t="s">
        <v>28</v>
      </c>
      <c r="O517" s="3">
        <v>0</v>
      </c>
    </row>
    <row r="518" spans="12:15" x14ac:dyDescent="0.25">
      <c r="L518" s="18">
        <v>25749</v>
      </c>
      <c r="M518" s="19">
        <v>-6.2435770000000002E-2</v>
      </c>
      <c r="N518" s="3" t="s">
        <v>29</v>
      </c>
      <c r="O518" s="3">
        <v>0</v>
      </c>
    </row>
    <row r="519" spans="12:15" x14ac:dyDescent="0.25">
      <c r="L519" s="18">
        <v>25780</v>
      </c>
      <c r="M519" s="19">
        <v>7.2152250000000001E-2</v>
      </c>
      <c r="N519" s="3" t="s">
        <v>30</v>
      </c>
      <c r="O519" s="3">
        <v>1</v>
      </c>
    </row>
    <row r="520" spans="12:15" x14ac:dyDescent="0.25">
      <c r="L520" s="18">
        <v>25811</v>
      </c>
      <c r="M520" s="19">
        <v>4.778988E-2</v>
      </c>
      <c r="N520" s="3" t="s">
        <v>31</v>
      </c>
      <c r="O520" s="3">
        <v>1</v>
      </c>
    </row>
    <row r="521" spans="12:15" x14ac:dyDescent="0.25">
      <c r="L521" s="18">
        <v>25841</v>
      </c>
      <c r="M521" s="19">
        <v>4.3483630000000002E-2</v>
      </c>
      <c r="N521" s="3" t="s">
        <v>32</v>
      </c>
      <c r="O521" s="3">
        <v>1</v>
      </c>
    </row>
    <row r="522" spans="12:15" x14ac:dyDescent="0.25">
      <c r="L522" s="18">
        <v>25872</v>
      </c>
      <c r="M522" s="19">
        <v>-9.6062619999999991E-3</v>
      </c>
      <c r="N522" s="3" t="s">
        <v>33</v>
      </c>
      <c r="O522" s="3">
        <v>0</v>
      </c>
    </row>
    <row r="523" spans="12:15" x14ac:dyDescent="0.25">
      <c r="L523" s="18">
        <v>25902</v>
      </c>
      <c r="M523" s="19">
        <v>5.0570570000000002E-2</v>
      </c>
      <c r="N523" s="3" t="s">
        <v>34</v>
      </c>
      <c r="O523" s="3">
        <v>1</v>
      </c>
    </row>
    <row r="524" spans="12:15" x14ac:dyDescent="0.25">
      <c r="L524" s="18">
        <v>25933</v>
      </c>
      <c r="M524" s="19">
        <v>5.6476510000000001E-2</v>
      </c>
      <c r="N524" s="3" t="s">
        <v>35</v>
      </c>
      <c r="O524" s="3">
        <v>1</v>
      </c>
    </row>
    <row r="525" spans="12:15" x14ac:dyDescent="0.25">
      <c r="L525" s="18">
        <v>25964</v>
      </c>
      <c r="M525" s="19">
        <v>4.3190449999999998E-2</v>
      </c>
      <c r="N525" s="3" t="s">
        <v>24</v>
      </c>
      <c r="O525" s="3">
        <v>1</v>
      </c>
    </row>
    <row r="526" spans="12:15" x14ac:dyDescent="0.25">
      <c r="L526" s="18">
        <v>25992</v>
      </c>
      <c r="M526" s="19">
        <v>6.01535E-3</v>
      </c>
      <c r="N526" s="3" t="s">
        <v>25</v>
      </c>
      <c r="O526" s="3">
        <v>1</v>
      </c>
    </row>
    <row r="527" spans="12:15" x14ac:dyDescent="0.25">
      <c r="L527" s="18">
        <v>26023</v>
      </c>
      <c r="M527" s="19">
        <v>3.6701030000000003E-2</v>
      </c>
      <c r="N527" s="3" t="s">
        <v>26</v>
      </c>
      <c r="O527" s="3">
        <v>1</v>
      </c>
    </row>
    <row r="528" spans="12:15" x14ac:dyDescent="0.25">
      <c r="L528" s="18">
        <v>26053</v>
      </c>
      <c r="M528" s="19">
        <v>3.8051599999999998E-2</v>
      </c>
      <c r="N528" s="3" t="s">
        <v>27</v>
      </c>
      <c r="O528" s="3">
        <v>1</v>
      </c>
    </row>
    <row r="529" spans="12:15" x14ac:dyDescent="0.25">
      <c r="L529" s="18">
        <v>26084</v>
      </c>
      <c r="M529" s="19">
        <v>-4.1558440000000002E-2</v>
      </c>
      <c r="N529" s="3" t="s">
        <v>28</v>
      </c>
      <c r="O529" s="3">
        <v>0</v>
      </c>
    </row>
    <row r="530" spans="12:15" x14ac:dyDescent="0.25">
      <c r="L530" s="18">
        <v>26114</v>
      </c>
      <c r="M530" s="19">
        <v>-2.39521E-3</v>
      </c>
      <c r="N530" s="3" t="s">
        <v>29</v>
      </c>
      <c r="O530" s="3">
        <v>1</v>
      </c>
    </row>
    <row r="531" spans="12:15" x14ac:dyDescent="0.25">
      <c r="L531" s="18">
        <v>26145</v>
      </c>
      <c r="M531" s="19">
        <v>-3.948687E-2</v>
      </c>
      <c r="N531" s="3" t="s">
        <v>30</v>
      </c>
      <c r="O531" s="3">
        <v>0</v>
      </c>
    </row>
    <row r="532" spans="12:15" x14ac:dyDescent="0.25">
      <c r="L532" s="18">
        <v>26176</v>
      </c>
      <c r="M532" s="19">
        <v>3.881565E-2</v>
      </c>
      <c r="N532" s="3" t="s">
        <v>31</v>
      </c>
      <c r="O532" s="3">
        <v>1</v>
      </c>
    </row>
    <row r="533" spans="12:15" x14ac:dyDescent="0.25">
      <c r="L533" s="18">
        <v>26206</v>
      </c>
      <c r="M533" s="19">
        <v>-4.8450589999999997E-3</v>
      </c>
      <c r="N533" s="3" t="s">
        <v>32</v>
      </c>
      <c r="O533" s="3">
        <v>0</v>
      </c>
    </row>
    <row r="534" spans="12:15" x14ac:dyDescent="0.25">
      <c r="L534" s="18">
        <v>26237</v>
      </c>
      <c r="M534" s="19">
        <v>-4.4880219999999998E-2</v>
      </c>
      <c r="N534" s="3" t="s">
        <v>33</v>
      </c>
      <c r="O534" s="3">
        <v>0</v>
      </c>
    </row>
    <row r="535" spans="12:15" x14ac:dyDescent="0.25">
      <c r="L535" s="18">
        <v>26267</v>
      </c>
      <c r="M535" s="19">
        <v>1.5625E-2</v>
      </c>
      <c r="N535" s="3" t="s">
        <v>34</v>
      </c>
      <c r="O535" s="3">
        <v>1</v>
      </c>
    </row>
    <row r="536" spans="12:15" x14ac:dyDescent="0.25">
      <c r="L536" s="18">
        <v>26298</v>
      </c>
      <c r="M536" s="19">
        <v>7.1174379999999995E-2</v>
      </c>
      <c r="N536" s="3" t="s">
        <v>35</v>
      </c>
      <c r="O536" s="3">
        <v>1</v>
      </c>
    </row>
    <row r="537" spans="12:15" x14ac:dyDescent="0.25">
      <c r="L537" s="18">
        <v>26329</v>
      </c>
      <c r="M537" s="19">
        <v>2.0570089999999999E-2</v>
      </c>
      <c r="N537" s="3" t="s">
        <v>24</v>
      </c>
      <c r="O537" s="3">
        <v>1</v>
      </c>
    </row>
    <row r="538" spans="12:15" x14ac:dyDescent="0.25">
      <c r="L538" s="18">
        <v>26358</v>
      </c>
      <c r="M538" s="19">
        <v>2.701663E-2</v>
      </c>
      <c r="N538" s="3" t="s">
        <v>25</v>
      </c>
      <c r="O538" s="3">
        <v>1</v>
      </c>
    </row>
    <row r="539" spans="12:15" x14ac:dyDescent="0.25">
      <c r="L539" s="18">
        <v>26389</v>
      </c>
      <c r="M539" s="19">
        <v>-1.3972989999999999E-3</v>
      </c>
      <c r="N539" s="3" t="s">
        <v>26</v>
      </c>
      <c r="O539" s="3">
        <v>1</v>
      </c>
    </row>
    <row r="540" spans="12:15" x14ac:dyDescent="0.25">
      <c r="L540" s="18">
        <v>26419</v>
      </c>
      <c r="M540" s="19">
        <v>6.8097010000000005E-3</v>
      </c>
      <c r="N540" s="3" t="s">
        <v>27</v>
      </c>
      <c r="O540" s="3">
        <v>1</v>
      </c>
    </row>
    <row r="541" spans="12:15" x14ac:dyDescent="0.25">
      <c r="L541" s="18">
        <v>26450</v>
      </c>
      <c r="M541" s="19">
        <v>2.9056139999999998E-2</v>
      </c>
      <c r="N541" s="3" t="s">
        <v>28</v>
      </c>
      <c r="O541" s="3">
        <v>1</v>
      </c>
    </row>
    <row r="542" spans="12:15" x14ac:dyDescent="0.25">
      <c r="L542" s="18">
        <v>26480</v>
      </c>
      <c r="M542" s="19">
        <v>-2.0877020000000003E-2</v>
      </c>
      <c r="N542" s="3" t="s">
        <v>29</v>
      </c>
      <c r="O542" s="3">
        <v>0</v>
      </c>
    </row>
    <row r="543" spans="12:15" x14ac:dyDescent="0.25">
      <c r="L543" s="18">
        <v>26511</v>
      </c>
      <c r="M543" s="19">
        <v>4.7601270000000003E-3</v>
      </c>
      <c r="N543" s="3" t="s">
        <v>30</v>
      </c>
      <c r="O543" s="3">
        <v>1</v>
      </c>
    </row>
    <row r="544" spans="12:15" x14ac:dyDescent="0.25">
      <c r="L544" s="18">
        <v>26542</v>
      </c>
      <c r="M544" s="19">
        <v>2.7214019999999998E-2</v>
      </c>
      <c r="N544" s="3" t="s">
        <v>31</v>
      </c>
      <c r="O544" s="3">
        <v>1</v>
      </c>
    </row>
    <row r="545" spans="12:15" x14ac:dyDescent="0.25">
      <c r="L545" s="18">
        <v>26572</v>
      </c>
      <c r="M545" s="19">
        <v>-6.277464E-3</v>
      </c>
      <c r="N545" s="3" t="s">
        <v>32</v>
      </c>
      <c r="O545" s="3">
        <v>0</v>
      </c>
    </row>
    <row r="546" spans="12:15" x14ac:dyDescent="0.25">
      <c r="L546" s="18">
        <v>26603</v>
      </c>
      <c r="M546" s="19">
        <v>1.184984E-2</v>
      </c>
      <c r="N546" s="3" t="s">
        <v>33</v>
      </c>
      <c r="O546" s="3">
        <v>1</v>
      </c>
    </row>
    <row r="547" spans="12:15" x14ac:dyDescent="0.25">
      <c r="L547" s="18">
        <v>26633</v>
      </c>
      <c r="M547" s="19">
        <v>3.798704E-2</v>
      </c>
      <c r="N547" s="3" t="s">
        <v>34</v>
      </c>
      <c r="O547" s="3">
        <v>1</v>
      </c>
    </row>
    <row r="548" spans="12:15" x14ac:dyDescent="0.25">
      <c r="L548" s="18">
        <v>26664</v>
      </c>
      <c r="M548" s="19">
        <v>8.0933719999999997E-3</v>
      </c>
      <c r="N548" s="3" t="s">
        <v>35</v>
      </c>
      <c r="O548" s="3">
        <v>1</v>
      </c>
    </row>
    <row r="549" spans="12:15" x14ac:dyDescent="0.25">
      <c r="L549" s="18">
        <v>26695</v>
      </c>
      <c r="M549" s="19">
        <v>-1.4908939999999999E-2</v>
      </c>
      <c r="N549" s="3" t="s">
        <v>24</v>
      </c>
      <c r="O549" s="3">
        <v>0</v>
      </c>
    </row>
    <row r="550" spans="12:15" x14ac:dyDescent="0.25">
      <c r="L550" s="18">
        <v>26723</v>
      </c>
      <c r="M550" s="19">
        <v>-2.4573019999999998E-2</v>
      </c>
      <c r="N550" s="3" t="s">
        <v>25</v>
      </c>
      <c r="O550" s="3">
        <v>0</v>
      </c>
    </row>
    <row r="551" spans="12:15" x14ac:dyDescent="0.25">
      <c r="L551" s="18">
        <v>26754</v>
      </c>
      <c r="M551" s="19">
        <v>6.4835659999999996E-3</v>
      </c>
      <c r="N551" s="3" t="s">
        <v>26</v>
      </c>
      <c r="O551" s="3">
        <v>1</v>
      </c>
    </row>
    <row r="552" spans="12:15" x14ac:dyDescent="0.25">
      <c r="L552" s="18">
        <v>26784</v>
      </c>
      <c r="M552" s="19">
        <v>-3.82891E-2</v>
      </c>
      <c r="N552" s="3" t="s">
        <v>27</v>
      </c>
      <c r="O552" s="3">
        <v>0</v>
      </c>
    </row>
    <row r="553" spans="12:15" x14ac:dyDescent="0.25">
      <c r="L553" s="18">
        <v>26815</v>
      </c>
      <c r="M553" s="19">
        <v>-1.7460320000000001E-2</v>
      </c>
      <c r="N553" s="3" t="s">
        <v>28</v>
      </c>
      <c r="O553" s="3">
        <v>0</v>
      </c>
    </row>
    <row r="554" spans="12:15" x14ac:dyDescent="0.25">
      <c r="L554" s="18">
        <v>26845</v>
      </c>
      <c r="M554" s="19">
        <v>5.7731169999999995E-3</v>
      </c>
      <c r="N554" s="3" t="s">
        <v>29</v>
      </c>
      <c r="O554" s="3">
        <v>0</v>
      </c>
    </row>
    <row r="555" spans="12:15" x14ac:dyDescent="0.25">
      <c r="L555" s="18">
        <v>26876</v>
      </c>
      <c r="M555" s="19">
        <v>4.0667559999999998E-2</v>
      </c>
      <c r="N555" s="3" t="s">
        <v>30</v>
      </c>
      <c r="O555" s="3">
        <v>1</v>
      </c>
    </row>
    <row r="556" spans="12:15" x14ac:dyDescent="0.25">
      <c r="L556" s="18">
        <v>26907</v>
      </c>
      <c r="M556" s="19">
        <v>-2.1529530000000002E-2</v>
      </c>
      <c r="N556" s="3" t="s">
        <v>31</v>
      </c>
      <c r="O556" s="3">
        <v>0</v>
      </c>
    </row>
    <row r="557" spans="12:15" x14ac:dyDescent="0.25">
      <c r="L557" s="18">
        <v>26937</v>
      </c>
      <c r="M557" s="19">
        <v>4.2685849999999997E-2</v>
      </c>
      <c r="N557" s="3" t="s">
        <v>32</v>
      </c>
      <c r="O557" s="3">
        <v>1</v>
      </c>
    </row>
    <row r="558" spans="12:15" x14ac:dyDescent="0.25">
      <c r="L558" s="18">
        <v>26968</v>
      </c>
      <c r="M558" s="19">
        <v>3.6965160000000004E-3</v>
      </c>
      <c r="N558" s="3" t="s">
        <v>33</v>
      </c>
      <c r="O558" s="3">
        <v>1</v>
      </c>
    </row>
    <row r="559" spans="12:15" x14ac:dyDescent="0.25">
      <c r="L559" s="18">
        <v>26998</v>
      </c>
      <c r="M559" s="19">
        <v>-0.10595230000000001</v>
      </c>
      <c r="N559" s="3" t="s">
        <v>34</v>
      </c>
      <c r="O559" s="3">
        <v>0</v>
      </c>
    </row>
    <row r="560" spans="12:15" x14ac:dyDescent="0.25">
      <c r="L560" s="18">
        <v>27029</v>
      </c>
      <c r="M560" s="19">
        <v>1.9799919999999999E-2</v>
      </c>
      <c r="N560" s="3" t="s">
        <v>35</v>
      </c>
      <c r="O560" s="3">
        <v>1</v>
      </c>
    </row>
    <row r="561" spans="12:15" x14ac:dyDescent="0.25">
      <c r="L561" s="18">
        <v>27060</v>
      </c>
      <c r="M561" s="19">
        <v>-7.1758069999999993E-3</v>
      </c>
      <c r="N561" s="3" t="s">
        <v>24</v>
      </c>
      <c r="O561" s="3">
        <v>0</v>
      </c>
    </row>
    <row r="562" spans="12:15" x14ac:dyDescent="0.25">
      <c r="L562" s="18">
        <v>27088</v>
      </c>
      <c r="M562" s="19">
        <v>1.2379350000000001E-2</v>
      </c>
      <c r="N562" s="3" t="s">
        <v>25</v>
      </c>
      <c r="O562" s="3">
        <v>0</v>
      </c>
    </row>
    <row r="563" spans="12:15" x14ac:dyDescent="0.25">
      <c r="L563" s="18">
        <v>27119</v>
      </c>
      <c r="M563" s="19">
        <v>-1.339893E-2</v>
      </c>
      <c r="N563" s="3" t="s">
        <v>26</v>
      </c>
      <c r="O563" s="3">
        <v>0</v>
      </c>
    </row>
    <row r="564" spans="12:15" x14ac:dyDescent="0.25">
      <c r="L564" s="18">
        <v>27149</v>
      </c>
      <c r="M564" s="19">
        <v>-2.8310990000000001E-2</v>
      </c>
      <c r="N564" s="3" t="s">
        <v>27</v>
      </c>
      <c r="O564" s="3">
        <v>0</v>
      </c>
    </row>
    <row r="565" spans="12:15" x14ac:dyDescent="0.25">
      <c r="L565" s="18">
        <v>27180</v>
      </c>
      <c r="M565" s="19">
        <v>-5.031447E-2</v>
      </c>
      <c r="N565" s="3" t="s">
        <v>28</v>
      </c>
      <c r="O565" s="3">
        <v>0</v>
      </c>
    </row>
    <row r="566" spans="12:15" x14ac:dyDescent="0.25">
      <c r="L566" s="18">
        <v>27210</v>
      </c>
      <c r="M566" s="19">
        <v>-1.13428E-2</v>
      </c>
      <c r="N566" s="3" t="s">
        <v>29</v>
      </c>
      <c r="O566" s="3">
        <v>0</v>
      </c>
    </row>
    <row r="567" spans="12:15" x14ac:dyDescent="0.25">
      <c r="L567" s="18">
        <v>27241</v>
      </c>
      <c r="M567" s="19">
        <v>-7.4401300000000004E-2</v>
      </c>
      <c r="N567" s="3" t="s">
        <v>30</v>
      </c>
      <c r="O567" s="3">
        <v>0</v>
      </c>
    </row>
    <row r="568" spans="12:15" x14ac:dyDescent="0.25">
      <c r="L568" s="18">
        <v>27272</v>
      </c>
      <c r="M568" s="19">
        <v>-7.9873020000000003E-2</v>
      </c>
      <c r="N568" s="3" t="s">
        <v>31</v>
      </c>
      <c r="O568" s="3">
        <v>0</v>
      </c>
    </row>
    <row r="569" spans="12:15" x14ac:dyDescent="0.25">
      <c r="L569" s="18">
        <v>27302</v>
      </c>
      <c r="M569" s="19">
        <v>-0.11517670000000001</v>
      </c>
      <c r="N569" s="3" t="s">
        <v>32</v>
      </c>
      <c r="O569" s="3">
        <v>0</v>
      </c>
    </row>
    <row r="570" spans="12:15" x14ac:dyDescent="0.25">
      <c r="L570" s="18">
        <v>27333</v>
      </c>
      <c r="M570" s="19">
        <v>0.1708471</v>
      </c>
      <c r="N570" s="3" t="s">
        <v>33</v>
      </c>
      <c r="O570" s="3">
        <v>1</v>
      </c>
    </row>
    <row r="571" spans="12:15" x14ac:dyDescent="0.25">
      <c r="L571" s="18">
        <v>27363</v>
      </c>
      <c r="M571" s="19">
        <v>-4.859231E-2</v>
      </c>
      <c r="N571" s="3" t="s">
        <v>34</v>
      </c>
      <c r="O571" s="3">
        <v>0</v>
      </c>
    </row>
    <row r="572" spans="12:15" x14ac:dyDescent="0.25">
      <c r="L572" s="18">
        <v>27394</v>
      </c>
      <c r="M572" s="19">
        <v>-1.5578110000000001E-2</v>
      </c>
      <c r="N572" s="3" t="s">
        <v>35</v>
      </c>
      <c r="O572" s="3">
        <v>0</v>
      </c>
    </row>
    <row r="573" spans="12:15" x14ac:dyDescent="0.25">
      <c r="L573" s="18">
        <v>27425</v>
      </c>
      <c r="M573" s="19">
        <v>0.12718789999999999</v>
      </c>
      <c r="N573" s="3" t="s">
        <v>24</v>
      </c>
      <c r="O573" s="3">
        <v>1</v>
      </c>
    </row>
    <row r="574" spans="12:15" x14ac:dyDescent="0.25">
      <c r="L574" s="18">
        <v>27453</v>
      </c>
      <c r="M574" s="19">
        <v>6.3782800000000001E-2</v>
      </c>
      <c r="N574" s="3" t="s">
        <v>25</v>
      </c>
      <c r="O574" s="3">
        <v>1</v>
      </c>
    </row>
    <row r="575" spans="12:15" x14ac:dyDescent="0.25">
      <c r="L575" s="18">
        <v>27484</v>
      </c>
      <c r="M575" s="19">
        <v>2.5370759999999999E-2</v>
      </c>
      <c r="N575" s="3" t="s">
        <v>26</v>
      </c>
      <c r="O575" s="3">
        <v>1</v>
      </c>
    </row>
    <row r="576" spans="12:15" x14ac:dyDescent="0.25">
      <c r="L576" s="18">
        <v>27514</v>
      </c>
      <c r="M576" s="19">
        <v>6.0140369999999999E-2</v>
      </c>
      <c r="N576" s="3" t="s">
        <v>27</v>
      </c>
      <c r="O576" s="3">
        <v>1</v>
      </c>
    </row>
    <row r="577" spans="12:15" x14ac:dyDescent="0.25">
      <c r="L577" s="18">
        <v>27545</v>
      </c>
      <c r="M577" s="19">
        <v>3.8138480000000002E-2</v>
      </c>
      <c r="N577" s="3" t="s">
        <v>28</v>
      </c>
      <c r="O577" s="3">
        <v>1</v>
      </c>
    </row>
    <row r="578" spans="12:15" x14ac:dyDescent="0.25">
      <c r="L578" s="18">
        <v>27575</v>
      </c>
      <c r="M578" s="19">
        <v>4.772353E-2</v>
      </c>
      <c r="N578" s="3" t="s">
        <v>29</v>
      </c>
      <c r="O578" s="3">
        <v>1</v>
      </c>
    </row>
    <row r="579" spans="12:15" x14ac:dyDescent="0.25">
      <c r="L579" s="18">
        <v>27606</v>
      </c>
      <c r="M579" s="19">
        <v>-6.1043750000000001E-2</v>
      </c>
      <c r="N579" s="3" t="s">
        <v>30</v>
      </c>
      <c r="O579" s="3">
        <v>0</v>
      </c>
    </row>
    <row r="580" spans="12:15" x14ac:dyDescent="0.25">
      <c r="L580" s="18">
        <v>27637</v>
      </c>
      <c r="M580" s="19">
        <v>-9.0919419999999987E-3</v>
      </c>
      <c r="N580" s="3" t="s">
        <v>31</v>
      </c>
      <c r="O580" s="3">
        <v>0</v>
      </c>
    </row>
    <row r="581" spans="12:15" x14ac:dyDescent="0.25">
      <c r="L581" s="18">
        <v>27667</v>
      </c>
      <c r="M581" s="19">
        <v>-3.1192449999999997E-2</v>
      </c>
      <c r="N581" s="3" t="s">
        <v>32</v>
      </c>
      <c r="O581" s="3">
        <v>0</v>
      </c>
    </row>
    <row r="582" spans="12:15" x14ac:dyDescent="0.25">
      <c r="L582" s="18">
        <v>27698</v>
      </c>
      <c r="M582" s="19">
        <v>7.7414690000000008E-2</v>
      </c>
      <c r="N582" s="3" t="s">
        <v>33</v>
      </c>
      <c r="O582" s="3">
        <v>1</v>
      </c>
    </row>
    <row r="583" spans="12:15" x14ac:dyDescent="0.25">
      <c r="L583" s="18">
        <v>27728</v>
      </c>
      <c r="M583" s="19">
        <v>2.8189579999999999E-2</v>
      </c>
      <c r="N583" s="3" t="s">
        <v>34</v>
      </c>
      <c r="O583" s="3">
        <v>1</v>
      </c>
    </row>
    <row r="584" spans="12:15" x14ac:dyDescent="0.25">
      <c r="L584" s="18">
        <v>27759</v>
      </c>
      <c r="M584" s="19">
        <v>-1.874931E-3</v>
      </c>
      <c r="N584" s="3" t="s">
        <v>35</v>
      </c>
      <c r="O584" s="3">
        <v>0</v>
      </c>
    </row>
    <row r="585" spans="12:15" x14ac:dyDescent="0.25">
      <c r="L585" s="18">
        <v>27790</v>
      </c>
      <c r="M585" s="19">
        <v>0.121743</v>
      </c>
      <c r="N585" s="3" t="s">
        <v>24</v>
      </c>
      <c r="O585" s="3">
        <v>1</v>
      </c>
    </row>
    <row r="586" spans="12:15" x14ac:dyDescent="0.25">
      <c r="L586" s="18">
        <v>27819</v>
      </c>
      <c r="M586" s="19">
        <v>-8.4275229999999993E-3</v>
      </c>
      <c r="N586" s="3" t="s">
        <v>25</v>
      </c>
      <c r="O586" s="3">
        <v>0</v>
      </c>
    </row>
    <row r="587" spans="12:15" x14ac:dyDescent="0.25">
      <c r="L587" s="18">
        <v>27850</v>
      </c>
      <c r="M587" s="19">
        <v>3.0493899999999997E-2</v>
      </c>
      <c r="N587" s="3" t="s">
        <v>26</v>
      </c>
      <c r="O587" s="3">
        <v>1</v>
      </c>
    </row>
    <row r="588" spans="12:15" x14ac:dyDescent="0.25">
      <c r="L588" s="18">
        <v>27880</v>
      </c>
      <c r="M588" s="19">
        <v>-2.6408450000000002E-3</v>
      </c>
      <c r="N588" s="3" t="s">
        <v>27</v>
      </c>
      <c r="O588" s="3">
        <v>0</v>
      </c>
    </row>
    <row r="589" spans="12:15" x14ac:dyDescent="0.25">
      <c r="L589" s="18">
        <v>27911</v>
      </c>
      <c r="M589" s="19">
        <v>-1.111767E-2</v>
      </c>
      <c r="N589" s="3" t="s">
        <v>28</v>
      </c>
      <c r="O589" s="3">
        <v>0</v>
      </c>
    </row>
    <row r="590" spans="12:15" x14ac:dyDescent="0.25">
      <c r="L590" s="18">
        <v>27941</v>
      </c>
      <c r="M590" s="19">
        <v>4.7771660000000001E-2</v>
      </c>
      <c r="N590" s="3" t="s">
        <v>29</v>
      </c>
      <c r="O590" s="3">
        <v>1</v>
      </c>
    </row>
    <row r="591" spans="12:15" x14ac:dyDescent="0.25">
      <c r="L591" s="18">
        <v>27972</v>
      </c>
      <c r="M591" s="19">
        <v>1.8341540000000002E-3</v>
      </c>
      <c r="N591" s="3" t="s">
        <v>30</v>
      </c>
      <c r="O591" s="3">
        <v>0</v>
      </c>
    </row>
    <row r="592" spans="12:15" x14ac:dyDescent="0.25">
      <c r="L592" s="18">
        <v>28003</v>
      </c>
      <c r="M592" s="19">
        <v>-1.836814E-3</v>
      </c>
      <c r="N592" s="3" t="s">
        <v>31</v>
      </c>
      <c r="O592" s="3">
        <v>0</v>
      </c>
    </row>
    <row r="593" spans="12:15" x14ac:dyDescent="0.25">
      <c r="L593" s="18">
        <v>28033</v>
      </c>
      <c r="M593" s="19">
        <v>1.451086E-2</v>
      </c>
      <c r="N593" s="3" t="s">
        <v>32</v>
      </c>
      <c r="O593" s="3">
        <v>1</v>
      </c>
    </row>
    <row r="594" spans="12:15" x14ac:dyDescent="0.25">
      <c r="L594" s="18">
        <v>28064</v>
      </c>
      <c r="M594" s="19">
        <v>-8.5437269999999992E-3</v>
      </c>
      <c r="N594" s="3" t="s">
        <v>33</v>
      </c>
      <c r="O594" s="3">
        <v>0</v>
      </c>
    </row>
    <row r="595" spans="12:15" x14ac:dyDescent="0.25">
      <c r="L595" s="18">
        <v>28094</v>
      </c>
      <c r="M595" s="19">
        <v>-6.0135789999999998E-3</v>
      </c>
      <c r="N595" s="3" t="s">
        <v>34</v>
      </c>
      <c r="O595" s="3">
        <v>0</v>
      </c>
    </row>
    <row r="596" spans="12:15" x14ac:dyDescent="0.25">
      <c r="L596" s="18">
        <v>28125</v>
      </c>
      <c r="M596" s="19">
        <v>5.2102639999999999E-2</v>
      </c>
      <c r="N596" s="3" t="s">
        <v>35</v>
      </c>
      <c r="O596" s="3">
        <v>1</v>
      </c>
    </row>
    <row r="597" spans="12:15" x14ac:dyDescent="0.25">
      <c r="L597" s="18">
        <v>28156</v>
      </c>
      <c r="M597" s="19">
        <v>-4.72734E-2</v>
      </c>
      <c r="N597" s="3" t="s">
        <v>24</v>
      </c>
      <c r="O597" s="3">
        <v>0</v>
      </c>
    </row>
    <row r="598" spans="12:15" x14ac:dyDescent="0.25">
      <c r="L598" s="18">
        <v>28184</v>
      </c>
      <c r="M598" s="19">
        <v>-2.311293E-2</v>
      </c>
      <c r="N598" s="3" t="s">
        <v>25</v>
      </c>
      <c r="O598" s="3">
        <v>0</v>
      </c>
    </row>
    <row r="599" spans="12:15" x14ac:dyDescent="0.25">
      <c r="L599" s="18">
        <v>28215</v>
      </c>
      <c r="M599" s="19">
        <v>-1.8776080000000001E-2</v>
      </c>
      <c r="N599" s="3" t="s">
        <v>26</v>
      </c>
      <c r="O599" s="3">
        <v>0</v>
      </c>
    </row>
    <row r="600" spans="12:15" x14ac:dyDescent="0.25">
      <c r="L600" s="18">
        <v>28245</v>
      </c>
      <c r="M600" s="19">
        <v>-3.8302589999999999E-3</v>
      </c>
      <c r="N600" s="3" t="s">
        <v>27</v>
      </c>
      <c r="O600" s="3">
        <v>1</v>
      </c>
    </row>
    <row r="601" spans="12:15" x14ac:dyDescent="0.25">
      <c r="L601" s="18">
        <v>28276</v>
      </c>
      <c r="M601" s="19">
        <v>-1.9605850000000001E-2</v>
      </c>
      <c r="N601" s="3" t="s">
        <v>28</v>
      </c>
      <c r="O601" s="3">
        <v>0</v>
      </c>
    </row>
    <row r="602" spans="12:15" x14ac:dyDescent="0.25">
      <c r="L602" s="18">
        <v>28306</v>
      </c>
      <c r="M602" s="19">
        <v>4.0647889999999999E-2</v>
      </c>
      <c r="N602" s="3" t="s">
        <v>29</v>
      </c>
      <c r="O602" s="3">
        <v>1</v>
      </c>
    </row>
    <row r="603" spans="12:15" x14ac:dyDescent="0.25">
      <c r="L603" s="18">
        <v>28337</v>
      </c>
      <c r="M603" s="19">
        <v>-8.6913090000000012E-3</v>
      </c>
      <c r="N603" s="3" t="s">
        <v>30</v>
      </c>
      <c r="O603" s="3">
        <v>0</v>
      </c>
    </row>
    <row r="604" spans="12:15" x14ac:dyDescent="0.25">
      <c r="L604" s="18">
        <v>28368</v>
      </c>
      <c r="M604" s="19">
        <v>-1.9874900000000001E-2</v>
      </c>
      <c r="N604" s="3" t="s">
        <v>31</v>
      </c>
      <c r="O604" s="3">
        <v>0</v>
      </c>
    </row>
    <row r="605" spans="12:15" x14ac:dyDescent="0.25">
      <c r="L605" s="18">
        <v>28398</v>
      </c>
      <c r="M605" s="19">
        <v>9.2946390000000004E-4</v>
      </c>
      <c r="N605" s="3" t="s">
        <v>32</v>
      </c>
      <c r="O605" s="3">
        <v>1</v>
      </c>
    </row>
    <row r="606" spans="12:15" x14ac:dyDescent="0.25">
      <c r="L606" s="18">
        <v>28429</v>
      </c>
      <c r="M606" s="19">
        <v>-3.8951619999999999E-2</v>
      </c>
      <c r="N606" s="3" t="s">
        <v>33</v>
      </c>
      <c r="O606" s="3">
        <v>0</v>
      </c>
    </row>
    <row r="607" spans="12:15" x14ac:dyDescent="0.25">
      <c r="L607" s="18">
        <v>28459</v>
      </c>
      <c r="M607" s="19">
        <v>4.2802409999999999E-2</v>
      </c>
      <c r="N607" s="3" t="s">
        <v>34</v>
      </c>
      <c r="O607" s="3">
        <v>1</v>
      </c>
    </row>
    <row r="608" spans="12:15" x14ac:dyDescent="0.25">
      <c r="L608" s="18">
        <v>28490</v>
      </c>
      <c r="M608" s="19">
        <v>8.9766610000000004E-3</v>
      </c>
      <c r="N608" s="3" t="s">
        <v>35</v>
      </c>
      <c r="O608" s="3">
        <v>1</v>
      </c>
    </row>
    <row r="609" spans="12:15" x14ac:dyDescent="0.25">
      <c r="L609" s="18">
        <v>28521</v>
      </c>
      <c r="M609" s="19">
        <v>-5.7413249999999999E-2</v>
      </c>
      <c r="N609" s="3" t="s">
        <v>24</v>
      </c>
      <c r="O609" s="3">
        <v>0</v>
      </c>
    </row>
    <row r="610" spans="12:15" x14ac:dyDescent="0.25">
      <c r="L610" s="18">
        <v>28549</v>
      </c>
      <c r="M610" s="19">
        <v>-2.76882E-2</v>
      </c>
      <c r="N610" s="3" t="s">
        <v>25</v>
      </c>
      <c r="O610" s="3">
        <v>0</v>
      </c>
    </row>
    <row r="611" spans="12:15" x14ac:dyDescent="0.25">
      <c r="L611" s="18">
        <v>28580</v>
      </c>
      <c r="M611" s="19">
        <v>2.764078E-2</v>
      </c>
      <c r="N611" s="3" t="s">
        <v>26</v>
      </c>
      <c r="O611" s="3">
        <v>1</v>
      </c>
    </row>
    <row r="612" spans="12:15" x14ac:dyDescent="0.25">
      <c r="L612" s="18">
        <v>28610</v>
      </c>
      <c r="M612" s="19">
        <v>9.0236520000000001E-2</v>
      </c>
      <c r="N612" s="3" t="s">
        <v>27</v>
      </c>
      <c r="O612" s="3">
        <v>1</v>
      </c>
    </row>
    <row r="613" spans="12:15" x14ac:dyDescent="0.25">
      <c r="L613" s="18">
        <v>28641</v>
      </c>
      <c r="M613" s="19">
        <v>5.1192799999999993E-4</v>
      </c>
      <c r="N613" s="3" t="s">
        <v>28</v>
      </c>
      <c r="O613" s="3">
        <v>1</v>
      </c>
    </row>
    <row r="614" spans="12:15" x14ac:dyDescent="0.25">
      <c r="L614" s="18">
        <v>28671</v>
      </c>
      <c r="M614" s="19">
        <v>-1.4381100000000001E-2</v>
      </c>
      <c r="N614" s="3" t="s">
        <v>29</v>
      </c>
      <c r="O614" s="3">
        <v>0</v>
      </c>
    </row>
    <row r="615" spans="12:15" x14ac:dyDescent="0.25">
      <c r="L615" s="18">
        <v>28702</v>
      </c>
      <c r="M615" s="19">
        <v>5.8306290000000004E-2</v>
      </c>
      <c r="N615" s="3" t="s">
        <v>30</v>
      </c>
      <c r="O615" s="3">
        <v>1</v>
      </c>
    </row>
    <row r="616" spans="12:15" x14ac:dyDescent="0.25">
      <c r="L616" s="18">
        <v>28733</v>
      </c>
      <c r="M616" s="19">
        <v>3.030002E-2</v>
      </c>
      <c r="N616" s="3" t="s">
        <v>31</v>
      </c>
      <c r="O616" s="3">
        <v>1</v>
      </c>
    </row>
    <row r="617" spans="12:15" x14ac:dyDescent="0.25">
      <c r="L617" s="18">
        <v>28763</v>
      </c>
      <c r="M617" s="19">
        <v>-6.9444450000000005E-3</v>
      </c>
      <c r="N617" s="3" t="s">
        <v>32</v>
      </c>
      <c r="O617" s="3">
        <v>0</v>
      </c>
    </row>
    <row r="618" spans="12:15" x14ac:dyDescent="0.25">
      <c r="L618" s="18">
        <v>28794</v>
      </c>
      <c r="M618" s="19">
        <v>-8.718548999999999E-2</v>
      </c>
      <c r="N618" s="3" t="s">
        <v>33</v>
      </c>
      <c r="O618" s="3">
        <v>0</v>
      </c>
    </row>
    <row r="619" spans="12:15" x14ac:dyDescent="0.25">
      <c r="L619" s="18">
        <v>28824</v>
      </c>
      <c r="M619" s="19">
        <v>-1.755292E-2</v>
      </c>
      <c r="N619" s="3" t="s">
        <v>34</v>
      </c>
      <c r="O619" s="3">
        <v>1</v>
      </c>
    </row>
    <row r="620" spans="12:15" x14ac:dyDescent="0.25">
      <c r="L620" s="18">
        <v>28855</v>
      </c>
      <c r="M620" s="19">
        <v>2.9081839999999999E-3</v>
      </c>
      <c r="N620" s="3" t="s">
        <v>35</v>
      </c>
      <c r="O620" s="3">
        <v>1</v>
      </c>
    </row>
    <row r="621" spans="12:15" x14ac:dyDescent="0.25">
      <c r="L621" s="18">
        <v>28886</v>
      </c>
      <c r="M621" s="19">
        <v>4.4324209999999996E-2</v>
      </c>
      <c r="N621" s="3" t="s">
        <v>24</v>
      </c>
      <c r="O621" s="3">
        <v>1</v>
      </c>
    </row>
    <row r="622" spans="12:15" x14ac:dyDescent="0.25">
      <c r="L622" s="18">
        <v>28914</v>
      </c>
      <c r="M622" s="19">
        <v>-3.2412969999999999E-2</v>
      </c>
      <c r="N622" s="3" t="s">
        <v>25</v>
      </c>
      <c r="O622" s="3">
        <v>0</v>
      </c>
    </row>
    <row r="623" spans="12:15" x14ac:dyDescent="0.25">
      <c r="L623" s="18">
        <v>28945</v>
      </c>
      <c r="M623" s="19">
        <v>5.283798E-2</v>
      </c>
      <c r="N623" s="3" t="s">
        <v>26</v>
      </c>
      <c r="O623" s="3">
        <v>1</v>
      </c>
    </row>
    <row r="624" spans="12:15" x14ac:dyDescent="0.25">
      <c r="L624" s="18">
        <v>28975</v>
      </c>
      <c r="M624" s="19">
        <v>6.2998330000000003E-3</v>
      </c>
      <c r="N624" s="3" t="s">
        <v>27</v>
      </c>
      <c r="O624" s="3">
        <v>1</v>
      </c>
    </row>
    <row r="625" spans="12:15" x14ac:dyDescent="0.25">
      <c r="L625" s="18">
        <v>29006</v>
      </c>
      <c r="M625" s="19">
        <v>-2.0948069999999999E-2</v>
      </c>
      <c r="N625" s="3" t="s">
        <v>28</v>
      </c>
      <c r="O625" s="3">
        <v>0</v>
      </c>
    </row>
    <row r="626" spans="12:15" x14ac:dyDescent="0.25">
      <c r="L626" s="18">
        <v>29036</v>
      </c>
      <c r="M626" s="19">
        <v>4.2553189999999998E-2</v>
      </c>
      <c r="N626" s="3" t="s">
        <v>29</v>
      </c>
      <c r="O626" s="3">
        <v>1</v>
      </c>
    </row>
    <row r="627" spans="12:15" x14ac:dyDescent="0.25">
      <c r="L627" s="18">
        <v>29067</v>
      </c>
      <c r="M627" s="19">
        <v>1.340978E-2</v>
      </c>
      <c r="N627" s="3" t="s">
        <v>30</v>
      </c>
      <c r="O627" s="3">
        <v>1</v>
      </c>
    </row>
    <row r="628" spans="12:15" x14ac:dyDescent="0.25">
      <c r="L628" s="18">
        <v>29098</v>
      </c>
      <c r="M628" s="19">
        <v>5.4046269999999993E-2</v>
      </c>
      <c r="N628" s="3" t="s">
        <v>31</v>
      </c>
      <c r="O628" s="3">
        <v>1</v>
      </c>
    </row>
    <row r="629" spans="12:15" x14ac:dyDescent="0.25">
      <c r="L629" s="18">
        <v>29128</v>
      </c>
      <c r="M629" s="19">
        <v>4.2993049999999998E-3</v>
      </c>
      <c r="N629" s="3" t="s">
        <v>32</v>
      </c>
      <c r="O629" s="3">
        <v>1</v>
      </c>
    </row>
    <row r="630" spans="12:15" x14ac:dyDescent="0.25">
      <c r="L630" s="18">
        <v>29159</v>
      </c>
      <c r="M630" s="19">
        <v>-5.747973E-2</v>
      </c>
      <c r="N630" s="3" t="s">
        <v>33</v>
      </c>
      <c r="O630" s="3">
        <v>0</v>
      </c>
    </row>
    <row r="631" spans="12:15" x14ac:dyDescent="0.25">
      <c r="L631" s="18">
        <v>29189</v>
      </c>
      <c r="M631" s="19">
        <v>3.9875210000000001E-2</v>
      </c>
      <c r="N631" s="3" t="s">
        <v>34</v>
      </c>
      <c r="O631" s="3">
        <v>1</v>
      </c>
    </row>
    <row r="632" spans="12:15" x14ac:dyDescent="0.25">
      <c r="L632" s="18">
        <v>29220</v>
      </c>
      <c r="M632" s="19">
        <v>2.1382819999999997E-2</v>
      </c>
      <c r="N632" s="3" t="s">
        <v>35</v>
      </c>
      <c r="O632" s="3">
        <v>1</v>
      </c>
    </row>
    <row r="633" spans="12:15" x14ac:dyDescent="0.25">
      <c r="L633" s="18">
        <v>29251</v>
      </c>
      <c r="M633" s="19">
        <v>6.2164169999999998E-2</v>
      </c>
      <c r="N633" s="3" t="s">
        <v>24</v>
      </c>
      <c r="O633" s="3">
        <v>1</v>
      </c>
    </row>
    <row r="634" spans="12:15" x14ac:dyDescent="0.25">
      <c r="L634" s="18">
        <v>29280</v>
      </c>
      <c r="M634" s="19">
        <v>-8.4259899999999995E-3</v>
      </c>
      <c r="N634" s="3" t="s">
        <v>25</v>
      </c>
      <c r="O634" s="3">
        <v>0</v>
      </c>
    </row>
    <row r="635" spans="12:15" x14ac:dyDescent="0.25">
      <c r="L635" s="18">
        <v>29311</v>
      </c>
      <c r="M635" s="19">
        <v>-9.7219780000000006E-2</v>
      </c>
      <c r="N635" s="3" t="s">
        <v>26</v>
      </c>
      <c r="O635" s="3">
        <v>0</v>
      </c>
    </row>
    <row r="636" spans="12:15" x14ac:dyDescent="0.25">
      <c r="L636" s="18">
        <v>29341</v>
      </c>
      <c r="M636" s="19">
        <v>4.5312190000000002E-2</v>
      </c>
      <c r="N636" s="3" t="s">
        <v>27</v>
      </c>
      <c r="O636" s="3">
        <v>1</v>
      </c>
    </row>
    <row r="637" spans="12:15" x14ac:dyDescent="0.25">
      <c r="L637" s="18">
        <v>29372</v>
      </c>
      <c r="M637" s="19">
        <v>5.9738289999999999E-2</v>
      </c>
      <c r="N637" s="3" t="s">
        <v>28</v>
      </c>
      <c r="O637" s="3">
        <v>1</v>
      </c>
    </row>
    <row r="638" spans="12:15" x14ac:dyDescent="0.25">
      <c r="L638" s="18">
        <v>29402</v>
      </c>
      <c r="M638" s="19">
        <v>3.1643289999999998E-2</v>
      </c>
      <c r="N638" s="3" t="s">
        <v>29</v>
      </c>
      <c r="O638" s="3">
        <v>1</v>
      </c>
    </row>
    <row r="639" spans="12:15" x14ac:dyDescent="0.25">
      <c r="L639" s="18">
        <v>29433</v>
      </c>
      <c r="M639" s="19">
        <v>6.3168889999999991E-2</v>
      </c>
      <c r="N639" s="3" t="s">
        <v>30</v>
      </c>
      <c r="O639" s="3">
        <v>1</v>
      </c>
    </row>
    <row r="640" spans="12:15" x14ac:dyDescent="0.25">
      <c r="L640" s="18">
        <v>29464</v>
      </c>
      <c r="M640" s="19">
        <v>1.394274E-2</v>
      </c>
      <c r="N640" s="3" t="s">
        <v>31</v>
      </c>
      <c r="O640" s="3">
        <v>1</v>
      </c>
    </row>
    <row r="641" spans="12:15" x14ac:dyDescent="0.25">
      <c r="L641" s="18">
        <v>29494</v>
      </c>
      <c r="M641" s="19">
        <v>2.9416570000000003E-2</v>
      </c>
      <c r="N641" s="3" t="s">
        <v>32</v>
      </c>
      <c r="O641" s="3">
        <v>1</v>
      </c>
    </row>
    <row r="642" spans="12:15" x14ac:dyDescent="0.25">
      <c r="L642" s="18">
        <v>29525</v>
      </c>
      <c r="M642" s="19">
        <v>6.8433880000000006E-3</v>
      </c>
      <c r="N642" s="3" t="s">
        <v>33</v>
      </c>
      <c r="O642" s="3">
        <v>1</v>
      </c>
    </row>
    <row r="643" spans="12:15" x14ac:dyDescent="0.25">
      <c r="L643" s="18">
        <v>29555</v>
      </c>
      <c r="M643" s="19">
        <v>0.1065349</v>
      </c>
      <c r="N643" s="3" t="s">
        <v>34</v>
      </c>
      <c r="O643" s="3">
        <v>1</v>
      </c>
    </row>
    <row r="644" spans="12:15" x14ac:dyDescent="0.25">
      <c r="L644" s="18">
        <v>29586</v>
      </c>
      <c r="M644" s="19">
        <v>-6.7779319999999995E-3</v>
      </c>
      <c r="N644" s="3" t="s">
        <v>35</v>
      </c>
      <c r="O644" s="3">
        <v>0</v>
      </c>
    </row>
    <row r="645" spans="12:15" x14ac:dyDescent="0.25">
      <c r="L645" s="18">
        <v>29617</v>
      </c>
      <c r="M645" s="19">
        <v>-4.183854E-2</v>
      </c>
      <c r="N645" s="3" t="s">
        <v>24</v>
      </c>
      <c r="O645" s="3">
        <v>0</v>
      </c>
    </row>
    <row r="646" spans="12:15" x14ac:dyDescent="0.25">
      <c r="L646" s="18">
        <v>29645</v>
      </c>
      <c r="M646" s="19">
        <v>1.7367809999999997E-2</v>
      </c>
      <c r="N646" s="3" t="s">
        <v>25</v>
      </c>
      <c r="O646" s="3">
        <v>1</v>
      </c>
    </row>
    <row r="647" spans="12:15" x14ac:dyDescent="0.25">
      <c r="L647" s="18">
        <v>29676</v>
      </c>
      <c r="M647" s="19">
        <v>3.9993910000000001E-2</v>
      </c>
      <c r="N647" s="3" t="s">
        <v>26</v>
      </c>
      <c r="O647" s="3">
        <v>1</v>
      </c>
    </row>
    <row r="648" spans="12:15" x14ac:dyDescent="0.25">
      <c r="L648" s="18">
        <v>29706</v>
      </c>
      <c r="M648" s="19">
        <v>-2.3431210000000001E-2</v>
      </c>
      <c r="N648" s="3" t="s">
        <v>27</v>
      </c>
      <c r="O648" s="3">
        <v>0</v>
      </c>
    </row>
    <row r="649" spans="12:15" x14ac:dyDescent="0.25">
      <c r="L649" s="18">
        <v>29737</v>
      </c>
      <c r="M649" s="19">
        <v>3.239904E-3</v>
      </c>
      <c r="N649" s="3" t="s">
        <v>28</v>
      </c>
      <c r="O649" s="3">
        <v>1</v>
      </c>
    </row>
    <row r="650" spans="12:15" x14ac:dyDescent="0.25">
      <c r="L650" s="18">
        <v>29767</v>
      </c>
      <c r="M650" s="19">
        <v>-4.9089950000000002E-3</v>
      </c>
      <c r="N650" s="3" t="s">
        <v>29</v>
      </c>
      <c r="O650" s="3">
        <v>0</v>
      </c>
    </row>
    <row r="651" spans="12:15" x14ac:dyDescent="0.25">
      <c r="L651" s="18">
        <v>29798</v>
      </c>
      <c r="M651" s="19">
        <v>1.317716E-2</v>
      </c>
      <c r="N651" s="3" t="s">
        <v>30</v>
      </c>
      <c r="O651" s="3">
        <v>1</v>
      </c>
    </row>
    <row r="652" spans="12:15" x14ac:dyDescent="0.25">
      <c r="L652" s="18">
        <v>29829</v>
      </c>
      <c r="M652" s="19">
        <v>-5.7745189999999995E-2</v>
      </c>
      <c r="N652" s="3" t="s">
        <v>31</v>
      </c>
      <c r="O652" s="3">
        <v>0</v>
      </c>
    </row>
    <row r="653" spans="12:15" x14ac:dyDescent="0.25">
      <c r="L653" s="18">
        <v>29859</v>
      </c>
      <c r="M653" s="19">
        <v>-5.1048609999999994E-2</v>
      </c>
      <c r="N653" s="3" t="s">
        <v>32</v>
      </c>
      <c r="O653" s="3">
        <v>0</v>
      </c>
    </row>
    <row r="654" spans="12:15" x14ac:dyDescent="0.25">
      <c r="L654" s="18">
        <v>29890</v>
      </c>
      <c r="M654" s="19">
        <v>4.5866070000000002E-2</v>
      </c>
      <c r="N654" s="3" t="s">
        <v>33</v>
      </c>
      <c r="O654" s="3">
        <v>1</v>
      </c>
    </row>
    <row r="655" spans="12:15" x14ac:dyDescent="0.25">
      <c r="L655" s="18">
        <v>29920</v>
      </c>
      <c r="M655" s="19">
        <v>4.126672E-2</v>
      </c>
      <c r="N655" s="3" t="s">
        <v>34</v>
      </c>
      <c r="O655" s="3">
        <v>1</v>
      </c>
    </row>
    <row r="656" spans="12:15" x14ac:dyDescent="0.25">
      <c r="L656" s="18">
        <v>29951</v>
      </c>
      <c r="M656" s="19">
        <v>-2.3711340000000001E-2</v>
      </c>
      <c r="N656" s="3" t="s">
        <v>35</v>
      </c>
      <c r="O656" s="3">
        <v>0</v>
      </c>
    </row>
    <row r="657" spans="12:15" x14ac:dyDescent="0.25">
      <c r="L657" s="18">
        <v>29982</v>
      </c>
      <c r="M657" s="19">
        <v>-1.30559E-2</v>
      </c>
      <c r="N657" s="3" t="s">
        <v>24</v>
      </c>
      <c r="O657" s="3">
        <v>0</v>
      </c>
    </row>
    <row r="658" spans="12:15" x14ac:dyDescent="0.25">
      <c r="L658" s="18">
        <v>30010</v>
      </c>
      <c r="M658" s="19">
        <v>-3.4895570000000001E-2</v>
      </c>
      <c r="N658" s="3" t="s">
        <v>25</v>
      </c>
      <c r="O658" s="3">
        <v>0</v>
      </c>
    </row>
    <row r="659" spans="12:15" x14ac:dyDescent="0.25">
      <c r="L659" s="18">
        <v>30041</v>
      </c>
      <c r="M659" s="19">
        <v>-6.9720240000000003E-3</v>
      </c>
      <c r="N659" s="3" t="s">
        <v>26</v>
      </c>
      <c r="O659" s="3">
        <v>0</v>
      </c>
    </row>
    <row r="660" spans="12:15" x14ac:dyDescent="0.25">
      <c r="L660" s="18">
        <v>30071</v>
      </c>
      <c r="M660" s="19">
        <v>2.838562E-2</v>
      </c>
      <c r="N660" s="3" t="s">
        <v>27</v>
      </c>
      <c r="O660" s="3">
        <v>1</v>
      </c>
    </row>
    <row r="661" spans="12:15" x14ac:dyDescent="0.25">
      <c r="L661" s="18">
        <v>30102</v>
      </c>
      <c r="M661" s="19">
        <v>-3.9161800000000004E-2</v>
      </c>
      <c r="N661" s="3" t="s">
        <v>28</v>
      </c>
      <c r="O661" s="3">
        <v>0</v>
      </c>
    </row>
    <row r="662" spans="12:15" x14ac:dyDescent="0.25">
      <c r="L662" s="18">
        <v>30132</v>
      </c>
      <c r="M662" s="19">
        <v>-1.3252150000000001E-2</v>
      </c>
      <c r="N662" s="3" t="s">
        <v>29</v>
      </c>
      <c r="O662" s="3">
        <v>0</v>
      </c>
    </row>
    <row r="663" spans="12:15" x14ac:dyDescent="0.25">
      <c r="L663" s="18">
        <v>30163</v>
      </c>
      <c r="M663" s="19">
        <v>-9.6587249999999999E-3</v>
      </c>
      <c r="N663" s="3" t="s">
        <v>30</v>
      </c>
      <c r="O663" s="3">
        <v>0</v>
      </c>
    </row>
    <row r="664" spans="12:15" x14ac:dyDescent="0.25">
      <c r="L664" s="18">
        <v>30194</v>
      </c>
      <c r="M664" s="19">
        <v>0.12139319999999999</v>
      </c>
      <c r="N664" s="3" t="s">
        <v>31</v>
      </c>
      <c r="O664" s="3">
        <v>1</v>
      </c>
    </row>
    <row r="665" spans="12:15" x14ac:dyDescent="0.25">
      <c r="L665" s="18">
        <v>30224</v>
      </c>
      <c r="M665" s="19">
        <v>2.3255810000000002E-2</v>
      </c>
      <c r="N665" s="3" t="s">
        <v>32</v>
      </c>
      <c r="O665" s="3">
        <v>1</v>
      </c>
    </row>
    <row r="666" spans="12:15" x14ac:dyDescent="0.25">
      <c r="L666" s="18">
        <v>30255</v>
      </c>
      <c r="M666" s="19">
        <v>0.1009265</v>
      </c>
      <c r="N666" s="3" t="s">
        <v>33</v>
      </c>
      <c r="O666" s="3">
        <v>1</v>
      </c>
    </row>
    <row r="667" spans="12:15" x14ac:dyDescent="0.25">
      <c r="L667" s="18">
        <v>30285</v>
      </c>
      <c r="M667" s="19">
        <v>2.6869420000000001E-2</v>
      </c>
      <c r="N667" s="3" t="s">
        <v>34</v>
      </c>
      <c r="O667" s="3">
        <v>1</v>
      </c>
    </row>
    <row r="668" spans="12:15" x14ac:dyDescent="0.25">
      <c r="L668" s="18">
        <v>30316</v>
      </c>
      <c r="M668" s="19">
        <v>1.794983E-2</v>
      </c>
      <c r="N668" s="3" t="s">
        <v>35</v>
      </c>
      <c r="O668" s="3">
        <v>1</v>
      </c>
    </row>
    <row r="669" spans="12:15" x14ac:dyDescent="0.25">
      <c r="L669" s="18">
        <v>30347</v>
      </c>
      <c r="M669" s="19">
        <v>3.718714E-2</v>
      </c>
      <c r="N669" s="3" t="s">
        <v>24</v>
      </c>
      <c r="O669" s="3">
        <v>1</v>
      </c>
    </row>
    <row r="670" spans="12:15" x14ac:dyDescent="0.25">
      <c r="L670" s="18">
        <v>30375</v>
      </c>
      <c r="M670" s="19">
        <v>3.9661439999999999E-2</v>
      </c>
      <c r="N670" s="3" t="s">
        <v>25</v>
      </c>
      <c r="O670" s="3">
        <v>1</v>
      </c>
    </row>
    <row r="671" spans="12:15" x14ac:dyDescent="0.25">
      <c r="L671" s="18">
        <v>30406</v>
      </c>
      <c r="M671" s="19">
        <v>1.756363E-2</v>
      </c>
      <c r="N671" s="3" t="s">
        <v>26</v>
      </c>
      <c r="O671" s="3">
        <v>1</v>
      </c>
    </row>
    <row r="672" spans="12:15" x14ac:dyDescent="0.25">
      <c r="L672" s="18">
        <v>30436</v>
      </c>
      <c r="M672" s="19">
        <v>7.8778769999999998E-2</v>
      </c>
      <c r="N672" s="3" t="s">
        <v>27</v>
      </c>
      <c r="O672" s="3">
        <v>1</v>
      </c>
    </row>
    <row r="673" spans="12:15" x14ac:dyDescent="0.25">
      <c r="L673" s="18">
        <v>30467</v>
      </c>
      <c r="M673" s="19">
        <v>-8.6972390000000007E-3</v>
      </c>
      <c r="N673" s="3" t="s">
        <v>28</v>
      </c>
      <c r="O673" s="3">
        <v>0</v>
      </c>
    </row>
    <row r="674" spans="12:15" x14ac:dyDescent="0.25">
      <c r="L674" s="18">
        <v>30497</v>
      </c>
      <c r="M674" s="19">
        <v>3.7896029999999997E-2</v>
      </c>
      <c r="N674" s="3" t="s">
        <v>29</v>
      </c>
      <c r="O674" s="3">
        <v>1</v>
      </c>
    </row>
    <row r="675" spans="12:15" x14ac:dyDescent="0.25">
      <c r="L675" s="18">
        <v>30528</v>
      </c>
      <c r="M675" s="19">
        <v>-3.4100999999999999E-2</v>
      </c>
      <c r="N675" s="3" t="s">
        <v>30</v>
      </c>
      <c r="O675" s="3">
        <v>0</v>
      </c>
    </row>
    <row r="676" spans="12:15" x14ac:dyDescent="0.25">
      <c r="L676" s="18">
        <v>30559</v>
      </c>
      <c r="M676" s="19">
        <v>1.826709E-2</v>
      </c>
      <c r="N676" s="3" t="s">
        <v>31</v>
      </c>
      <c r="O676" s="3">
        <v>1</v>
      </c>
    </row>
    <row r="677" spans="12:15" x14ac:dyDescent="0.25">
      <c r="L677" s="18">
        <v>30589</v>
      </c>
      <c r="M677" s="19">
        <v>1.4857210000000001E-2</v>
      </c>
      <c r="N677" s="3" t="s">
        <v>32</v>
      </c>
      <c r="O677" s="3">
        <v>1</v>
      </c>
    </row>
    <row r="678" spans="12:15" x14ac:dyDescent="0.25">
      <c r="L678" s="18">
        <v>30620</v>
      </c>
      <c r="M678" s="19">
        <v>-1.156139E-2</v>
      </c>
      <c r="N678" s="3" t="s">
        <v>33</v>
      </c>
      <c r="O678" s="3">
        <v>0</v>
      </c>
    </row>
    <row r="679" spans="12:15" x14ac:dyDescent="0.25">
      <c r="L679" s="18">
        <v>30650</v>
      </c>
      <c r="M679" s="19">
        <v>2.0532879999999996E-2</v>
      </c>
      <c r="N679" s="3" t="s">
        <v>34</v>
      </c>
      <c r="O679" s="3">
        <v>1</v>
      </c>
    </row>
    <row r="680" spans="12:15" x14ac:dyDescent="0.25">
      <c r="L680" s="18">
        <v>30681</v>
      </c>
      <c r="M680" s="19">
        <v>-5.7661120000000003E-3</v>
      </c>
      <c r="N680" s="3" t="s">
        <v>35</v>
      </c>
      <c r="O680" s="3">
        <v>0</v>
      </c>
    </row>
    <row r="681" spans="12:15" x14ac:dyDescent="0.25">
      <c r="L681" s="18">
        <v>30712</v>
      </c>
      <c r="M681" s="19">
        <v>-5.5781240000000003E-3</v>
      </c>
      <c r="N681" s="3" t="s">
        <v>24</v>
      </c>
      <c r="O681" s="3">
        <v>0</v>
      </c>
    </row>
    <row r="682" spans="12:15" x14ac:dyDescent="0.25">
      <c r="L682" s="18">
        <v>30741</v>
      </c>
      <c r="M682" s="19">
        <v>-3.1215440000000001E-2</v>
      </c>
      <c r="N682" s="3" t="s">
        <v>25</v>
      </c>
      <c r="O682" s="3">
        <v>0</v>
      </c>
    </row>
    <row r="683" spans="12:15" x14ac:dyDescent="0.25">
      <c r="L683" s="18">
        <v>30772</v>
      </c>
      <c r="M683" s="19">
        <v>1.00512E-2</v>
      </c>
      <c r="N683" s="3" t="s">
        <v>26</v>
      </c>
      <c r="O683" s="3">
        <v>1</v>
      </c>
    </row>
    <row r="684" spans="12:15" x14ac:dyDescent="0.25">
      <c r="L684" s="18">
        <v>30802</v>
      </c>
      <c r="M684" s="19">
        <v>9.4861159999999993E-3</v>
      </c>
      <c r="N684" s="3" t="s">
        <v>27</v>
      </c>
      <c r="O684" s="3">
        <v>1</v>
      </c>
    </row>
    <row r="685" spans="12:15" x14ac:dyDescent="0.25">
      <c r="L685" s="18">
        <v>30833</v>
      </c>
      <c r="M685" s="19">
        <v>-6.4881250000000001E-2</v>
      </c>
      <c r="N685" s="3" t="s">
        <v>28</v>
      </c>
      <c r="O685" s="3">
        <v>0</v>
      </c>
    </row>
    <row r="686" spans="12:15" x14ac:dyDescent="0.25">
      <c r="L686" s="18">
        <v>30863</v>
      </c>
      <c r="M686" s="19">
        <v>3.7849120000000001E-3</v>
      </c>
      <c r="N686" s="3" t="s">
        <v>29</v>
      </c>
      <c r="O686" s="3">
        <v>1</v>
      </c>
    </row>
    <row r="687" spans="12:15" x14ac:dyDescent="0.25">
      <c r="L687" s="18">
        <v>30894</v>
      </c>
      <c r="M687" s="19">
        <v>-1.2403709999999998E-2</v>
      </c>
      <c r="N687" s="3" t="s">
        <v>30</v>
      </c>
      <c r="O687" s="3">
        <v>0</v>
      </c>
    </row>
    <row r="688" spans="12:15" x14ac:dyDescent="0.25">
      <c r="L688" s="18">
        <v>30925</v>
      </c>
      <c r="M688" s="19">
        <v>8.579958E-2</v>
      </c>
      <c r="N688" s="3" t="s">
        <v>31</v>
      </c>
      <c r="O688" s="3">
        <v>1</v>
      </c>
    </row>
    <row r="689" spans="12:15" x14ac:dyDescent="0.25">
      <c r="L689" s="18">
        <v>30955</v>
      </c>
      <c r="M689" s="19">
        <v>2.3998080000000002E-4</v>
      </c>
      <c r="N689" s="3" t="s">
        <v>32</v>
      </c>
      <c r="O689" s="3">
        <v>1</v>
      </c>
    </row>
    <row r="690" spans="12:15" x14ac:dyDescent="0.25">
      <c r="L690" s="18">
        <v>30986</v>
      </c>
      <c r="M690" s="19">
        <v>1.287814E-2</v>
      </c>
      <c r="N690" s="3" t="s">
        <v>33</v>
      </c>
      <c r="O690" s="3">
        <v>1</v>
      </c>
    </row>
    <row r="691" spans="12:15" x14ac:dyDescent="0.25">
      <c r="L691" s="18">
        <v>31016</v>
      </c>
      <c r="M691" s="19">
        <v>-1.9463850000000001E-2</v>
      </c>
      <c r="N691" s="3" t="s">
        <v>34</v>
      </c>
      <c r="O691" s="3">
        <v>0</v>
      </c>
    </row>
    <row r="692" spans="12:15" x14ac:dyDescent="0.25">
      <c r="L692" s="18">
        <v>31047</v>
      </c>
      <c r="M692" s="19">
        <v>2.634796E-2</v>
      </c>
      <c r="N692" s="3" t="s">
        <v>35</v>
      </c>
      <c r="O692" s="3">
        <v>1</v>
      </c>
    </row>
    <row r="693" spans="12:15" x14ac:dyDescent="0.25">
      <c r="L693" s="18">
        <v>31078</v>
      </c>
      <c r="M693" s="19">
        <v>7.7911979999999992E-2</v>
      </c>
      <c r="N693" s="3" t="s">
        <v>24</v>
      </c>
      <c r="O693" s="3">
        <v>1</v>
      </c>
    </row>
    <row r="694" spans="12:15" x14ac:dyDescent="0.25">
      <c r="L694" s="18">
        <v>31106</v>
      </c>
      <c r="M694" s="19">
        <v>1.7914119999999999E-2</v>
      </c>
      <c r="N694" s="3" t="s">
        <v>25</v>
      </c>
      <c r="O694" s="3">
        <v>1</v>
      </c>
    </row>
    <row r="695" spans="12:15" x14ac:dyDescent="0.25">
      <c r="L695" s="18">
        <v>31137</v>
      </c>
      <c r="M695" s="19">
        <v>-1.0533209999999999E-2</v>
      </c>
      <c r="N695" s="3" t="s">
        <v>26</v>
      </c>
      <c r="O695" s="3">
        <v>1</v>
      </c>
    </row>
    <row r="696" spans="12:15" x14ac:dyDescent="0.25">
      <c r="L696" s="18">
        <v>31167</v>
      </c>
      <c r="M696" s="19">
        <v>-4.3029729999999999E-3</v>
      </c>
      <c r="N696" s="3" t="s">
        <v>27</v>
      </c>
      <c r="O696" s="3">
        <v>0</v>
      </c>
    </row>
    <row r="697" spans="12:15" x14ac:dyDescent="0.25">
      <c r="L697" s="18">
        <v>31198</v>
      </c>
      <c r="M697" s="19">
        <v>6.6434939999999998E-2</v>
      </c>
      <c r="N697" s="3" t="s">
        <v>28</v>
      </c>
      <c r="O697" s="3">
        <v>1</v>
      </c>
    </row>
    <row r="698" spans="12:15" x14ac:dyDescent="0.25">
      <c r="L698" s="18">
        <v>31228</v>
      </c>
      <c r="M698" s="19">
        <v>1.5668689999999999E-2</v>
      </c>
      <c r="N698" s="3" t="s">
        <v>29</v>
      </c>
      <c r="O698" s="3">
        <v>1</v>
      </c>
    </row>
    <row r="699" spans="12:15" x14ac:dyDescent="0.25">
      <c r="L699" s="18">
        <v>31259</v>
      </c>
      <c r="M699" s="19">
        <v>-4.469158E-3</v>
      </c>
      <c r="N699" s="3" t="s">
        <v>30</v>
      </c>
      <c r="O699" s="3">
        <v>0</v>
      </c>
    </row>
    <row r="700" spans="12:15" x14ac:dyDescent="0.25">
      <c r="L700" s="18">
        <v>31290</v>
      </c>
      <c r="M700" s="19">
        <v>-1.473114E-2</v>
      </c>
      <c r="N700" s="3" t="s">
        <v>31</v>
      </c>
      <c r="O700" s="3">
        <v>0</v>
      </c>
    </row>
    <row r="701" spans="12:15" x14ac:dyDescent="0.25">
      <c r="L701" s="18">
        <v>31320</v>
      </c>
      <c r="M701" s="19">
        <v>-3.1278159999999999E-2</v>
      </c>
      <c r="N701" s="3" t="s">
        <v>32</v>
      </c>
      <c r="O701" s="3">
        <v>0</v>
      </c>
    </row>
    <row r="702" spans="12:15" x14ac:dyDescent="0.25">
      <c r="L702" s="18">
        <v>31351</v>
      </c>
      <c r="M702" s="19">
        <v>2.9286219999999998E-2</v>
      </c>
      <c r="N702" s="3" t="s">
        <v>33</v>
      </c>
      <c r="O702" s="3">
        <v>1</v>
      </c>
    </row>
    <row r="703" spans="12:15" x14ac:dyDescent="0.25">
      <c r="L703" s="18">
        <v>31381</v>
      </c>
      <c r="M703" s="19">
        <v>5.9050800000000001E-2</v>
      </c>
      <c r="N703" s="3" t="s">
        <v>34</v>
      </c>
      <c r="O703" s="3">
        <v>1</v>
      </c>
    </row>
    <row r="704" spans="12:15" x14ac:dyDescent="0.25">
      <c r="L704" s="18">
        <v>31412</v>
      </c>
      <c r="M704" s="19">
        <v>4.8375130000000002E-2</v>
      </c>
      <c r="N704" s="3" t="s">
        <v>35</v>
      </c>
      <c r="O704" s="3">
        <v>1</v>
      </c>
    </row>
    <row r="705" spans="12:15" x14ac:dyDescent="0.25">
      <c r="L705" s="18">
        <v>31443</v>
      </c>
      <c r="M705" s="19">
        <v>5.585006E-3</v>
      </c>
      <c r="N705" s="3" t="s">
        <v>24</v>
      </c>
      <c r="O705" s="3">
        <v>1</v>
      </c>
    </row>
    <row r="706" spans="12:15" x14ac:dyDescent="0.25">
      <c r="L706" s="18">
        <v>31471</v>
      </c>
      <c r="M706" s="19">
        <v>7.4747380000000002E-2</v>
      </c>
      <c r="N706" s="3" t="s">
        <v>25</v>
      </c>
      <c r="O706" s="3">
        <v>1</v>
      </c>
    </row>
    <row r="707" spans="12:15" x14ac:dyDescent="0.25">
      <c r="L707" s="18">
        <v>31502</v>
      </c>
      <c r="M707" s="19">
        <v>5.5790590000000001E-2</v>
      </c>
      <c r="N707" s="3" t="s">
        <v>26</v>
      </c>
      <c r="O707" s="3">
        <v>1</v>
      </c>
    </row>
    <row r="708" spans="12:15" x14ac:dyDescent="0.25">
      <c r="L708" s="18">
        <v>31532</v>
      </c>
      <c r="M708" s="19">
        <v>4.5504810000000003E-3</v>
      </c>
      <c r="N708" s="3" t="s">
        <v>27</v>
      </c>
      <c r="O708" s="3">
        <v>0</v>
      </c>
    </row>
    <row r="709" spans="12:15" x14ac:dyDescent="0.25">
      <c r="L709" s="18">
        <v>31563</v>
      </c>
      <c r="M709" s="19">
        <v>5.481374E-2</v>
      </c>
      <c r="N709" s="3" t="s">
        <v>28</v>
      </c>
      <c r="O709" s="3">
        <v>1</v>
      </c>
    </row>
    <row r="710" spans="12:15" x14ac:dyDescent="0.25">
      <c r="L710" s="18">
        <v>31593</v>
      </c>
      <c r="M710" s="19">
        <v>1.6899129999999998E-2</v>
      </c>
      <c r="N710" s="3" t="s">
        <v>29</v>
      </c>
      <c r="O710" s="3">
        <v>1</v>
      </c>
    </row>
    <row r="711" spans="12:15" x14ac:dyDescent="0.25">
      <c r="L711" s="18">
        <v>31624</v>
      </c>
      <c r="M711" s="19">
        <v>-6.0426919999999995E-2</v>
      </c>
      <c r="N711" s="3" t="s">
        <v>30</v>
      </c>
      <c r="O711" s="3">
        <v>0</v>
      </c>
    </row>
    <row r="712" spans="12:15" x14ac:dyDescent="0.25">
      <c r="L712" s="18">
        <v>31655</v>
      </c>
      <c r="M712" s="19">
        <v>7.9690089999999991E-2</v>
      </c>
      <c r="N712" s="3" t="s">
        <v>31</v>
      </c>
      <c r="O712" s="3">
        <v>1</v>
      </c>
    </row>
    <row r="713" spans="12:15" x14ac:dyDescent="0.25">
      <c r="L713" s="18">
        <v>31685</v>
      </c>
      <c r="M713" s="19">
        <v>-8.2671090000000003E-2</v>
      </c>
      <c r="N713" s="3" t="s">
        <v>32</v>
      </c>
      <c r="O713" s="3">
        <v>0</v>
      </c>
    </row>
    <row r="714" spans="12:15" x14ac:dyDescent="0.25">
      <c r="L714" s="18">
        <v>31716</v>
      </c>
      <c r="M714" s="19">
        <v>4.7345889999999995E-2</v>
      </c>
      <c r="N714" s="3" t="s">
        <v>33</v>
      </c>
      <c r="O714" s="3">
        <v>1</v>
      </c>
    </row>
    <row r="715" spans="12:15" x14ac:dyDescent="0.25">
      <c r="L715" s="18">
        <v>31746</v>
      </c>
      <c r="M715" s="19">
        <v>2.430527E-2</v>
      </c>
      <c r="N715" s="3" t="s">
        <v>34</v>
      </c>
      <c r="O715" s="3">
        <v>1</v>
      </c>
    </row>
    <row r="716" spans="12:15" x14ac:dyDescent="0.25">
      <c r="L716" s="18">
        <v>31777</v>
      </c>
      <c r="M716" s="19">
        <v>-2.485445E-2</v>
      </c>
      <c r="N716" s="3" t="s">
        <v>35</v>
      </c>
      <c r="O716" s="3">
        <v>0</v>
      </c>
    </row>
    <row r="717" spans="12:15" x14ac:dyDescent="0.25">
      <c r="L717" s="18">
        <v>31808</v>
      </c>
      <c r="M717" s="19">
        <v>0.13465749999999999</v>
      </c>
      <c r="N717" s="3" t="s">
        <v>24</v>
      </c>
      <c r="O717" s="3">
        <v>1</v>
      </c>
    </row>
    <row r="718" spans="12:15" x14ac:dyDescent="0.25">
      <c r="L718" s="18">
        <v>31836</v>
      </c>
      <c r="M718" s="19">
        <v>3.9514010000000002E-2</v>
      </c>
      <c r="N718" s="3" t="s">
        <v>25</v>
      </c>
      <c r="O718" s="3">
        <v>1</v>
      </c>
    </row>
    <row r="719" spans="12:15" x14ac:dyDescent="0.25">
      <c r="L719" s="18">
        <v>31867</v>
      </c>
      <c r="M719" s="19">
        <v>2.8852920000000001E-2</v>
      </c>
      <c r="N719" s="3" t="s">
        <v>26</v>
      </c>
      <c r="O719" s="3">
        <v>1</v>
      </c>
    </row>
    <row r="720" spans="12:15" x14ac:dyDescent="0.25">
      <c r="L720" s="18">
        <v>31897</v>
      </c>
      <c r="M720" s="19">
        <v>-1.1217889999999999E-2</v>
      </c>
      <c r="N720" s="3" t="s">
        <v>27</v>
      </c>
      <c r="O720" s="3">
        <v>0</v>
      </c>
    </row>
    <row r="721" spans="12:15" x14ac:dyDescent="0.25">
      <c r="L721" s="18">
        <v>31928</v>
      </c>
      <c r="M721" s="19">
        <v>9.8253650000000008E-3</v>
      </c>
      <c r="N721" s="3" t="s">
        <v>28</v>
      </c>
      <c r="O721" s="3">
        <v>1</v>
      </c>
    </row>
    <row r="722" spans="12:15" x14ac:dyDescent="0.25">
      <c r="L722" s="18">
        <v>31958</v>
      </c>
      <c r="M722" s="19">
        <v>5.1478450000000002E-2</v>
      </c>
      <c r="N722" s="3" t="s">
        <v>29</v>
      </c>
      <c r="O722" s="3">
        <v>1</v>
      </c>
    </row>
    <row r="723" spans="12:15" x14ac:dyDescent="0.25">
      <c r="L723" s="18">
        <v>31989</v>
      </c>
      <c r="M723" s="19">
        <v>5.4334189999999997E-2</v>
      </c>
      <c r="N723" s="3" t="s">
        <v>30</v>
      </c>
      <c r="O723" s="3">
        <v>1</v>
      </c>
    </row>
    <row r="724" spans="12:15" x14ac:dyDescent="0.25">
      <c r="L724" s="18">
        <v>32020</v>
      </c>
      <c r="M724" s="19">
        <v>3.7312499999999998E-2</v>
      </c>
      <c r="N724" s="3" t="s">
        <v>31</v>
      </c>
      <c r="O724" s="3">
        <v>1</v>
      </c>
    </row>
    <row r="725" spans="12:15" x14ac:dyDescent="0.25">
      <c r="L725" s="18">
        <v>32050</v>
      </c>
      <c r="M725" s="19">
        <v>-2.5664809999999998E-3</v>
      </c>
      <c r="N725" s="3" t="s">
        <v>32</v>
      </c>
      <c r="O725" s="3">
        <v>0</v>
      </c>
    </row>
    <row r="726" spans="12:15" x14ac:dyDescent="0.25">
      <c r="L726" s="18">
        <v>32081</v>
      </c>
      <c r="M726" s="19">
        <v>-0.2285461</v>
      </c>
      <c r="N726" s="3" t="s">
        <v>33</v>
      </c>
      <c r="O726" s="3">
        <v>0</v>
      </c>
    </row>
    <row r="727" spans="12:15" x14ac:dyDescent="0.25">
      <c r="L727" s="18">
        <v>32111</v>
      </c>
      <c r="M727" s="19">
        <v>-8.2409940000000001E-2</v>
      </c>
      <c r="N727" s="3" t="s">
        <v>34</v>
      </c>
      <c r="O727" s="3">
        <v>0</v>
      </c>
    </row>
    <row r="728" spans="12:15" x14ac:dyDescent="0.25">
      <c r="L728" s="18">
        <v>32142</v>
      </c>
      <c r="M728" s="19">
        <v>6.8189659999999999E-2</v>
      </c>
      <c r="N728" s="3" t="s">
        <v>35</v>
      </c>
      <c r="O728" s="3">
        <v>1</v>
      </c>
    </row>
    <row r="729" spans="12:15" x14ac:dyDescent="0.25">
      <c r="L729" s="18">
        <v>32173</v>
      </c>
      <c r="M729" s="19">
        <v>4.2062160000000001E-2</v>
      </c>
      <c r="N729" s="3" t="s">
        <v>24</v>
      </c>
      <c r="O729" s="3">
        <v>1</v>
      </c>
    </row>
    <row r="730" spans="12:15" x14ac:dyDescent="0.25">
      <c r="L730" s="18">
        <v>32202</v>
      </c>
      <c r="M730" s="19">
        <v>5.4668429999999997E-2</v>
      </c>
      <c r="N730" s="3" t="s">
        <v>25</v>
      </c>
      <c r="O730" s="3">
        <v>1</v>
      </c>
    </row>
    <row r="731" spans="12:15" x14ac:dyDescent="0.25">
      <c r="L731" s="18">
        <v>32233</v>
      </c>
      <c r="M731" s="19">
        <v>-2.8942179999999998E-2</v>
      </c>
      <c r="N731" s="3" t="s">
        <v>26</v>
      </c>
      <c r="O731" s="3">
        <v>0</v>
      </c>
    </row>
    <row r="732" spans="12:15" x14ac:dyDescent="0.25">
      <c r="L732" s="18">
        <v>32263</v>
      </c>
      <c r="M732" s="19">
        <v>1.1060499999999999E-2</v>
      </c>
      <c r="N732" s="3" t="s">
        <v>27</v>
      </c>
      <c r="O732" s="3">
        <v>1</v>
      </c>
    </row>
    <row r="733" spans="12:15" x14ac:dyDescent="0.25">
      <c r="L733" s="18">
        <v>32294</v>
      </c>
      <c r="M733" s="19">
        <v>8.6492380000000001E-3</v>
      </c>
      <c r="N733" s="3" t="s">
        <v>28</v>
      </c>
      <c r="O733" s="3">
        <v>1</v>
      </c>
    </row>
    <row r="734" spans="12:15" x14ac:dyDescent="0.25">
      <c r="L734" s="18">
        <v>32324</v>
      </c>
      <c r="M734" s="19">
        <v>2.801298E-2</v>
      </c>
      <c r="N734" s="3" t="s">
        <v>29</v>
      </c>
      <c r="O734" s="3">
        <v>1</v>
      </c>
    </row>
    <row r="735" spans="12:15" x14ac:dyDescent="0.25">
      <c r="L735" s="18">
        <v>32355</v>
      </c>
      <c r="M735" s="19">
        <v>2.2804459999999998E-3</v>
      </c>
      <c r="N735" s="3" t="s">
        <v>30</v>
      </c>
      <c r="O735" s="3">
        <v>0</v>
      </c>
    </row>
    <row r="736" spans="12:15" x14ac:dyDescent="0.25">
      <c r="L736" s="18">
        <v>32386</v>
      </c>
      <c r="M736" s="19">
        <v>-3.4903949999999996E-2</v>
      </c>
      <c r="N736" s="3" t="s">
        <v>31</v>
      </c>
      <c r="O736" s="3">
        <v>0</v>
      </c>
    </row>
    <row r="737" spans="12:15" x14ac:dyDescent="0.25">
      <c r="L737" s="18">
        <v>32416</v>
      </c>
      <c r="M737" s="19">
        <v>5.5275829999999998E-2</v>
      </c>
      <c r="N737" s="3" t="s">
        <v>32</v>
      </c>
      <c r="O737" s="3">
        <v>1</v>
      </c>
    </row>
    <row r="738" spans="12:15" x14ac:dyDescent="0.25">
      <c r="L738" s="18">
        <v>32447</v>
      </c>
      <c r="M738" s="19">
        <v>2.7843380000000001E-2</v>
      </c>
      <c r="N738" s="3" t="s">
        <v>33</v>
      </c>
      <c r="O738" s="3">
        <v>1</v>
      </c>
    </row>
    <row r="739" spans="12:15" x14ac:dyDescent="0.25">
      <c r="L739" s="18">
        <v>32477</v>
      </c>
      <c r="M739" s="19">
        <v>-1.506E-2</v>
      </c>
      <c r="N739" s="3" t="s">
        <v>34</v>
      </c>
      <c r="O739" s="3">
        <v>0</v>
      </c>
    </row>
    <row r="740" spans="12:15" x14ac:dyDescent="0.25">
      <c r="L740" s="18">
        <v>32508</v>
      </c>
      <c r="M740" s="19">
        <v>2.1858240000000001E-2</v>
      </c>
      <c r="N740" s="3" t="s">
        <v>35</v>
      </c>
      <c r="O740" s="3">
        <v>1</v>
      </c>
    </row>
    <row r="741" spans="12:15" x14ac:dyDescent="0.25">
      <c r="L741" s="18">
        <v>32539</v>
      </c>
      <c r="M741" s="19">
        <v>7.309467E-2</v>
      </c>
      <c r="N741" s="3" t="s">
        <v>24</v>
      </c>
      <c r="O741" s="3">
        <v>1</v>
      </c>
    </row>
    <row r="742" spans="12:15" x14ac:dyDescent="0.25">
      <c r="L742" s="18">
        <v>32567</v>
      </c>
      <c r="M742" s="19">
        <v>-2.3785090000000002E-2</v>
      </c>
      <c r="N742" s="3" t="s">
        <v>25</v>
      </c>
      <c r="O742" s="3">
        <v>0</v>
      </c>
    </row>
    <row r="743" spans="12:15" x14ac:dyDescent="0.25">
      <c r="L743" s="18">
        <v>32598</v>
      </c>
      <c r="M743" s="19">
        <v>2.925405E-2</v>
      </c>
      <c r="N743" s="3" t="s">
        <v>26</v>
      </c>
      <c r="O743" s="3">
        <v>1</v>
      </c>
    </row>
    <row r="744" spans="12:15" x14ac:dyDescent="0.25">
      <c r="L744" s="18">
        <v>32628</v>
      </c>
      <c r="M744" s="19">
        <v>5.1920349999999997E-2</v>
      </c>
      <c r="N744" s="3" t="s">
        <v>27</v>
      </c>
      <c r="O744" s="3">
        <v>1</v>
      </c>
    </row>
    <row r="745" spans="12:15" x14ac:dyDescent="0.25">
      <c r="L745" s="18">
        <v>32659</v>
      </c>
      <c r="M745" s="19">
        <v>4.1908580000000001E-2</v>
      </c>
      <c r="N745" s="3" t="s">
        <v>28</v>
      </c>
      <c r="O745" s="3">
        <v>1</v>
      </c>
    </row>
    <row r="746" spans="12:15" x14ac:dyDescent="0.25">
      <c r="L746" s="18">
        <v>32689</v>
      </c>
      <c r="M746" s="19">
        <v>-1.024511E-2</v>
      </c>
      <c r="N746" s="3" t="s">
        <v>29</v>
      </c>
      <c r="O746" s="3">
        <v>0</v>
      </c>
    </row>
    <row r="747" spans="12:15" x14ac:dyDescent="0.25">
      <c r="L747" s="18">
        <v>32720</v>
      </c>
      <c r="M747" s="19">
        <v>9.0291099999999999E-2</v>
      </c>
      <c r="N747" s="3" t="s">
        <v>30</v>
      </c>
      <c r="O747" s="3">
        <v>1</v>
      </c>
    </row>
    <row r="748" spans="12:15" x14ac:dyDescent="0.25">
      <c r="L748" s="18">
        <v>32751</v>
      </c>
      <c r="M748" s="19">
        <v>2.607187E-2</v>
      </c>
      <c r="N748" s="3" t="s">
        <v>31</v>
      </c>
      <c r="O748" s="3">
        <v>1</v>
      </c>
    </row>
    <row r="749" spans="12:15" x14ac:dyDescent="0.25">
      <c r="L749" s="18">
        <v>32781</v>
      </c>
      <c r="M749" s="19">
        <v>-1.0748359999999998E-2</v>
      </c>
      <c r="N749" s="3" t="s">
        <v>32</v>
      </c>
      <c r="O749" s="3">
        <v>0</v>
      </c>
    </row>
    <row r="750" spans="12:15" x14ac:dyDescent="0.25">
      <c r="L750" s="18">
        <v>32812</v>
      </c>
      <c r="M750" s="19">
        <v>-2.3219729999999997E-2</v>
      </c>
      <c r="N750" s="3" t="s">
        <v>33</v>
      </c>
      <c r="O750" s="3">
        <v>0</v>
      </c>
    </row>
    <row r="751" spans="12:15" x14ac:dyDescent="0.25">
      <c r="L751" s="18">
        <v>32842</v>
      </c>
      <c r="M751" s="19">
        <v>1.785223E-2</v>
      </c>
      <c r="N751" s="3" t="s">
        <v>34</v>
      </c>
      <c r="O751" s="3">
        <v>1</v>
      </c>
    </row>
    <row r="752" spans="12:15" x14ac:dyDescent="0.25">
      <c r="L752" s="18">
        <v>32873</v>
      </c>
      <c r="M752" s="19">
        <v>1.0359879999999998E-2</v>
      </c>
      <c r="N752" s="3" t="s">
        <v>35</v>
      </c>
      <c r="O752" s="3">
        <v>1</v>
      </c>
    </row>
    <row r="753" spans="12:15" x14ac:dyDescent="0.25">
      <c r="L753" s="18">
        <v>32904</v>
      </c>
      <c r="M753" s="19">
        <v>-6.7140420000000006E-2</v>
      </c>
      <c r="N753" s="3" t="s">
        <v>24</v>
      </c>
      <c r="O753" s="3">
        <v>0</v>
      </c>
    </row>
    <row r="754" spans="12:15" x14ac:dyDescent="0.25">
      <c r="L754" s="18">
        <v>32932</v>
      </c>
      <c r="M754" s="19">
        <v>1.3570260000000001E-2</v>
      </c>
      <c r="N754" s="3" t="s">
        <v>25</v>
      </c>
      <c r="O754" s="3">
        <v>1</v>
      </c>
    </row>
    <row r="755" spans="12:15" x14ac:dyDescent="0.25">
      <c r="L755" s="18">
        <v>32963</v>
      </c>
      <c r="M755" s="19">
        <v>2.3758040000000001E-2</v>
      </c>
      <c r="N755" s="3" t="s">
        <v>26</v>
      </c>
      <c r="O755" s="3">
        <v>1</v>
      </c>
    </row>
    <row r="756" spans="12:15" x14ac:dyDescent="0.25">
      <c r="L756" s="18">
        <v>32993</v>
      </c>
      <c r="M756" s="19">
        <v>-2.508469E-2</v>
      </c>
      <c r="N756" s="3" t="s">
        <v>27</v>
      </c>
      <c r="O756" s="3">
        <v>0</v>
      </c>
    </row>
    <row r="757" spans="12:15" x14ac:dyDescent="0.25">
      <c r="L757" s="18">
        <v>33024</v>
      </c>
      <c r="M757" s="19">
        <v>9.2329579999999994E-2</v>
      </c>
      <c r="N757" s="3" t="s">
        <v>28</v>
      </c>
      <c r="O757" s="3">
        <v>1</v>
      </c>
    </row>
    <row r="758" spans="12:15" x14ac:dyDescent="0.25">
      <c r="L758" s="18">
        <v>33054</v>
      </c>
      <c r="M758" s="19">
        <v>-1.213733E-2</v>
      </c>
      <c r="N758" s="3" t="s">
        <v>29</v>
      </c>
      <c r="O758" s="3">
        <v>0</v>
      </c>
    </row>
    <row r="759" spans="12:15" x14ac:dyDescent="0.25">
      <c r="L759" s="18">
        <v>33085</v>
      </c>
      <c r="M759" s="19">
        <v>-3.3036039999999999E-3</v>
      </c>
      <c r="N759" s="3" t="s">
        <v>30</v>
      </c>
      <c r="O759" s="3">
        <v>0</v>
      </c>
    </row>
    <row r="760" spans="12:15" x14ac:dyDescent="0.25">
      <c r="L760" s="18">
        <v>33116</v>
      </c>
      <c r="M760" s="19">
        <v>-8.8889720000000005E-2</v>
      </c>
      <c r="N760" s="3" t="s">
        <v>31</v>
      </c>
      <c r="O760" s="3">
        <v>0</v>
      </c>
    </row>
    <row r="761" spans="12:15" x14ac:dyDescent="0.25">
      <c r="L761" s="18">
        <v>33146</v>
      </c>
      <c r="M761" s="19">
        <v>-4.8724629999999998E-2</v>
      </c>
      <c r="N761" s="3" t="s">
        <v>32</v>
      </c>
      <c r="O761" s="3">
        <v>0</v>
      </c>
    </row>
    <row r="762" spans="12:15" x14ac:dyDescent="0.25">
      <c r="L762" s="18">
        <v>33177</v>
      </c>
      <c r="M762" s="19">
        <v>-3.2777980000000005E-2</v>
      </c>
      <c r="N762" s="3" t="s">
        <v>33</v>
      </c>
      <c r="O762" s="3">
        <v>0</v>
      </c>
    </row>
    <row r="763" spans="12:15" x14ac:dyDescent="0.25">
      <c r="L763" s="18">
        <v>33207</v>
      </c>
      <c r="M763" s="19">
        <v>5.3905439999999999E-2</v>
      </c>
      <c r="N763" s="3" t="s">
        <v>34</v>
      </c>
      <c r="O763" s="3">
        <v>1</v>
      </c>
    </row>
    <row r="764" spans="12:15" x14ac:dyDescent="0.25">
      <c r="L764" s="18">
        <v>33238</v>
      </c>
      <c r="M764" s="19">
        <v>2.7804319999999997E-2</v>
      </c>
      <c r="N764" s="3" t="s">
        <v>35</v>
      </c>
      <c r="O764" s="3">
        <v>1</v>
      </c>
    </row>
    <row r="765" spans="12:15" x14ac:dyDescent="0.25">
      <c r="L765" s="18">
        <v>33269</v>
      </c>
      <c r="M765" s="19">
        <v>4.3457869999999996E-2</v>
      </c>
      <c r="N765" s="3" t="s">
        <v>24</v>
      </c>
      <c r="O765" s="3">
        <v>1</v>
      </c>
    </row>
    <row r="766" spans="12:15" x14ac:dyDescent="0.25">
      <c r="L766" s="18">
        <v>33297</v>
      </c>
      <c r="M766" s="19">
        <v>7.411406999999999E-2</v>
      </c>
      <c r="N766" s="3" t="s">
        <v>25</v>
      </c>
      <c r="O766" s="3">
        <v>1</v>
      </c>
    </row>
    <row r="767" spans="12:15" x14ac:dyDescent="0.25">
      <c r="L767" s="18">
        <v>33328</v>
      </c>
      <c r="M767" s="19">
        <v>1.475683E-2</v>
      </c>
      <c r="N767" s="3" t="s">
        <v>26</v>
      </c>
      <c r="O767" s="3">
        <v>1</v>
      </c>
    </row>
    <row r="768" spans="12:15" x14ac:dyDescent="0.25">
      <c r="L768" s="18">
        <v>33358</v>
      </c>
      <c r="M768" s="19">
        <v>1.258982E-2</v>
      </c>
      <c r="N768" s="3" t="s">
        <v>27</v>
      </c>
      <c r="O768" s="3">
        <v>1</v>
      </c>
    </row>
    <row r="769" spans="12:15" x14ac:dyDescent="0.25">
      <c r="L769" s="18">
        <v>33389</v>
      </c>
      <c r="M769" s="19">
        <v>2.958206E-2</v>
      </c>
      <c r="N769" s="3" t="s">
        <v>28</v>
      </c>
      <c r="O769" s="3">
        <v>1</v>
      </c>
    </row>
    <row r="770" spans="12:15" x14ac:dyDescent="0.25">
      <c r="L770" s="18">
        <v>33419</v>
      </c>
      <c r="M770" s="19">
        <v>-4.5823379999999997E-2</v>
      </c>
      <c r="N770" s="3" t="s">
        <v>29</v>
      </c>
      <c r="O770" s="3">
        <v>0</v>
      </c>
    </row>
    <row r="771" spans="12:15" x14ac:dyDescent="0.25">
      <c r="L771" s="18">
        <v>33450</v>
      </c>
      <c r="M771" s="19">
        <v>2.7792650000000002E-2</v>
      </c>
      <c r="N771" s="3" t="s">
        <v>30</v>
      </c>
      <c r="O771" s="3">
        <v>1</v>
      </c>
    </row>
    <row r="772" spans="12:15" x14ac:dyDescent="0.25">
      <c r="L772" s="18">
        <v>33481</v>
      </c>
      <c r="M772" s="19">
        <v>2.534494E-2</v>
      </c>
      <c r="N772" s="3" t="s">
        <v>31</v>
      </c>
      <c r="O772" s="3">
        <v>1</v>
      </c>
    </row>
    <row r="773" spans="12:15" x14ac:dyDescent="0.25">
      <c r="L773" s="18">
        <v>33511</v>
      </c>
      <c r="M773" s="19">
        <v>-1.6734479999999999E-2</v>
      </c>
      <c r="N773" s="3" t="s">
        <v>32</v>
      </c>
      <c r="O773" s="3">
        <v>0</v>
      </c>
    </row>
    <row r="774" spans="12:15" x14ac:dyDescent="0.25">
      <c r="L774" s="18">
        <v>33542</v>
      </c>
      <c r="M774" s="19">
        <v>9.9057220000000005E-3</v>
      </c>
      <c r="N774" s="3" t="s">
        <v>33</v>
      </c>
      <c r="O774" s="3">
        <v>1</v>
      </c>
    </row>
    <row r="775" spans="12:15" x14ac:dyDescent="0.25">
      <c r="L775" s="18">
        <v>33572</v>
      </c>
      <c r="M775" s="19">
        <v>-3.758152E-2</v>
      </c>
      <c r="N775" s="3" t="s">
        <v>34</v>
      </c>
      <c r="O775" s="3">
        <v>0</v>
      </c>
    </row>
    <row r="776" spans="12:15" x14ac:dyDescent="0.25">
      <c r="L776" s="18">
        <v>33603</v>
      </c>
      <c r="M776" s="19">
        <v>0.1143136</v>
      </c>
      <c r="N776" s="3" t="s">
        <v>35</v>
      </c>
      <c r="O776" s="3">
        <v>1</v>
      </c>
    </row>
    <row r="777" spans="12:15" x14ac:dyDescent="0.25">
      <c r="L777" s="18">
        <v>33634</v>
      </c>
      <c r="M777" s="19">
        <v>-1.8632040000000002E-2</v>
      </c>
      <c r="N777" s="3" t="s">
        <v>24</v>
      </c>
      <c r="O777" s="3">
        <v>0</v>
      </c>
    </row>
    <row r="778" spans="12:15" x14ac:dyDescent="0.25">
      <c r="L778" s="18">
        <v>33663</v>
      </c>
      <c r="M778" s="19">
        <v>1.2938760000000001E-2</v>
      </c>
      <c r="N778" s="3" t="s">
        <v>25</v>
      </c>
      <c r="O778" s="3">
        <v>1</v>
      </c>
    </row>
    <row r="779" spans="12:15" x14ac:dyDescent="0.25">
      <c r="L779" s="18">
        <v>33694</v>
      </c>
      <c r="M779" s="19">
        <v>-1.945415E-2</v>
      </c>
      <c r="N779" s="3" t="s">
        <v>26</v>
      </c>
      <c r="O779" s="3">
        <v>0</v>
      </c>
    </row>
    <row r="780" spans="12:15" x14ac:dyDescent="0.25">
      <c r="L780" s="18">
        <v>33724</v>
      </c>
      <c r="M780" s="19">
        <v>2.7944559999999997E-2</v>
      </c>
      <c r="N780" s="3" t="s">
        <v>27</v>
      </c>
      <c r="O780" s="3">
        <v>1</v>
      </c>
    </row>
    <row r="781" spans="12:15" x14ac:dyDescent="0.25">
      <c r="L781" s="18">
        <v>33755</v>
      </c>
      <c r="M781" s="19">
        <v>1.0857829999999999E-2</v>
      </c>
      <c r="N781" s="3" t="s">
        <v>28</v>
      </c>
      <c r="O781" s="3">
        <v>1</v>
      </c>
    </row>
    <row r="782" spans="12:15" x14ac:dyDescent="0.25">
      <c r="L782" s="18">
        <v>33785</v>
      </c>
      <c r="M782" s="19">
        <v>-1.980575E-2</v>
      </c>
      <c r="N782" s="3" t="s">
        <v>29</v>
      </c>
      <c r="O782" s="3">
        <v>0</v>
      </c>
    </row>
    <row r="783" spans="12:15" x14ac:dyDescent="0.25">
      <c r="L783" s="18">
        <v>33816</v>
      </c>
      <c r="M783" s="19">
        <v>2.8884219999999999E-2</v>
      </c>
      <c r="N783" s="3" t="s">
        <v>30</v>
      </c>
      <c r="O783" s="3">
        <v>1</v>
      </c>
    </row>
    <row r="784" spans="12:15" x14ac:dyDescent="0.25">
      <c r="L784" s="18">
        <v>33847</v>
      </c>
      <c r="M784" s="19">
        <v>-2.0472800000000003E-2</v>
      </c>
      <c r="N784" s="3" t="s">
        <v>31</v>
      </c>
      <c r="O784" s="3">
        <v>0</v>
      </c>
    </row>
    <row r="785" spans="12:15" x14ac:dyDescent="0.25">
      <c r="L785" s="18">
        <v>33877</v>
      </c>
      <c r="M785" s="19">
        <v>6.5605119999999992E-3</v>
      </c>
      <c r="N785" s="3" t="s">
        <v>32</v>
      </c>
      <c r="O785" s="3">
        <v>1</v>
      </c>
    </row>
    <row r="786" spans="12:15" x14ac:dyDescent="0.25">
      <c r="L786" s="18">
        <v>33908</v>
      </c>
      <c r="M786" s="19">
        <v>7.0736990000000001E-3</v>
      </c>
      <c r="N786" s="3" t="s">
        <v>33</v>
      </c>
      <c r="O786" s="3">
        <v>1</v>
      </c>
    </row>
    <row r="787" spans="12:15" x14ac:dyDescent="0.25">
      <c r="L787" s="18">
        <v>33938</v>
      </c>
      <c r="M787" s="19">
        <v>3.4042969999999999E-2</v>
      </c>
      <c r="N787" s="3" t="s">
        <v>34</v>
      </c>
      <c r="O787" s="3">
        <v>1</v>
      </c>
    </row>
    <row r="788" spans="12:15" x14ac:dyDescent="0.25">
      <c r="L788" s="18">
        <v>33969</v>
      </c>
      <c r="M788" s="19">
        <v>1.325698E-2</v>
      </c>
      <c r="N788" s="3" t="s">
        <v>35</v>
      </c>
      <c r="O788" s="3">
        <v>1</v>
      </c>
    </row>
    <row r="789" spans="12:15" x14ac:dyDescent="0.25">
      <c r="L789" s="18">
        <v>34000</v>
      </c>
      <c r="M789" s="19">
        <v>8.3606150000000001E-3</v>
      </c>
      <c r="N789" s="3" t="s">
        <v>24</v>
      </c>
      <c r="O789" s="3">
        <v>1</v>
      </c>
    </row>
    <row r="790" spans="12:15" x14ac:dyDescent="0.25">
      <c r="L790" s="18">
        <v>34028</v>
      </c>
      <c r="M790" s="19">
        <v>4.8609949999999999E-3</v>
      </c>
      <c r="N790" s="3" t="s">
        <v>25</v>
      </c>
      <c r="O790" s="3">
        <v>1</v>
      </c>
    </row>
    <row r="791" spans="12:15" x14ac:dyDescent="0.25">
      <c r="L791" s="18">
        <v>34059</v>
      </c>
      <c r="M791" s="19">
        <v>2.4066890000000001E-2</v>
      </c>
      <c r="N791" s="3" t="s">
        <v>26</v>
      </c>
      <c r="O791" s="3">
        <v>1</v>
      </c>
    </row>
    <row r="792" spans="12:15" x14ac:dyDescent="0.25">
      <c r="L792" s="18">
        <v>34089</v>
      </c>
      <c r="M792" s="19">
        <v>-2.120702E-2</v>
      </c>
      <c r="N792" s="3" t="s">
        <v>27</v>
      </c>
      <c r="O792" s="3">
        <v>0</v>
      </c>
    </row>
    <row r="793" spans="12:15" x14ac:dyDescent="0.25">
      <c r="L793" s="18">
        <v>34120</v>
      </c>
      <c r="M793" s="19">
        <v>2.6724540000000001E-2</v>
      </c>
      <c r="N793" s="3" t="s">
        <v>28</v>
      </c>
      <c r="O793" s="3">
        <v>1</v>
      </c>
    </row>
    <row r="794" spans="12:15" x14ac:dyDescent="0.25">
      <c r="L794" s="18">
        <v>34150</v>
      </c>
      <c r="M794" s="19">
        <v>-5.2785430000000001E-3</v>
      </c>
      <c r="N794" s="3" t="s">
        <v>29</v>
      </c>
      <c r="O794" s="3">
        <v>1</v>
      </c>
    </row>
    <row r="795" spans="12:15" x14ac:dyDescent="0.25">
      <c r="L795" s="18">
        <v>34181</v>
      </c>
      <c r="M795" s="19">
        <v>-7.2435559999999997E-4</v>
      </c>
      <c r="N795" s="3" t="s">
        <v>30</v>
      </c>
      <c r="O795" s="3">
        <v>0</v>
      </c>
    </row>
    <row r="796" spans="12:15" x14ac:dyDescent="0.25">
      <c r="L796" s="18">
        <v>34212</v>
      </c>
      <c r="M796" s="19">
        <v>3.792417E-2</v>
      </c>
      <c r="N796" s="3" t="s">
        <v>31</v>
      </c>
      <c r="O796" s="3">
        <v>1</v>
      </c>
    </row>
    <row r="797" spans="12:15" x14ac:dyDescent="0.25">
      <c r="L797" s="18">
        <v>34242</v>
      </c>
      <c r="M797" s="19">
        <v>-6.9585229999999994E-3</v>
      </c>
      <c r="N797" s="3" t="s">
        <v>32</v>
      </c>
      <c r="O797" s="3">
        <v>0</v>
      </c>
    </row>
    <row r="798" spans="12:15" x14ac:dyDescent="0.25">
      <c r="L798" s="18">
        <v>34273</v>
      </c>
      <c r="M798" s="19">
        <v>1.5363990000000001E-2</v>
      </c>
      <c r="N798" s="3" t="s">
        <v>33</v>
      </c>
      <c r="O798" s="3">
        <v>1</v>
      </c>
    </row>
    <row r="799" spans="12:15" x14ac:dyDescent="0.25">
      <c r="L799" s="18">
        <v>34303</v>
      </c>
      <c r="M799" s="19">
        <v>-1.2443889999999999E-2</v>
      </c>
      <c r="N799" s="3" t="s">
        <v>34</v>
      </c>
      <c r="O799" s="3">
        <v>0</v>
      </c>
    </row>
    <row r="800" spans="12:15" x14ac:dyDescent="0.25">
      <c r="L800" s="18">
        <v>34334</v>
      </c>
      <c r="M800" s="19">
        <v>1.176432E-2</v>
      </c>
      <c r="N800" s="3" t="s">
        <v>35</v>
      </c>
      <c r="O800" s="3">
        <v>1</v>
      </c>
    </row>
    <row r="801" spans="12:15" x14ac:dyDescent="0.25">
      <c r="L801" s="18">
        <v>34365</v>
      </c>
      <c r="M801" s="19">
        <v>3.4003329999999998E-2</v>
      </c>
      <c r="N801" s="3" t="s">
        <v>24</v>
      </c>
      <c r="O801" s="3">
        <v>1</v>
      </c>
    </row>
    <row r="802" spans="12:15" x14ac:dyDescent="0.25">
      <c r="L802" s="18">
        <v>34393</v>
      </c>
      <c r="M802" s="19">
        <v>-2.3395320000000001E-2</v>
      </c>
      <c r="N802" s="3" t="s">
        <v>25</v>
      </c>
      <c r="O802" s="3">
        <v>0</v>
      </c>
    </row>
    <row r="803" spans="12:15" x14ac:dyDescent="0.25">
      <c r="L803" s="18">
        <v>34424</v>
      </c>
      <c r="M803" s="19">
        <v>-3.8106300000000003E-2</v>
      </c>
      <c r="N803" s="3" t="s">
        <v>26</v>
      </c>
      <c r="O803" s="3">
        <v>0</v>
      </c>
    </row>
    <row r="804" spans="12:15" x14ac:dyDescent="0.25">
      <c r="L804" s="18">
        <v>34454</v>
      </c>
      <c r="M804" s="19">
        <v>1.282202E-2</v>
      </c>
      <c r="N804" s="3" t="s">
        <v>27</v>
      </c>
      <c r="O804" s="3">
        <v>1</v>
      </c>
    </row>
    <row r="805" spans="12:15" x14ac:dyDescent="0.25">
      <c r="L805" s="18">
        <v>34485</v>
      </c>
      <c r="M805" s="19">
        <v>1.6396569999999999E-2</v>
      </c>
      <c r="N805" s="3" t="s">
        <v>28</v>
      </c>
      <c r="O805" s="3">
        <v>1</v>
      </c>
    </row>
    <row r="806" spans="12:15" x14ac:dyDescent="0.25">
      <c r="L806" s="18">
        <v>34515</v>
      </c>
      <c r="M806" s="19">
        <v>-2.69784E-2</v>
      </c>
      <c r="N806" s="3" t="s">
        <v>29</v>
      </c>
      <c r="O806" s="3">
        <v>0</v>
      </c>
    </row>
    <row r="807" spans="12:15" x14ac:dyDescent="0.25">
      <c r="L807" s="18">
        <v>34546</v>
      </c>
      <c r="M807" s="19">
        <v>2.8085040000000002E-2</v>
      </c>
      <c r="N807" s="3" t="s">
        <v>30</v>
      </c>
      <c r="O807" s="3">
        <v>1</v>
      </c>
    </row>
    <row r="808" spans="12:15" x14ac:dyDescent="0.25">
      <c r="L808" s="18">
        <v>34577</v>
      </c>
      <c r="M808" s="19">
        <v>3.451282E-2</v>
      </c>
      <c r="N808" s="3" t="s">
        <v>31</v>
      </c>
      <c r="O808" s="3">
        <v>1</v>
      </c>
    </row>
    <row r="809" spans="12:15" x14ac:dyDescent="0.25">
      <c r="L809" s="18">
        <v>34607</v>
      </c>
      <c r="M809" s="19">
        <v>-1.9857679999999999E-2</v>
      </c>
      <c r="N809" s="3" t="s">
        <v>32</v>
      </c>
      <c r="O809" s="3">
        <v>0</v>
      </c>
    </row>
    <row r="810" spans="12:15" x14ac:dyDescent="0.25">
      <c r="L810" s="18">
        <v>34638</v>
      </c>
      <c r="M810" s="19">
        <v>2.245053E-2</v>
      </c>
      <c r="N810" s="3" t="s">
        <v>33</v>
      </c>
      <c r="O810" s="3">
        <v>1</v>
      </c>
    </row>
    <row r="811" spans="12:15" x14ac:dyDescent="0.25">
      <c r="L811" s="18">
        <v>34668</v>
      </c>
      <c r="M811" s="19">
        <v>-2.858113E-2</v>
      </c>
      <c r="N811" s="3" t="s">
        <v>34</v>
      </c>
      <c r="O811" s="3">
        <v>0</v>
      </c>
    </row>
    <row r="812" spans="12:15" x14ac:dyDescent="0.25">
      <c r="L812" s="18">
        <v>34699</v>
      </c>
      <c r="M812" s="19">
        <v>2.5376070000000001E-2</v>
      </c>
      <c r="N812" s="3" t="s">
        <v>35</v>
      </c>
      <c r="O812" s="3">
        <v>1</v>
      </c>
    </row>
    <row r="813" spans="12:15" x14ac:dyDescent="0.25">
      <c r="L813" s="18">
        <v>34730</v>
      </c>
      <c r="M813" s="19">
        <v>2.5896680000000002E-2</v>
      </c>
      <c r="N813" s="3" t="s">
        <v>24</v>
      </c>
      <c r="O813" s="3">
        <v>1</v>
      </c>
    </row>
    <row r="814" spans="12:15" x14ac:dyDescent="0.25">
      <c r="L814" s="18">
        <v>34758</v>
      </c>
      <c r="M814" s="19">
        <v>3.8950650000000003E-2</v>
      </c>
      <c r="N814" s="3" t="s">
        <v>25</v>
      </c>
      <c r="O814" s="3">
        <v>1</v>
      </c>
    </row>
    <row r="815" spans="12:15" x14ac:dyDescent="0.25">
      <c r="L815" s="18">
        <v>34789</v>
      </c>
      <c r="M815" s="19">
        <v>3.2893169999999999E-2</v>
      </c>
      <c r="N815" s="3" t="s">
        <v>26</v>
      </c>
      <c r="O815" s="3">
        <v>1</v>
      </c>
    </row>
    <row r="816" spans="12:15" x14ac:dyDescent="0.25">
      <c r="L816" s="18">
        <v>34819</v>
      </c>
      <c r="M816" s="19">
        <v>2.9413729999999999E-2</v>
      </c>
      <c r="N816" s="3" t="s">
        <v>27</v>
      </c>
      <c r="O816" s="3">
        <v>1</v>
      </c>
    </row>
    <row r="817" spans="12:15" x14ac:dyDescent="0.25">
      <c r="L817" s="18">
        <v>34850</v>
      </c>
      <c r="M817" s="19">
        <v>4.06276E-2</v>
      </c>
      <c r="N817" s="3" t="s">
        <v>28</v>
      </c>
      <c r="O817" s="3">
        <v>1</v>
      </c>
    </row>
    <row r="818" spans="12:15" x14ac:dyDescent="0.25">
      <c r="L818" s="18">
        <v>34880</v>
      </c>
      <c r="M818" s="19">
        <v>2.2960359999999999E-2</v>
      </c>
      <c r="N818" s="3" t="s">
        <v>29</v>
      </c>
      <c r="O818" s="3">
        <v>1</v>
      </c>
    </row>
    <row r="819" spans="12:15" x14ac:dyDescent="0.25">
      <c r="L819" s="18">
        <v>34911</v>
      </c>
      <c r="M819" s="19">
        <v>3.31305E-2</v>
      </c>
      <c r="N819" s="3" t="s">
        <v>30</v>
      </c>
      <c r="O819" s="3">
        <v>1</v>
      </c>
    </row>
    <row r="820" spans="12:15" x14ac:dyDescent="0.25">
      <c r="L820" s="18">
        <v>34942</v>
      </c>
      <c r="M820" s="19">
        <v>6.8082749999999999E-3</v>
      </c>
      <c r="N820" s="3" t="s">
        <v>31</v>
      </c>
      <c r="O820" s="3">
        <v>1</v>
      </c>
    </row>
    <row r="821" spans="12:15" x14ac:dyDescent="0.25">
      <c r="L821" s="18">
        <v>34972</v>
      </c>
      <c r="M821" s="19">
        <v>3.855095E-2</v>
      </c>
      <c r="N821" s="3" t="s">
        <v>32</v>
      </c>
      <c r="O821" s="3">
        <v>1</v>
      </c>
    </row>
    <row r="822" spans="12:15" x14ac:dyDescent="0.25">
      <c r="L822" s="18">
        <v>35003</v>
      </c>
      <c r="M822" s="19">
        <v>-3.612587E-3</v>
      </c>
      <c r="N822" s="3" t="s">
        <v>33</v>
      </c>
      <c r="O822" s="3">
        <v>0</v>
      </c>
    </row>
    <row r="823" spans="12:15" x14ac:dyDescent="0.25">
      <c r="L823" s="18">
        <v>35033</v>
      </c>
      <c r="M823" s="19">
        <v>3.8849439999999999E-2</v>
      </c>
      <c r="N823" s="3" t="s">
        <v>34</v>
      </c>
      <c r="O823" s="3">
        <v>1</v>
      </c>
    </row>
    <row r="824" spans="12:15" x14ac:dyDescent="0.25">
      <c r="L824" s="18">
        <v>35064</v>
      </c>
      <c r="M824" s="19">
        <v>1.65001E-2</v>
      </c>
      <c r="N824" s="3" t="s">
        <v>35</v>
      </c>
      <c r="O824" s="3">
        <v>1</v>
      </c>
    </row>
    <row r="825" spans="12:15" x14ac:dyDescent="0.25">
      <c r="L825" s="18">
        <v>35095</v>
      </c>
      <c r="M825" s="19">
        <v>3.3931280000000001E-2</v>
      </c>
      <c r="N825" s="3" t="s">
        <v>24</v>
      </c>
      <c r="O825" s="3">
        <v>1</v>
      </c>
    </row>
    <row r="826" spans="12:15" x14ac:dyDescent="0.25">
      <c r="L826" s="18">
        <v>35124</v>
      </c>
      <c r="M826" s="19">
        <v>5.2125319999999998E-3</v>
      </c>
      <c r="N826" s="3" t="s">
        <v>25</v>
      </c>
      <c r="O826" s="3">
        <v>1</v>
      </c>
    </row>
    <row r="827" spans="12:15" x14ac:dyDescent="0.25">
      <c r="L827" s="18">
        <v>35155</v>
      </c>
      <c r="M827" s="19">
        <v>3.4288679999999998E-3</v>
      </c>
      <c r="N827" s="3" t="s">
        <v>26</v>
      </c>
      <c r="O827" s="3">
        <v>1</v>
      </c>
    </row>
    <row r="828" spans="12:15" x14ac:dyDescent="0.25">
      <c r="L828" s="18">
        <v>35185</v>
      </c>
      <c r="M828" s="19">
        <v>1.8823480000000001E-3</v>
      </c>
      <c r="N828" s="3" t="s">
        <v>27</v>
      </c>
      <c r="O828" s="3">
        <v>1</v>
      </c>
    </row>
    <row r="829" spans="12:15" x14ac:dyDescent="0.25">
      <c r="L829" s="18">
        <v>35216</v>
      </c>
      <c r="M829" s="19">
        <v>2.4968279999999999E-2</v>
      </c>
      <c r="N829" s="3" t="s">
        <v>28</v>
      </c>
      <c r="O829" s="3">
        <v>1</v>
      </c>
    </row>
    <row r="830" spans="12:15" x14ac:dyDescent="0.25">
      <c r="L830" s="18">
        <v>35246</v>
      </c>
      <c r="M830" s="19">
        <v>3.7980560000000002E-3</v>
      </c>
      <c r="N830" s="3" t="s">
        <v>29</v>
      </c>
      <c r="O830" s="3">
        <v>1</v>
      </c>
    </row>
    <row r="831" spans="12:15" x14ac:dyDescent="0.25">
      <c r="L831" s="18">
        <v>35277</v>
      </c>
      <c r="M831" s="19">
        <v>-5.1820579999999998E-2</v>
      </c>
      <c r="N831" s="3" t="s">
        <v>30</v>
      </c>
      <c r="O831" s="3">
        <v>0</v>
      </c>
    </row>
    <row r="832" spans="12:15" x14ac:dyDescent="0.25">
      <c r="L832" s="18">
        <v>35308</v>
      </c>
      <c r="M832" s="19">
        <v>5.077855E-3</v>
      </c>
      <c r="N832" s="3" t="s">
        <v>31</v>
      </c>
      <c r="O832" s="3">
        <v>1</v>
      </c>
    </row>
    <row r="833" spans="12:15" x14ac:dyDescent="0.25">
      <c r="L833" s="18">
        <v>35338</v>
      </c>
      <c r="M833" s="19">
        <v>5.6288190000000002E-2</v>
      </c>
      <c r="N833" s="3" t="s">
        <v>32</v>
      </c>
      <c r="O833" s="3">
        <v>1</v>
      </c>
    </row>
    <row r="834" spans="12:15" x14ac:dyDescent="0.25">
      <c r="L834" s="18">
        <v>35369</v>
      </c>
      <c r="M834" s="19">
        <v>2.4878730000000002E-2</v>
      </c>
      <c r="N834" s="3" t="s">
        <v>33</v>
      </c>
      <c r="O834" s="3">
        <v>1</v>
      </c>
    </row>
    <row r="835" spans="12:15" x14ac:dyDescent="0.25">
      <c r="L835" s="18">
        <v>35399</v>
      </c>
      <c r="M835" s="19">
        <v>7.773519000000001E-2</v>
      </c>
      <c r="N835" s="3" t="s">
        <v>34</v>
      </c>
      <c r="O835" s="3">
        <v>1</v>
      </c>
    </row>
    <row r="836" spans="12:15" x14ac:dyDescent="0.25">
      <c r="L836" s="18">
        <v>35430</v>
      </c>
      <c r="M836" s="19">
        <v>-1.9834149999999998E-2</v>
      </c>
      <c r="N836" s="3" t="s">
        <v>35</v>
      </c>
      <c r="O836" s="3">
        <v>0</v>
      </c>
    </row>
    <row r="837" spans="12:15" x14ac:dyDescent="0.25">
      <c r="L837" s="18">
        <v>35461</v>
      </c>
      <c r="M837" s="19">
        <v>6.2412950000000002E-2</v>
      </c>
      <c r="N837" s="3" t="s">
        <v>24</v>
      </c>
      <c r="O837" s="3">
        <v>1</v>
      </c>
    </row>
    <row r="838" spans="12:15" x14ac:dyDescent="0.25">
      <c r="L838" s="18">
        <v>35489</v>
      </c>
      <c r="M838" s="19">
        <v>7.837895000000001E-3</v>
      </c>
      <c r="N838" s="3" t="s">
        <v>25</v>
      </c>
      <c r="O838" s="3">
        <v>1</v>
      </c>
    </row>
    <row r="839" spans="12:15" x14ac:dyDescent="0.25">
      <c r="L839" s="18">
        <v>35520</v>
      </c>
      <c r="M839" s="19">
        <v>-4.1085289999999997E-2</v>
      </c>
      <c r="N839" s="3" t="s">
        <v>26</v>
      </c>
      <c r="O839" s="3">
        <v>0</v>
      </c>
    </row>
    <row r="840" spans="12:15" x14ac:dyDescent="0.25">
      <c r="L840" s="18">
        <v>35550</v>
      </c>
      <c r="M840" s="19">
        <v>5.6108890000000002E-2</v>
      </c>
      <c r="N840" s="3" t="s">
        <v>27</v>
      </c>
      <c r="O840" s="3">
        <v>1</v>
      </c>
    </row>
    <row r="841" spans="12:15" x14ac:dyDescent="0.25">
      <c r="L841" s="18">
        <v>35581</v>
      </c>
      <c r="M841" s="19">
        <v>6.4465820000000007E-2</v>
      </c>
      <c r="N841" s="3" t="s">
        <v>28</v>
      </c>
      <c r="O841" s="3">
        <v>1</v>
      </c>
    </row>
    <row r="842" spans="12:15" x14ac:dyDescent="0.25">
      <c r="L842" s="18">
        <v>35611</v>
      </c>
      <c r="M842" s="19">
        <v>4.4803170000000003E-2</v>
      </c>
      <c r="N842" s="3" t="s">
        <v>29</v>
      </c>
      <c r="O842" s="3">
        <v>1</v>
      </c>
    </row>
    <row r="843" spans="12:15" x14ac:dyDescent="0.25">
      <c r="L843" s="18">
        <v>35642</v>
      </c>
      <c r="M843" s="19">
        <v>7.2199869999999999E-2</v>
      </c>
      <c r="N843" s="3" t="s">
        <v>30</v>
      </c>
      <c r="O843" s="3">
        <v>1</v>
      </c>
    </row>
    <row r="844" spans="12:15" x14ac:dyDescent="0.25">
      <c r="L844" s="18">
        <v>35673</v>
      </c>
      <c r="M844" s="19">
        <v>-4.8962120000000005E-2</v>
      </c>
      <c r="N844" s="3" t="s">
        <v>31</v>
      </c>
      <c r="O844" s="3">
        <v>0</v>
      </c>
    </row>
    <row r="845" spans="12:15" x14ac:dyDescent="0.25">
      <c r="L845" s="18">
        <v>35703</v>
      </c>
      <c r="M845" s="19">
        <v>5.4764860000000005E-2</v>
      </c>
      <c r="N845" s="3" t="s">
        <v>32</v>
      </c>
      <c r="O845" s="3">
        <v>1</v>
      </c>
    </row>
    <row r="846" spans="12:15" x14ac:dyDescent="0.25">
      <c r="L846" s="18">
        <v>35734</v>
      </c>
      <c r="M846" s="19">
        <v>-4.1748979999999998E-2</v>
      </c>
      <c r="N846" s="3" t="s">
        <v>33</v>
      </c>
      <c r="O846" s="3">
        <v>0</v>
      </c>
    </row>
    <row r="847" spans="12:15" x14ac:dyDescent="0.25">
      <c r="L847" s="18">
        <v>35764</v>
      </c>
      <c r="M847" s="19">
        <v>4.629954E-2</v>
      </c>
      <c r="N847" s="3" t="s">
        <v>34</v>
      </c>
      <c r="O847" s="3">
        <v>1</v>
      </c>
    </row>
    <row r="848" spans="12:15" x14ac:dyDescent="0.25">
      <c r="L848" s="18">
        <v>35795</v>
      </c>
      <c r="M848" s="19">
        <v>-3.0896459999999997E-3</v>
      </c>
      <c r="N848" s="3" t="s">
        <v>35</v>
      </c>
      <c r="O848" s="3">
        <v>1</v>
      </c>
    </row>
    <row r="849" spans="12:15" x14ac:dyDescent="0.25">
      <c r="L849" s="18">
        <v>35826</v>
      </c>
      <c r="M849" s="19">
        <v>1.1014619999999999E-2</v>
      </c>
      <c r="N849" s="3" t="s">
        <v>24</v>
      </c>
      <c r="O849" s="3">
        <v>1</v>
      </c>
    </row>
    <row r="850" spans="12:15" x14ac:dyDescent="0.25">
      <c r="L850" s="18">
        <v>35854</v>
      </c>
      <c r="M850" s="19">
        <v>7.2123900000000005E-2</v>
      </c>
      <c r="N850" s="3" t="s">
        <v>25</v>
      </c>
      <c r="O850" s="3">
        <v>1</v>
      </c>
    </row>
    <row r="851" spans="12:15" x14ac:dyDescent="0.25">
      <c r="L851" s="18">
        <v>35885</v>
      </c>
      <c r="M851" s="19">
        <v>5.1200850000000006E-2</v>
      </c>
      <c r="N851" s="3" t="s">
        <v>26</v>
      </c>
      <c r="O851" s="3">
        <v>1</v>
      </c>
    </row>
    <row r="852" spans="12:15" x14ac:dyDescent="0.25">
      <c r="L852" s="18">
        <v>35915</v>
      </c>
      <c r="M852" s="19">
        <v>4.103967E-3</v>
      </c>
      <c r="N852" s="3" t="s">
        <v>27</v>
      </c>
      <c r="O852" s="3">
        <v>1</v>
      </c>
    </row>
    <row r="853" spans="12:15" x14ac:dyDescent="0.25">
      <c r="L853" s="18">
        <v>35946</v>
      </c>
      <c r="M853" s="19">
        <v>-2.5333950000000001E-2</v>
      </c>
      <c r="N853" s="3" t="s">
        <v>28</v>
      </c>
      <c r="O853" s="3">
        <v>0</v>
      </c>
    </row>
    <row r="854" spans="12:15" x14ac:dyDescent="0.25">
      <c r="L854" s="18">
        <v>35976</v>
      </c>
      <c r="M854" s="19">
        <v>4.042229E-2</v>
      </c>
      <c r="N854" s="3" t="s">
        <v>29</v>
      </c>
      <c r="O854" s="3">
        <v>1</v>
      </c>
    </row>
    <row r="855" spans="12:15" x14ac:dyDescent="0.25">
      <c r="L855" s="18">
        <v>36007</v>
      </c>
      <c r="M855" s="19">
        <v>-2.3400770000000001E-2</v>
      </c>
      <c r="N855" s="3" t="s">
        <v>30</v>
      </c>
      <c r="O855" s="3">
        <v>0</v>
      </c>
    </row>
    <row r="856" spans="12:15" x14ac:dyDescent="0.25">
      <c r="L856" s="18">
        <v>36038</v>
      </c>
      <c r="M856" s="19">
        <v>-0.14458260000000001</v>
      </c>
      <c r="N856" s="3" t="s">
        <v>31</v>
      </c>
      <c r="O856" s="3">
        <v>0</v>
      </c>
    </row>
    <row r="857" spans="12:15" x14ac:dyDescent="0.25">
      <c r="L857" s="18">
        <v>36068</v>
      </c>
      <c r="M857" s="19">
        <v>2.4445320000000003E-2</v>
      </c>
      <c r="N857" s="3" t="s">
        <v>32</v>
      </c>
      <c r="O857" s="3">
        <v>1</v>
      </c>
    </row>
    <row r="858" spans="12:15" x14ac:dyDescent="0.25">
      <c r="L858" s="18">
        <v>36099</v>
      </c>
      <c r="M858" s="19">
        <v>0.11487989999999999</v>
      </c>
      <c r="N858" s="3" t="s">
        <v>33</v>
      </c>
      <c r="O858" s="3">
        <v>1</v>
      </c>
    </row>
    <row r="859" spans="12:15" x14ac:dyDescent="0.25">
      <c r="L859" s="18">
        <v>36129</v>
      </c>
      <c r="M859" s="19">
        <v>6.0605589999999994E-2</v>
      </c>
      <c r="N859" s="3" t="s">
        <v>34</v>
      </c>
      <c r="O859" s="3">
        <v>1</v>
      </c>
    </row>
    <row r="860" spans="12:15" x14ac:dyDescent="0.25">
      <c r="L860" s="18">
        <v>36160</v>
      </c>
      <c r="M860" s="19">
        <v>4.7088430000000001E-2</v>
      </c>
      <c r="N860" s="3" t="s">
        <v>35</v>
      </c>
      <c r="O860" s="3">
        <v>1</v>
      </c>
    </row>
    <row r="861" spans="12:15" x14ac:dyDescent="0.25">
      <c r="L861" s="18">
        <v>36191</v>
      </c>
      <c r="M861" s="19">
        <v>4.1816240000000005E-2</v>
      </c>
      <c r="N861" s="3" t="s">
        <v>24</v>
      </c>
      <c r="O861" s="3">
        <v>1</v>
      </c>
    </row>
    <row r="862" spans="12:15" x14ac:dyDescent="0.25">
      <c r="L862" s="18">
        <v>36219</v>
      </c>
      <c r="M862" s="19">
        <v>-2.6032449999999999E-2</v>
      </c>
      <c r="N862" s="3" t="s">
        <v>25</v>
      </c>
      <c r="O862" s="3">
        <v>0</v>
      </c>
    </row>
    <row r="863" spans="12:15" x14ac:dyDescent="0.25">
      <c r="L863" s="18">
        <v>36250</v>
      </c>
      <c r="M863" s="19">
        <v>4.1803759999999995E-2</v>
      </c>
      <c r="N863" s="3" t="s">
        <v>26</v>
      </c>
      <c r="O863" s="3">
        <v>1</v>
      </c>
    </row>
    <row r="864" spans="12:15" x14ac:dyDescent="0.25">
      <c r="L864" s="18">
        <v>36280</v>
      </c>
      <c r="M864" s="19">
        <v>3.2767480000000002E-2</v>
      </c>
      <c r="N864" s="3" t="s">
        <v>27</v>
      </c>
      <c r="O864" s="3">
        <v>1</v>
      </c>
    </row>
    <row r="865" spans="12:15" x14ac:dyDescent="0.25">
      <c r="L865" s="18">
        <v>36311</v>
      </c>
      <c r="M865" s="19">
        <v>-2.3616700000000001E-2</v>
      </c>
      <c r="N865" s="3" t="s">
        <v>28</v>
      </c>
      <c r="O865" s="3">
        <v>0</v>
      </c>
    </row>
    <row r="866" spans="12:15" x14ac:dyDescent="0.25">
      <c r="L866" s="18">
        <v>36341</v>
      </c>
      <c r="M866" s="19">
        <v>6.1647480000000004E-2</v>
      </c>
      <c r="N866" s="3" t="s">
        <v>29</v>
      </c>
      <c r="O866" s="3">
        <v>1</v>
      </c>
    </row>
    <row r="867" spans="12:15" x14ac:dyDescent="0.25">
      <c r="L867" s="18">
        <v>36372</v>
      </c>
      <c r="M867" s="19">
        <v>-3.7065540000000001E-2</v>
      </c>
      <c r="N867" s="3" t="s">
        <v>30</v>
      </c>
      <c r="O867" s="3">
        <v>0</v>
      </c>
    </row>
    <row r="868" spans="12:15" x14ac:dyDescent="0.25">
      <c r="L868" s="18">
        <v>36403</v>
      </c>
      <c r="M868" s="19">
        <v>-4.935175E-3</v>
      </c>
      <c r="N868" s="3" t="s">
        <v>31</v>
      </c>
      <c r="O868" s="3">
        <v>0</v>
      </c>
    </row>
    <row r="869" spans="12:15" x14ac:dyDescent="0.25">
      <c r="L869" s="18">
        <v>36433</v>
      </c>
      <c r="M869" s="19">
        <v>-3.5419939999999997E-2</v>
      </c>
      <c r="N869" s="3" t="s">
        <v>32</v>
      </c>
      <c r="O869" s="3">
        <v>0</v>
      </c>
    </row>
    <row r="870" spans="12:15" x14ac:dyDescent="0.25">
      <c r="L870" s="18">
        <v>36464</v>
      </c>
      <c r="M870" s="19">
        <v>6.3167479999999998E-2</v>
      </c>
      <c r="N870" s="3" t="s">
        <v>33</v>
      </c>
      <c r="O870" s="3">
        <v>1</v>
      </c>
    </row>
    <row r="871" spans="12:15" x14ac:dyDescent="0.25">
      <c r="L871" s="18">
        <v>36494</v>
      </c>
      <c r="M871" s="19">
        <v>2.6952669999999998E-2</v>
      </c>
      <c r="N871" s="3" t="s">
        <v>34</v>
      </c>
      <c r="O871" s="3">
        <v>1</v>
      </c>
    </row>
    <row r="872" spans="12:15" x14ac:dyDescent="0.25">
      <c r="L872" s="18">
        <v>36525</v>
      </c>
      <c r="M872" s="19">
        <v>5.1982069999999998E-2</v>
      </c>
      <c r="N872" s="3" t="s">
        <v>35</v>
      </c>
      <c r="O872" s="3">
        <v>1</v>
      </c>
    </row>
    <row r="873" spans="12:15" x14ac:dyDescent="0.25">
      <c r="L873" s="18">
        <v>36556</v>
      </c>
      <c r="M873" s="19">
        <v>-5.0242410000000001E-2</v>
      </c>
      <c r="N873" s="3" t="s">
        <v>24</v>
      </c>
      <c r="O873" s="3">
        <v>0</v>
      </c>
    </row>
    <row r="874" spans="12:15" x14ac:dyDescent="0.25">
      <c r="L874" s="18">
        <v>36585</v>
      </c>
      <c r="M874" s="19">
        <v>-2.9254850000000002E-2</v>
      </c>
      <c r="N874" s="3" t="s">
        <v>25</v>
      </c>
      <c r="O874" s="3">
        <v>0</v>
      </c>
    </row>
    <row r="875" spans="12:15" x14ac:dyDescent="0.25">
      <c r="L875" s="18">
        <v>36616</v>
      </c>
      <c r="M875" s="19">
        <v>8.7433650000000002E-2</v>
      </c>
      <c r="N875" s="3" t="s">
        <v>26</v>
      </c>
      <c r="O875" s="3">
        <v>1</v>
      </c>
    </row>
    <row r="876" spans="12:15" x14ac:dyDescent="0.25">
      <c r="L876" s="18">
        <v>36646</v>
      </c>
      <c r="M876" s="19">
        <v>-3.0091709999999997E-2</v>
      </c>
      <c r="N876" s="3" t="s">
        <v>27</v>
      </c>
      <c r="O876" s="3">
        <v>0</v>
      </c>
    </row>
    <row r="877" spans="12:15" x14ac:dyDescent="0.25">
      <c r="L877" s="18">
        <v>36677</v>
      </c>
      <c r="M877" s="19">
        <v>-3.1076630000000001E-2</v>
      </c>
      <c r="N877" s="3" t="s">
        <v>28</v>
      </c>
      <c r="O877" s="3">
        <v>0</v>
      </c>
    </row>
    <row r="878" spans="12:15" x14ac:dyDescent="0.25">
      <c r="L878" s="18">
        <v>36707</v>
      </c>
      <c r="M878" s="19">
        <v>4.6833949999999999E-3</v>
      </c>
      <c r="N878" s="3" t="s">
        <v>29</v>
      </c>
      <c r="O878" s="3">
        <v>1</v>
      </c>
    </row>
    <row r="879" spans="12:15" x14ac:dyDescent="0.25">
      <c r="L879" s="18">
        <v>36738</v>
      </c>
      <c r="M879" s="19">
        <v>-1.5573170000000001E-2</v>
      </c>
      <c r="N879" s="3" t="s">
        <v>30</v>
      </c>
      <c r="O879" s="3">
        <v>0</v>
      </c>
    </row>
    <row r="880" spans="12:15" x14ac:dyDescent="0.25">
      <c r="L880" s="18">
        <v>36769</v>
      </c>
      <c r="M880" s="19">
        <v>5.6745539999999997E-2</v>
      </c>
      <c r="N880" s="3" t="s">
        <v>31</v>
      </c>
      <c r="O880" s="3">
        <v>1</v>
      </c>
    </row>
    <row r="881" spans="12:15" x14ac:dyDescent="0.25">
      <c r="L881" s="18">
        <v>36799</v>
      </c>
      <c r="M881" s="19">
        <v>-5.4737530000000006E-2</v>
      </c>
      <c r="N881" s="3" t="s">
        <v>32</v>
      </c>
      <c r="O881" s="3">
        <v>0</v>
      </c>
    </row>
    <row r="882" spans="12:15" x14ac:dyDescent="0.25">
      <c r="L882" s="18">
        <v>36830</v>
      </c>
      <c r="M882" s="19">
        <v>-4.2330290000000001E-3</v>
      </c>
      <c r="N882" s="3" t="s">
        <v>33</v>
      </c>
      <c r="O882" s="3">
        <v>0</v>
      </c>
    </row>
    <row r="883" spans="12:15" x14ac:dyDescent="0.25">
      <c r="L883" s="18">
        <v>36860</v>
      </c>
      <c r="M883" s="19">
        <v>-7.3613360000000003E-2</v>
      </c>
      <c r="N883" s="3" t="s">
        <v>34</v>
      </c>
      <c r="O883" s="3">
        <v>0</v>
      </c>
    </row>
    <row r="884" spans="12:15" x14ac:dyDescent="0.25">
      <c r="L884" s="18">
        <v>36891</v>
      </c>
      <c r="M884" s="19">
        <v>4.6733169999999997E-3</v>
      </c>
      <c r="N884" s="3" t="s">
        <v>35</v>
      </c>
      <c r="O884" s="3">
        <v>1</v>
      </c>
    </row>
    <row r="885" spans="12:15" x14ac:dyDescent="0.25">
      <c r="L885" s="18">
        <v>36922</v>
      </c>
      <c r="M885" s="19">
        <v>3.5478759999999998E-2</v>
      </c>
      <c r="N885" s="3" t="s">
        <v>24</v>
      </c>
      <c r="O885" s="3">
        <v>1</v>
      </c>
    </row>
    <row r="886" spans="12:15" x14ac:dyDescent="0.25">
      <c r="L886" s="18">
        <v>36950</v>
      </c>
      <c r="M886" s="19">
        <v>-9.6206119999999992E-2</v>
      </c>
      <c r="N886" s="3" t="s">
        <v>25</v>
      </c>
      <c r="O886" s="3">
        <v>0</v>
      </c>
    </row>
    <row r="887" spans="12:15" x14ac:dyDescent="0.25">
      <c r="L887" s="18">
        <v>36981</v>
      </c>
      <c r="M887" s="19">
        <v>-6.4345529999999998E-2</v>
      </c>
      <c r="N887" s="3" t="s">
        <v>26</v>
      </c>
      <c r="O887" s="3">
        <v>0</v>
      </c>
    </row>
    <row r="888" spans="12:15" x14ac:dyDescent="0.25">
      <c r="L888" s="18">
        <v>37011</v>
      </c>
      <c r="M888" s="19">
        <v>7.7701809999999996E-2</v>
      </c>
      <c r="N888" s="3" t="s">
        <v>27</v>
      </c>
      <c r="O888" s="3">
        <v>1</v>
      </c>
    </row>
    <row r="889" spans="12:15" x14ac:dyDescent="0.25">
      <c r="L889" s="18">
        <v>37042</v>
      </c>
      <c r="M889" s="19">
        <v>-6.803595E-3</v>
      </c>
      <c r="N889" s="3" t="s">
        <v>28</v>
      </c>
      <c r="O889" s="3">
        <v>1</v>
      </c>
    </row>
    <row r="890" spans="12:15" x14ac:dyDescent="0.25">
      <c r="L890" s="18">
        <v>37072</v>
      </c>
      <c r="M890" s="19">
        <v>-2.809882E-2</v>
      </c>
      <c r="N890" s="3" t="s">
        <v>29</v>
      </c>
      <c r="O890" s="3">
        <v>0</v>
      </c>
    </row>
    <row r="891" spans="12:15" x14ac:dyDescent="0.25">
      <c r="L891" s="18">
        <v>37103</v>
      </c>
      <c r="M891" s="19">
        <v>-9.853934E-3</v>
      </c>
      <c r="N891" s="3" t="s">
        <v>30</v>
      </c>
      <c r="O891" s="3">
        <v>0</v>
      </c>
    </row>
    <row r="892" spans="12:15" x14ac:dyDescent="0.25">
      <c r="L892" s="18">
        <v>37134</v>
      </c>
      <c r="M892" s="19">
        <v>-6.6336569999999997E-2</v>
      </c>
      <c r="N892" s="3" t="s">
        <v>31</v>
      </c>
      <c r="O892" s="3">
        <v>0</v>
      </c>
    </row>
    <row r="893" spans="12:15" x14ac:dyDescent="0.25">
      <c r="L893" s="18">
        <v>37164</v>
      </c>
      <c r="M893" s="19">
        <v>-8.0765440000000008E-2</v>
      </c>
      <c r="N893" s="3" t="s">
        <v>32</v>
      </c>
      <c r="O893" s="3">
        <v>0</v>
      </c>
    </row>
    <row r="894" spans="12:15" x14ac:dyDescent="0.25">
      <c r="L894" s="18">
        <v>37195</v>
      </c>
      <c r="M894" s="19">
        <v>2.139827E-2</v>
      </c>
      <c r="N894" s="3" t="s">
        <v>33</v>
      </c>
      <c r="O894" s="3">
        <v>1</v>
      </c>
    </row>
    <row r="895" spans="12:15" x14ac:dyDescent="0.25">
      <c r="L895" s="18">
        <v>37225</v>
      </c>
      <c r="M895" s="19">
        <v>5.2440279999999999E-2</v>
      </c>
      <c r="N895" s="3" t="s">
        <v>34</v>
      </c>
      <c r="O895" s="3">
        <v>1</v>
      </c>
    </row>
    <row r="896" spans="12:15" x14ac:dyDescent="0.25">
      <c r="L896" s="18">
        <v>37256</v>
      </c>
      <c r="M896" s="19">
        <v>8.7621409999999993E-3</v>
      </c>
      <c r="N896" s="3" t="s">
        <v>35</v>
      </c>
      <c r="O896" s="3">
        <v>1</v>
      </c>
    </row>
    <row r="897" spans="12:15" x14ac:dyDescent="0.25">
      <c r="L897" s="18">
        <v>37287</v>
      </c>
      <c r="M897" s="19">
        <v>-1.4591320000000001E-2</v>
      </c>
      <c r="N897" s="3" t="s">
        <v>24</v>
      </c>
      <c r="O897" s="3">
        <v>0</v>
      </c>
    </row>
    <row r="898" spans="12:15" x14ac:dyDescent="0.25">
      <c r="L898" s="18">
        <v>37315</v>
      </c>
      <c r="M898" s="19">
        <v>-1.2300120000000001E-2</v>
      </c>
      <c r="N898" s="3" t="s">
        <v>25</v>
      </c>
      <c r="O898" s="3">
        <v>0</v>
      </c>
    </row>
    <row r="899" spans="12:15" x14ac:dyDescent="0.25">
      <c r="L899" s="18">
        <v>37346</v>
      </c>
      <c r="M899" s="19">
        <v>1.4622340000000001E-2</v>
      </c>
      <c r="N899" s="3" t="s">
        <v>26</v>
      </c>
      <c r="O899" s="3">
        <v>1</v>
      </c>
    </row>
    <row r="900" spans="12:15" x14ac:dyDescent="0.25">
      <c r="L900" s="18">
        <v>37376</v>
      </c>
      <c r="M900" s="19">
        <v>-5.99465E-2</v>
      </c>
      <c r="N900" s="3" t="s">
        <v>27</v>
      </c>
      <c r="O900" s="3">
        <v>0</v>
      </c>
    </row>
    <row r="901" spans="12:15" x14ac:dyDescent="0.25">
      <c r="L901" s="18">
        <v>37407</v>
      </c>
      <c r="M901" s="19">
        <v>-1.6168700000000001E-2</v>
      </c>
      <c r="N901" s="3" t="s">
        <v>28</v>
      </c>
      <c r="O901" s="3">
        <v>0</v>
      </c>
    </row>
    <row r="902" spans="12:15" x14ac:dyDescent="0.25">
      <c r="L902" s="18">
        <v>37437</v>
      </c>
      <c r="M902" s="19">
        <v>-7.1145150000000004E-2</v>
      </c>
      <c r="N902" s="3" t="s">
        <v>29</v>
      </c>
      <c r="O902" s="3">
        <v>0</v>
      </c>
    </row>
    <row r="903" spans="12:15" x14ac:dyDescent="0.25">
      <c r="L903" s="18">
        <v>37468</v>
      </c>
      <c r="M903" s="19">
        <v>-5.7803699999999993E-2</v>
      </c>
      <c r="N903" s="3" t="s">
        <v>30</v>
      </c>
      <c r="O903" s="3">
        <v>0</v>
      </c>
    </row>
    <row r="904" spans="12:15" x14ac:dyDescent="0.25">
      <c r="L904" s="18">
        <v>37499</v>
      </c>
      <c r="M904" s="19">
        <v>3.7048619999999997E-2</v>
      </c>
      <c r="N904" s="3" t="s">
        <v>31</v>
      </c>
      <c r="O904" s="3">
        <v>1</v>
      </c>
    </row>
    <row r="905" spans="12:15" x14ac:dyDescent="0.25">
      <c r="L905" s="18">
        <v>37529</v>
      </c>
      <c r="M905" s="19">
        <v>-0.1086795</v>
      </c>
      <c r="N905" s="3" t="s">
        <v>32</v>
      </c>
      <c r="O905" s="3">
        <v>0</v>
      </c>
    </row>
    <row r="906" spans="12:15" x14ac:dyDescent="0.25">
      <c r="L906" s="18">
        <v>37560</v>
      </c>
      <c r="M906" s="19">
        <v>4.6148870000000002E-2</v>
      </c>
      <c r="N906" s="3" t="s">
        <v>33</v>
      </c>
      <c r="O906" s="3">
        <v>1</v>
      </c>
    </row>
    <row r="907" spans="12:15" x14ac:dyDescent="0.25">
      <c r="L907" s="18">
        <v>37590</v>
      </c>
      <c r="M907" s="19">
        <v>4.0994570000000001E-2</v>
      </c>
      <c r="N907" s="3" t="s">
        <v>34</v>
      </c>
      <c r="O907" s="3">
        <v>1</v>
      </c>
    </row>
    <row r="908" spans="12:15" x14ac:dyDescent="0.25">
      <c r="L908" s="18">
        <v>37621</v>
      </c>
      <c r="M908" s="19">
        <v>-5.8756760000000005E-2</v>
      </c>
      <c r="N908" s="3" t="s">
        <v>35</v>
      </c>
      <c r="O908" s="3">
        <v>0</v>
      </c>
    </row>
    <row r="909" spans="12:15" x14ac:dyDescent="0.25">
      <c r="L909" s="18">
        <v>37652</v>
      </c>
      <c r="M909" s="19">
        <v>-2.6196549999999999E-2</v>
      </c>
      <c r="N909" s="3" t="s">
        <v>24</v>
      </c>
      <c r="O909" s="3">
        <v>0</v>
      </c>
    </row>
    <row r="910" spans="12:15" x14ac:dyDescent="0.25">
      <c r="L910" s="18">
        <v>37680</v>
      </c>
      <c r="M910" s="19">
        <v>-1.500378E-2</v>
      </c>
      <c r="N910" s="3" t="s">
        <v>25</v>
      </c>
      <c r="O910" s="3">
        <v>0</v>
      </c>
    </row>
    <row r="911" spans="12:15" x14ac:dyDescent="0.25">
      <c r="L911" s="18">
        <v>37711</v>
      </c>
      <c r="M911" s="19">
        <v>9.6986079999999992E-3</v>
      </c>
      <c r="N911" s="3" t="s">
        <v>26</v>
      </c>
      <c r="O911" s="3">
        <v>1</v>
      </c>
    </row>
    <row r="912" spans="12:15" x14ac:dyDescent="0.25">
      <c r="L912" s="18">
        <v>37741</v>
      </c>
      <c r="M912" s="19">
        <v>6.9353629999999999E-2</v>
      </c>
      <c r="N912" s="3" t="s">
        <v>27</v>
      </c>
      <c r="O912" s="3">
        <v>1</v>
      </c>
    </row>
    <row r="913" spans="12:15" x14ac:dyDescent="0.25">
      <c r="L913" s="18">
        <v>37772</v>
      </c>
      <c r="M913" s="19">
        <v>5.3221930000000001E-2</v>
      </c>
      <c r="N913" s="3" t="s">
        <v>28</v>
      </c>
      <c r="O913" s="3">
        <v>1</v>
      </c>
    </row>
    <row r="914" spans="12:15" x14ac:dyDescent="0.25">
      <c r="L914" s="18">
        <v>37802</v>
      </c>
      <c r="M914" s="19">
        <v>1.2751809999999999E-2</v>
      </c>
      <c r="N914" s="3" t="s">
        <v>29</v>
      </c>
      <c r="O914" s="3">
        <v>1</v>
      </c>
    </row>
    <row r="915" spans="12:15" x14ac:dyDescent="0.25">
      <c r="L915" s="18">
        <v>37833</v>
      </c>
      <c r="M915" s="19">
        <v>9.3255809999999995E-3</v>
      </c>
      <c r="N915" s="3" t="s">
        <v>30</v>
      </c>
      <c r="O915" s="3">
        <v>1</v>
      </c>
    </row>
    <row r="916" spans="12:15" x14ac:dyDescent="0.25">
      <c r="L916" s="18">
        <v>37864</v>
      </c>
      <c r="M916" s="19">
        <v>3.0045410000000002E-2</v>
      </c>
      <c r="N916" s="3" t="s">
        <v>31</v>
      </c>
      <c r="O916" s="3">
        <v>1</v>
      </c>
    </row>
    <row r="917" spans="12:15" x14ac:dyDescent="0.25">
      <c r="L917" s="18">
        <v>37894</v>
      </c>
      <c r="M917" s="19">
        <v>-1.062633E-2</v>
      </c>
      <c r="N917" s="3" t="s">
        <v>32</v>
      </c>
      <c r="O917" s="3">
        <v>0</v>
      </c>
    </row>
    <row r="918" spans="12:15" x14ac:dyDescent="0.25">
      <c r="L918" s="18">
        <v>37925</v>
      </c>
      <c r="M918" s="19">
        <v>3.3350070000000002E-2</v>
      </c>
      <c r="N918" s="3" t="s">
        <v>33</v>
      </c>
      <c r="O918" s="3">
        <v>1</v>
      </c>
    </row>
    <row r="919" spans="12:15" x14ac:dyDescent="0.25">
      <c r="L919" s="18">
        <v>37955</v>
      </c>
      <c r="M919" s="19">
        <v>8.7823969999999991E-3</v>
      </c>
      <c r="N919" s="3" t="s">
        <v>34</v>
      </c>
      <c r="O919" s="3">
        <v>1</v>
      </c>
    </row>
    <row r="920" spans="12:15" x14ac:dyDescent="0.25">
      <c r="L920" s="18">
        <v>37986</v>
      </c>
      <c r="M920" s="19">
        <v>4.0662979999999994E-2</v>
      </c>
      <c r="N920" s="3" t="s">
        <v>35</v>
      </c>
      <c r="O920" s="3">
        <v>1</v>
      </c>
    </row>
    <row r="921" spans="12:15" x14ac:dyDescent="0.25">
      <c r="L921" s="18">
        <v>38017</v>
      </c>
      <c r="M921" s="19">
        <v>1.835471E-2</v>
      </c>
      <c r="N921" s="3" t="s">
        <v>24</v>
      </c>
      <c r="O921" s="3">
        <v>1</v>
      </c>
    </row>
    <row r="922" spans="12:15" x14ac:dyDescent="0.25">
      <c r="L922" s="18">
        <v>38046</v>
      </c>
      <c r="M922" s="19">
        <v>1.389408E-2</v>
      </c>
      <c r="N922" s="3" t="s">
        <v>25</v>
      </c>
      <c r="O922" s="3">
        <v>1</v>
      </c>
    </row>
    <row r="923" spans="12:15" x14ac:dyDescent="0.25">
      <c r="L923" s="18">
        <v>38077</v>
      </c>
      <c r="M923" s="19">
        <v>-2.4517799999999999E-2</v>
      </c>
      <c r="N923" s="3" t="s">
        <v>26</v>
      </c>
      <c r="O923" s="3">
        <v>0</v>
      </c>
    </row>
    <row r="924" spans="12:15" x14ac:dyDescent="0.25">
      <c r="L924" s="18">
        <v>38107</v>
      </c>
      <c r="M924" s="19">
        <v>-2.0885850000000001E-2</v>
      </c>
      <c r="N924" s="3" t="s">
        <v>27</v>
      </c>
      <c r="O924" s="3">
        <v>0</v>
      </c>
    </row>
    <row r="925" spans="12:15" x14ac:dyDescent="0.25">
      <c r="L925" s="18">
        <v>38138</v>
      </c>
      <c r="M925" s="19">
        <v>1.3714230000000001E-2</v>
      </c>
      <c r="N925" s="3" t="s">
        <v>28</v>
      </c>
      <c r="O925" s="3">
        <v>1</v>
      </c>
    </row>
    <row r="926" spans="12:15" x14ac:dyDescent="0.25">
      <c r="L926" s="18">
        <v>38168</v>
      </c>
      <c r="M926" s="19">
        <v>1.896919E-2</v>
      </c>
      <c r="N926" s="3" t="s">
        <v>29</v>
      </c>
      <c r="O926" s="3">
        <v>1</v>
      </c>
    </row>
    <row r="927" spans="12:15" x14ac:dyDescent="0.25">
      <c r="L927" s="18">
        <v>38199</v>
      </c>
      <c r="M927" s="19">
        <v>-2.3029510000000003E-2</v>
      </c>
      <c r="N927" s="3" t="s">
        <v>30</v>
      </c>
      <c r="O927" s="3">
        <v>0</v>
      </c>
    </row>
    <row r="928" spans="12:15" x14ac:dyDescent="0.25">
      <c r="L928" s="18">
        <v>38230</v>
      </c>
      <c r="M928" s="19">
        <v>4.0338659999999997E-3</v>
      </c>
      <c r="N928" s="3" t="s">
        <v>31</v>
      </c>
      <c r="O928" s="3">
        <v>1</v>
      </c>
    </row>
    <row r="929" spans="12:15" x14ac:dyDescent="0.25">
      <c r="L929" s="18">
        <v>38260</v>
      </c>
      <c r="M929" s="19">
        <v>8.9792429999999996E-3</v>
      </c>
      <c r="N929" s="3" t="s">
        <v>32</v>
      </c>
      <c r="O929" s="3">
        <v>1</v>
      </c>
    </row>
    <row r="930" spans="12:15" x14ac:dyDescent="0.25">
      <c r="L930" s="18">
        <v>38291</v>
      </c>
      <c r="M930" s="19">
        <v>9.7127510000000002E-5</v>
      </c>
      <c r="N930" s="3" t="s">
        <v>33</v>
      </c>
      <c r="O930" s="3">
        <v>1</v>
      </c>
    </row>
    <row r="931" spans="12:15" x14ac:dyDescent="0.25">
      <c r="L931" s="18">
        <v>38321</v>
      </c>
      <c r="M931" s="19">
        <v>4.0177490000000003E-2</v>
      </c>
      <c r="N931" s="3" t="s">
        <v>34</v>
      </c>
      <c r="O931" s="3">
        <v>1</v>
      </c>
    </row>
    <row r="932" spans="12:15" x14ac:dyDescent="0.25">
      <c r="L932" s="18">
        <v>38352</v>
      </c>
      <c r="M932" s="19">
        <v>1.8443339999999999E-2</v>
      </c>
      <c r="N932" s="3" t="s">
        <v>35</v>
      </c>
      <c r="O932" s="3">
        <v>1</v>
      </c>
    </row>
    <row r="933" spans="12:15" x14ac:dyDescent="0.25">
      <c r="L933" s="18">
        <v>38383</v>
      </c>
      <c r="M933" s="19">
        <v>-2.4374630000000001E-2</v>
      </c>
      <c r="N933" s="3" t="s">
        <v>24</v>
      </c>
      <c r="O933" s="3">
        <v>0</v>
      </c>
    </row>
    <row r="934" spans="12:15" x14ac:dyDescent="0.25">
      <c r="L934" s="18">
        <v>38411</v>
      </c>
      <c r="M934" s="19">
        <v>1.405356E-2</v>
      </c>
      <c r="N934" s="3" t="s">
        <v>25</v>
      </c>
      <c r="O934" s="3">
        <v>1</v>
      </c>
    </row>
    <row r="935" spans="12:15" x14ac:dyDescent="0.25">
      <c r="L935" s="18">
        <v>38442</v>
      </c>
      <c r="M935" s="19">
        <v>-2.3244880000000002E-2</v>
      </c>
      <c r="N935" s="3" t="s">
        <v>26</v>
      </c>
      <c r="O935" s="3">
        <v>0</v>
      </c>
    </row>
    <row r="936" spans="12:15" x14ac:dyDescent="0.25">
      <c r="L936" s="18">
        <v>38472</v>
      </c>
      <c r="M936" s="19">
        <v>-1.2553129999999999E-2</v>
      </c>
      <c r="N936" s="3" t="s">
        <v>27</v>
      </c>
      <c r="O936" s="3">
        <v>0</v>
      </c>
    </row>
    <row r="937" spans="12:15" x14ac:dyDescent="0.25">
      <c r="L937" s="18">
        <v>38503</v>
      </c>
      <c r="M937" s="19">
        <v>3.1818350000000002E-2</v>
      </c>
      <c r="N937" s="3" t="s">
        <v>28</v>
      </c>
      <c r="O937" s="3">
        <v>1</v>
      </c>
    </row>
    <row r="938" spans="12:15" x14ac:dyDescent="0.25">
      <c r="L938" s="18">
        <v>38533</v>
      </c>
      <c r="M938" s="19">
        <v>-7.8695970000000007E-3</v>
      </c>
      <c r="N938" s="3" t="s">
        <v>29</v>
      </c>
      <c r="O938" s="3">
        <v>1</v>
      </c>
    </row>
    <row r="939" spans="12:15" x14ac:dyDescent="0.25">
      <c r="L939" s="18">
        <v>38564</v>
      </c>
      <c r="M939" s="19">
        <v>3.4370810000000002E-2</v>
      </c>
      <c r="N939" s="3" t="s">
        <v>30</v>
      </c>
      <c r="O939" s="3">
        <v>1</v>
      </c>
    </row>
    <row r="940" spans="12:15" x14ac:dyDescent="0.25">
      <c r="L940" s="18">
        <v>38595</v>
      </c>
      <c r="M940" s="19">
        <v>-1.0062930000000001E-2</v>
      </c>
      <c r="N940" s="3" t="s">
        <v>31</v>
      </c>
      <c r="O940" s="3">
        <v>0</v>
      </c>
    </row>
    <row r="941" spans="12:15" x14ac:dyDescent="0.25">
      <c r="L941" s="18">
        <v>38625</v>
      </c>
      <c r="M941" s="19">
        <v>7.0595779999999995E-3</v>
      </c>
      <c r="N941" s="3" t="s">
        <v>32</v>
      </c>
      <c r="O941" s="3">
        <v>1</v>
      </c>
    </row>
    <row r="942" spans="12:15" x14ac:dyDescent="0.25">
      <c r="L942" s="18">
        <v>38656</v>
      </c>
      <c r="M942" s="19">
        <v>-1.6670339999999999E-2</v>
      </c>
      <c r="N942" s="3" t="s">
        <v>33</v>
      </c>
      <c r="O942" s="3">
        <v>0</v>
      </c>
    </row>
    <row r="943" spans="12:15" x14ac:dyDescent="0.25">
      <c r="L943" s="18">
        <v>38686</v>
      </c>
      <c r="M943" s="19">
        <v>4.1484729999999997E-2</v>
      </c>
      <c r="N943" s="3" t="s">
        <v>34</v>
      </c>
      <c r="O943" s="3">
        <v>1</v>
      </c>
    </row>
    <row r="944" spans="12:15" x14ac:dyDescent="0.25">
      <c r="L944" s="18">
        <v>38717</v>
      </c>
      <c r="M944" s="19">
        <v>-1.1713629999999999E-2</v>
      </c>
      <c r="N944" s="3" t="s">
        <v>35</v>
      </c>
      <c r="O944" s="3">
        <v>1</v>
      </c>
    </row>
    <row r="945" spans="12:15" x14ac:dyDescent="0.25">
      <c r="L945" s="18">
        <v>38748</v>
      </c>
      <c r="M945" s="19">
        <v>2.647789E-2</v>
      </c>
      <c r="N945" s="3" t="s">
        <v>24</v>
      </c>
      <c r="O945" s="3">
        <v>1</v>
      </c>
    </row>
    <row r="946" spans="12:15" x14ac:dyDescent="0.25">
      <c r="L946" s="18">
        <v>38776</v>
      </c>
      <c r="M946" s="19">
        <v>7.3746419999999992E-4</v>
      </c>
      <c r="N946" s="3" t="s">
        <v>25</v>
      </c>
      <c r="O946" s="3">
        <v>1</v>
      </c>
    </row>
    <row r="947" spans="12:15" x14ac:dyDescent="0.25">
      <c r="L947" s="18">
        <v>38807</v>
      </c>
      <c r="M947" s="19">
        <v>3.8692169999999999E-3</v>
      </c>
      <c r="N947" s="3" t="s">
        <v>26</v>
      </c>
      <c r="O947" s="3">
        <v>1</v>
      </c>
    </row>
    <row r="948" spans="12:15" x14ac:dyDescent="0.25">
      <c r="L948" s="18">
        <v>38837</v>
      </c>
      <c r="M948" s="19">
        <v>1.3427730000000001E-2</v>
      </c>
      <c r="N948" s="3" t="s">
        <v>27</v>
      </c>
      <c r="O948" s="3">
        <v>1</v>
      </c>
    </row>
    <row r="949" spans="12:15" x14ac:dyDescent="0.25">
      <c r="L949" s="18">
        <v>38868</v>
      </c>
      <c r="M949" s="19">
        <v>-2.4750979999999999E-2</v>
      </c>
      <c r="N949" s="3" t="s">
        <v>28</v>
      </c>
      <c r="O949" s="3">
        <v>0</v>
      </c>
    </row>
    <row r="950" spans="12:15" x14ac:dyDescent="0.25">
      <c r="L950" s="18">
        <v>38898</v>
      </c>
      <c r="M950" s="19">
        <v>-1.0866839999999999E-2</v>
      </c>
      <c r="N950" s="3" t="s">
        <v>29</v>
      </c>
      <c r="O950" s="3">
        <v>1</v>
      </c>
    </row>
    <row r="951" spans="12:15" x14ac:dyDescent="0.25">
      <c r="L951" s="18">
        <v>38929</v>
      </c>
      <c r="M951" s="19">
        <v>6.1685199999999994E-3</v>
      </c>
      <c r="N951" s="3" t="s">
        <v>30</v>
      </c>
      <c r="O951" s="3">
        <v>1</v>
      </c>
    </row>
    <row r="952" spans="12:15" x14ac:dyDescent="0.25">
      <c r="L952" s="18">
        <v>38960</v>
      </c>
      <c r="M952" s="19">
        <v>2.8419360000000001E-2</v>
      </c>
      <c r="N952" s="3" t="s">
        <v>31</v>
      </c>
      <c r="O952" s="3">
        <v>1</v>
      </c>
    </row>
    <row r="953" spans="12:15" x14ac:dyDescent="0.25">
      <c r="L953" s="18">
        <v>38990</v>
      </c>
      <c r="M953" s="19">
        <v>2.0100760000000002E-2</v>
      </c>
      <c r="N953" s="3" t="s">
        <v>32</v>
      </c>
      <c r="O953" s="3">
        <v>1</v>
      </c>
    </row>
    <row r="954" spans="12:15" x14ac:dyDescent="0.25">
      <c r="L954" s="18">
        <v>39021</v>
      </c>
      <c r="M954" s="19">
        <v>3.2586419999999998E-2</v>
      </c>
      <c r="N954" s="3" t="s">
        <v>33</v>
      </c>
      <c r="O954" s="3">
        <v>1</v>
      </c>
    </row>
    <row r="955" spans="12:15" x14ac:dyDescent="0.25">
      <c r="L955" s="18">
        <v>39051</v>
      </c>
      <c r="M955" s="19">
        <v>2.6435909999999996E-2</v>
      </c>
      <c r="N955" s="3" t="s">
        <v>34</v>
      </c>
      <c r="O955" s="3">
        <v>1</v>
      </c>
    </row>
    <row r="956" spans="12:15" x14ac:dyDescent="0.25">
      <c r="L956" s="18">
        <v>39082</v>
      </c>
      <c r="M956" s="19">
        <v>1.6785079999999997E-2</v>
      </c>
      <c r="N956" s="3" t="s">
        <v>35</v>
      </c>
      <c r="O956" s="3">
        <v>1</v>
      </c>
    </row>
    <row r="957" spans="12:15" x14ac:dyDescent="0.25">
      <c r="L957" s="18">
        <v>39113</v>
      </c>
      <c r="M957" s="19">
        <v>1.512289E-2</v>
      </c>
      <c r="N957" s="3" t="s">
        <v>24</v>
      </c>
      <c r="O957" s="3">
        <v>1</v>
      </c>
    </row>
    <row r="958" spans="12:15" x14ac:dyDescent="0.25">
      <c r="L958" s="18">
        <v>39141</v>
      </c>
      <c r="M958" s="19">
        <v>-2.501252E-2</v>
      </c>
      <c r="N958" s="3" t="s">
        <v>25</v>
      </c>
      <c r="O958" s="3">
        <v>0</v>
      </c>
    </row>
    <row r="959" spans="12:15" x14ac:dyDescent="0.25">
      <c r="L959" s="18">
        <v>39172</v>
      </c>
      <c r="M959" s="19">
        <v>1.378822E-2</v>
      </c>
      <c r="N959" s="3" t="s">
        <v>26</v>
      </c>
      <c r="O959" s="3">
        <v>1</v>
      </c>
    </row>
    <row r="960" spans="12:15" x14ac:dyDescent="0.25">
      <c r="L960" s="18">
        <v>39202</v>
      </c>
      <c r="M960" s="19">
        <v>4.429487E-2</v>
      </c>
      <c r="N960" s="3" t="s">
        <v>27</v>
      </c>
      <c r="O960" s="3">
        <v>1</v>
      </c>
    </row>
    <row r="961" spans="12:15" x14ac:dyDescent="0.25">
      <c r="L961" s="18">
        <v>39233</v>
      </c>
      <c r="M961" s="19">
        <v>3.2146499999999995E-2</v>
      </c>
      <c r="N961" s="3" t="s">
        <v>28</v>
      </c>
      <c r="O961" s="3">
        <v>1</v>
      </c>
    </row>
    <row r="962" spans="12:15" x14ac:dyDescent="0.25">
      <c r="L962" s="18">
        <v>39263</v>
      </c>
      <c r="M962" s="19">
        <v>-2.0283199999999998E-2</v>
      </c>
      <c r="N962" s="3" t="s">
        <v>29</v>
      </c>
      <c r="O962" s="3">
        <v>0</v>
      </c>
    </row>
    <row r="963" spans="12:15" x14ac:dyDescent="0.25">
      <c r="L963" s="18">
        <v>39294</v>
      </c>
      <c r="M963" s="19">
        <v>-3.100493E-2</v>
      </c>
      <c r="N963" s="3" t="s">
        <v>30</v>
      </c>
      <c r="O963" s="3">
        <v>0</v>
      </c>
    </row>
    <row r="964" spans="12:15" x14ac:dyDescent="0.25">
      <c r="L964" s="18">
        <v>39325</v>
      </c>
      <c r="M964" s="19">
        <v>7.6310770000000009E-3</v>
      </c>
      <c r="N964" s="3" t="s">
        <v>31</v>
      </c>
      <c r="O964" s="3">
        <v>1</v>
      </c>
    </row>
    <row r="965" spans="12:15" x14ac:dyDescent="0.25">
      <c r="L965" s="18">
        <v>39355</v>
      </c>
      <c r="M965" s="19">
        <v>3.7387860000000002E-2</v>
      </c>
      <c r="N965" s="3" t="s">
        <v>32</v>
      </c>
      <c r="O965" s="3">
        <v>1</v>
      </c>
    </row>
    <row r="966" spans="12:15" x14ac:dyDescent="0.25">
      <c r="L966" s="18">
        <v>39386</v>
      </c>
      <c r="M966" s="19">
        <v>2.575169E-3</v>
      </c>
      <c r="N966" s="3" t="s">
        <v>33</v>
      </c>
      <c r="O966" s="3">
        <v>1</v>
      </c>
    </row>
    <row r="967" spans="12:15" x14ac:dyDescent="0.25">
      <c r="L967" s="18">
        <v>39416</v>
      </c>
      <c r="M967" s="19">
        <v>-1.5242210000000001E-2</v>
      </c>
      <c r="N967" s="3" t="s">
        <v>34</v>
      </c>
      <c r="O967" s="3">
        <v>0</v>
      </c>
    </row>
    <row r="968" spans="12:15" x14ac:dyDescent="0.25">
      <c r="L968" s="18">
        <v>39447</v>
      </c>
      <c r="M968" s="19">
        <v>-6.9811589999999998E-3</v>
      </c>
      <c r="N968" s="3" t="s">
        <v>35</v>
      </c>
      <c r="O968" s="3">
        <v>0</v>
      </c>
    </row>
    <row r="969" spans="12:15" x14ac:dyDescent="0.25">
      <c r="L969" s="18">
        <v>39478</v>
      </c>
      <c r="M969" s="19">
        <v>-5.9981720000000002E-2</v>
      </c>
      <c r="N969" s="3" t="s">
        <v>24</v>
      </c>
      <c r="O969" s="3">
        <v>0</v>
      </c>
    </row>
    <row r="970" spans="12:15" x14ac:dyDescent="0.25">
      <c r="L970" s="18">
        <v>39507</v>
      </c>
      <c r="M970" s="19">
        <v>-4.4180989999999996E-2</v>
      </c>
      <c r="N970" s="3" t="s">
        <v>25</v>
      </c>
      <c r="O970" s="3">
        <v>0</v>
      </c>
    </row>
    <row r="971" spans="12:15" x14ac:dyDescent="0.25">
      <c r="L971" s="18">
        <v>39538</v>
      </c>
      <c r="M971" s="19">
        <v>-4.32323E-3</v>
      </c>
      <c r="N971" s="3" t="s">
        <v>26</v>
      </c>
      <c r="O971" s="3">
        <v>0</v>
      </c>
    </row>
    <row r="972" spans="12:15" x14ac:dyDescent="0.25">
      <c r="L972" s="18">
        <v>39568</v>
      </c>
      <c r="M972" s="19">
        <v>1.2363919999999999E-2</v>
      </c>
      <c r="N972" s="3" t="s">
        <v>27</v>
      </c>
      <c r="O972" s="3">
        <v>1</v>
      </c>
    </row>
    <row r="973" spans="12:15" x14ac:dyDescent="0.25">
      <c r="L973" s="18">
        <v>39599</v>
      </c>
      <c r="M973" s="19">
        <v>-4.3055139999999999E-3</v>
      </c>
      <c r="N973" s="3" t="s">
        <v>28</v>
      </c>
      <c r="O973" s="3">
        <v>1</v>
      </c>
    </row>
    <row r="974" spans="12:15" x14ac:dyDescent="0.25">
      <c r="L974" s="18">
        <v>39629</v>
      </c>
      <c r="M974" s="19">
        <v>-8.4309060000000005E-2</v>
      </c>
      <c r="N974" s="3" t="s">
        <v>29</v>
      </c>
      <c r="O974" s="3">
        <v>0</v>
      </c>
    </row>
    <row r="975" spans="12:15" x14ac:dyDescent="0.25">
      <c r="L975" s="18">
        <v>39660</v>
      </c>
      <c r="M975" s="19">
        <v>-1.238498E-2</v>
      </c>
      <c r="N975" s="3" t="s">
        <v>30</v>
      </c>
      <c r="O975" s="3">
        <v>0</v>
      </c>
    </row>
    <row r="976" spans="12:15" x14ac:dyDescent="0.25">
      <c r="L976" s="18">
        <v>39691</v>
      </c>
      <c r="M976" s="19">
        <v>2.0153069999999999E-2</v>
      </c>
      <c r="N976" s="3" t="s">
        <v>31</v>
      </c>
      <c r="O976" s="3">
        <v>1</v>
      </c>
    </row>
    <row r="977" spans="12:15" x14ac:dyDescent="0.25">
      <c r="L977" s="18">
        <v>39721</v>
      </c>
      <c r="M977" s="19">
        <v>-8.9113120000000004E-2</v>
      </c>
      <c r="N977" s="3" t="s">
        <v>32</v>
      </c>
      <c r="O977" s="3">
        <v>0</v>
      </c>
    </row>
    <row r="978" spans="12:15" x14ac:dyDescent="0.25">
      <c r="L978" s="18">
        <v>39752</v>
      </c>
      <c r="M978" s="19">
        <v>-0.1642786</v>
      </c>
      <c r="N978" s="3" t="s">
        <v>33</v>
      </c>
      <c r="O978" s="3">
        <v>0</v>
      </c>
    </row>
    <row r="979" spans="12:15" x14ac:dyDescent="0.25">
      <c r="L979" s="18">
        <v>39782</v>
      </c>
      <c r="M979" s="19">
        <v>-7.1754619999999991E-2</v>
      </c>
      <c r="N979" s="3" t="s">
        <v>34</v>
      </c>
      <c r="O979" s="3">
        <v>0</v>
      </c>
    </row>
    <row r="980" spans="12:15" x14ac:dyDescent="0.25">
      <c r="L980" s="18">
        <v>39813</v>
      </c>
      <c r="M980" s="19">
        <v>0.1096507</v>
      </c>
      <c r="N980" s="3" t="s">
        <v>35</v>
      </c>
      <c r="O980" s="3">
        <v>1</v>
      </c>
    </row>
    <row r="981" spans="12:15" x14ac:dyDescent="0.25">
      <c r="L981" s="18">
        <v>39844</v>
      </c>
      <c r="M981" s="19">
        <v>-8.4286359999999991E-2</v>
      </c>
      <c r="N981" s="3" t="s">
        <v>24</v>
      </c>
      <c r="O981" s="3">
        <v>0</v>
      </c>
    </row>
    <row r="982" spans="12:15" x14ac:dyDescent="0.25">
      <c r="L982" s="18">
        <v>39872</v>
      </c>
      <c r="M982" s="19">
        <v>-0.1064779</v>
      </c>
      <c r="N982" s="3" t="s">
        <v>25</v>
      </c>
      <c r="O982" s="3">
        <v>0</v>
      </c>
    </row>
    <row r="983" spans="12:15" x14ac:dyDescent="0.25">
      <c r="L983" s="18">
        <v>39903</v>
      </c>
      <c r="M983" s="19">
        <v>8.75914E-2</v>
      </c>
      <c r="N983" s="3" t="s">
        <v>26</v>
      </c>
      <c r="O983" s="3">
        <v>1</v>
      </c>
    </row>
    <row r="984" spans="12:15" x14ac:dyDescent="0.25">
      <c r="L984" s="18">
        <v>39933</v>
      </c>
      <c r="M984" s="19">
        <v>7.7643009999999998E-2</v>
      </c>
      <c r="N984" s="3" t="s">
        <v>27</v>
      </c>
      <c r="O984" s="3">
        <v>1</v>
      </c>
    </row>
    <row r="985" spans="12:15" x14ac:dyDescent="0.25">
      <c r="L985" s="18">
        <v>39964</v>
      </c>
      <c r="M985" s="19">
        <v>5.0209940000000002E-2</v>
      </c>
      <c r="N985" s="3" t="s">
        <v>28</v>
      </c>
      <c r="O985" s="3">
        <v>1</v>
      </c>
    </row>
    <row r="986" spans="12:15" x14ac:dyDescent="0.25">
      <c r="L986" s="18">
        <v>39994</v>
      </c>
      <c r="M986" s="19">
        <v>-2.3273069999999996E-2</v>
      </c>
      <c r="N986" s="3" t="s">
        <v>29</v>
      </c>
      <c r="O986" s="3">
        <v>1</v>
      </c>
    </row>
    <row r="987" spans="12:15" x14ac:dyDescent="0.25">
      <c r="L987" s="18">
        <v>40025</v>
      </c>
      <c r="M987" s="19">
        <v>7.0832510000000001E-2</v>
      </c>
      <c r="N987" s="3" t="s">
        <v>30</v>
      </c>
      <c r="O987" s="3">
        <v>1</v>
      </c>
    </row>
    <row r="988" spans="12:15" x14ac:dyDescent="0.25">
      <c r="L988" s="18">
        <v>40056</v>
      </c>
      <c r="M988" s="19">
        <v>3.6084049999999999E-2</v>
      </c>
      <c r="N988" s="3" t="s">
        <v>31</v>
      </c>
      <c r="O988" s="3">
        <v>1</v>
      </c>
    </row>
    <row r="989" spans="12:15" x14ac:dyDescent="0.25">
      <c r="L989" s="18">
        <v>40086</v>
      </c>
      <c r="M989" s="19">
        <v>6.0740230000000006E-2</v>
      </c>
      <c r="N989" s="3" t="s">
        <v>32</v>
      </c>
      <c r="O989" s="3">
        <v>1</v>
      </c>
    </row>
    <row r="990" spans="12:15" x14ac:dyDescent="0.25">
      <c r="L990" s="18">
        <v>40117</v>
      </c>
      <c r="M990" s="19">
        <v>7.3501700000000005E-3</v>
      </c>
      <c r="N990" s="3" t="s">
        <v>33</v>
      </c>
      <c r="O990" s="3">
        <v>0</v>
      </c>
    </row>
    <row r="991" spans="12:15" x14ac:dyDescent="0.25">
      <c r="L991" s="18">
        <v>40147</v>
      </c>
      <c r="M991" s="19">
        <v>5.9946200000000005E-2</v>
      </c>
      <c r="N991" s="3" t="s">
        <v>34</v>
      </c>
      <c r="O991" s="3">
        <v>1</v>
      </c>
    </row>
    <row r="992" spans="12:15" x14ac:dyDescent="0.25">
      <c r="L992" s="18">
        <v>40178</v>
      </c>
      <c r="M992" s="19">
        <v>7.1031259999999995E-3</v>
      </c>
      <c r="N992" s="3" t="s">
        <v>35</v>
      </c>
      <c r="O992" s="3">
        <v>1</v>
      </c>
    </row>
    <row r="993" spans="12:15" x14ac:dyDescent="0.25">
      <c r="L993" s="18">
        <v>40209</v>
      </c>
      <c r="M993" s="19">
        <v>-3.5974319999999997E-2</v>
      </c>
      <c r="N993" s="3" t="s">
        <v>24</v>
      </c>
      <c r="O993" s="3">
        <v>0</v>
      </c>
    </row>
    <row r="994" spans="12:15" x14ac:dyDescent="0.25">
      <c r="L994" s="18">
        <v>40237</v>
      </c>
      <c r="M994" s="19">
        <v>1.6458150000000001E-2</v>
      </c>
      <c r="N994" s="3" t="s">
        <v>25</v>
      </c>
      <c r="O994" s="3">
        <v>1</v>
      </c>
    </row>
    <row r="995" spans="12:15" x14ac:dyDescent="0.25">
      <c r="L995" s="18">
        <v>40268</v>
      </c>
      <c r="M995" s="19">
        <v>4.9653269999999999E-2</v>
      </c>
      <c r="N995" s="3" t="s">
        <v>26</v>
      </c>
      <c r="O995" s="3">
        <v>1</v>
      </c>
    </row>
    <row r="996" spans="12:15" x14ac:dyDescent="0.25">
      <c r="L996" s="18">
        <v>40298</v>
      </c>
      <c r="M996" s="19">
        <v>8.264502E-3</v>
      </c>
      <c r="N996" s="3" t="s">
        <v>27</v>
      </c>
      <c r="O996" s="3">
        <v>1</v>
      </c>
    </row>
    <row r="997" spans="12:15" x14ac:dyDescent="0.25">
      <c r="L997" s="18">
        <v>40329</v>
      </c>
      <c r="M997" s="19">
        <v>-7.9850359999999995E-2</v>
      </c>
      <c r="N997" s="3" t="s">
        <v>28</v>
      </c>
      <c r="O997" s="3">
        <v>0</v>
      </c>
    </row>
    <row r="998" spans="12:15" x14ac:dyDescent="0.25">
      <c r="L998" s="18">
        <v>40359</v>
      </c>
      <c r="M998" s="19">
        <v>-3.58442E-2</v>
      </c>
      <c r="N998" s="3" t="s">
        <v>29</v>
      </c>
      <c r="O998" s="3">
        <v>0</v>
      </c>
    </row>
    <row r="999" spans="12:15" x14ac:dyDescent="0.25">
      <c r="L999" s="18">
        <v>40390</v>
      </c>
      <c r="M999" s="19">
        <v>7.3472179999999998E-2</v>
      </c>
      <c r="N999" s="3" t="s">
        <v>30</v>
      </c>
      <c r="O999" s="3">
        <v>1</v>
      </c>
    </row>
    <row r="1000" spans="12:15" x14ac:dyDescent="0.25">
      <c r="L1000" s="18">
        <v>40421</v>
      </c>
      <c r="M1000" s="19">
        <v>-4.5147779999999998E-2</v>
      </c>
      <c r="N1000" s="3" t="s">
        <v>31</v>
      </c>
      <c r="O1000" s="3">
        <v>0</v>
      </c>
    </row>
    <row r="1001" spans="12:15" x14ac:dyDescent="0.25">
      <c r="L1001" s="18">
        <v>40451</v>
      </c>
      <c r="M1001" s="19">
        <v>5.790973E-2</v>
      </c>
      <c r="N1001" s="3" t="s">
        <v>32</v>
      </c>
      <c r="O1001" s="3">
        <v>1</v>
      </c>
    </row>
    <row r="1002" spans="12:15" x14ac:dyDescent="0.25">
      <c r="L1002" s="18">
        <v>40482</v>
      </c>
      <c r="M1002" s="19">
        <v>3.345923E-2</v>
      </c>
      <c r="N1002" s="3" t="s">
        <v>33</v>
      </c>
      <c r="O1002" s="3">
        <v>1</v>
      </c>
    </row>
    <row r="1003" spans="12:15" x14ac:dyDescent="0.25">
      <c r="L1003" s="18">
        <v>40512</v>
      </c>
      <c r="M1003" s="19">
        <v>-8.2699369999999996E-4</v>
      </c>
      <c r="N1003" s="3" t="s">
        <v>34</v>
      </c>
      <c r="O1003" s="3">
        <v>1</v>
      </c>
    </row>
    <row r="1004" spans="12:15" x14ac:dyDescent="0.25">
      <c r="L1004" s="18">
        <v>40543</v>
      </c>
      <c r="M1004" s="19">
        <v>4.4108889999999998E-2</v>
      </c>
      <c r="N1004" s="3" t="s">
        <v>35</v>
      </c>
      <c r="O1004" s="3">
        <v>1</v>
      </c>
    </row>
    <row r="1005" spans="12:15" x14ac:dyDescent="0.25">
      <c r="L1005" s="18">
        <v>40574</v>
      </c>
      <c r="M1005" s="19">
        <v>2.3701340000000001E-2</v>
      </c>
      <c r="N1005" s="3" t="s">
        <v>24</v>
      </c>
      <c r="O1005" s="3">
        <v>1</v>
      </c>
    </row>
    <row r="1006" spans="12:15" x14ac:dyDescent="0.25">
      <c r="L1006" s="18">
        <v>40602</v>
      </c>
      <c r="M1006" s="19">
        <v>1.7266729999999997E-2</v>
      </c>
      <c r="N1006" s="3" t="s">
        <v>25</v>
      </c>
      <c r="O1006" s="3">
        <v>1</v>
      </c>
    </row>
    <row r="1007" spans="12:15" x14ac:dyDescent="0.25">
      <c r="L1007" s="18">
        <v>40633</v>
      </c>
      <c r="M1007" s="19">
        <v>1.6396210000000001E-2</v>
      </c>
      <c r="N1007" s="3" t="s">
        <v>26</v>
      </c>
      <c r="O1007" s="3">
        <v>1</v>
      </c>
    </row>
    <row r="1008" spans="12:15" x14ac:dyDescent="0.25">
      <c r="L1008" s="18">
        <v>40663</v>
      </c>
      <c r="M1008" s="19">
        <v>2.451383E-2</v>
      </c>
      <c r="N1008" s="3" t="s">
        <v>27</v>
      </c>
      <c r="O1008" s="3">
        <v>1</v>
      </c>
    </row>
    <row r="1009" spans="12:15" x14ac:dyDescent="0.25">
      <c r="L1009" s="18">
        <v>40694</v>
      </c>
      <c r="M1009" s="19">
        <v>-1.1326179999999998E-2</v>
      </c>
      <c r="N1009" s="3" t="s">
        <v>28</v>
      </c>
      <c r="O1009" s="3">
        <v>0</v>
      </c>
    </row>
    <row r="1010" spans="12:15" x14ac:dyDescent="0.25">
      <c r="L1010" s="18">
        <v>40724</v>
      </c>
      <c r="M1010" s="19">
        <v>6.1492170000000002E-3</v>
      </c>
      <c r="N1010" s="3" t="s">
        <v>29</v>
      </c>
      <c r="O1010" s="3">
        <v>0</v>
      </c>
    </row>
    <row r="1011" spans="12:15" x14ac:dyDescent="0.25">
      <c r="L1011" s="18">
        <v>40755</v>
      </c>
      <c r="M1011" s="19">
        <v>-3.4378600000000002E-2</v>
      </c>
      <c r="N1011" s="3" t="s">
        <v>30</v>
      </c>
      <c r="O1011" s="3">
        <v>0</v>
      </c>
    </row>
    <row r="1012" spans="12:15" x14ac:dyDescent="0.25">
      <c r="L1012" s="18">
        <v>40786</v>
      </c>
      <c r="M1012" s="19">
        <v>-5.0404560000000001E-2</v>
      </c>
      <c r="N1012" s="3" t="s">
        <v>31</v>
      </c>
      <c r="O1012" s="3">
        <v>0</v>
      </c>
    </row>
    <row r="1013" spans="12:15" x14ac:dyDescent="0.25">
      <c r="L1013" s="18">
        <v>40816</v>
      </c>
      <c r="M1013" s="19">
        <v>-5.9206339999999996E-2</v>
      </c>
      <c r="N1013" s="3" t="s">
        <v>32</v>
      </c>
      <c r="O1013" s="3">
        <v>0</v>
      </c>
    </row>
    <row r="1014" spans="12:15" x14ac:dyDescent="0.25">
      <c r="L1014" s="18">
        <v>40847</v>
      </c>
      <c r="M1014" s="19">
        <v>0.10928829999999999</v>
      </c>
      <c r="N1014" s="3" t="s">
        <v>33</v>
      </c>
      <c r="O1014" s="3">
        <v>1</v>
      </c>
    </row>
    <row r="1015" spans="12:15" x14ac:dyDescent="0.25">
      <c r="L1015" s="18">
        <v>40877</v>
      </c>
      <c r="M1015" s="19">
        <v>2.6460720000000004E-2</v>
      </c>
      <c r="N1015" s="3" t="s">
        <v>34</v>
      </c>
      <c r="O1015" s="3">
        <v>0</v>
      </c>
    </row>
    <row r="1016" spans="12:15" x14ac:dyDescent="0.25">
      <c r="L1016" s="18">
        <v>40908</v>
      </c>
      <c r="M1016" s="19">
        <v>1.2103880000000001E-2</v>
      </c>
      <c r="N1016" s="3" t="s">
        <v>35</v>
      </c>
      <c r="O1016" s="3">
        <v>1</v>
      </c>
    </row>
    <row r="1017" spans="12:15" x14ac:dyDescent="0.25">
      <c r="L1017" s="18">
        <v>40939</v>
      </c>
      <c r="M1017" s="19">
        <v>4.481636E-2</v>
      </c>
      <c r="N1017" s="3" t="s">
        <v>24</v>
      </c>
      <c r="O1017" s="3">
        <v>1</v>
      </c>
    </row>
    <row r="1018" spans="12:15" x14ac:dyDescent="0.25">
      <c r="L1018" s="18">
        <v>40968</v>
      </c>
      <c r="M1018" s="19">
        <v>3.38252E-2</v>
      </c>
      <c r="N1018" s="3" t="s">
        <v>25</v>
      </c>
      <c r="O1018" s="3">
        <v>1</v>
      </c>
    </row>
    <row r="1019" spans="12:15" x14ac:dyDescent="0.25">
      <c r="L1019" s="18">
        <v>40999</v>
      </c>
      <c r="M1019" s="19">
        <v>2.6466650000000001E-2</v>
      </c>
      <c r="N1019" s="3" t="s">
        <v>26</v>
      </c>
      <c r="O1019" s="3">
        <v>1</v>
      </c>
    </row>
    <row r="1020" spans="12:15" x14ac:dyDescent="0.25">
      <c r="L1020" s="18">
        <v>41029</v>
      </c>
      <c r="M1020" s="19">
        <v>-6.279967E-3</v>
      </c>
      <c r="N1020" s="3" t="s">
        <v>27</v>
      </c>
      <c r="O1020" s="3">
        <v>0</v>
      </c>
    </row>
    <row r="1021" spans="12:15" x14ac:dyDescent="0.25">
      <c r="L1021" s="18">
        <v>41060</v>
      </c>
      <c r="M1021" s="19">
        <v>-6.5394030000000006E-2</v>
      </c>
      <c r="N1021" s="3" t="s">
        <v>28</v>
      </c>
      <c r="O1021" s="3">
        <v>0</v>
      </c>
    </row>
    <row r="1022" spans="12:15" x14ac:dyDescent="0.25">
      <c r="L1022" s="18">
        <v>41090</v>
      </c>
      <c r="M1022" s="19">
        <v>6.7461190000000004E-2</v>
      </c>
      <c r="N1022" s="3" t="s">
        <v>29</v>
      </c>
      <c r="O1022" s="3">
        <v>1</v>
      </c>
    </row>
    <row r="1023" spans="12:15" x14ac:dyDescent="0.25">
      <c r="L1023" s="18">
        <v>41121</v>
      </c>
      <c r="M1023" s="19">
        <v>1.3889549999999999E-2</v>
      </c>
      <c r="N1023" s="3" t="s">
        <v>30</v>
      </c>
      <c r="O1023" s="3">
        <v>1</v>
      </c>
    </row>
    <row r="1024" spans="12:15" x14ac:dyDescent="0.25">
      <c r="L1024" s="18">
        <v>41152</v>
      </c>
      <c r="M1024" s="19">
        <v>2.5481799999999999E-2</v>
      </c>
      <c r="N1024" s="3" t="s">
        <v>31</v>
      </c>
      <c r="O1024" s="3">
        <v>1</v>
      </c>
    </row>
    <row r="1025" spans="12:15" x14ac:dyDescent="0.25">
      <c r="L1025" s="18">
        <v>41182</v>
      </c>
      <c r="M1025" s="19">
        <v>2.5841449999999998E-2</v>
      </c>
      <c r="N1025" s="3" t="s">
        <v>32</v>
      </c>
      <c r="O1025" s="3">
        <v>1</v>
      </c>
    </row>
    <row r="1026" spans="12:15" x14ac:dyDescent="0.25">
      <c r="L1026" s="18">
        <v>41213</v>
      </c>
      <c r="M1026" s="19">
        <v>-2.1111019999999998E-2</v>
      </c>
      <c r="N1026" s="3" t="s">
        <v>33</v>
      </c>
      <c r="O1026" s="3">
        <v>0</v>
      </c>
    </row>
    <row r="1027" spans="12:15" x14ac:dyDescent="0.25">
      <c r="L1027" s="18">
        <v>41243</v>
      </c>
      <c r="M1027" s="19">
        <v>-5.1496370000000003E-3</v>
      </c>
      <c r="N1027" s="3" t="s">
        <v>34</v>
      </c>
      <c r="O1027" s="3">
        <v>1</v>
      </c>
    </row>
    <row r="1028" spans="12:15" x14ac:dyDescent="0.25">
      <c r="L1028" s="18">
        <v>41274</v>
      </c>
      <c r="M1028" s="19">
        <v>9.0745640000000002E-3</v>
      </c>
      <c r="N1028" s="3" t="s">
        <v>35</v>
      </c>
      <c r="O1028" s="3">
        <v>1</v>
      </c>
    </row>
    <row r="1029" spans="12:15" x14ac:dyDescent="0.25">
      <c r="L1029" s="18">
        <v>41305</v>
      </c>
      <c r="M1029" s="19">
        <v>5.1790589999999997E-2</v>
      </c>
      <c r="N1029" s="3" t="s">
        <v>24</v>
      </c>
      <c r="O1029" s="3">
        <v>1</v>
      </c>
    </row>
    <row r="1030" spans="12:15" x14ac:dyDescent="0.25">
      <c r="L1030" s="18">
        <v>41333</v>
      </c>
      <c r="M1030" s="19">
        <v>3.4610000000000001E-3</v>
      </c>
      <c r="N1030" s="3" t="s">
        <v>25</v>
      </c>
      <c r="O1030" s="3">
        <v>1</v>
      </c>
    </row>
    <row r="1031" spans="12:15" x14ac:dyDescent="0.25">
      <c r="L1031" s="18">
        <v>41364</v>
      </c>
      <c r="M1031" s="19">
        <v>3.5080529999999999E-2</v>
      </c>
      <c r="N1031" s="3" t="s">
        <v>26</v>
      </c>
      <c r="O1031" s="3">
        <v>1</v>
      </c>
    </row>
    <row r="1032" spans="12:15" x14ac:dyDescent="0.25">
      <c r="L1032" s="18">
        <v>41394</v>
      </c>
      <c r="M1032" s="19">
        <v>2.378771E-2</v>
      </c>
      <c r="N1032" s="3" t="s">
        <v>27</v>
      </c>
      <c r="O1032" s="3">
        <v>1</v>
      </c>
    </row>
    <row r="1033" spans="12:15" x14ac:dyDescent="0.25">
      <c r="L1033" s="18">
        <v>41425</v>
      </c>
      <c r="M1033" s="19">
        <v>3.2948749999999999E-2</v>
      </c>
      <c r="N1033" s="3" t="s">
        <v>28</v>
      </c>
      <c r="O1033" s="3">
        <v>1</v>
      </c>
    </row>
    <row r="1034" spans="12:15" x14ac:dyDescent="0.25">
      <c r="L1034" s="18">
        <v>41455</v>
      </c>
      <c r="M1034" s="19">
        <v>-1.3426210000000001E-2</v>
      </c>
      <c r="N1034" s="3" t="s">
        <v>29</v>
      </c>
      <c r="O1034" s="3">
        <v>0</v>
      </c>
    </row>
    <row r="1035" spans="12:15" x14ac:dyDescent="0.25">
      <c r="L1035" s="18">
        <v>41486</v>
      </c>
      <c r="M1035" s="19">
        <v>4.5113060000000003E-2</v>
      </c>
      <c r="N1035" s="3" t="s">
        <v>30</v>
      </c>
      <c r="O1035" s="3">
        <v>1</v>
      </c>
    </row>
    <row r="1036" spans="12:15" x14ac:dyDescent="0.25">
      <c r="L1036" s="18">
        <v>41517</v>
      </c>
      <c r="M1036" s="19">
        <v>-4.1093060000000001E-2</v>
      </c>
      <c r="N1036" s="3" t="s">
        <v>31</v>
      </c>
      <c r="O1036" s="3">
        <v>0</v>
      </c>
    </row>
    <row r="1037" spans="12:15" x14ac:dyDescent="0.25">
      <c r="L1037" s="18">
        <v>41547</v>
      </c>
      <c r="M1037" s="19">
        <v>3.1362250000000001E-2</v>
      </c>
      <c r="N1037" s="3" t="s">
        <v>32</v>
      </c>
      <c r="O1037" s="3">
        <v>1</v>
      </c>
    </row>
    <row r="1038" spans="12:15" x14ac:dyDescent="0.25">
      <c r="L1038" s="18">
        <v>41578</v>
      </c>
      <c r="M1038" s="19">
        <v>3.7593469999999997E-2</v>
      </c>
      <c r="N1038" s="3" t="s">
        <v>33</v>
      </c>
      <c r="O1038" s="3">
        <v>1</v>
      </c>
    </row>
    <row r="1039" spans="12:15" x14ac:dyDescent="0.25">
      <c r="L1039" s="18">
        <v>41608</v>
      </c>
      <c r="M1039" s="19">
        <v>2.7484020000000001E-2</v>
      </c>
      <c r="N1039" s="3" t="s">
        <v>34</v>
      </c>
      <c r="O1039" s="3">
        <v>1</v>
      </c>
    </row>
    <row r="1040" spans="12:15" x14ac:dyDescent="0.25">
      <c r="L1040" s="18">
        <v>41639</v>
      </c>
      <c r="M1040" s="19">
        <v>2.5247950000000002E-2</v>
      </c>
      <c r="N1040" s="3" t="s">
        <v>35</v>
      </c>
      <c r="O1040" s="3">
        <v>1</v>
      </c>
    </row>
    <row r="1041" spans="12:15" x14ac:dyDescent="0.25">
      <c r="L1041" s="18">
        <v>41670</v>
      </c>
      <c r="M1041" s="19">
        <v>-3.4574250000000001E-2</v>
      </c>
      <c r="N1041" s="3" t="s">
        <v>24</v>
      </c>
      <c r="O1041" s="3">
        <v>0</v>
      </c>
    </row>
    <row r="1042" spans="12:15" x14ac:dyDescent="0.25">
      <c r="L1042" s="18">
        <v>41698</v>
      </c>
      <c r="M1042" s="19">
        <v>4.5734940000000002E-2</v>
      </c>
      <c r="N1042" s="3" t="s">
        <v>25</v>
      </c>
      <c r="O1042" s="3">
        <v>1</v>
      </c>
    </row>
    <row r="1043" spans="12:15" x14ac:dyDescent="0.25">
      <c r="L1043" s="18">
        <v>41729</v>
      </c>
      <c r="M1043" s="19">
        <v>8.4079729999999991E-3</v>
      </c>
      <c r="N1043" s="3" t="s">
        <v>26</v>
      </c>
      <c r="O1043" s="3">
        <v>1</v>
      </c>
    </row>
    <row r="1044" spans="12:15" x14ac:dyDescent="0.25">
      <c r="L1044" s="18">
        <v>41759</v>
      </c>
      <c r="M1044" s="19">
        <v>2.829032E-4</v>
      </c>
      <c r="N1044" s="3" t="s">
        <v>27</v>
      </c>
      <c r="O1044" s="3">
        <v>1</v>
      </c>
    </row>
    <row r="1045" spans="12:15" x14ac:dyDescent="0.25">
      <c r="L1045" s="18">
        <v>41790</v>
      </c>
      <c r="M1045" s="19">
        <v>2.3546429999999997E-2</v>
      </c>
      <c r="N1045" s="3" t="s">
        <v>28</v>
      </c>
      <c r="O1045" s="3">
        <v>1</v>
      </c>
    </row>
    <row r="1046" spans="12:15" x14ac:dyDescent="0.25">
      <c r="L1046" s="18">
        <v>41820</v>
      </c>
      <c r="M1046" s="19">
        <v>2.0658280000000001E-2</v>
      </c>
      <c r="N1046" s="3" t="s">
        <v>29</v>
      </c>
      <c r="O1046" s="3">
        <v>1</v>
      </c>
    </row>
    <row r="1047" spans="12:15" x14ac:dyDescent="0.25">
      <c r="L1047" s="18">
        <v>41851</v>
      </c>
      <c r="M1047" s="19">
        <v>-2.0512009999999997E-2</v>
      </c>
      <c r="N1047" s="3" t="s">
        <v>30</v>
      </c>
      <c r="O1047" s="3">
        <v>0</v>
      </c>
    </row>
    <row r="1048" spans="12:15" x14ac:dyDescent="0.25">
      <c r="L1048" s="18">
        <v>41882</v>
      </c>
      <c r="M1048" s="19">
        <v>4.2982810000000003E-2</v>
      </c>
      <c r="N1048" s="3" t="s">
        <v>31</v>
      </c>
      <c r="O1048" s="3">
        <v>1</v>
      </c>
    </row>
    <row r="1049" spans="12:15" x14ac:dyDescent="0.25">
      <c r="L1049" s="18">
        <v>41912</v>
      </c>
      <c r="M1049" s="19">
        <v>-1.4020969999999999E-2</v>
      </c>
      <c r="N1049" s="3" t="s">
        <v>32</v>
      </c>
      <c r="O1049" s="3">
        <v>0</v>
      </c>
    </row>
    <row r="1050" spans="12:15" x14ac:dyDescent="0.25">
      <c r="L1050" s="18">
        <v>41943</v>
      </c>
      <c r="M1050" s="19">
        <v>3.8082909999999998E-2</v>
      </c>
      <c r="N1050" s="3" t="s">
        <v>33</v>
      </c>
      <c r="O1050" s="3">
        <v>1</v>
      </c>
    </row>
    <row r="1051" spans="12:15" x14ac:dyDescent="0.25">
      <c r="L1051" s="18">
        <v>41973</v>
      </c>
      <c r="M1051" s="19">
        <v>2.6882259999999998E-2</v>
      </c>
      <c r="N1051" s="3" t="s">
        <v>34</v>
      </c>
      <c r="O1051" s="3">
        <v>1</v>
      </c>
    </row>
    <row r="1052" spans="12:15" x14ac:dyDescent="0.25">
      <c r="L1052" s="18">
        <v>42004</v>
      </c>
      <c r="M1052" s="19">
        <v>4.2416609999999999E-3</v>
      </c>
      <c r="N1052" s="3" t="s">
        <v>35</v>
      </c>
      <c r="O1052" s="3">
        <v>0</v>
      </c>
    </row>
    <row r="1053" spans="12:15" x14ac:dyDescent="0.25">
      <c r="L1053" s="18">
        <v>42035</v>
      </c>
      <c r="M1053" s="19">
        <v>-3.0018310000000003E-2</v>
      </c>
      <c r="N1053" s="3" t="s">
        <v>24</v>
      </c>
      <c r="O1053" s="3">
        <v>0</v>
      </c>
    </row>
    <row r="1054" spans="12:15" x14ac:dyDescent="0.25">
      <c r="L1054" s="18">
        <v>42063</v>
      </c>
      <c r="M1054" s="19">
        <v>5.7470100000000003E-2</v>
      </c>
      <c r="N1054" s="3" t="s">
        <v>25</v>
      </c>
      <c r="O1054" s="3">
        <v>1</v>
      </c>
    </row>
    <row r="1055" spans="12:15" x14ac:dyDescent="0.25">
      <c r="L1055" s="18">
        <v>42094</v>
      </c>
      <c r="M1055" s="19">
        <v>-1.581165E-2</v>
      </c>
      <c r="N1055" s="3" t="s">
        <v>26</v>
      </c>
      <c r="O1055" s="3">
        <v>0</v>
      </c>
    </row>
    <row r="1056" spans="12:15" x14ac:dyDescent="0.25">
      <c r="L1056" s="18">
        <v>42124</v>
      </c>
      <c r="M1056" s="19">
        <v>1.3484009999999999E-2</v>
      </c>
      <c r="N1056" s="3" t="s">
        <v>27</v>
      </c>
      <c r="O1056" s="3">
        <v>1</v>
      </c>
    </row>
    <row r="1057" spans="12:15" x14ac:dyDescent="0.25">
      <c r="L1057" s="18">
        <v>42155</v>
      </c>
      <c r="M1057" s="19">
        <v>1.913835E-3</v>
      </c>
      <c r="N1057" s="3" t="s">
        <v>28</v>
      </c>
      <c r="O1057" s="3">
        <v>1</v>
      </c>
    </row>
    <row r="1058" spans="12:15" x14ac:dyDescent="0.25">
      <c r="L1058" s="18">
        <v>42185</v>
      </c>
      <c r="M1058" s="19">
        <v>-2.147145E-2</v>
      </c>
      <c r="N1058" s="3" t="s">
        <v>29</v>
      </c>
      <c r="O1058" s="3">
        <v>0</v>
      </c>
    </row>
    <row r="1059" spans="12:15" x14ac:dyDescent="0.25">
      <c r="L1059" s="18">
        <v>42216</v>
      </c>
      <c r="M1059" s="19">
        <v>1.367607E-2</v>
      </c>
      <c r="N1059" s="3" t="s">
        <v>30</v>
      </c>
      <c r="O1059" s="3">
        <v>1</v>
      </c>
    </row>
    <row r="1060" spans="12:15" x14ac:dyDescent="0.25">
      <c r="L1060" s="18">
        <v>42247</v>
      </c>
      <c r="M1060" s="19">
        <v>-6.0338139999999998E-2</v>
      </c>
      <c r="N1060" s="3" t="s">
        <v>31</v>
      </c>
      <c r="O1060" s="3">
        <v>0</v>
      </c>
    </row>
    <row r="1061" spans="12:15" x14ac:dyDescent="0.25">
      <c r="L1061" s="18">
        <v>42277</v>
      </c>
      <c r="M1061" s="19">
        <v>4.9337370000000005E-3</v>
      </c>
      <c r="N1061" s="3" t="s">
        <v>32</v>
      </c>
      <c r="O1061" s="3">
        <v>0</v>
      </c>
    </row>
    <row r="1062" spans="12:15" x14ac:dyDescent="0.25">
      <c r="L1062" s="18">
        <v>42308</v>
      </c>
      <c r="M1062" s="19">
        <v>8.2141480000000003E-2</v>
      </c>
      <c r="N1062" s="3" t="s">
        <v>33</v>
      </c>
      <c r="O1062" s="3">
        <v>1</v>
      </c>
    </row>
    <row r="1063" spans="12:15" x14ac:dyDescent="0.25">
      <c r="L1063" s="18">
        <v>42338</v>
      </c>
      <c r="M1063" s="19">
        <v>2.9752990000000003E-3</v>
      </c>
      <c r="N1063" s="3" t="s">
        <v>34</v>
      </c>
      <c r="O1063" s="3">
        <v>1</v>
      </c>
    </row>
    <row r="1064" spans="12:15" x14ac:dyDescent="0.25">
      <c r="L1064" s="18">
        <v>42369</v>
      </c>
      <c r="M1064" s="19">
        <v>-2.633773E-2</v>
      </c>
      <c r="N1064" s="3" t="s">
        <v>35</v>
      </c>
      <c r="O1064" s="3">
        <v>0</v>
      </c>
    </row>
    <row r="1065" spans="12:15" x14ac:dyDescent="0.25">
      <c r="L1065" s="18">
        <v>42400</v>
      </c>
      <c r="M1065" s="19">
        <v>-4.9625539999999996E-2</v>
      </c>
      <c r="N1065" s="3" t="s">
        <v>24</v>
      </c>
      <c r="O1065" s="3">
        <v>0</v>
      </c>
    </row>
    <row r="1066" spans="12:15" x14ac:dyDescent="0.25">
      <c r="L1066" s="18">
        <v>42429</v>
      </c>
      <c r="M1066" s="19">
        <v>-9.3520019999999992E-4</v>
      </c>
      <c r="N1066" s="3" t="s">
        <v>25</v>
      </c>
      <c r="O1066" s="3">
        <v>0</v>
      </c>
    </row>
    <row r="1067" spans="12:15" x14ac:dyDescent="0.25">
      <c r="L1067" s="18">
        <v>42460</v>
      </c>
      <c r="M1067" s="19">
        <v>4.2924860000000002E-2</v>
      </c>
      <c r="N1067" s="3" t="s">
        <v>26</v>
      </c>
      <c r="O1067" s="3">
        <v>1</v>
      </c>
    </row>
    <row r="1068" spans="12:15" x14ac:dyDescent="0.25">
      <c r="L1068" s="18">
        <v>42490</v>
      </c>
      <c r="M1068" s="19">
        <v>-2.44502E-3</v>
      </c>
      <c r="N1068" s="3" t="s">
        <v>27</v>
      </c>
      <c r="O1068" s="3">
        <v>1</v>
      </c>
    </row>
    <row r="1069" spans="12:15" x14ac:dyDescent="0.25">
      <c r="L1069" s="18">
        <v>42521</v>
      </c>
      <c r="M1069" s="19">
        <v>1.7954289999999998E-2</v>
      </c>
      <c r="N1069" s="3" t="s">
        <v>28</v>
      </c>
      <c r="O1069" s="3">
        <v>1</v>
      </c>
    </row>
    <row r="1070" spans="12:15" x14ac:dyDescent="0.25">
      <c r="L1070" s="18">
        <v>42551</v>
      </c>
      <c r="M1070" s="19">
        <v>1.2908970000000001E-3</v>
      </c>
      <c r="N1070" s="3" t="s">
        <v>29</v>
      </c>
      <c r="O1070" s="3">
        <v>1</v>
      </c>
    </row>
    <row r="1071" spans="12:15" x14ac:dyDescent="0.25">
      <c r="L1071" s="18">
        <v>42582</v>
      </c>
      <c r="M1071" s="19">
        <v>3.4659550000000004E-2</v>
      </c>
      <c r="N1071" s="3" t="s">
        <v>30</v>
      </c>
      <c r="O1071" s="3">
        <v>1</v>
      </c>
    </row>
    <row r="1072" spans="12:15" x14ac:dyDescent="0.25">
      <c r="L1072" s="18">
        <v>42613</v>
      </c>
      <c r="M1072" s="19">
        <v>2.6770329999999997E-3</v>
      </c>
      <c r="N1072" s="3" t="s">
        <v>31</v>
      </c>
      <c r="O1072" s="3">
        <v>1</v>
      </c>
    </row>
    <row r="1073" spans="12:15" x14ac:dyDescent="0.25">
      <c r="L1073" s="18">
        <v>42643</v>
      </c>
      <c r="M1073" s="19">
        <v>2.1684559999999998E-4</v>
      </c>
      <c r="N1073" s="3" t="s">
        <v>32</v>
      </c>
      <c r="O1073" s="3">
        <v>1</v>
      </c>
    </row>
    <row r="1074" spans="12:15" x14ac:dyDescent="0.25">
      <c r="L1074" s="18">
        <v>42674</v>
      </c>
      <c r="M1074" s="19">
        <v>-1.8241759999999999E-2</v>
      </c>
      <c r="N1074" s="3" t="s">
        <v>33</v>
      </c>
      <c r="O1074" s="3">
        <v>0</v>
      </c>
    </row>
    <row r="1075" spans="12:15" x14ac:dyDescent="0.25">
      <c r="L1075" s="18">
        <v>42704</v>
      </c>
      <c r="M1075" s="19">
        <v>4.4111299999999999E-2</v>
      </c>
      <c r="N1075" s="3" t="s">
        <v>34</v>
      </c>
      <c r="O1075" s="3">
        <v>1</v>
      </c>
    </row>
    <row r="1076" spans="12:15" x14ac:dyDescent="0.25">
      <c r="L1076" s="18">
        <v>42735</v>
      </c>
      <c r="M1076" s="19">
        <v>2.3256619999999999E-2</v>
      </c>
      <c r="N1076" s="3" t="s">
        <v>35</v>
      </c>
      <c r="O1076" s="3">
        <v>1</v>
      </c>
    </row>
    <row r="1077" spans="12:15" x14ac:dyDescent="0.25">
      <c r="L1077" s="18">
        <v>42766</v>
      </c>
      <c r="M1077" s="19">
        <v>1.8966320000000002E-2</v>
      </c>
      <c r="N1077" s="3" t="s">
        <v>24</v>
      </c>
      <c r="O1077" s="3">
        <v>1</v>
      </c>
    </row>
    <row r="1078" spans="12:15" x14ac:dyDescent="0.25">
      <c r="L1078" s="18">
        <v>42794</v>
      </c>
      <c r="M1078" s="19">
        <v>3.9162910000000002E-2</v>
      </c>
      <c r="N1078" s="3" t="s">
        <v>25</v>
      </c>
      <c r="O1078" s="3">
        <v>1</v>
      </c>
    </row>
    <row r="1079" spans="12:15" x14ac:dyDescent="0.25">
      <c r="L1079" s="18">
        <v>42825</v>
      </c>
      <c r="M1079" s="19">
        <v>-1.251682E-2</v>
      </c>
      <c r="N1079" s="3" t="s">
        <v>26</v>
      </c>
      <c r="O1079" s="3">
        <v>1</v>
      </c>
    </row>
    <row r="1080" spans="12:15" x14ac:dyDescent="0.25">
      <c r="L1080" s="18">
        <v>42855</v>
      </c>
      <c r="M1080" s="19">
        <v>1.0271049999999999E-2</v>
      </c>
      <c r="N1080" s="3" t="s">
        <v>27</v>
      </c>
      <c r="O1080" s="3">
        <v>1</v>
      </c>
    </row>
    <row r="1081" spans="12:15" x14ac:dyDescent="0.25">
      <c r="L1081" s="18">
        <v>42886</v>
      </c>
      <c r="M1081" s="19">
        <v>1.231493E-2</v>
      </c>
      <c r="N1081" s="3" t="s">
        <v>28</v>
      </c>
      <c r="O1081" s="3">
        <v>1</v>
      </c>
    </row>
    <row r="1082" spans="12:15" x14ac:dyDescent="0.25">
      <c r="L1082" s="18">
        <v>42916</v>
      </c>
      <c r="M1082" s="19">
        <v>-1.4398900000000001E-3</v>
      </c>
      <c r="N1082" s="3" t="s">
        <v>29</v>
      </c>
      <c r="O1082" s="3">
        <v>1</v>
      </c>
    </row>
    <row r="1083" spans="12:15" x14ac:dyDescent="0.25">
      <c r="L1083" s="18">
        <v>42947</v>
      </c>
      <c r="M1083" s="19">
        <v>2.0562200000000003E-2</v>
      </c>
      <c r="N1083" s="3" t="s">
        <v>30</v>
      </c>
      <c r="O1083" s="3">
        <v>1</v>
      </c>
    </row>
    <row r="1084" spans="12:15" x14ac:dyDescent="0.25">
      <c r="L1084" s="18">
        <v>42978</v>
      </c>
      <c r="M1084" s="19">
        <v>6.068092E-4</v>
      </c>
      <c r="N1084" s="3" t="s">
        <v>31</v>
      </c>
      <c r="O1084" s="3">
        <v>1</v>
      </c>
    </row>
    <row r="1085" spans="12:15" x14ac:dyDescent="0.25">
      <c r="L1085" s="18">
        <v>43008</v>
      </c>
      <c r="M1085" s="19">
        <v>1.854256E-2</v>
      </c>
      <c r="N1085" s="3" t="s">
        <v>32</v>
      </c>
      <c r="O1085" s="3">
        <v>1</v>
      </c>
    </row>
    <row r="1086" spans="12:15" x14ac:dyDescent="0.25">
      <c r="L1086" s="18">
        <v>43039</v>
      </c>
      <c r="M1086" s="19">
        <v>2.333375E-2</v>
      </c>
      <c r="N1086" s="3" t="s">
        <v>33</v>
      </c>
      <c r="O1086" s="3">
        <v>1</v>
      </c>
    </row>
    <row r="1087" spans="12:15" x14ac:dyDescent="0.25">
      <c r="L1087" s="18">
        <v>43069</v>
      </c>
      <c r="M1087" s="19">
        <v>2.903155E-2</v>
      </c>
      <c r="N1087" s="3" t="s">
        <v>34</v>
      </c>
      <c r="O1087" s="3">
        <v>1</v>
      </c>
    </row>
    <row r="1088" spans="12:15" x14ac:dyDescent="0.25">
      <c r="L1088" s="18">
        <v>43100</v>
      </c>
      <c r="M1088" s="19">
        <v>1.305659E-2</v>
      </c>
      <c r="N1088" s="3" t="s">
        <v>35</v>
      </c>
      <c r="O1088" s="3">
        <v>1</v>
      </c>
    </row>
  </sheetData>
  <autoFilter ref="G8:J368" xr:uid="{00000000-0009-0000-0000-000004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ADA6-EA88-473F-BB38-5F6E038998D7}">
  <dimension ref="A2:J38"/>
  <sheetViews>
    <sheetView tabSelected="1" topLeftCell="A12" workbookViewId="0">
      <selection activeCell="A2" sqref="A2:J38"/>
    </sheetView>
  </sheetViews>
  <sheetFormatPr defaultRowHeight="12.5" x14ac:dyDescent="0.25"/>
  <cols>
    <col min="7" max="7" width="8.7265625" style="30"/>
    <col min="8" max="10" width="8.7265625" style="29"/>
  </cols>
  <sheetData>
    <row r="2" spans="1:10" x14ac:dyDescent="0.25">
      <c r="A2" t="s">
        <v>37</v>
      </c>
      <c r="B2" t="s">
        <v>40</v>
      </c>
      <c r="C2" t="s">
        <v>42</v>
      </c>
      <c r="D2" t="s">
        <v>41</v>
      </c>
      <c r="E2" t="s">
        <v>51</v>
      </c>
      <c r="F2" t="s">
        <v>43</v>
      </c>
      <c r="G2" s="20" t="s">
        <v>52</v>
      </c>
      <c r="H2" s="29" t="s">
        <v>54</v>
      </c>
      <c r="I2" s="29" t="s">
        <v>53</v>
      </c>
      <c r="J2" s="29" t="s">
        <v>56</v>
      </c>
    </row>
    <row r="3" spans="1:10" x14ac:dyDescent="0.25">
      <c r="A3" t="s">
        <v>18</v>
      </c>
      <c r="B3" s="3" t="s">
        <v>24</v>
      </c>
      <c r="C3" s="21">
        <f>AVERAGEIFS(DATAR!$C$2:$C$1885,DATAR!$A$2:$A$1885,SUMA!A3,DATAR!$D$2:$D$1885,SUMA!B3)</f>
        <v>1.2245922224324322E-2</v>
      </c>
      <c r="D3">
        <f>SUMIFS(DATAR!$E$1:$E$1885,DATAR!$D$1:$D$1885,SUMA!B3,DATAR!$A$1:$A$1885,SUMA!A3,DATAR!$E$1:$E$1885,1)</f>
        <v>24</v>
      </c>
      <c r="E3" s="20">
        <f>D3/(D3+F3)</f>
        <v>0.64864864864864868</v>
      </c>
      <c r="F3" s="22">
        <f>COUNTIFS(DATAR!$D$1:$D$1885,SUMA!B3,DATAR!$A$1:$A$1885,SUMA!A3,DATAR!$E$1:$E$1885,0)</f>
        <v>13</v>
      </c>
      <c r="G3" s="30">
        <f ca="1">IFERROR(IF(A3=A4, OFFSET(C3,1,0,1,1),"na"),"--")</f>
        <v>1.3116739800000003E-2</v>
      </c>
      <c r="H3" s="29" cm="1">
        <f t="array" aca="1" ref="H3" ca="1">IFERROR(IF(AND(A3=A4:A6),(PRODUCT(1+OFFSET(C3,1,0,3,1))^(1/3))-1,"na"),"--")</f>
        <v>1.655545584908924E-2</v>
      </c>
      <c r="I3" s="29" cm="1">
        <f t="array" aca="1" ref="I3" ca="1">IFERROR(IF(AND(A3=A4:A9),(PRODUCT(1+OFFSET(C3,1,0,6,1))^(1/6))-1,"na"),"--")</f>
        <v>1.1120233503537413E-2</v>
      </c>
      <c r="J3" s="29" t="str">
        <f>CONCATENATE(A3,B3)</f>
        <v>MSCI Singapore IndexJan</v>
      </c>
    </row>
    <row r="4" spans="1:10" x14ac:dyDescent="0.25">
      <c r="A4" t="s">
        <v>18</v>
      </c>
      <c r="B4" s="3" t="s">
        <v>25</v>
      </c>
      <c r="C4" s="21">
        <f>AVERAGEIFS(DATAR!$C$2:$C$1885,DATAR!$A$2:$A$1885,SUMA!A4,DATAR!$D$2:$D$1885,SUMA!B4)</f>
        <v>1.3116739800000003E-2</v>
      </c>
      <c r="D4">
        <f>SUMIFS(DATAR!$E$1:$E$1885,DATAR!$D$1:$D$1885,SUMA!B4,DATAR!$A$1:$A$1885,SUMA!A4,DATAR!$E$1:$E$1885,1)</f>
        <v>22</v>
      </c>
      <c r="E4" s="20">
        <f t="shared" ref="E4:E38" si="0">D4/(D4+F4)</f>
        <v>0.59459459459459463</v>
      </c>
      <c r="F4" s="22">
        <f>COUNTIFS(DATAR!$D$1:$D$1885,SUMA!B4,DATAR!$A$1:$A$1885,SUMA!A4,DATAR!$E$1:$E$1885,0)</f>
        <v>15</v>
      </c>
      <c r="G4" s="30">
        <f t="shared" ref="G4:G38" ca="1" si="1">IFERROR(IF(A4=A5, OFFSET(C4,1,0,1,1),"na"),"--")</f>
        <v>3.4919057108108095E-3</v>
      </c>
      <c r="H4" s="29" cm="1">
        <f t="array" aca="1" ref="H4" ca="1">IFERROR(IF(AND(A4=A5:A7),(PRODUCT(1+OFFSET(C4,1,0,3,1))^(1/3))-1,"na"),"--")</f>
        <v>1.2463375556156953E-2</v>
      </c>
      <c r="I4" s="29" cm="1">
        <f t="array" aca="1" ref="I4" ca="1">IFERROR(IF(AND(A4=A5:A10),(PRODUCT(1+OFFSET(C4,1,0,6,1))^(1/6))-1,"na"),"--")</f>
        <v>4.2032830119020925E-3</v>
      </c>
      <c r="J4" s="29" t="str">
        <f t="shared" ref="J4:J38" si="2">CONCATENATE(A4,B4)</f>
        <v>MSCI Singapore IndexFeb</v>
      </c>
    </row>
    <row r="5" spans="1:10" x14ac:dyDescent="0.25">
      <c r="A5" t="s">
        <v>18</v>
      </c>
      <c r="B5" s="3" t="s">
        <v>26</v>
      </c>
      <c r="C5" s="21">
        <f>AVERAGEIFS(DATAR!$C$2:$C$1885,DATAR!$A$2:$A$1885,SUMA!A5,DATAR!$D$2:$D$1885,SUMA!B5)</f>
        <v>3.4919057108108095E-3</v>
      </c>
      <c r="D5">
        <f>SUMIFS(DATAR!$E$1:$E$1885,DATAR!$D$1:$D$1885,SUMA!B5,DATAR!$A$1:$A$1885,SUMA!A5,DATAR!$E$1:$E$1885,1)</f>
        <v>19</v>
      </c>
      <c r="E5" s="20">
        <f t="shared" si="0"/>
        <v>0.51351351351351349</v>
      </c>
      <c r="F5" s="22">
        <f>COUNTIFS(DATAR!$D$1:$D$1885,SUMA!B5,DATAR!$A$1:$A$1885,SUMA!A5,DATAR!$E$1:$E$1885,0)</f>
        <v>18</v>
      </c>
      <c r="G5" s="30">
        <f t="shared" ca="1" si="1"/>
        <v>3.3284373675675674E-2</v>
      </c>
      <c r="H5" s="29" cm="1">
        <f t="array" aca="1" ref="H5" ca="1">IFERROR(IF(AND(A5=A6:A8),(PRODUCT(1+OFFSET(C5,1,0,3,1))^(1/3))-1,"na"),"--")</f>
        <v>1.27441947168907E-2</v>
      </c>
      <c r="I5" s="29" cm="1">
        <f t="array" aca="1" ref="I5" ca="1">IFERROR(IF(AND(A5=A6:A11),(PRODUCT(1+OFFSET(C5,1,0,6,1))^(1/6))-1,"na"),"--")</f>
        <v>2.7917082845161367E-3</v>
      </c>
      <c r="J5" s="29" t="str">
        <f t="shared" si="2"/>
        <v>MSCI Singapore IndexMar</v>
      </c>
    </row>
    <row r="6" spans="1:10" x14ac:dyDescent="0.25">
      <c r="A6" t="s">
        <v>18</v>
      </c>
      <c r="B6" s="3" t="s">
        <v>27</v>
      </c>
      <c r="C6" s="21">
        <f>AVERAGEIFS(DATAR!$C$2:$C$1885,DATAR!$A$2:$A$1885,SUMA!A6,DATAR!$D$2:$D$1885,SUMA!B6)</f>
        <v>3.3284373675675674E-2</v>
      </c>
      <c r="D6">
        <f>SUMIFS(DATAR!$E$1:$E$1885,DATAR!$D$1:$D$1885,SUMA!B6,DATAR!$A$1:$A$1885,SUMA!A6,DATAR!$E$1:$E$1885,1)</f>
        <v>29</v>
      </c>
      <c r="E6" s="20">
        <f t="shared" si="0"/>
        <v>0.78378378378378377</v>
      </c>
      <c r="F6" s="22">
        <f>COUNTIFS(DATAR!$D$1:$D$1885,SUMA!B6,DATAR!$A$1:$A$1885,SUMA!A6,DATAR!$E$1:$E$1885,0)</f>
        <v>8</v>
      </c>
      <c r="G6" s="30">
        <f t="shared" ca="1" si="1"/>
        <v>9.3120991891891937E-4</v>
      </c>
      <c r="H6" s="29" cm="1">
        <f t="array" aca="1" ref="H6" ca="1">IFERROR(IF(AND(A6=A7:A9),(PRODUCT(1+OFFSET(C6,1,0,3,1))^(1/3))-1,"na"),"--")</f>
        <v>5.7140716895835997E-3</v>
      </c>
      <c r="I6" s="29" cm="1">
        <f t="array" aca="1" ref="I6" ca="1">IFERROR(IF(AND(A6=A7:A12),(PRODUCT(1+OFFSET(C6,1,0,6,1))^(1/6))-1,"na"),"--")</f>
        <v>-1.2272771804746618E-3</v>
      </c>
      <c r="J6" s="29" t="str">
        <f t="shared" si="2"/>
        <v>MSCI Singapore IndexApr</v>
      </c>
    </row>
    <row r="7" spans="1:10" x14ac:dyDescent="0.25">
      <c r="A7" t="s">
        <v>18</v>
      </c>
      <c r="B7" s="3" t="s">
        <v>28</v>
      </c>
      <c r="C7" s="21">
        <f>AVERAGEIFS(DATAR!$C$2:$C$1885,DATAR!$A$2:$A$1885,SUMA!A7,DATAR!$D$2:$D$1885,SUMA!B7)</f>
        <v>9.3120991891891937E-4</v>
      </c>
      <c r="D7">
        <f>SUMIFS(DATAR!$E$1:$E$1885,DATAR!$D$1:$D$1885,SUMA!B7,DATAR!$A$1:$A$1885,SUMA!A7,DATAR!$E$1:$E$1885,1)</f>
        <v>20</v>
      </c>
      <c r="E7" s="20">
        <f t="shared" si="0"/>
        <v>0.54054054054054057</v>
      </c>
      <c r="F7" s="22">
        <f>COUNTIFS(DATAR!$D$1:$D$1885,SUMA!B7,DATAR!$A$1:$A$1885,SUMA!A7,DATAR!$E$1:$E$1885,0)</f>
        <v>17</v>
      </c>
      <c r="G7" s="30">
        <f t="shared" ca="1" si="1"/>
        <v>4.3271297675675675E-3</v>
      </c>
      <c r="H7" s="29" cm="1">
        <f t="array" aca="1" ref="H7" ca="1">IFERROR(IF(AND(A7=A8:A10),(PRODUCT(1+OFFSET(C7,1,0,3,1))^(1/3))-1,"na"),"--")</f>
        <v>-3.9894203008140616E-3</v>
      </c>
      <c r="I7" s="29" cm="1">
        <f t="array" aca="1" ref="I7" ca="1">IFERROR(IF(AND(A7=A8:A13),(PRODUCT(1+OFFSET(C7,1,0,6,1))^(1/6))-1,"na"),"--")</f>
        <v>7.3687822349266519E-4</v>
      </c>
      <c r="J7" s="29" t="str">
        <f t="shared" si="2"/>
        <v>MSCI Singapore IndexMay</v>
      </c>
    </row>
    <row r="8" spans="1:10" x14ac:dyDescent="0.25">
      <c r="A8" t="s">
        <v>18</v>
      </c>
      <c r="B8" s="3" t="s">
        <v>29</v>
      </c>
      <c r="C8" s="21">
        <f>AVERAGEIFS(DATAR!$C$2:$C$1885,DATAR!$A$2:$A$1885,SUMA!A8,DATAR!$D$2:$D$1885,SUMA!B8)</f>
        <v>4.3271297675675675E-3</v>
      </c>
      <c r="D8">
        <f>SUMIFS(DATAR!$E$1:$E$1885,DATAR!$D$1:$D$1885,SUMA!B8,DATAR!$A$1:$A$1885,SUMA!A8,DATAR!$E$1:$E$1885,1)</f>
        <v>16</v>
      </c>
      <c r="E8" s="20">
        <f t="shared" si="0"/>
        <v>0.43243243243243246</v>
      </c>
      <c r="F8" s="22">
        <f>COUNTIFS(DATAR!$D$1:$D$1885,SUMA!B8,DATAR!$A$1:$A$1885,SUMA!A8,DATAR!$E$1:$E$1885,0)</f>
        <v>21</v>
      </c>
      <c r="G8" s="30">
        <f t="shared" ca="1" si="1"/>
        <v>1.1915281718918919E-2</v>
      </c>
      <c r="H8" s="29" cm="1">
        <f t="array" aca="1" ref="H8" ca="1">IFERROR(IF(AND(A8=A9:A11),(PRODUCT(1+OFFSET(C8,1,0,3,1))^(1/3))-1,"na"),"--")</f>
        <v>-7.0629726144341154E-3</v>
      </c>
      <c r="I8" s="29" cm="1">
        <f t="array" aca="1" ref="I8" ca="1">IFERROR(IF(AND(A8=A9:A14),(PRODUCT(1+OFFSET(C8,1,0,6,1))^(1/6))-1,"na"),"--")</f>
        <v>4.997411966127796E-3</v>
      </c>
      <c r="J8" s="29" t="str">
        <f t="shared" si="2"/>
        <v>MSCI Singapore IndexJun</v>
      </c>
    </row>
    <row r="9" spans="1:10" x14ac:dyDescent="0.25">
      <c r="A9" t="s">
        <v>18</v>
      </c>
      <c r="B9" s="3" t="s">
        <v>30</v>
      </c>
      <c r="C9" s="21">
        <f>AVERAGEIFS(DATAR!$C$2:$C$1885,DATAR!$A$2:$A$1885,SUMA!A9,DATAR!$D$2:$D$1885,SUMA!B9)</f>
        <v>1.1915281718918919E-2</v>
      </c>
      <c r="D9">
        <f>SUMIFS(DATAR!$E$1:$E$1885,DATAR!$D$1:$D$1885,SUMA!B9,DATAR!$A$1:$A$1885,SUMA!A9,DATAR!$E$1:$E$1885,1)</f>
        <v>24</v>
      </c>
      <c r="E9" s="20">
        <f t="shared" si="0"/>
        <v>0.64864864864864868</v>
      </c>
      <c r="F9" s="22">
        <f>COUNTIFS(DATAR!$D$1:$D$1885,SUMA!B9,DATAR!$A$1:$A$1885,SUMA!A9,DATAR!$E$1:$E$1885,0)</f>
        <v>13</v>
      </c>
      <c r="G9" s="30">
        <f t="shared" ca="1" si="1"/>
        <v>-2.7762192091891891E-2</v>
      </c>
      <c r="H9" s="29" cm="1">
        <f t="array" aca="1" ref="H9" ca="1">IFERROR(IF(AND(A9=A10:A12),(PRODUCT(1+OFFSET(C9,1,0,3,1))^(1/3))-1,"na"),"--")</f>
        <v>-8.1207174794071246E-3</v>
      </c>
      <c r="I9" s="29" t="str" cm="1">
        <f t="array" aca="1" ref="I9" ca="1">IFERROR(IF(AND(A9=A10:A15),(PRODUCT(1+OFFSET(C9,1,0,6,1))^(1/6))-1,"na"),"--")</f>
        <v>na</v>
      </c>
      <c r="J9" s="29" t="str">
        <f t="shared" si="2"/>
        <v>MSCI Singapore IndexJul</v>
      </c>
    </row>
    <row r="10" spans="1:10" x14ac:dyDescent="0.25">
      <c r="A10" t="s">
        <v>18</v>
      </c>
      <c r="B10" s="3" t="s">
        <v>31</v>
      </c>
      <c r="C10" s="21">
        <f>AVERAGEIFS(DATAR!$C$2:$C$1885,DATAR!$A$2:$A$1885,SUMA!A10,DATAR!$D$2:$D$1885,SUMA!B10)</f>
        <v>-2.7762192091891891E-2</v>
      </c>
      <c r="D10">
        <f>SUMIFS(DATAR!$E$1:$E$1885,DATAR!$D$1:$D$1885,SUMA!B10,DATAR!$A$1:$A$1885,SUMA!A10,DATAR!$E$1:$E$1885,1)</f>
        <v>12</v>
      </c>
      <c r="E10" s="20">
        <f t="shared" si="0"/>
        <v>0.32432432432432434</v>
      </c>
      <c r="F10" s="22">
        <f>COUNTIFS(DATAR!$D$1:$D$1885,SUMA!B10,DATAR!$A$1:$A$1885,SUMA!A10,DATAR!$E$1:$E$1885,0)</f>
        <v>25</v>
      </c>
      <c r="G10" s="30">
        <f t="shared" ca="1" si="1"/>
        <v>-4.9418566216216219E-3</v>
      </c>
      <c r="H10" s="29" cm="1">
        <f t="array" aca="1" ref="H10" ca="1">IFERROR(IF(AND(A10=A11:A13),(PRODUCT(1+OFFSET(C10,1,0,3,1))^(1/3))-1,"na"),"--")</f>
        <v>5.4856041177453463E-3</v>
      </c>
      <c r="I10" s="29" t="str" cm="1">
        <f t="array" aca="1" ref="I10" ca="1">IFERROR(IF(AND(A10=A11:A16),(PRODUCT(1+OFFSET(C10,1,0,6,1))^(1/6))-1,"na"),"--")</f>
        <v>na</v>
      </c>
      <c r="J10" s="29" t="str">
        <f t="shared" si="2"/>
        <v>MSCI Singapore IndexAug</v>
      </c>
    </row>
    <row r="11" spans="1:10" x14ac:dyDescent="0.25">
      <c r="A11" t="s">
        <v>18</v>
      </c>
      <c r="B11" s="3" t="s">
        <v>32</v>
      </c>
      <c r="C11" s="21">
        <f>AVERAGEIFS(DATAR!$C$2:$C$1885,DATAR!$A$2:$A$1885,SUMA!A11,DATAR!$D$2:$D$1885,SUMA!B11)</f>
        <v>-4.9418566216216219E-3</v>
      </c>
      <c r="D11">
        <f>SUMIFS(DATAR!$E$1:$E$1885,DATAR!$D$1:$D$1885,SUMA!B11,DATAR!$A$1:$A$1885,SUMA!A11,DATAR!$E$1:$E$1885,1)</f>
        <v>19</v>
      </c>
      <c r="E11" s="20">
        <f t="shared" si="0"/>
        <v>0.51351351351351349</v>
      </c>
      <c r="F11" s="22">
        <f>COUNTIFS(DATAR!$D$1:$D$1885,SUMA!B11,DATAR!$A$1:$A$1885,SUMA!A11,DATAR!$E$1:$E$1885,0)</f>
        <v>18</v>
      </c>
      <c r="G11" s="30">
        <f t="shared" ca="1" si="1"/>
        <v>8.6848400297297283E-3</v>
      </c>
      <c r="H11" s="29" cm="1">
        <f t="array" aca="1" ref="H11" ca="1">IFERROR(IF(AND(A11=A12:A14),(PRODUCT(1+OFFSET(C11,1,0,3,1))^(1/3))-1,"na"),"--")</f>
        <v>1.7204284060217123E-2</v>
      </c>
      <c r="I11" s="29" t="str" cm="1">
        <f t="array" aca="1" ref="I11" ca="1">IFERROR(IF(AND(A11=A12:A17),(PRODUCT(1+OFFSET(C11,1,0,6,1))^(1/6))-1,"na"),"--")</f>
        <v>na</v>
      </c>
      <c r="J11" s="29" t="str">
        <f t="shared" si="2"/>
        <v>MSCI Singapore IndexSep</v>
      </c>
    </row>
    <row r="12" spans="1:10" x14ac:dyDescent="0.25">
      <c r="A12" t="s">
        <v>18</v>
      </c>
      <c r="B12" s="3" t="s">
        <v>33</v>
      </c>
      <c r="C12" s="21">
        <f>AVERAGEIFS(DATAR!$C$2:$C$1885,DATAR!$A$2:$A$1885,SUMA!A12,DATAR!$D$2:$D$1885,SUMA!B12)</f>
        <v>8.6848400297297283E-3</v>
      </c>
      <c r="D12">
        <f>SUMIFS(DATAR!$E$1:$E$1885,DATAR!$D$1:$D$1885,SUMA!B12,DATAR!$A$1:$A$1885,SUMA!A12,DATAR!$E$1:$E$1885,1)</f>
        <v>24</v>
      </c>
      <c r="E12" s="20">
        <f t="shared" si="0"/>
        <v>0.64864864864864868</v>
      </c>
      <c r="F12" s="22">
        <f>COUNTIFS(DATAR!$D$1:$D$1885,SUMA!B12,DATAR!$A$1:$A$1885,SUMA!A12,DATAR!$E$1:$E$1885,0)</f>
        <v>13</v>
      </c>
      <c r="G12" s="30">
        <f t="shared" ca="1" si="1"/>
        <v>1.279982862162162E-2</v>
      </c>
      <c r="H12" s="29" t="str" cm="1">
        <f t="array" aca="1" ref="H12" ca="1">IFERROR(IF(AND(A12=A13:A15),(PRODUCT(1+OFFSET(C12,1,0,3,1))^(1/3))-1,"na"),"--")</f>
        <v>na</v>
      </c>
      <c r="I12" s="29" t="str" cm="1">
        <f t="array" aca="1" ref="I12" ca="1">IFERROR(IF(AND(A12=A13:A18),(PRODUCT(1+OFFSET(C12,1,0,6,1))^(1/6))-1,"na"),"--")</f>
        <v>na</v>
      </c>
      <c r="J12" s="29" t="str">
        <f t="shared" si="2"/>
        <v>MSCI Singapore IndexOct</v>
      </c>
    </row>
    <row r="13" spans="1:10" x14ac:dyDescent="0.25">
      <c r="A13" t="s">
        <v>18</v>
      </c>
      <c r="B13" s="3" t="s">
        <v>34</v>
      </c>
      <c r="C13" s="21">
        <f>AVERAGEIFS(DATAR!$C$2:$C$1885,DATAR!$A$2:$A$1885,SUMA!A13,DATAR!$D$2:$D$1885,SUMA!B13)</f>
        <v>1.279982862162162E-2</v>
      </c>
      <c r="D13">
        <f>SUMIFS(DATAR!$E$1:$E$1885,DATAR!$D$1:$D$1885,SUMA!B13,DATAR!$A$1:$A$1885,SUMA!A13,DATAR!$E$1:$E$1885,1)</f>
        <v>22</v>
      </c>
      <c r="E13" s="20">
        <f t="shared" si="0"/>
        <v>0.59459459459459463</v>
      </c>
      <c r="F13" s="22">
        <f>COUNTIFS(DATAR!$D$1:$D$1885,SUMA!B13,DATAR!$A$1:$A$1885,SUMA!A13,DATAR!$E$1:$E$1885,0)</f>
        <v>15</v>
      </c>
      <c r="G13" s="30">
        <f t="shared" ca="1" si="1"/>
        <v>3.0256655797297295E-2</v>
      </c>
      <c r="H13" s="29" t="str" cm="1">
        <f t="array" aca="1" ref="H13" ca="1">IFERROR(IF(AND(A13=A14:A16),(PRODUCT(1+OFFSET(C13,1,0,3,1))^(1/3))-1,"na"),"--")</f>
        <v>na</v>
      </c>
      <c r="I13" s="29" t="str" cm="1">
        <f t="array" aca="1" ref="I13" ca="1">IFERROR(IF(AND(A13=A14:A19),(PRODUCT(1+OFFSET(C13,1,0,6,1))^(1/6))-1,"na"),"--")</f>
        <v>na</v>
      </c>
      <c r="J13" s="29" t="str">
        <f t="shared" si="2"/>
        <v>MSCI Singapore IndexNov</v>
      </c>
    </row>
    <row r="14" spans="1:10" x14ac:dyDescent="0.25">
      <c r="A14" t="s">
        <v>18</v>
      </c>
      <c r="B14" s="3" t="s">
        <v>35</v>
      </c>
      <c r="C14" s="21">
        <f>AVERAGEIFS(DATAR!$C$2:$C$1885,DATAR!$A$2:$A$1885,SUMA!A14,DATAR!$D$2:$D$1885,SUMA!B14)</f>
        <v>3.0256655797297295E-2</v>
      </c>
      <c r="D14">
        <f>SUMIFS(DATAR!$E$1:$E$1885,DATAR!$D$1:$D$1885,SUMA!B14,DATAR!$A$1:$A$1885,SUMA!A14,DATAR!$E$1:$E$1885,1)</f>
        <v>29</v>
      </c>
      <c r="E14" s="20">
        <f t="shared" si="0"/>
        <v>0.78378378378378377</v>
      </c>
      <c r="F14" s="22">
        <f>COUNTIFS(DATAR!$D$1:$D$1885,SUMA!B14,DATAR!$A$1:$A$1885,SUMA!A14,DATAR!$E$1:$E$1885,0)</f>
        <v>8</v>
      </c>
      <c r="G14" s="30" t="str">
        <f t="shared" ca="1" si="1"/>
        <v>na</v>
      </c>
      <c r="H14" s="29" t="str" cm="1">
        <f t="array" aca="1" ref="H14" ca="1">IFERROR(IF(AND(A14=A15:A17),(PRODUCT(1+OFFSET(C14,1,0,3,1))^(1/3))-1,"na"),"--")</f>
        <v>na</v>
      </c>
      <c r="I14" s="29" t="str" cm="1">
        <f t="array" aca="1" ref="I14" ca="1">IFERROR(IF(AND(A14=A15:A20),(PRODUCT(1+OFFSET(C14,1,0,6,1))^(1/6))-1,"na"),"--")</f>
        <v>na</v>
      </c>
      <c r="J14" s="29" t="str">
        <f t="shared" si="2"/>
        <v>MSCI Singapore IndexDec</v>
      </c>
    </row>
    <row r="15" spans="1:10" x14ac:dyDescent="0.25">
      <c r="A15" t="s">
        <v>21</v>
      </c>
      <c r="B15" s="3" t="s">
        <v>24</v>
      </c>
      <c r="C15" s="21">
        <f>AVERAGEIFS(DATAR!$C$2:$C$1885,DATAR!$A$2:$A$1885,SUMA!A15,DATAR!$D$2:$D$1885,SUMA!B15)</f>
        <v>8.1684903666666663E-3</v>
      </c>
      <c r="D15">
        <f>SUMIFS(DATAR!$E$1:$E$1885,DATAR!$D$1:$D$1885,SUMA!B15,DATAR!$A$1:$A$1885,SUMA!A15,DATAR!$E$1:$E$1885,1)</f>
        <v>17</v>
      </c>
      <c r="E15" s="20">
        <f t="shared" si="0"/>
        <v>0.56666666666666665</v>
      </c>
      <c r="F15" s="22">
        <f>COUNTIFS(DATAR!$D$1:$D$1885,SUMA!B15,DATAR!$A$1:$A$1885,SUMA!A15,DATAR!$E$1:$E$1885,0)</f>
        <v>13</v>
      </c>
      <c r="G15" s="30">
        <f t="shared" ca="1" si="1"/>
        <v>1.8489656196666669E-2</v>
      </c>
      <c r="H15" s="29" cm="1">
        <f t="array" aca="1" ref="H15" ca="1">IFERROR(IF(AND(A15=A16:A18),(PRODUCT(1+OFFSET(C15,1,0,3,1))^(1/3))-1,"na"),"--")</f>
        <v>1.6255707382673457E-2</v>
      </c>
      <c r="I15" s="29" cm="1">
        <f t="array" aca="1" ref="I15" ca="1">IFERROR(IF(AND(A15=A16:A21),(PRODUCT(1+OFFSET(C15,1,0,6,1))^(1/6))-1,"na"),"--")</f>
        <v>1.119677100990879E-2</v>
      </c>
      <c r="J15" s="29" t="str">
        <f t="shared" si="2"/>
        <v>MSCI AC Asia Ex. Japan IndexJan</v>
      </c>
    </row>
    <row r="16" spans="1:10" x14ac:dyDescent="0.25">
      <c r="A16" t="s">
        <v>21</v>
      </c>
      <c r="B16" s="3" t="s">
        <v>25</v>
      </c>
      <c r="C16" s="21">
        <f>AVERAGEIFS(DATAR!$C$2:$C$1885,DATAR!$A$2:$A$1885,SUMA!A16,DATAR!$D$2:$D$1885,SUMA!B16)</f>
        <v>1.8489656196666669E-2</v>
      </c>
      <c r="D16">
        <f>SUMIFS(DATAR!$E$1:$E$1885,DATAR!$D$1:$D$1885,SUMA!B16,DATAR!$A$1:$A$1885,SUMA!A16,DATAR!$E$1:$E$1885,1)</f>
        <v>19</v>
      </c>
      <c r="E16" s="20">
        <f t="shared" si="0"/>
        <v>0.6333333333333333</v>
      </c>
      <c r="F16" s="22">
        <f>COUNTIFS(DATAR!$D$1:$D$1885,SUMA!B16,DATAR!$A$1:$A$1885,SUMA!A16,DATAR!$E$1:$E$1885,0)</f>
        <v>11</v>
      </c>
      <c r="G16" s="30">
        <f t="shared" ca="1" si="1"/>
        <v>7.4455666466666662E-3</v>
      </c>
      <c r="H16" s="29" cm="1">
        <f t="array" aca="1" ref="H16" ca="1">IFERROR(IF(AND(A16=A17:A19),(PRODUCT(1+OFFSET(C16,1,0,3,1))^(1/3))-1,"na"),"--")</f>
        <v>1.1101557678499852E-2</v>
      </c>
      <c r="I16" s="29" cm="1">
        <f t="array" aca="1" ref="I16" ca="1">IFERROR(IF(AND(A16=A17:A22),(PRODUCT(1+OFFSET(C16,1,0,6,1))^(1/6))-1,"na"),"--")</f>
        <v>4.1033393998353151E-3</v>
      </c>
      <c r="J16" s="29" t="str">
        <f t="shared" si="2"/>
        <v>MSCI AC Asia Ex. Japan IndexFeb</v>
      </c>
    </row>
    <row r="17" spans="1:10" x14ac:dyDescent="0.25">
      <c r="A17" t="s">
        <v>21</v>
      </c>
      <c r="B17" s="3" t="s">
        <v>26</v>
      </c>
      <c r="C17" s="21">
        <f>AVERAGEIFS(DATAR!$C$2:$C$1885,DATAR!$A$2:$A$1885,SUMA!A17,DATAR!$D$2:$D$1885,SUMA!B17)</f>
        <v>7.4455666466666662E-3</v>
      </c>
      <c r="D17">
        <f>SUMIFS(DATAR!$E$1:$E$1885,DATAR!$D$1:$D$1885,SUMA!B17,DATAR!$A$1:$A$1885,SUMA!A17,DATAR!$E$1:$E$1885,1)</f>
        <v>17</v>
      </c>
      <c r="E17" s="20">
        <f t="shared" si="0"/>
        <v>0.56666666666666665</v>
      </c>
      <c r="F17" s="22">
        <f>COUNTIFS(DATAR!$D$1:$D$1885,SUMA!B17,DATAR!$A$1:$A$1885,SUMA!A17,DATAR!$E$1:$E$1885,0)</f>
        <v>13</v>
      </c>
      <c r="G17" s="30">
        <f t="shared" ca="1" si="1"/>
        <v>2.2894351073333333E-2</v>
      </c>
      <c r="H17" s="29" cm="1">
        <f t="array" aca="1" ref="H17" ca="1">IFERROR(IF(AND(A17=A18:A20),(PRODUCT(1+OFFSET(C17,1,0,3,1))^(1/3))-1,"na"),"--")</f>
        <v>8.6066187145037443E-3</v>
      </c>
      <c r="I17" s="29" cm="1">
        <f t="array" aca="1" ref="I17" ca="1">IFERROR(IF(AND(A17=A18:A23),(PRODUCT(1+OFFSET(C17,1,0,6,1))^(1/6))-1,"na"),"--")</f>
        <v>1.9070964690901526E-3</v>
      </c>
      <c r="J17" s="29" t="str">
        <f t="shared" si="2"/>
        <v>MSCI AC Asia Ex. Japan IndexMar</v>
      </c>
    </row>
    <row r="18" spans="1:10" x14ac:dyDescent="0.25">
      <c r="A18" t="s">
        <v>21</v>
      </c>
      <c r="B18" s="3" t="s">
        <v>27</v>
      </c>
      <c r="C18" s="21">
        <f>AVERAGEIFS(DATAR!$C$2:$C$1885,DATAR!$A$2:$A$1885,SUMA!A18,DATAR!$D$2:$D$1885,SUMA!B18)</f>
        <v>2.2894351073333333E-2</v>
      </c>
      <c r="D18">
        <f>SUMIFS(DATAR!$E$1:$E$1885,DATAR!$D$1:$D$1885,SUMA!B18,DATAR!$A$1:$A$1885,SUMA!A18,DATAR!$E$1:$E$1885,1)</f>
        <v>21</v>
      </c>
      <c r="E18" s="20">
        <f t="shared" si="0"/>
        <v>0.7</v>
      </c>
      <c r="F18" s="22">
        <f>COUNTIFS(DATAR!$D$1:$D$1885,SUMA!B18,DATAR!$A$1:$A$1885,SUMA!A18,DATAR!$E$1:$E$1885,0)</f>
        <v>9</v>
      </c>
      <c r="G18" s="30">
        <f t="shared" ca="1" si="1"/>
        <v>3.0716777999999973E-3</v>
      </c>
      <c r="H18" s="29" cm="1">
        <f t="array" aca="1" ref="H18" ca="1">IFERROR(IF(AND(A18=A19:A21),(PRODUCT(1+OFFSET(C18,1,0,3,1))^(1/3))-1,"na"),"--")</f>
        <v>6.1630180993752504E-3</v>
      </c>
      <c r="I18" s="29" cm="1">
        <f t="array" aca="1" ref="I18" ca="1">IFERROR(IF(AND(A18=A19:A24),(PRODUCT(1+OFFSET(C18,1,0,6,1))^(1/6))-1,"na"),"--")</f>
        <v>1.46645121019362E-3</v>
      </c>
      <c r="J18" s="29" t="str">
        <f t="shared" si="2"/>
        <v>MSCI AC Asia Ex. Japan IndexApr</v>
      </c>
    </row>
    <row r="19" spans="1:10" x14ac:dyDescent="0.25">
      <c r="A19" t="s">
        <v>21</v>
      </c>
      <c r="B19" s="3" t="s">
        <v>28</v>
      </c>
      <c r="C19" s="21">
        <f>AVERAGEIFS(DATAR!$C$2:$C$1885,DATAR!$A$2:$A$1885,SUMA!A19,DATAR!$D$2:$D$1885,SUMA!B19)</f>
        <v>3.0716777999999973E-3</v>
      </c>
      <c r="D19">
        <f>SUMIFS(DATAR!$E$1:$E$1885,DATAR!$D$1:$D$1885,SUMA!B19,DATAR!$A$1:$A$1885,SUMA!A19,DATAR!$E$1:$E$1885,1)</f>
        <v>13</v>
      </c>
      <c r="E19" s="20">
        <f t="shared" si="0"/>
        <v>0.43333333333333335</v>
      </c>
      <c r="F19" s="22">
        <f>COUNTIFS(DATAR!$D$1:$D$1885,SUMA!B19,DATAR!$A$1:$A$1885,SUMA!A19,DATAR!$E$1:$E$1885,0)</f>
        <v>17</v>
      </c>
      <c r="G19" s="30">
        <f t="shared" ca="1" si="1"/>
        <v>6.2009333333345898E-6</v>
      </c>
      <c r="H19" s="29" cm="1">
        <f t="array" aca="1" ref="H19" ca="1">IFERROR(IF(AND(A19=A20:A22),(PRODUCT(1+OFFSET(C19,1,0,3,1))^(1/3))-1,"na"),"--")</f>
        <v>-2.8464415495582651E-3</v>
      </c>
      <c r="I19" s="29" cm="1">
        <f t="array" aca="1" ref="I19" ca="1">IFERROR(IF(AND(A19=A20:A25),(PRODUCT(1+OFFSET(C19,1,0,6,1))^(1/6))-1,"na"),"--")</f>
        <v>1.6011400647337748E-3</v>
      </c>
      <c r="J19" s="29" t="str">
        <f t="shared" si="2"/>
        <v>MSCI AC Asia Ex. Japan IndexMay</v>
      </c>
    </row>
    <row r="20" spans="1:10" x14ac:dyDescent="0.25">
      <c r="A20" t="s">
        <v>21</v>
      </c>
      <c r="B20" s="3" t="s">
        <v>29</v>
      </c>
      <c r="C20" s="21">
        <f>AVERAGEIFS(DATAR!$C$2:$C$1885,DATAR!$A$2:$A$1885,SUMA!A20,DATAR!$D$2:$D$1885,SUMA!B20)</f>
        <v>6.2009333333345898E-6</v>
      </c>
      <c r="D20">
        <f>SUMIFS(DATAR!$E$1:$E$1885,DATAR!$D$1:$D$1885,SUMA!B20,DATAR!$A$1:$A$1885,SUMA!A20,DATAR!$E$1:$E$1885,1)</f>
        <v>15</v>
      </c>
      <c r="E20" s="20">
        <f t="shared" si="0"/>
        <v>0.5</v>
      </c>
      <c r="F20" s="22">
        <f>COUNTIFS(DATAR!$D$1:$D$1885,SUMA!B20,DATAR!$A$1:$A$1885,SUMA!A20,DATAR!$E$1:$E$1885,0)</f>
        <v>15</v>
      </c>
      <c r="G20" s="30">
        <f t="shared" ca="1" si="1"/>
        <v>1.5477700203333335E-2</v>
      </c>
      <c r="H20" s="29" cm="1">
        <f t="array" aca="1" ref="H20" ca="1">IFERROR(IF(AND(A20=A21:A23),(PRODUCT(1+OFFSET(C20,1,0,3,1))^(1/3))-1,"na"),"--")</f>
        <v>-4.7479251776914033E-3</v>
      </c>
      <c r="I20" s="29" cm="1">
        <f t="array" aca="1" ref="I20" ca="1">IFERROR(IF(AND(A20=A21:A26),(PRODUCT(1+OFFSET(C20,1,0,6,1))^(1/6))-1,"na"),"--")</f>
        <v>6.1488851383124654E-3</v>
      </c>
      <c r="J20" s="29" t="str">
        <f t="shared" si="2"/>
        <v>MSCI AC Asia Ex. Japan IndexJun</v>
      </c>
    </row>
    <row r="21" spans="1:10" x14ac:dyDescent="0.25">
      <c r="A21" t="s">
        <v>21</v>
      </c>
      <c r="B21" s="3" t="s">
        <v>30</v>
      </c>
      <c r="C21" s="21">
        <f>AVERAGEIFS(DATAR!$C$2:$C$1885,DATAR!$A$2:$A$1885,SUMA!A21,DATAR!$D$2:$D$1885,SUMA!B21)</f>
        <v>1.5477700203333335E-2</v>
      </c>
      <c r="D21">
        <f>SUMIFS(DATAR!$E$1:$E$1885,DATAR!$D$1:$D$1885,SUMA!B21,DATAR!$A$1:$A$1885,SUMA!A21,DATAR!$E$1:$E$1885,1)</f>
        <v>19</v>
      </c>
      <c r="E21" s="20">
        <f t="shared" si="0"/>
        <v>0.6333333333333333</v>
      </c>
      <c r="F21" s="22">
        <f>COUNTIFS(DATAR!$D$1:$D$1885,SUMA!B21,DATAR!$A$1:$A$1885,SUMA!A21,DATAR!$E$1:$E$1885,0)</f>
        <v>11</v>
      </c>
      <c r="G21" s="30">
        <f t="shared" ca="1" si="1"/>
        <v>-2.3633103233333338E-2</v>
      </c>
      <c r="H21" s="29" cm="1">
        <f t="array" aca="1" ref="H21" ca="1">IFERROR(IF(AND(A21=A22:A24),(PRODUCT(1+OFFSET(C21,1,0,3,1))^(1/3))-1,"na"),"--")</f>
        <v>-3.2081930480151177E-3</v>
      </c>
      <c r="I21" s="29" t="str" cm="1">
        <f t="array" aca="1" ref="I21" ca="1">IFERROR(IF(AND(A21=A22:A27),(PRODUCT(1+OFFSET(C21,1,0,6,1))^(1/6))-1,"na"),"--")</f>
        <v>na</v>
      </c>
      <c r="J21" s="29" t="str">
        <f t="shared" si="2"/>
        <v>MSCI AC Asia Ex. Japan IndexJul</v>
      </c>
    </row>
    <row r="22" spans="1:10" x14ac:dyDescent="0.25">
      <c r="A22" t="s">
        <v>21</v>
      </c>
      <c r="B22" s="3" t="s">
        <v>31</v>
      </c>
      <c r="C22" s="21">
        <f>AVERAGEIFS(DATAR!$C$2:$C$1885,DATAR!$A$2:$A$1885,SUMA!A22,DATAR!$D$2:$D$1885,SUMA!B22)</f>
        <v>-2.3633103233333338E-2</v>
      </c>
      <c r="D22">
        <f>SUMIFS(DATAR!$E$1:$E$1885,DATAR!$D$1:$D$1885,SUMA!B22,DATAR!$A$1:$A$1885,SUMA!A22,DATAR!$E$1:$E$1885,1)</f>
        <v>11</v>
      </c>
      <c r="E22" s="20">
        <f t="shared" si="0"/>
        <v>0.36666666666666664</v>
      </c>
      <c r="F22" s="22">
        <f>COUNTIFS(DATAR!$D$1:$D$1885,SUMA!B22,DATAR!$A$1:$A$1885,SUMA!A22,DATAR!$E$1:$E$1885,0)</f>
        <v>19</v>
      </c>
      <c r="G22" s="30">
        <f t="shared" ca="1" si="1"/>
        <v>-5.7036670933333323E-3</v>
      </c>
      <c r="H22" s="29" cm="1">
        <f t="array" aca="1" ref="H22" ca="1">IFERROR(IF(AND(A22=A23:A25),(PRODUCT(1+OFFSET(C22,1,0,3,1))^(1/3))-1,"na"),"--")</f>
        <v>6.0685591273788031E-3</v>
      </c>
      <c r="I22" s="29" t="str" cm="1">
        <f t="array" aca="1" ref="I22" ca="1">IFERROR(IF(AND(A22=A23:A28),(PRODUCT(1+OFFSET(C22,1,0,6,1))^(1/6))-1,"na"),"--")</f>
        <v>na</v>
      </c>
      <c r="J22" s="29" t="str">
        <f t="shared" si="2"/>
        <v>MSCI AC Asia Ex. Japan IndexAug</v>
      </c>
    </row>
    <row r="23" spans="1:10" x14ac:dyDescent="0.25">
      <c r="A23" t="s">
        <v>21</v>
      </c>
      <c r="B23" s="3" t="s">
        <v>32</v>
      </c>
      <c r="C23" s="21">
        <f>AVERAGEIFS(DATAR!$C$2:$C$1885,DATAR!$A$2:$A$1885,SUMA!A23,DATAR!$D$2:$D$1885,SUMA!B23)</f>
        <v>-5.7036670933333323E-3</v>
      </c>
      <c r="D23">
        <f>SUMIFS(DATAR!$E$1:$E$1885,DATAR!$D$1:$D$1885,SUMA!B23,DATAR!$A$1:$A$1885,SUMA!A23,DATAR!$E$1:$E$1885,1)</f>
        <v>18</v>
      </c>
      <c r="E23" s="20">
        <f t="shared" si="0"/>
        <v>0.6</v>
      </c>
      <c r="F23" s="22">
        <f>COUNTIFS(DATAR!$D$1:$D$1885,SUMA!B23,DATAR!$A$1:$A$1885,SUMA!A23,DATAR!$E$1:$E$1885,0)</f>
        <v>12</v>
      </c>
      <c r="G23" s="30">
        <f t="shared" ca="1" si="1"/>
        <v>2.0198063666666669E-2</v>
      </c>
      <c r="H23" s="29" cm="1">
        <f t="array" aca="1" ref="H23" ca="1">IFERROR(IF(AND(A23=A24:A26),(PRODUCT(1+OFFSET(C23,1,0,3,1))^(1/3))-1,"na"),"--")</f>
        <v>1.7165002389782247E-2</v>
      </c>
      <c r="I23" s="29" t="str" cm="1">
        <f t="array" aca="1" ref="I23" ca="1">IFERROR(IF(AND(A23=A24:A29),(PRODUCT(1+OFFSET(C23,1,0,6,1))^(1/6))-1,"na"),"--")</f>
        <v>na</v>
      </c>
      <c r="J23" s="29" t="str">
        <f t="shared" si="2"/>
        <v>MSCI AC Asia Ex. Japan IndexSep</v>
      </c>
    </row>
    <row r="24" spans="1:10" x14ac:dyDescent="0.25">
      <c r="A24" t="s">
        <v>21</v>
      </c>
      <c r="B24" s="3" t="s">
        <v>33</v>
      </c>
      <c r="C24" s="21">
        <f>AVERAGEIFS(DATAR!$C$2:$C$1885,DATAR!$A$2:$A$1885,SUMA!A24,DATAR!$D$2:$D$1885,SUMA!B24)</f>
        <v>2.0198063666666669E-2</v>
      </c>
      <c r="D24">
        <f>SUMIFS(DATAR!$E$1:$E$1885,DATAR!$D$1:$D$1885,SUMA!B24,DATAR!$A$1:$A$1885,SUMA!A24,DATAR!$E$1:$E$1885,1)</f>
        <v>19</v>
      </c>
      <c r="E24" s="20">
        <f t="shared" si="0"/>
        <v>0.6333333333333333</v>
      </c>
      <c r="F24" s="22">
        <f>COUNTIFS(DATAR!$D$1:$D$1885,SUMA!B24,DATAR!$A$1:$A$1885,SUMA!A24,DATAR!$E$1:$E$1885,0)</f>
        <v>11</v>
      </c>
      <c r="G24" s="30">
        <f t="shared" ca="1" si="1"/>
        <v>3.8813784666666641E-3</v>
      </c>
      <c r="H24" s="29" t="str" cm="1">
        <f t="array" aca="1" ref="H24" ca="1">IFERROR(IF(AND(A24=A25:A27),(PRODUCT(1+OFFSET(C24,1,0,3,1))^(1/3))-1,"na"),"--")</f>
        <v>na</v>
      </c>
      <c r="I24" s="29" t="str" cm="1">
        <f t="array" aca="1" ref="I24" ca="1">IFERROR(IF(AND(A24=A25:A30),(PRODUCT(1+OFFSET(C24,1,0,6,1))^(1/6))-1,"na"),"--")</f>
        <v>na</v>
      </c>
      <c r="J24" s="29" t="str">
        <f t="shared" si="2"/>
        <v>MSCI AC Asia Ex. Japan IndexOct</v>
      </c>
    </row>
    <row r="25" spans="1:10" x14ac:dyDescent="0.25">
      <c r="A25" t="s">
        <v>21</v>
      </c>
      <c r="B25" s="3" t="s">
        <v>34</v>
      </c>
      <c r="C25" s="21">
        <f>AVERAGEIFS(DATAR!$C$2:$C$1885,DATAR!$A$2:$A$1885,SUMA!A25,DATAR!$D$2:$D$1885,SUMA!B25)</f>
        <v>3.8813784666666641E-3</v>
      </c>
      <c r="D25">
        <f>SUMIFS(DATAR!$E$1:$E$1885,DATAR!$D$1:$D$1885,SUMA!B25,DATAR!$A$1:$A$1885,SUMA!A25,DATAR!$E$1:$E$1885,1)</f>
        <v>15</v>
      </c>
      <c r="E25" s="20">
        <f t="shared" si="0"/>
        <v>0.5</v>
      </c>
      <c r="F25" s="22">
        <f>COUNTIFS(DATAR!$D$1:$D$1885,SUMA!B25,DATAR!$A$1:$A$1885,SUMA!A25,DATAR!$E$1:$E$1885,0)</f>
        <v>15</v>
      </c>
      <c r="G25" s="30">
        <f t="shared" ca="1" si="1"/>
        <v>2.756033984E-2</v>
      </c>
      <c r="H25" s="29" t="str" cm="1">
        <f t="array" aca="1" ref="H25" ca="1">IFERROR(IF(AND(A25=A26:A28),(PRODUCT(1+OFFSET(C25,1,0,3,1))^(1/3))-1,"na"),"--")</f>
        <v>na</v>
      </c>
      <c r="I25" s="29" t="str" cm="1">
        <f t="array" aca="1" ref="I25" ca="1">IFERROR(IF(AND(A25=A26:A31),(PRODUCT(1+OFFSET(C25,1,0,6,1))^(1/6))-1,"na"),"--")</f>
        <v>na</v>
      </c>
      <c r="J25" s="29" t="str">
        <f t="shared" si="2"/>
        <v>MSCI AC Asia Ex. Japan IndexNov</v>
      </c>
    </row>
    <row r="26" spans="1:10" x14ac:dyDescent="0.25">
      <c r="A26" t="s">
        <v>21</v>
      </c>
      <c r="B26" s="3" t="s">
        <v>35</v>
      </c>
      <c r="C26" s="21">
        <f>AVERAGEIFS(DATAR!$C$2:$C$1885,DATAR!$A$2:$A$1885,SUMA!A26,DATAR!$D$2:$D$1885,SUMA!B26)</f>
        <v>2.756033984E-2</v>
      </c>
      <c r="D26">
        <f>SUMIFS(DATAR!$E$1:$E$1885,DATAR!$D$1:$D$1885,SUMA!B26,DATAR!$A$1:$A$1885,SUMA!A26,DATAR!$E$1:$E$1885,1)</f>
        <v>18</v>
      </c>
      <c r="E26" s="20">
        <f t="shared" si="0"/>
        <v>0.6</v>
      </c>
      <c r="F26" s="22">
        <f>COUNTIFS(DATAR!$D$1:$D$1885,SUMA!B26,DATAR!$A$1:$A$1885,SUMA!A26,DATAR!$E$1:$E$1885,0)</f>
        <v>12</v>
      </c>
      <c r="G26" s="30" t="str">
        <f t="shared" ca="1" si="1"/>
        <v>na</v>
      </c>
      <c r="H26" s="29" t="str" cm="1">
        <f t="array" aca="1" ref="H26" ca="1">IFERROR(IF(AND(A26=A27:A29),(PRODUCT(1+OFFSET(C26,1,0,3,1))^(1/3))-1,"na"),"--")</f>
        <v>na</v>
      </c>
      <c r="I26" s="29" t="str" cm="1">
        <f t="array" aca="1" ref="I26" ca="1">IFERROR(IF(AND(A26=A27:A32),(PRODUCT(1+OFFSET(C26,1,0,6,1))^(1/6))-1,"na"),"--")</f>
        <v>na</v>
      </c>
      <c r="J26" s="29" t="str">
        <f t="shared" si="2"/>
        <v>MSCI AC Asia Ex. Japan IndexDec</v>
      </c>
    </row>
    <row r="27" spans="1:10" x14ac:dyDescent="0.25">
      <c r="A27" t="s">
        <v>22</v>
      </c>
      <c r="B27" s="3" t="s">
        <v>24</v>
      </c>
      <c r="C27" s="21">
        <f>AVERAGEIFS(DATAR!$C$2:$C$1885,DATAR!$A$2:$A$1885,SUMA!A27,DATAR!$D$2:$D$1885,SUMA!B27)</f>
        <v>1.2356970566666662E-2</v>
      </c>
      <c r="D27">
        <f>SUMIFS(DATAR!$E$1:$E$1885,DATAR!$D$1:$D$1885,SUMA!B27,DATAR!$A$1:$A$1885,SUMA!A27,DATAR!$E$1:$E$1885,1)</f>
        <v>56</v>
      </c>
      <c r="E27" s="20">
        <f t="shared" si="0"/>
        <v>0.62222222222222223</v>
      </c>
      <c r="F27" s="22">
        <f>COUNTIFS(DATAR!$D$1:$D$1885,SUMA!B27,DATAR!$A$1:$A$1885,SUMA!A27,DATAR!$E$1:$E$1885,0)</f>
        <v>34</v>
      </c>
      <c r="G27" s="30">
        <f t="shared" ca="1" si="1"/>
        <v>2.0729646888888994E-4</v>
      </c>
      <c r="H27" s="29" cm="1">
        <f t="array" aca="1" ref="H27" ca="1">IFERROR(IF(AND(A27=A28:A30),(PRODUCT(1+OFFSET(C27,1,0,3,1))^(1/3))-1,"na"),"--")</f>
        <v>6.310608441078891E-3</v>
      </c>
      <c r="I27" s="29" cm="1">
        <f t="array" aca="1" ref="I27" ca="1">IFERROR(IF(AND(A27=A28:A33),(PRODUCT(1+OFFSET(C27,1,0,6,1))^(1/6))-1,"na"),"--")</f>
        <v>7.5321572239983592E-3</v>
      </c>
      <c r="J27" s="29" t="str">
        <f t="shared" si="2"/>
        <v>S&amp;P 500 IndexJan</v>
      </c>
    </row>
    <row r="28" spans="1:10" x14ac:dyDescent="0.25">
      <c r="A28" t="s">
        <v>22</v>
      </c>
      <c r="B28" s="3" t="s">
        <v>25</v>
      </c>
      <c r="C28" s="21">
        <f>AVERAGEIFS(DATAR!$C$2:$C$1885,DATAR!$A$2:$A$1885,SUMA!A28,DATAR!$D$2:$D$1885,SUMA!B28)</f>
        <v>2.0729646888888994E-4</v>
      </c>
      <c r="D28">
        <f>SUMIFS(DATAR!$E$1:$E$1885,DATAR!$D$1:$D$1885,SUMA!B28,DATAR!$A$1:$A$1885,SUMA!A28,DATAR!$E$1:$E$1885,1)</f>
        <v>49</v>
      </c>
      <c r="E28" s="20">
        <f t="shared" si="0"/>
        <v>0.5444444444444444</v>
      </c>
      <c r="F28" s="22">
        <f>COUNTIFS(DATAR!$D$1:$D$1885,SUMA!B28,DATAR!$A$1:$A$1885,SUMA!A28,DATAR!$E$1:$E$1885,0)</f>
        <v>41</v>
      </c>
      <c r="G28" s="30">
        <f t="shared" ca="1" si="1"/>
        <v>7.5612632222222219E-3</v>
      </c>
      <c r="H28" s="29" cm="1">
        <f t="array" aca="1" ref="H28" ca="1">IFERROR(IF(AND(A28=A29:A31),(PRODUCT(1+OFFSET(C28,1,0,3,1))^(1/3))-1,"na"),"--")</f>
        <v>5.9463641842341097E-3</v>
      </c>
      <c r="I28" s="29" cm="1">
        <f t="array" aca="1" ref="I28" ca="1">IFERROR(IF(AND(A28=A29:A34),(PRODUCT(1+OFFSET(C28,1,0,6,1))^(1/6))-1,"na"),"--")</f>
        <v>8.678583523611838E-3</v>
      </c>
      <c r="J28" s="29" t="str">
        <f t="shared" si="2"/>
        <v>S&amp;P 500 IndexFeb</v>
      </c>
    </row>
    <row r="29" spans="1:10" x14ac:dyDescent="0.25">
      <c r="A29" t="s">
        <v>22</v>
      </c>
      <c r="B29" s="3" t="s">
        <v>26</v>
      </c>
      <c r="C29" s="21">
        <f>AVERAGEIFS(DATAR!$C$2:$C$1885,DATAR!$A$2:$A$1885,SUMA!A29,DATAR!$D$2:$D$1885,SUMA!B29)</f>
        <v>7.5612632222222219E-3</v>
      </c>
      <c r="D29">
        <f>SUMIFS(DATAR!$E$1:$E$1885,DATAR!$D$1:$D$1885,SUMA!B29,DATAR!$A$1:$A$1885,SUMA!A29,DATAR!$E$1:$E$1885,1)</f>
        <v>57</v>
      </c>
      <c r="E29" s="20">
        <f t="shared" si="0"/>
        <v>0.6333333333333333</v>
      </c>
      <c r="F29" s="22">
        <f>COUNTIFS(DATAR!$D$1:$D$1885,SUMA!B29,DATAR!$A$1:$A$1885,SUMA!A29,DATAR!$E$1:$E$1885,0)</f>
        <v>33</v>
      </c>
      <c r="G29" s="30">
        <f t="shared" ca="1" si="1"/>
        <v>1.1194438646666664E-2</v>
      </c>
      <c r="H29" s="29" cm="1">
        <f t="array" aca="1" ref="H29" ca="1">IFERROR(IF(AND(A29=A30:A32),(PRODUCT(1+OFFSET(C29,1,0,3,1))^(1/3))-1,"na"),"--")</f>
        <v>7.9102551819596467E-3</v>
      </c>
      <c r="I29" s="29" cm="1">
        <f t="array" aca="1" ref="I29" ca="1">IFERROR(IF(AND(A29=A30:A35),(PRODUCT(1+OFFSET(C29,1,0,6,1))^(1/6))-1,"na"),"--")</f>
        <v>6.463371317110056E-3</v>
      </c>
      <c r="J29" s="29" t="str">
        <f t="shared" si="2"/>
        <v>S&amp;P 500 IndexMar</v>
      </c>
    </row>
    <row r="30" spans="1:10" x14ac:dyDescent="0.25">
      <c r="A30" t="s">
        <v>22</v>
      </c>
      <c r="B30" s="3" t="s">
        <v>27</v>
      </c>
      <c r="C30" s="21">
        <f>AVERAGEIFS(DATAR!$C$2:$C$1885,DATAR!$A$2:$A$1885,SUMA!A30,DATAR!$D$2:$D$1885,SUMA!B30)</f>
        <v>1.1194438646666664E-2</v>
      </c>
      <c r="D30">
        <f>SUMIFS(DATAR!$E$1:$E$1885,DATAR!$D$1:$D$1885,SUMA!B30,DATAR!$A$1:$A$1885,SUMA!A30,DATAR!$E$1:$E$1885,1)</f>
        <v>55</v>
      </c>
      <c r="E30" s="20">
        <f t="shared" si="0"/>
        <v>0.61111111111111116</v>
      </c>
      <c r="F30" s="22">
        <f>COUNTIFS(DATAR!$D$1:$D$1885,SUMA!B30,DATAR!$A$1:$A$1885,SUMA!A30,DATAR!$E$1:$E$1885,0)</f>
        <v>35</v>
      </c>
      <c r="G30" s="30">
        <f t="shared" ca="1" si="1"/>
        <v>-8.7841575666666846E-4</v>
      </c>
      <c r="H30" s="29" cm="1">
        <f t="array" aca="1" ref="H30" ca="1">IFERROR(IF(AND(A30=A31:A33),(PRODUCT(1+OFFSET(C30,1,0,3,1))^(1/3))-1,"na"),"--")</f>
        <v>8.7551888308259329E-3</v>
      </c>
      <c r="I30" s="29" cm="1">
        <f t="array" aca="1" ref="I30" ca="1">IFERROR(IF(AND(A30=A31:A36),(PRODUCT(1+OFFSET(C30,1,0,6,1))^(1/6))-1,"na"),"--")</f>
        <v>5.4193163745037687E-3</v>
      </c>
      <c r="J30" s="29" t="str">
        <f t="shared" si="2"/>
        <v>S&amp;P 500 IndexApr</v>
      </c>
    </row>
    <row r="31" spans="1:10" x14ac:dyDescent="0.25">
      <c r="A31" t="s">
        <v>22</v>
      </c>
      <c r="B31" s="3" t="s">
        <v>28</v>
      </c>
      <c r="C31" s="21">
        <f>AVERAGEIFS(DATAR!$C$2:$C$1885,DATAR!$A$2:$A$1885,SUMA!A31,DATAR!$D$2:$D$1885,SUMA!B31)</f>
        <v>-8.7841575666666846E-4</v>
      </c>
      <c r="D31">
        <f>SUMIFS(DATAR!$E$1:$E$1885,DATAR!$D$1:$D$1885,SUMA!B31,DATAR!$A$1:$A$1885,SUMA!A31,DATAR!$E$1:$E$1885,1)</f>
        <v>52</v>
      </c>
      <c r="E31" s="20">
        <f t="shared" si="0"/>
        <v>0.57777777777777772</v>
      </c>
      <c r="F31" s="22">
        <f>COUNTIFS(DATAR!$D$1:$D$1885,SUMA!B31,DATAR!$A$1:$A$1885,SUMA!A31,DATAR!$E$1:$E$1885,0)</f>
        <v>38</v>
      </c>
      <c r="G31" s="30">
        <f t="shared" ca="1" si="1"/>
        <v>1.3473922600000002E-2</v>
      </c>
      <c r="H31" s="29" cm="1">
        <f t="array" aca="1" ref="H31" ca="1">IFERROR(IF(AND(A31=A32:A34),(PRODUCT(1+OFFSET(C31,1,0,3,1))^(1/3))-1,"na"),"--")</f>
        <v>1.1418223758162815E-2</v>
      </c>
      <c r="I31" s="29" cm="1">
        <f t="array" aca="1" ref="I31" ca="1">IFERROR(IF(AND(A31=A32:A37),(PRODUCT(1+OFFSET(C31,1,0,6,1))^(1/6))-1,"na"),"--")</f>
        <v>6.7972284633011082E-3</v>
      </c>
      <c r="J31" s="29" t="str">
        <f t="shared" si="2"/>
        <v>S&amp;P 500 IndexMay</v>
      </c>
    </row>
    <row r="32" spans="1:10" x14ac:dyDescent="0.25">
      <c r="A32" t="s">
        <v>22</v>
      </c>
      <c r="B32" s="3" t="s">
        <v>29</v>
      </c>
      <c r="C32" s="21">
        <f>AVERAGEIFS(DATAR!$C$2:$C$1885,DATAR!$A$2:$A$1885,SUMA!A32,DATAR!$D$2:$D$1885,SUMA!B32)</f>
        <v>1.3473922600000002E-2</v>
      </c>
      <c r="D32">
        <f>SUMIFS(DATAR!$E$1:$E$1885,DATAR!$D$1:$D$1885,SUMA!B32,DATAR!$A$1:$A$1885,SUMA!A32,DATAR!$E$1:$E$1885,1)</f>
        <v>53</v>
      </c>
      <c r="E32" s="20">
        <f t="shared" si="0"/>
        <v>0.58888888888888891</v>
      </c>
      <c r="F32" s="22">
        <f>COUNTIFS(DATAR!$D$1:$D$1885,SUMA!B32,DATAR!$A$1:$A$1885,SUMA!A32,DATAR!$E$1:$E$1885,0)</f>
        <v>37</v>
      </c>
      <c r="G32" s="30">
        <f t="shared" ca="1" si="1"/>
        <v>1.373963145999999E-2</v>
      </c>
      <c r="H32" s="29" cm="1">
        <f t="array" aca="1" ref="H32" ca="1">IFERROR(IF(AND(A32=A33:A35),(PRODUCT(1+OFFSET(C32,1,0,3,1))^(1/3))-1,"na"),"--")</f>
        <v>5.0185644952389641E-3</v>
      </c>
      <c r="I32" s="29" cm="1">
        <f t="array" aca="1" ref="I32" ca="1">IFERROR(IF(AND(A32=A33:A38),(PRODUCT(1+OFFSET(C32,1,0,6,1))^(1/6))-1,"na"),"--")</f>
        <v>7.9350134318221244E-3</v>
      </c>
      <c r="J32" s="29" t="str">
        <f t="shared" si="2"/>
        <v>S&amp;P 500 IndexJun</v>
      </c>
    </row>
    <row r="33" spans="1:10" x14ac:dyDescent="0.25">
      <c r="A33" t="s">
        <v>22</v>
      </c>
      <c r="B33" s="3" t="s">
        <v>30</v>
      </c>
      <c r="C33" s="21">
        <f>AVERAGEIFS(DATAR!$C$2:$C$1885,DATAR!$A$2:$A$1885,SUMA!A33,DATAR!$D$2:$D$1885,SUMA!B33)</f>
        <v>1.373963145999999E-2</v>
      </c>
      <c r="D33">
        <f>SUMIFS(DATAR!$E$1:$E$1885,DATAR!$D$1:$D$1885,SUMA!B33,DATAR!$A$1:$A$1885,SUMA!A33,DATAR!$E$1:$E$1885,1)</f>
        <v>56</v>
      </c>
      <c r="E33" s="20">
        <f t="shared" si="0"/>
        <v>0.62222222222222223</v>
      </c>
      <c r="F33" s="22">
        <f>COUNTIFS(DATAR!$D$1:$D$1885,SUMA!B33,DATAR!$A$1:$A$1885,SUMA!A33,DATAR!$E$1:$E$1885,0)</f>
        <v>34</v>
      </c>
      <c r="G33" s="30">
        <f t="shared" ca="1" si="1"/>
        <v>7.0553007133333312E-3</v>
      </c>
      <c r="H33" s="29" cm="1">
        <f t="array" aca="1" ref="H33" ca="1">IFERROR(IF(AND(A33=A34:A36),(PRODUCT(1+OFFSET(C33,1,0,3,1))^(1/3))-1,"na"),"--")</f>
        <v>2.0944753806892979E-3</v>
      </c>
      <c r="I33" s="29" t="str" cm="1">
        <f t="array" aca="1" ref="I33" ca="1">IFERROR(IF(AND(A33=A34:A39),(PRODUCT(1+OFFSET(C33,1,0,6,1))^(1/6))-1,"na"),"--")</f>
        <v>na</v>
      </c>
      <c r="J33" s="29" t="str">
        <f t="shared" si="2"/>
        <v>S&amp;P 500 IndexJul</v>
      </c>
    </row>
    <row r="34" spans="1:10" x14ac:dyDescent="0.25">
      <c r="A34" t="s">
        <v>22</v>
      </c>
      <c r="B34" s="3" t="s">
        <v>31</v>
      </c>
      <c r="C34" s="21">
        <f>AVERAGEIFS(DATAR!$C$2:$C$1885,DATAR!$A$2:$A$1885,SUMA!A34,DATAR!$D$2:$D$1885,SUMA!B34)</f>
        <v>7.0553007133333312E-3</v>
      </c>
      <c r="D34">
        <f>SUMIFS(DATAR!$E$1:$E$1885,DATAR!$D$1:$D$1885,SUMA!B34,DATAR!$A$1:$A$1885,SUMA!A34,DATAR!$E$1:$E$1885,1)</f>
        <v>55</v>
      </c>
      <c r="E34" s="20">
        <f t="shared" si="0"/>
        <v>0.61111111111111116</v>
      </c>
      <c r="F34" s="22">
        <f>COUNTIFS(DATAR!$D$1:$D$1885,SUMA!B34,DATAR!$A$1:$A$1885,SUMA!A34,DATAR!$E$1:$E$1885,0)</f>
        <v>35</v>
      </c>
      <c r="G34" s="30">
        <f t="shared" ca="1" si="1"/>
        <v>-5.6426069455555545E-3</v>
      </c>
      <c r="H34" s="29" cm="1">
        <f t="array" aca="1" ref="H34" ca="1">IFERROR(IF(AND(A34=A35:A37),(PRODUCT(1+OFFSET(C34,1,0,3,1))^(1/3))-1,"na"),"--")</f>
        <v>2.1973456983639394E-3</v>
      </c>
      <c r="I34" s="29" t="str" cm="1">
        <f t="array" aca="1" ref="I34" ca="1">IFERROR(IF(AND(A34=A35:A40),(PRODUCT(1+OFFSET(C34,1,0,6,1))^(1/6))-1,"na"),"--")</f>
        <v>na</v>
      </c>
      <c r="J34" s="29" t="str">
        <f t="shared" si="2"/>
        <v>S&amp;P 500 IndexAug</v>
      </c>
    </row>
    <row r="35" spans="1:10" x14ac:dyDescent="0.25">
      <c r="A35" t="s">
        <v>22</v>
      </c>
      <c r="B35" s="3" t="s">
        <v>32</v>
      </c>
      <c r="C35" s="21">
        <f>AVERAGEIFS(DATAR!$C$2:$C$1885,DATAR!$A$2:$A$1885,SUMA!A35,DATAR!$D$2:$D$1885,SUMA!B35)</f>
        <v>-5.6426069455555545E-3</v>
      </c>
      <c r="D35">
        <f>SUMIFS(DATAR!$E$1:$E$1885,DATAR!$D$1:$D$1885,SUMA!B35,DATAR!$A$1:$A$1885,SUMA!A35,DATAR!$E$1:$E$1885,1)</f>
        <v>48</v>
      </c>
      <c r="E35" s="20">
        <f t="shared" si="0"/>
        <v>0.53333333333333333</v>
      </c>
      <c r="F35" s="22">
        <f>COUNTIFS(DATAR!$D$1:$D$1885,SUMA!B35,DATAR!$A$1:$A$1885,SUMA!A35,DATAR!$E$1:$E$1885,0)</f>
        <v>42</v>
      </c>
      <c r="G35" s="30">
        <f t="shared" ca="1" si="1"/>
        <v>4.9169619167777779E-3</v>
      </c>
      <c r="H35" s="29" cm="1">
        <f t="array" aca="1" ref="H35" ca="1">IFERROR(IF(AND(A35=A36:A38),(PRODUCT(1+OFFSET(C35,1,0,3,1))^(1/3))-1,"na"),"--")</f>
        <v>1.0859925569683515E-2</v>
      </c>
      <c r="I35" s="29" t="str" cm="1">
        <f t="array" aca="1" ref="I35" ca="1">IFERROR(IF(AND(A35=A36:A41),(PRODUCT(1+OFFSET(C35,1,0,6,1))^(1/6))-1,"na"),"--")</f>
        <v>na</v>
      </c>
      <c r="J35" s="29" t="str">
        <f t="shared" si="2"/>
        <v>S&amp;P 500 IndexSep</v>
      </c>
    </row>
    <row r="36" spans="1:10" x14ac:dyDescent="0.25">
      <c r="A36" t="s">
        <v>22</v>
      </c>
      <c r="B36" s="3" t="s">
        <v>33</v>
      </c>
      <c r="C36" s="21">
        <f>AVERAGEIFS(DATAR!$C$2:$C$1885,DATAR!$A$2:$A$1885,SUMA!A36,DATAR!$D$2:$D$1885,SUMA!B36)</f>
        <v>4.9169619167777779E-3</v>
      </c>
      <c r="D36">
        <f>SUMIFS(DATAR!$E$1:$E$1885,DATAR!$D$1:$D$1885,SUMA!B36,DATAR!$A$1:$A$1885,SUMA!A36,DATAR!$E$1:$E$1885,1)</f>
        <v>58</v>
      </c>
      <c r="E36" s="20">
        <f t="shared" si="0"/>
        <v>0.64444444444444449</v>
      </c>
      <c r="F36" s="22">
        <f>COUNTIFS(DATAR!$D$1:$D$1885,SUMA!B36,DATAR!$A$1:$A$1885,SUMA!A36,DATAR!$E$1:$E$1885,0)</f>
        <v>32</v>
      </c>
      <c r="G36" s="30">
        <f t="shared" ca="1" si="1"/>
        <v>7.36547127E-3</v>
      </c>
      <c r="H36" s="29" t="str" cm="1">
        <f t="array" aca="1" ref="H36" ca="1">IFERROR(IF(AND(A36=A37:A39),(PRODUCT(1+OFFSET(C36,1,0,3,1))^(1/3))-1,"na"),"--")</f>
        <v>na</v>
      </c>
      <c r="I36" s="29" t="str" cm="1">
        <f t="array" aca="1" ref="I36" ca="1">IFERROR(IF(AND(A36=A37:A42),(PRODUCT(1+OFFSET(C36,1,0,6,1))^(1/6))-1,"na"),"--")</f>
        <v>na</v>
      </c>
      <c r="J36" s="29" t="str">
        <f t="shared" si="2"/>
        <v>S&amp;P 500 IndexOct</v>
      </c>
    </row>
    <row r="37" spans="1:10" x14ac:dyDescent="0.25">
      <c r="A37" t="s">
        <v>22</v>
      </c>
      <c r="B37" s="3" t="s">
        <v>34</v>
      </c>
      <c r="C37" s="21">
        <f>AVERAGEIFS(DATAR!$C$2:$C$1885,DATAR!$A$2:$A$1885,SUMA!A37,DATAR!$D$2:$D$1885,SUMA!B37)</f>
        <v>7.36547127E-3</v>
      </c>
      <c r="D37">
        <f>SUMIFS(DATAR!$E$1:$E$1885,DATAR!$D$1:$D$1885,SUMA!B37,DATAR!$A$1:$A$1885,SUMA!A37,DATAR!$E$1:$E$1885,1)</f>
        <v>51</v>
      </c>
      <c r="E37" s="20">
        <f t="shared" si="0"/>
        <v>0.56666666666666665</v>
      </c>
      <c r="F37" s="22">
        <f>COUNTIFS(DATAR!$D$1:$D$1885,SUMA!B37,DATAR!$A$1:$A$1885,SUMA!A37,DATAR!$E$1:$E$1885,0)</f>
        <v>39</v>
      </c>
      <c r="G37" s="30">
        <f t="shared" ca="1" si="1"/>
        <v>2.0365348944444438E-2</v>
      </c>
      <c r="H37" s="29" t="str" cm="1">
        <f t="array" aca="1" ref="H37" ca="1">IFERROR(IF(AND(A37=A38:A40),(PRODUCT(1+OFFSET(C37,1,0,3,1))^(1/3))-1,"na"),"--")</f>
        <v>na</v>
      </c>
      <c r="I37" s="29" t="str" cm="1">
        <f t="array" aca="1" ref="I37" ca="1">IFERROR(IF(AND(A37=A38:A43),(PRODUCT(1+OFFSET(C37,1,0,6,1))^(1/6))-1,"na"),"--")</f>
        <v>na</v>
      </c>
      <c r="J37" s="29" t="str">
        <f t="shared" si="2"/>
        <v>S&amp;P 500 IndexNov</v>
      </c>
    </row>
    <row r="38" spans="1:10" x14ac:dyDescent="0.25">
      <c r="A38" t="s">
        <v>22</v>
      </c>
      <c r="B38" s="3" t="s">
        <v>35</v>
      </c>
      <c r="C38" s="21">
        <f>AVERAGEIFS(DATAR!$C$2:$C$1885,DATAR!$A$2:$A$1885,SUMA!A38,DATAR!$D$2:$D$1885,SUMA!B38)</f>
        <v>2.0365348944444438E-2</v>
      </c>
      <c r="D38">
        <f>SUMIFS(DATAR!$E$1:$E$1885,DATAR!$D$1:$D$1885,SUMA!B38,DATAR!$A$1:$A$1885,SUMA!A38,DATAR!$E$1:$E$1885,1)</f>
        <v>70</v>
      </c>
      <c r="E38" s="20">
        <f t="shared" si="0"/>
        <v>0.77777777777777779</v>
      </c>
      <c r="F38" s="22">
        <f>COUNTIFS(DATAR!$D$1:$D$1885,SUMA!B38,DATAR!$A$1:$A$1885,SUMA!A38,DATAR!$E$1:$E$1885,0)</f>
        <v>20</v>
      </c>
      <c r="G38" s="30" t="str">
        <f t="shared" ca="1" si="1"/>
        <v>na</v>
      </c>
      <c r="H38" s="29" t="str" cm="1">
        <f t="array" aca="1" ref="H38" ca="1">IFERROR(IF(AND(A38=A39:A41),(PRODUCT(1+OFFSET(C38,1,0,3,1))^(1/3))-1,"na"),"--")</f>
        <v>na</v>
      </c>
      <c r="I38" s="29" t="str" cm="1">
        <f t="array" aca="1" ref="I38" ca="1">IFERROR(IF(AND(A38=A39:A44),(PRODUCT(1+OFFSET(C38,1,0,6,1))^(1/6))-1,"na"),"--")</f>
        <v>na</v>
      </c>
      <c r="J38" s="29" t="str">
        <f t="shared" si="2"/>
        <v>S&amp;P 500 IndexDec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F9D8E9-91B8-4DEA-94E2-DA5E5B3D7911}">
          <x14:formula1>
            <xm:f>#REF!</xm:f>
          </x14:formula1>
          <xm:sqref>A2:I38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B125-97D9-47C0-B2F1-FD11015F27D2}">
  <dimension ref="A1:J1885"/>
  <sheetViews>
    <sheetView zoomScale="102" workbookViewId="0">
      <selection activeCell="M6" sqref="M6"/>
    </sheetView>
  </sheetViews>
  <sheetFormatPr defaultRowHeight="12.5" x14ac:dyDescent="0.25"/>
  <cols>
    <col min="2" max="2" width="9.90625" bestFit="1" customWidth="1"/>
    <col min="6" max="6" width="8.7265625" style="20"/>
    <col min="10" max="10" width="20.1796875" style="29" bestFit="1" customWidth="1"/>
  </cols>
  <sheetData>
    <row r="1" spans="1:9" x14ac:dyDescent="0.25">
      <c r="A1" s="23" t="s">
        <v>37</v>
      </c>
      <c r="B1" s="25" t="s">
        <v>38</v>
      </c>
      <c r="C1" s="24" t="s">
        <v>39</v>
      </c>
      <c r="D1" t="s">
        <v>40</v>
      </c>
      <c r="E1" t="s">
        <v>41</v>
      </c>
      <c r="F1" s="20" t="s">
        <v>52</v>
      </c>
      <c r="G1" s="20" t="s">
        <v>54</v>
      </c>
      <c r="H1" s="20" t="s">
        <v>53</v>
      </c>
      <c r="I1" s="20" t="s">
        <v>55</v>
      </c>
    </row>
    <row r="2" spans="1:9" x14ac:dyDescent="0.25">
      <c r="A2" t="s">
        <v>18</v>
      </c>
      <c r="B2" s="18">
        <v>29617</v>
      </c>
      <c r="C2" s="19">
        <v>0.2339734</v>
      </c>
      <c r="D2" t="str">
        <f>TEXT(B2,"mmm")</f>
        <v>Jan</v>
      </c>
      <c r="E2">
        <f>IF(C2&gt;0,1,0)</f>
        <v>1</v>
      </c>
      <c r="F2" s="21">
        <f ca="1">IFERROR(IF(A2=A3, OFFSET(C2,1,0,1,1),"na"),"--")</f>
        <v>9.7657339999999995E-2</v>
      </c>
      <c r="G2" s="21" cm="1">
        <f t="array" aca="1" ref="G2" ca="1">IFERROR(IF(AND(A2=A3,A2=A4,A2=A5),(PRODUCT(1+OFFSET(C2,1,0,3,1))^(1/3))-1,"na"),"--")</f>
        <v>4.778197314854471E-2</v>
      </c>
      <c r="H2" s="29" cm="1">
        <f t="array" aca="1" ref="H2" ca="1">IFERROR(IF(AND(A2=A3,A2=A4,A2=A5,A2=A6,A2=A7,A2=A8),(PRODUCT(1+OFFSET(C2,1,0,6,1))^(1/6))-1,"na"),"--")</f>
        <v>8.6783735326445566E-5</v>
      </c>
      <c r="I2" s="29" cm="1">
        <f t="array" aca="1" ref="I2" ca="1">IFERROR(IF(AND(A2=A3:A14),(PRODUCT(1+OFFSET(C2,1,0,12,1))^(1/12))-1,"na"),"--")</f>
        <v>1.4673821122457298E-3</v>
      </c>
    </row>
    <row r="3" spans="1:9" x14ac:dyDescent="0.25">
      <c r="A3" t="s">
        <v>18</v>
      </c>
      <c r="B3" s="18">
        <v>29645</v>
      </c>
      <c r="C3" s="19">
        <v>9.7657339999999995E-2</v>
      </c>
      <c r="D3" t="str">
        <f t="shared" ref="D3:D66" si="0">TEXT(B3,"mmm")</f>
        <v>Feb</v>
      </c>
      <c r="E3">
        <f t="shared" ref="E3:E66" si="1">IF(C3&gt;0,1,0)</f>
        <v>1</v>
      </c>
      <c r="F3" s="21">
        <f t="shared" ref="F3:F66" ca="1" si="2">IFERROR(IF(A3=A4, OFFSET(C3,1,0,1,1),"na"),"--")</f>
        <v>-6.8987190000000002E-3</v>
      </c>
      <c r="G3" s="21" cm="1">
        <f t="array" aca="1" ref="G3" ca="1">IFERROR(IF(AND(A3=A4,A3=A5,A3=A6),(PRODUCT(1+OFFSET(C3,1,0,3,1))^(1/3))-1,"na"),"--")</f>
        <v>5.7179662175976809E-4</v>
      </c>
      <c r="H3" s="29" cm="1">
        <f t="array" aca="1" ref="H3" ca="1">IFERROR(IF(AND(A3=A4,A3=A5,A3=A6,A3=A7,A3=A8,A3=A9),(PRODUCT(1+OFFSET(C3,1,0,6,1))^(1/6))-1,"na"),"--")</f>
        <v>-5.3941588627553716E-2</v>
      </c>
      <c r="I3" s="29" cm="1">
        <f t="array" aca="1" ref="I3" ca="1">IFERROR(IF(AND(A3=A4:A15),(PRODUCT(1+OFFSET(C3,1,0,12,1))^(1/12))-1,"na"),"--")</f>
        <v>-1.4484657621996799E-2</v>
      </c>
    </row>
    <row r="4" spans="1:9" x14ac:dyDescent="0.25">
      <c r="A4" t="s">
        <v>18</v>
      </c>
      <c r="B4" s="18">
        <v>29676</v>
      </c>
      <c r="C4" s="19">
        <v>-6.8987190000000002E-3</v>
      </c>
      <c r="D4" t="str">
        <f t="shared" si="0"/>
        <v>Mar</v>
      </c>
      <c r="E4">
        <f t="shared" si="1"/>
        <v>0</v>
      </c>
      <c r="F4" s="21">
        <f t="shared" ca="1" si="2"/>
        <v>5.5242899999999998E-2</v>
      </c>
      <c r="G4" s="21" cm="1">
        <f t="array" aca="1" ref="G4" ca="1">IFERROR(IF(AND(A4=A5,A4=A6,A4=A7),(PRODUCT(1+OFFSET(C4,1,0,3,1))^(1/3))-1,"na"),"--")</f>
        <v>2.6358535882081258E-2</v>
      </c>
      <c r="H4" s="29" cm="1">
        <f t="array" aca="1" ref="H4" ca="1">IFERROR(IF(AND(A4=A5,A4=A6,A4=A7,A4=A8,A4=A9,A4=A10),(PRODUCT(1+OFFSET(C4,1,0,6,1))^(1/6))-1,"na"),"--")</f>
        <v>-4.4569209762195139E-2</v>
      </c>
      <c r="I4" s="29" cm="1">
        <f t="array" aca="1" ref="I4" ca="1">IFERROR(IF(AND(A4=A5:A16),(PRODUCT(1+OFFSET(C4,1,0,12,1))^(1/12))-1,"na"),"--")</f>
        <v>-1.613624123074775E-2</v>
      </c>
    </row>
    <row r="5" spans="1:9" x14ac:dyDescent="0.25">
      <c r="A5" t="s">
        <v>18</v>
      </c>
      <c r="B5" s="18">
        <v>29706</v>
      </c>
      <c r="C5" s="19">
        <v>5.5242899999999998E-2</v>
      </c>
      <c r="D5" t="str">
        <f t="shared" si="0"/>
        <v>Apr</v>
      </c>
      <c r="E5">
        <f t="shared" si="1"/>
        <v>1</v>
      </c>
      <c r="F5" s="21">
        <f t="shared" ca="1" si="2"/>
        <v>-4.4130089999999997E-2</v>
      </c>
      <c r="G5" s="21" cm="1">
        <f t="array" aca="1" ref="G5" ca="1">IFERROR(IF(AND(A5=A6,A5=A7,A5=A8),(PRODUCT(1+OFFSET(C5,1,0,3,1))^(1/3))-1,"na"),"--")</f>
        <v>-4.543731364590442E-2</v>
      </c>
      <c r="H5" s="29" cm="1">
        <f t="array" aca="1" ref="H5" ca="1">IFERROR(IF(AND(A5=A6,A5=A7,A5=A8,A5=A9,A5=A10,A5=A11),(PRODUCT(1+OFFSET(C5,1,0,6,1))^(1/6))-1,"na"),"--")</f>
        <v>-4.9163618811984056E-2</v>
      </c>
      <c r="I5" s="29" cm="1">
        <f t="array" aca="1" ref="I5" ca="1">IFERROR(IF(AND(A5=A6:A17),(PRODUCT(1+OFFSET(C5,1,0,12,1))^(1/12))-1,"na"),"--")</f>
        <v>-1.5270253171600467E-2</v>
      </c>
    </row>
    <row r="6" spans="1:9" x14ac:dyDescent="0.25">
      <c r="A6" t="s">
        <v>18</v>
      </c>
      <c r="B6" s="18">
        <v>29737</v>
      </c>
      <c r="C6" s="19">
        <v>-4.4130089999999997E-2</v>
      </c>
      <c r="D6" t="str">
        <f t="shared" si="0"/>
        <v>May</v>
      </c>
      <c r="E6">
        <f t="shared" si="1"/>
        <v>0</v>
      </c>
      <c r="F6" s="21">
        <f t="shared" ca="1" si="2"/>
        <v>7.1879749999999992E-2</v>
      </c>
      <c r="G6" s="21" cm="1">
        <f t="array" aca="1" ref="G6" ca="1">IFERROR(IF(AND(A6=A7,A6=A8,A6=A9),(PRODUCT(1+OFFSET(C6,1,0,3,1))^(1/3))-1,"na"),"--")</f>
        <v>-0.1054849629477429</v>
      </c>
      <c r="H6" s="29" cm="1">
        <f t="array" aca="1" ref="H6" ca="1">IFERROR(IF(AND(A6=A7,A6=A8,A6=A9,A6=A10,A6=A11,A6=A12),(PRODUCT(1+OFFSET(C6,1,0,6,1))^(1/6))-1,"na"),"--")</f>
        <v>-1.023723474188909E-2</v>
      </c>
      <c r="I6" s="29" cm="1">
        <f t="array" aca="1" ref="I6" ca="1">IFERROR(IF(AND(A6=A7:A18),(PRODUCT(1+OFFSET(C6,1,0,12,1))^(1/12))-1,"na"),"--")</f>
        <v>-1.1664074422770065E-2</v>
      </c>
    </row>
    <row r="7" spans="1:9" x14ac:dyDescent="0.25">
      <c r="A7" t="s">
        <v>18</v>
      </c>
      <c r="B7" s="18">
        <v>29767</v>
      </c>
      <c r="C7" s="19">
        <v>7.1879749999999992E-2</v>
      </c>
      <c r="D7" t="str">
        <f t="shared" si="0"/>
        <v>Jun</v>
      </c>
      <c r="E7">
        <f t="shared" si="1"/>
        <v>1</v>
      </c>
      <c r="F7" s="21">
        <f t="shared" ca="1" si="2"/>
        <v>-0.15107660000000001</v>
      </c>
      <c r="G7" s="21" cm="1">
        <f t="array" aca="1" ref="G7" ca="1">IFERROR(IF(AND(A7=A8,A7=A9,A7=A10),(PRODUCT(1+OFFSET(C7,1,0,3,1))^(1/3))-1,"na"),"--")</f>
        <v>-0.11059540791960276</v>
      </c>
      <c r="H7" s="29" cm="1">
        <f t="array" aca="1" ref="H7" ca="1">IFERROR(IF(AND(A7=A8,A7=A9,A7=A10,A7=A11,A7=A12,A7=A13),(PRODUCT(1+OFFSET(C7,1,0,6,1))^(1/6))-1,"na"),"--")</f>
        <v>-2.0665835475119798E-2</v>
      </c>
      <c r="I7" s="29" cm="1">
        <f t="array" aca="1" ref="I7" ca="1">IFERROR(IF(AND(A7=A8:A19),(PRODUCT(1+OFFSET(C7,1,0,12,1))^(1/12))-1,"na"),"--")</f>
        <v>-2.6975399669262767E-2</v>
      </c>
    </row>
    <row r="8" spans="1:9" x14ac:dyDescent="0.25">
      <c r="A8" t="s">
        <v>18</v>
      </c>
      <c r="B8" s="18">
        <v>29798</v>
      </c>
      <c r="C8" s="19">
        <v>-0.15107660000000001</v>
      </c>
      <c r="D8" t="str">
        <f t="shared" si="0"/>
        <v>Jul</v>
      </c>
      <c r="E8">
        <f t="shared" si="1"/>
        <v>0</v>
      </c>
      <c r="F8" s="21">
        <f t="shared" ca="1" si="2"/>
        <v>-0.21341010000000002</v>
      </c>
      <c r="G8" s="21" cm="1">
        <f t="array" aca="1" ref="G8" ca="1">IFERROR(IF(AND(A8=A9,A8=A10,A8=A11),(PRODUCT(1+OFFSET(C8,1,0,3,1))^(1/3))-1,"na"),"--")</f>
        <v>-5.2875377683316183E-2</v>
      </c>
      <c r="H8" s="29" cm="1">
        <f t="array" aca="1" ref="H8" ca="1">IFERROR(IF(AND(A8=A9,A8=A10,A8=A11,A8=A12,A8=A13,A8=A14),(PRODUCT(1+OFFSET(C8,1,0,6,1))^(1/6))-1,"na"),"--")</f>
        <v>2.8498863756432069E-3</v>
      </c>
      <c r="I8" s="29" cm="1">
        <f t="array" aca="1" ref="I8" ca="1">IFERROR(IF(AND(A8=A9:A20),(PRODUCT(1+OFFSET(C8,1,0,12,1))^(1/12))-1,"na"),"--")</f>
        <v>-2.1411914400043419E-2</v>
      </c>
    </row>
    <row r="9" spans="1:9" x14ac:dyDescent="0.25">
      <c r="A9" t="s">
        <v>18</v>
      </c>
      <c r="B9" s="18">
        <v>29829</v>
      </c>
      <c r="C9" s="19">
        <v>-0.21341010000000002</v>
      </c>
      <c r="D9" t="str">
        <f t="shared" si="0"/>
        <v>Aug</v>
      </c>
      <c r="E9">
        <f t="shared" si="1"/>
        <v>0</v>
      </c>
      <c r="F9" s="21">
        <f t="shared" ca="1" si="2"/>
        <v>5.3613270000000005E-2</v>
      </c>
      <c r="G9" s="21" cm="1">
        <f t="array" aca="1" ref="G9" ca="1">IFERROR(IF(AND(A9=A10,A9=A11,A9=A12),(PRODUCT(1+OFFSET(C9,1,0,3,1))^(1/3))-1,"na"),"--")</f>
        <v>9.5152446759989795E-2</v>
      </c>
      <c r="H9" s="29" cm="1">
        <f t="array" aca="1" ref="H9" ca="1">IFERROR(IF(AND(A9=A10,A9=A11,A9=A12,A9=A13,A9=A14,A9=A15),(PRODUCT(1+OFFSET(C9,1,0,6,1))^(1/6))-1,"na"),"--")</f>
        <v>2.6617889960361962E-2</v>
      </c>
      <c r="I9" s="29" cm="1">
        <f t="array" aca="1" ref="I9" ca="1">IFERROR(IF(AND(A9=A10:A21),(PRODUCT(1+OFFSET(C9,1,0,12,1))^(1/12))-1,"na"),"--")</f>
        <v>-6.226739872127629E-3</v>
      </c>
    </row>
    <row r="10" spans="1:9" x14ac:dyDescent="0.25">
      <c r="A10" t="s">
        <v>18</v>
      </c>
      <c r="B10" s="18">
        <v>29859</v>
      </c>
      <c r="C10" s="19">
        <v>5.3613270000000005E-2</v>
      </c>
      <c r="D10" t="str">
        <f t="shared" si="0"/>
        <v>Sep</v>
      </c>
      <c r="E10">
        <f t="shared" si="1"/>
        <v>1</v>
      </c>
      <c r="F10" s="21">
        <f t="shared" ca="1" si="2"/>
        <v>2.5160309999999998E-2</v>
      </c>
      <c r="G10" s="21" cm="1">
        <f t="array" aca="1" ref="G10" ca="1">IFERROR(IF(AND(A10=A11,A10=A12,A10=A13),(PRODUCT(1+OFFSET(C10,1,0,3,1))^(1/3))-1,"na"),"--")</f>
        <v>7.8356705537391935E-2</v>
      </c>
      <c r="H10" s="29" cm="1">
        <f t="array" aca="1" ref="H10" ca="1">IFERROR(IF(AND(A10=A11,A10=A12,A10=A13,A10=A14,A10=A15,A10=A16),(PRODUCT(1+OFFSET(C10,1,0,6,1))^(1/6))-1,"na"),"--")</f>
        <v>1.3142873047487846E-2</v>
      </c>
      <c r="I10" s="29" cm="1">
        <f t="array" aca="1" ref="I10" ca="1">IFERROR(IF(AND(A10=A11:A22),(PRODUCT(1+OFFSET(C10,1,0,12,1))^(1/12))-1,"na"),"--")</f>
        <v>-1.0867704399684319E-2</v>
      </c>
    </row>
    <row r="11" spans="1:9" x14ac:dyDescent="0.25">
      <c r="A11" t="s">
        <v>18</v>
      </c>
      <c r="B11" s="18">
        <v>29890</v>
      </c>
      <c r="C11" s="19">
        <v>2.5160309999999998E-2</v>
      </c>
      <c r="D11" t="str">
        <f t="shared" si="0"/>
        <v>Oct</v>
      </c>
      <c r="E11">
        <f t="shared" si="1"/>
        <v>1</v>
      </c>
      <c r="F11" s="21">
        <f t="shared" ca="1" si="2"/>
        <v>0.21604800000000002</v>
      </c>
      <c r="G11" s="21" cm="1">
        <f t="array" aca="1" ref="G11" ca="1">IFERROR(IF(AND(A11=A12,A11=A13,A11=A14),(PRODUCT(1+OFFSET(C11,1,0,3,1))^(1/3))-1,"na"),"--")</f>
        <v>6.1853816178552012E-2</v>
      </c>
      <c r="H11" s="29" cm="1">
        <f t="array" aca="1" ref="H11" ca="1">IFERROR(IF(AND(A11=A12,A11=A13,A11=A14,A11=A15,A11=A16,A11=A17),(PRODUCT(1+OFFSET(C11,1,0,6,1))^(1/6))-1,"na"),"--")</f>
        <v>1.9831270104692544E-2</v>
      </c>
      <c r="I11" s="29" cm="1">
        <f t="array" aca="1" ref="I11" ca="1">IFERROR(IF(AND(A11=A12:A23),(PRODUCT(1+OFFSET(C11,1,0,12,1))^(1/12))-1,"na"),"--")</f>
        <v>-6.9983573334990723E-3</v>
      </c>
    </row>
    <row r="12" spans="1:9" x14ac:dyDescent="0.25">
      <c r="A12" t="s">
        <v>18</v>
      </c>
      <c r="B12" s="18">
        <v>29920</v>
      </c>
      <c r="C12" s="19">
        <v>0.21604800000000002</v>
      </c>
      <c r="D12" t="str">
        <f t="shared" si="0"/>
        <v>Nov</v>
      </c>
      <c r="E12">
        <f t="shared" si="1"/>
        <v>1</v>
      </c>
      <c r="F12" s="21">
        <f t="shared" ca="1" si="2"/>
        <v>5.8768849999999992E-3</v>
      </c>
      <c r="G12" s="21" cm="1">
        <f t="array" aca="1" ref="G12" ca="1">IFERROR(IF(AND(A12=A13,A12=A14,A12=A15),(PRODUCT(1+OFFSET(C12,1,0,3,1))^(1/3))-1,"na"),"--")</f>
        <v>-3.7627779488817792E-2</v>
      </c>
      <c r="H12" s="29" cm="1">
        <f t="array" aca="1" ref="H12" ca="1">IFERROR(IF(AND(A12=A13,A12=A14,A12=A15,A12=A16,A12=A17,A12=A18),(PRODUCT(1+OFFSET(C12,1,0,6,1))^(1/6))-1,"na"),"--")</f>
        <v>-1.3088857174913815E-2</v>
      </c>
      <c r="I12" s="29" cm="1">
        <f t="array" aca="1" ref="I12" ca="1">IFERROR(IF(AND(A12=A13:A24),(PRODUCT(1+OFFSET(C12,1,0,12,1))^(1/12))-1,"na"),"--")</f>
        <v>-2.2388304072368137E-2</v>
      </c>
    </row>
    <row r="13" spans="1:9" x14ac:dyDescent="0.25">
      <c r="A13" t="s">
        <v>18</v>
      </c>
      <c r="B13" s="18">
        <v>29951</v>
      </c>
      <c r="C13" s="19">
        <v>5.8768849999999992E-3</v>
      </c>
      <c r="D13" t="str">
        <f t="shared" si="0"/>
        <v>Dec</v>
      </c>
      <c r="E13">
        <f t="shared" si="1"/>
        <v>1</v>
      </c>
      <c r="F13" s="21">
        <f t="shared" ca="1" si="2"/>
        <v>-2.1189429999999999E-2</v>
      </c>
      <c r="G13" s="21" cm="1">
        <f t="array" aca="1" ref="G13" ca="1">IFERROR(IF(AND(A13=A14,A13=A15,A13=A16),(PRODUCT(1+OFFSET(C13,1,0,3,1))^(1/3))-1,"na"),"--")</f>
        <v>-4.8127140179102912E-2</v>
      </c>
      <c r="H13" s="29" cm="1">
        <f t="array" aca="1" ref="H13" ca="1">IFERROR(IF(AND(A13=A14,A13=A15,A13=A16,A13=A17,A13=A18,A13=A19),(PRODUCT(1+OFFSET(C13,1,0,6,1))^(1/6))-1,"na"),"--")</f>
        <v>-3.3244313182808627E-2</v>
      </c>
      <c r="I13" s="29" cm="1">
        <f t="array" aca="1" ref="I13" ca="1">IFERROR(IF(AND(A13=A14:A25),(PRODUCT(1+OFFSET(C13,1,0,12,1))^(1/12))-1,"na"),"--")</f>
        <v>-1.9615720199728459E-2</v>
      </c>
    </row>
    <row r="14" spans="1:9" x14ac:dyDescent="0.25">
      <c r="A14" t="s">
        <v>18</v>
      </c>
      <c r="B14" s="18">
        <v>29982</v>
      </c>
      <c r="C14" s="19">
        <v>-2.1189429999999999E-2</v>
      </c>
      <c r="D14" t="str">
        <f t="shared" si="0"/>
        <v>Jan</v>
      </c>
      <c r="E14">
        <f t="shared" si="1"/>
        <v>0</v>
      </c>
      <c r="F14" s="21">
        <f t="shared" ca="1" si="2"/>
        <v>-9.4714100000000009E-2</v>
      </c>
      <c r="G14" s="21" cm="1">
        <f t="array" aca="1" ref="G14" ca="1">IFERROR(IF(AND(A14=A15,A14=A16,A14=A17),(PRODUCT(1+OFFSET(C14,1,0,3,1))^(1/3))-1,"na"),"--")</f>
        <v>-2.0528246320806409E-2</v>
      </c>
      <c r="H14" s="29" cm="1">
        <f t="array" aca="1" ref="H14" ca="1">IFERROR(IF(AND(A14=A15,A14=A16,A14=A17,A14=A18,A14=A19,A14=A20),(PRODUCT(1+OFFSET(C14,1,0,6,1))^(1/6))-1,"na"),"--")</f>
        <v>-4.5086752974431432E-2</v>
      </c>
      <c r="I14" s="29" cm="1">
        <f t="array" aca="1" ref="I14" ca="1">IFERROR(IF(AND(A14=A15:A26),(PRODUCT(1+OFFSET(C14,1,0,12,1))^(1/12))-1,"na"),"--")</f>
        <v>-1.0891899547957662E-2</v>
      </c>
    </row>
    <row r="15" spans="1:9" x14ac:dyDescent="0.25">
      <c r="A15" t="s">
        <v>18</v>
      </c>
      <c r="B15" s="18">
        <v>30010</v>
      </c>
      <c r="C15" s="19">
        <v>-9.4714100000000009E-2</v>
      </c>
      <c r="D15" t="str">
        <f t="shared" si="0"/>
        <v>Feb</v>
      </c>
      <c r="E15">
        <f t="shared" si="1"/>
        <v>0</v>
      </c>
      <c r="F15" s="21">
        <f t="shared" ca="1" si="2"/>
        <v>-2.6687219999999998E-2</v>
      </c>
      <c r="G15" s="21" cm="1">
        <f t="array" aca="1" ref="G15" ca="1">IFERROR(IF(AND(A15=A16,A15=A17,A15=A18),(PRODUCT(1+OFFSET(C15,1,0,3,1))^(1/3))-1,"na"),"--")</f>
        <v>1.2075767643170865E-2</v>
      </c>
      <c r="H15" s="29" cm="1">
        <f t="array" aca="1" ref="H15" ca="1">IFERROR(IF(AND(A15=A16,A15=A17,A15=A18,A15=A19,A15=A20,A15=A21),(PRODUCT(1+OFFSET(C15,1,0,6,1))^(1/6))-1,"na"),"--")</f>
        <v>-3.8020570064962622E-2</v>
      </c>
      <c r="I15" s="29" cm="1">
        <f t="array" aca="1" ref="I15" ca="1">IFERROR(IF(AND(A15=A16:A27),(PRODUCT(1+OFFSET(C15,1,0,12,1))^(1/12))-1,"na"),"--")</f>
        <v>2.9234030815405987E-3</v>
      </c>
    </row>
    <row r="16" spans="1:9" x14ac:dyDescent="0.25">
      <c r="A16" t="s">
        <v>18</v>
      </c>
      <c r="B16" s="18">
        <v>30041</v>
      </c>
      <c r="C16" s="19">
        <v>-2.6687219999999998E-2</v>
      </c>
      <c r="D16" t="str">
        <f t="shared" si="0"/>
        <v>Mar</v>
      </c>
      <c r="E16">
        <f t="shared" si="1"/>
        <v>0</v>
      </c>
      <c r="F16" s="21">
        <f t="shared" ca="1" si="2"/>
        <v>6.6442799999999996E-2</v>
      </c>
      <c r="G16" s="21" cm="1">
        <f t="array" aca="1" ref="G16" ca="1">IFERROR(IF(AND(A16=A17,A16=A18,A16=A19),(PRODUCT(1+OFFSET(C16,1,0,3,1))^(1/3))-1,"na"),"--")</f>
        <v>-1.8128788576622146E-2</v>
      </c>
      <c r="H16" s="29" cm="1">
        <f t="array" aca="1" ref="H16" ca="1">IFERROR(IF(AND(A16=A17,A16=A18,A16=A19,A16=A20,A16=A21,A16=A22),(PRODUCT(1+OFFSET(C16,1,0,6,1))^(1/6))-1,"na"),"--")</f>
        <v>-3.4309252695407855E-2</v>
      </c>
      <c r="I16" s="29" cm="1">
        <f t="array" aca="1" ref="I16" ca="1">IFERROR(IF(AND(A16=A17:A28),(PRODUCT(1+OFFSET(C16,1,0,12,1))^(1/12))-1,"na"),"--")</f>
        <v>7.3578070058040179E-3</v>
      </c>
    </row>
    <row r="17" spans="1:9" x14ac:dyDescent="0.25">
      <c r="A17" t="s">
        <v>18</v>
      </c>
      <c r="B17" s="18">
        <v>30071</v>
      </c>
      <c r="C17" s="19">
        <v>6.6442799999999996E-2</v>
      </c>
      <c r="D17" t="str">
        <f t="shared" si="0"/>
        <v>Apr</v>
      </c>
      <c r="E17">
        <f t="shared" si="1"/>
        <v>1</v>
      </c>
      <c r="F17" s="21">
        <f t="shared" ca="1" si="2"/>
        <v>-1.2677189999999998E-3</v>
      </c>
      <c r="G17" s="21" cm="1">
        <f t="array" aca="1" ref="G17" ca="1">IFERROR(IF(AND(A17=A18,A17=A19,A17=A20),(PRODUCT(1+OFFSET(C17,1,0,3,1))^(1/3))-1,"na"),"--")</f>
        <v>-6.9029498890913477E-2</v>
      </c>
      <c r="H17" s="29" cm="1">
        <f t="array" aca="1" ref="H17" ca="1">IFERROR(IF(AND(A17=A18,A17=A19,A17=A20,A17=A21,A17=A22,A17=A23),(PRODUCT(1+OFFSET(C17,1,0,6,1))^(1/6))-1,"na"),"--")</f>
        <v>-3.3122153395880649E-2</v>
      </c>
      <c r="I17" s="29" cm="1">
        <f t="array" aca="1" ref="I17" ca="1">IFERROR(IF(AND(A17=A18:A29),(PRODUCT(1+OFFSET(C17,1,0,12,1))^(1/12))-1,"na"),"--")</f>
        <v>9.4143574328651169E-3</v>
      </c>
    </row>
    <row r="18" spans="1:9" x14ac:dyDescent="0.25">
      <c r="A18" t="s">
        <v>18</v>
      </c>
      <c r="B18" s="18">
        <v>30102</v>
      </c>
      <c r="C18" s="19">
        <v>-1.2677189999999998E-3</v>
      </c>
      <c r="D18" t="str">
        <f t="shared" si="0"/>
        <v>May</v>
      </c>
      <c r="E18">
        <f t="shared" si="1"/>
        <v>0</v>
      </c>
      <c r="F18" s="21">
        <f t="shared" ca="1" si="2"/>
        <v>-0.11125550000000001</v>
      </c>
      <c r="G18" s="21" cm="1">
        <f t="array" aca="1" ref="G18" ca="1">IFERROR(IF(AND(A18=A19,A18=A20,A18=A21),(PRODUCT(1+OFFSET(C18,1,0,3,1))^(1/3))-1,"na"),"--")</f>
        <v>-8.5637208987686453E-2</v>
      </c>
      <c r="H18" s="29" cm="1">
        <f t="array" aca="1" ref="H18" ca="1">IFERROR(IF(AND(A18=A19,A18=A20,A18=A21,A18=A22,A18=A23,A18=A24),(PRODUCT(1+OFFSET(C18,1,0,6,1))^(1/6))-1,"na"),"--")</f>
        <v>-3.1600124324579593E-2</v>
      </c>
      <c r="I18" s="29" cm="1">
        <f t="array" aca="1" ref="I18" ca="1">IFERROR(IF(AND(A18=A19:A30),(PRODUCT(1+OFFSET(C18,1,0,12,1))^(1/12))-1,"na"),"--")</f>
        <v>7.6568675345611847E-3</v>
      </c>
    </row>
    <row r="19" spans="1:9" x14ac:dyDescent="0.25">
      <c r="A19" t="s">
        <v>18</v>
      </c>
      <c r="B19" s="18">
        <v>30132</v>
      </c>
      <c r="C19" s="19">
        <v>-0.11125550000000001</v>
      </c>
      <c r="D19" t="str">
        <f t="shared" si="0"/>
        <v>Jun</v>
      </c>
      <c r="E19">
        <f t="shared" si="1"/>
        <v>0</v>
      </c>
      <c r="F19" s="21">
        <f t="shared" ca="1" si="2"/>
        <v>-9.0962609999999999E-2</v>
      </c>
      <c r="G19" s="21" cm="1">
        <f t="array" aca="1" ref="G19" ca="1">IFERROR(IF(AND(A19=A20,A19=A21,A19=A22),(PRODUCT(1+OFFSET(C19,1,0,3,1))^(1/3))-1,"na"),"--")</f>
        <v>-5.0223075511288018E-2</v>
      </c>
      <c r="H19" s="29" cm="1">
        <f t="array" aca="1" ref="H19" ca="1">IFERROR(IF(AND(A19=A20,A19=A21,A19=A22,A19=A23,A19=A24,A19=A25),(PRODUCT(1+OFFSET(C19,1,0,6,1))^(1/6))-1,"na"),"--")</f>
        <v>-5.7950015852904491E-3</v>
      </c>
      <c r="I19" s="29" cm="1">
        <f t="array" aca="1" ref="I19" ca="1">IFERROR(IF(AND(A19=A20:A31),(PRODUCT(1+OFFSET(C19,1,0,12,1))^(1/12))-1,"na"),"--")</f>
        <v>1.8677928963068746E-2</v>
      </c>
    </row>
    <row r="20" spans="1:9" x14ac:dyDescent="0.25">
      <c r="A20" t="s">
        <v>18</v>
      </c>
      <c r="B20" s="18">
        <v>30163</v>
      </c>
      <c r="C20" s="19">
        <v>-9.0962609999999999E-2</v>
      </c>
      <c r="D20" t="str">
        <f t="shared" si="0"/>
        <v>Jul</v>
      </c>
      <c r="E20">
        <f t="shared" si="1"/>
        <v>0</v>
      </c>
      <c r="F20" s="21">
        <f t="shared" ca="1" si="2"/>
        <v>-5.3769460000000005E-2</v>
      </c>
      <c r="G20" s="21" cm="1">
        <f t="array" aca="1" ref="G20" ca="1">IFERROR(IF(AND(A20=A21,A20=A22,A20=A23),(PRODUCT(1+OFFSET(C20,1,0,3,1))^(1/3))-1,"na"),"--")</f>
        <v>4.1701312126511958E-3</v>
      </c>
      <c r="H20" s="29" cm="1">
        <f t="array" aca="1" ref="H20" ca="1">IFERROR(IF(AND(A20=A21,A20=A22,A20=A23,A20=A24,A20=A25,A20=A26),(PRODUCT(1+OFFSET(C20,1,0,6,1))^(1/6))-1,"na"),"--")</f>
        <v>2.452745045399074E-2</v>
      </c>
      <c r="I20" s="29" cm="1">
        <f t="array" aca="1" ref="I20" ca="1">IFERROR(IF(AND(A20=A21:A32),(PRODUCT(1+OFFSET(C20,1,0,12,1))^(1/12))-1,"na"),"--")</f>
        <v>2.2133777351862616E-2</v>
      </c>
    </row>
    <row r="21" spans="1:9" x14ac:dyDescent="0.25">
      <c r="A21" t="s">
        <v>18</v>
      </c>
      <c r="B21" s="18">
        <v>30194</v>
      </c>
      <c r="C21" s="19">
        <v>-5.3769460000000005E-2</v>
      </c>
      <c r="D21" t="str">
        <f t="shared" si="0"/>
        <v>Aug</v>
      </c>
      <c r="E21">
        <f t="shared" si="1"/>
        <v>0</v>
      </c>
      <c r="F21" s="21">
        <f t="shared" ca="1" si="2"/>
        <v>-3.9385460000000002E-3</v>
      </c>
      <c r="G21" s="21" cm="1">
        <f t="array" aca="1" ref="G21" ca="1">IFERROR(IF(AND(A21=A22,A21=A23,A21=A24),(PRODUCT(1+OFFSET(C21,1,0,3,1))^(1/3))-1,"na"),"--")</f>
        <v>2.5630448249004179E-2</v>
      </c>
      <c r="H21" s="29" cm="1">
        <f t="array" aca="1" ref="H21" ca="1">IFERROR(IF(AND(A21=A22,A21=A23,A21=A24,A21=A25,A21=A26,A21=A27),(PRODUCT(1+OFFSET(C21,1,0,6,1))^(1/6))-1,"na"),"--")</f>
        <v>4.5610042323445343E-2</v>
      </c>
      <c r="I21" s="29" cm="1">
        <f t="array" aca="1" ref="I21" ca="1">IFERROR(IF(AND(A21=A22:A33),(PRODUCT(1+OFFSET(C21,1,0,12,1))^(1/12))-1,"na"),"--")</f>
        <v>3.019157044006171E-2</v>
      </c>
    </row>
    <row r="22" spans="1:9" x14ac:dyDescent="0.25">
      <c r="A22" t="s">
        <v>18</v>
      </c>
      <c r="B22" s="18">
        <v>30224</v>
      </c>
      <c r="C22" s="19">
        <v>-3.9385460000000002E-3</v>
      </c>
      <c r="D22" t="str">
        <f t="shared" si="0"/>
        <v>Sep</v>
      </c>
      <c r="E22">
        <f t="shared" si="1"/>
        <v>0</v>
      </c>
      <c r="F22" s="21">
        <f t="shared" ca="1" si="2"/>
        <v>7.4332719999999991E-2</v>
      </c>
      <c r="G22" s="21" cm="1">
        <f t="array" aca="1" ref="G22" ca="1">IFERROR(IF(AND(A22=A23,A22=A24,A22=A25),(PRODUCT(1+OFFSET(C22,1,0,3,1))^(1/3))-1,"na"),"--")</f>
        <v>4.071130113515431E-2</v>
      </c>
      <c r="H22" s="29" cm="1">
        <f t="array" aca="1" ref="H22" ca="1">IFERROR(IF(AND(A22=A23,A22=A24,A22=A25,A22=A26,A22=A27,A22=A28),(PRODUCT(1+OFFSET(C22,1,0,6,1))^(1/6))-1,"na"),"--")</f>
        <v>5.0822692635233979E-2</v>
      </c>
      <c r="I22" s="29" cm="1">
        <f t="array" aca="1" ref="I22" ca="1">IFERROR(IF(AND(A22=A23:A34),(PRODUCT(1+OFFSET(C22,1,0,12,1))^(1/12))-1,"na"),"--")</f>
        <v>2.9689048621327707E-2</v>
      </c>
    </row>
    <row r="23" spans="1:9" x14ac:dyDescent="0.25">
      <c r="A23" t="s">
        <v>18</v>
      </c>
      <c r="B23" s="18">
        <v>30255</v>
      </c>
      <c r="C23" s="19">
        <v>7.4332719999999991E-2</v>
      </c>
      <c r="D23" t="str">
        <f t="shared" si="0"/>
        <v>Oct</v>
      </c>
      <c r="E23">
        <f t="shared" si="1"/>
        <v>1</v>
      </c>
      <c r="F23" s="21">
        <f t="shared" ca="1" si="2"/>
        <v>8.2025220000000003E-3</v>
      </c>
      <c r="G23" s="21" cm="1">
        <f t="array" aca="1" ref="G23" ca="1">IFERROR(IF(AND(A23=A24,A23=A25,A23=A26),(PRODUCT(1+OFFSET(C23,1,0,3,1))^(1/3))-1,"na"),"--")</f>
        <v>4.5297469131225121E-2</v>
      </c>
      <c r="H23" s="29" cm="1">
        <f t="array" aca="1" ref="H23" ca="1">IFERROR(IF(AND(A23=A24,A23=A25,A23=A26,A23=A27,A23=A28,A23=A29),(PRODUCT(1+OFFSET(C23,1,0,6,1))^(1/6))-1,"na"),"--")</f>
        <v>5.3822205742181994E-2</v>
      </c>
      <c r="I23" s="29" cm="1">
        <f t="array" aca="1" ref="I23" ca="1">IFERROR(IF(AND(A23=A24:A35),(PRODUCT(1+OFFSET(C23,1,0,12,1))^(1/12))-1,"na"),"--")</f>
        <v>2.1168583927588136E-2</v>
      </c>
    </row>
    <row r="24" spans="1:9" x14ac:dyDescent="0.25">
      <c r="A24" t="s">
        <v>18</v>
      </c>
      <c r="B24" s="18">
        <v>30285</v>
      </c>
      <c r="C24" s="19">
        <v>8.2025220000000003E-3</v>
      </c>
      <c r="D24" t="str">
        <f t="shared" si="0"/>
        <v>Nov</v>
      </c>
      <c r="E24">
        <f t="shared" si="1"/>
        <v>1</v>
      </c>
      <c r="F24" s="21">
        <f t="shared" ca="1" si="2"/>
        <v>4.0648900000000002E-2</v>
      </c>
      <c r="G24" s="21" cm="1">
        <f t="array" aca="1" ref="G24" ca="1">IFERROR(IF(AND(A24=A25,A24=A26,A24=A27),(PRODUCT(1+OFFSET(C24,1,0,3,1))^(1/3))-1,"na"),"--")</f>
        <v>6.5978844986672724E-2</v>
      </c>
      <c r="H24" s="29" cm="1">
        <f t="array" aca="1" ref="H24" ca="1">IFERROR(IF(AND(A24=A25,A24=A26,A24=A27,A24=A28,A24=A29,A24=A30),(PRODUCT(1+OFFSET(C24,1,0,6,1))^(1/6))-1,"na"),"--")</f>
        <v>4.8505259236410136E-2</v>
      </c>
      <c r="I24" s="29" cm="1">
        <f t="array" aca="1" ref="I24" ca="1">IFERROR(IF(AND(A24=A25:A36),(PRODUCT(1+OFFSET(C24,1,0,12,1))^(1/12))-1,"na"),"--")</f>
        <v>2.1101387206285294E-2</v>
      </c>
    </row>
    <row r="25" spans="1:9" x14ac:dyDescent="0.25">
      <c r="A25" t="s">
        <v>18</v>
      </c>
      <c r="B25" s="18">
        <v>30316</v>
      </c>
      <c r="C25" s="19">
        <v>4.0648900000000002E-2</v>
      </c>
      <c r="D25" t="str">
        <f t="shared" si="0"/>
        <v>Dec</v>
      </c>
      <c r="E25">
        <f t="shared" si="1"/>
        <v>1</v>
      </c>
      <c r="F25" s="21">
        <f t="shared" ca="1" si="2"/>
        <v>8.8598389999999985E-2</v>
      </c>
      <c r="G25" s="21" cm="1">
        <f t="array" aca="1" ref="G25" ca="1">IFERROR(IF(AND(A25=A26,A25=A27,A25=A28),(PRODUCT(1+OFFSET(C25,1,0,3,1))^(1/3))-1,"na"),"--")</f>
        <v>6.1032324865433862E-2</v>
      </c>
      <c r="H25" s="29" cm="1">
        <f t="array" aca="1" ref="H25" ca="1">IFERROR(IF(AND(A25=A26,A25=A27,A25=A28,A25=A29,A25=A30,A25=A31),(PRODUCT(1+OFFSET(C25,1,0,6,1))^(1/6))-1,"na"),"--")</f>
        <v>4.375327483883007E-2</v>
      </c>
      <c r="I25" s="29" cm="1">
        <f t="array" aca="1" ref="I25" ca="1">IFERROR(IF(AND(A25=A26:A37),(PRODUCT(1+OFFSET(C25,1,0,12,1))^(1/12))-1,"na"),"--")</f>
        <v>2.4993295719180519E-2</v>
      </c>
    </row>
    <row r="26" spans="1:9" x14ac:dyDescent="0.25">
      <c r="A26" t="s">
        <v>18</v>
      </c>
      <c r="B26" s="18">
        <v>30347</v>
      </c>
      <c r="C26" s="19">
        <v>8.8598389999999985E-2</v>
      </c>
      <c r="D26" t="str">
        <f t="shared" si="0"/>
        <v>Jan</v>
      </c>
      <c r="E26">
        <f t="shared" si="1"/>
        <v>1</v>
      </c>
      <c r="F26" s="21">
        <f t="shared" ca="1" si="2"/>
        <v>6.9236660000000005E-2</v>
      </c>
      <c r="G26" s="21" cm="1">
        <f t="array" aca="1" ref="G26" ca="1">IFERROR(IF(AND(A26=A27,A26=A28,A26=A29),(PRODUCT(1+OFFSET(C26,1,0,3,1))^(1/3))-1,"na"),"--")</f>
        <v>6.2416464318352016E-2</v>
      </c>
      <c r="H26" s="29" cm="1">
        <f t="array" aca="1" ref="H26" ca="1">IFERROR(IF(AND(A26=A27,A26=A28,A26=A29,A26=A30,A26=A31,A26=A32),(PRODUCT(1+OFFSET(C26,1,0,6,1))^(1/6))-1,"na"),"--")</f>
        <v>1.974569675086002E-2</v>
      </c>
      <c r="I26" s="29" cm="1">
        <f t="array" aca="1" ref="I26" ca="1">IFERROR(IF(AND(A26=A27:A38),(PRODUCT(1+OFFSET(C26,1,0,12,1))^(1/12))-1,"na"),"--")</f>
        <v>1.9997158845739937E-2</v>
      </c>
    </row>
    <row r="27" spans="1:9" x14ac:dyDescent="0.25">
      <c r="A27" t="s">
        <v>18</v>
      </c>
      <c r="B27" s="18">
        <v>30375</v>
      </c>
      <c r="C27" s="19">
        <v>6.9236660000000005E-2</v>
      </c>
      <c r="D27" t="str">
        <f t="shared" si="0"/>
        <v>Feb</v>
      </c>
      <c r="E27">
        <f t="shared" si="1"/>
        <v>1</v>
      </c>
      <c r="F27" s="21">
        <f t="shared" ca="1" si="2"/>
        <v>2.6229079999999998E-2</v>
      </c>
      <c r="G27" s="21" cm="1">
        <f t="array" aca="1" ref="G27" ca="1">IFERROR(IF(AND(A27=A28,A27=A29,A27=A30),(PRODUCT(1+OFFSET(C27,1,0,3,1))^(1/3))-1,"na"),"--")</f>
        <v>3.1318101495866113E-2</v>
      </c>
      <c r="H27" s="29" cm="1">
        <f t="array" aca="1" ref="H27" ca="1">IFERROR(IF(AND(A27=A28,A27=A29,A27=A30,A27=A31,A27=A32,A27=A33),(PRODUCT(1+OFFSET(C27,1,0,6,1))^(1/6))-1,"na"),"--")</f>
        <v>1.5000457959893687E-2</v>
      </c>
      <c r="I27" s="29" cm="1">
        <f t="array" aca="1" ref="I27" ca="1">IFERROR(IF(AND(A27=A28:A39),(PRODUCT(1+OFFSET(C27,1,0,12,1))^(1/12))-1,"na"),"--")</f>
        <v>1.1193504984014391E-2</v>
      </c>
    </row>
    <row r="28" spans="1:9" x14ac:dyDescent="0.25">
      <c r="A28" t="s">
        <v>18</v>
      </c>
      <c r="B28" s="18">
        <v>30406</v>
      </c>
      <c r="C28" s="19">
        <v>2.6229079999999998E-2</v>
      </c>
      <c r="D28" t="str">
        <f t="shared" si="0"/>
        <v>Mar</v>
      </c>
      <c r="E28">
        <f t="shared" si="1"/>
        <v>1</v>
      </c>
      <c r="F28" s="21">
        <f t="shared" ca="1" si="2"/>
        <v>9.2864249999999995E-2</v>
      </c>
      <c r="G28" s="21" cm="1">
        <f t="array" aca="1" ref="G28" ca="1">IFERROR(IF(AND(A28=A29,A28=A30,A28=A31),(PRODUCT(1+OFFSET(C28,1,0,3,1))^(1/3))-1,"na"),"--")</f>
        <v>2.6755616399291915E-2</v>
      </c>
      <c r="H28" s="29" cm="1">
        <f t="array" aca="1" ref="H28" ca="1">IFERROR(IF(AND(A28=A29,A28=A30,A28=A31,A28=A32,A28=A33,A28=A34),(PRODUCT(1+OFFSET(C28,1,0,6,1))^(1/6))-1,"na"),"--")</f>
        <v>8.980434360239542E-3</v>
      </c>
      <c r="I28" s="29" cm="1">
        <f t="array" aca="1" ref="I28" ca="1">IFERROR(IF(AND(A28=A29:A40),(PRODUCT(1+OFFSET(C28,1,0,12,1))^(1/12))-1,"na"),"--")</f>
        <v>7.2305603663125328E-3</v>
      </c>
    </row>
    <row r="29" spans="1:9" x14ac:dyDescent="0.25">
      <c r="A29" t="s">
        <v>18</v>
      </c>
      <c r="B29" s="18">
        <v>30436</v>
      </c>
      <c r="C29" s="19">
        <v>9.2864249999999995E-2</v>
      </c>
      <c r="D29" t="str">
        <f t="shared" si="0"/>
        <v>Apr</v>
      </c>
      <c r="E29">
        <f t="shared" si="1"/>
        <v>1</v>
      </c>
      <c r="F29" s="21">
        <f t="shared" ca="1" si="2"/>
        <v>-2.193575E-2</v>
      </c>
      <c r="G29" s="21" cm="1">
        <f t="array" aca="1" ref="G29" ca="1">IFERROR(IF(AND(A29=A30,A29=A31,A29=A32),(PRODUCT(1+OFFSET(C29,1,0,3,1))^(1/3))-1,"na"),"--")</f>
        <v>-2.1211247221129881E-2</v>
      </c>
      <c r="H29" s="29" cm="1">
        <f t="array" aca="1" ref="H29" ca="1">IFERROR(IF(AND(A29=A30,A29=A31,A29=A32,A29=A33,A29=A34,A29=A35),(PRODUCT(1+OFFSET(C29,1,0,6,1))^(1/6))-1,"na"),"--")</f>
        <v>-1.0473236264492369E-2</v>
      </c>
      <c r="I29" s="29" cm="1">
        <f t="array" aca="1" ref="I29" ca="1">IFERROR(IF(AND(A29=A30:A41),(PRODUCT(1+OFFSET(C29,1,0,12,1))^(1/12))-1,"na"),"--")</f>
        <v>-6.7776175367517677E-4</v>
      </c>
    </row>
    <row r="30" spans="1:9" x14ac:dyDescent="0.25">
      <c r="A30" t="s">
        <v>18</v>
      </c>
      <c r="B30" s="18">
        <v>30467</v>
      </c>
      <c r="C30" s="19">
        <v>-2.193575E-2</v>
      </c>
      <c r="D30" t="str">
        <f t="shared" si="0"/>
        <v>May</v>
      </c>
      <c r="E30">
        <f t="shared" si="1"/>
        <v>0</v>
      </c>
      <c r="F30" s="21">
        <f t="shared" ca="1" si="2"/>
        <v>1.2669330000000001E-2</v>
      </c>
      <c r="G30" s="21" cm="1">
        <f t="array" aca="1" ref="G30" ca="1">IFERROR(IF(AND(A30=A31,A30=A32,A30=A33),(PRODUCT(1+OFFSET(C30,1,0,3,1))^(1/3))-1,"na"),"--")</f>
        <v>-1.0590057863699709E-3</v>
      </c>
      <c r="H30" s="29" cm="1">
        <f t="array" aca="1" ref="H30" ca="1">IFERROR(IF(AND(A30=A31,A30=A32,A30=A33,A30=A34,A30=A35,A30=A36),(PRODUCT(1+OFFSET(C30,1,0,6,1))^(1/6))-1,"na"),"--")</f>
        <v>-5.5862536026530796E-3</v>
      </c>
      <c r="I30" s="29" cm="1">
        <f t="array" aca="1" ref="I30" ca="1">IFERROR(IF(AND(A30=A31:A42),(PRODUCT(1+OFFSET(C30,1,0,12,1))^(1/12))-1,"na"),"--")</f>
        <v>-4.9028719045998148E-3</v>
      </c>
    </row>
    <row r="31" spans="1:9" x14ac:dyDescent="0.25">
      <c r="A31" t="s">
        <v>18</v>
      </c>
      <c r="B31" s="18">
        <v>30497</v>
      </c>
      <c r="C31" s="19">
        <v>1.2669330000000001E-2</v>
      </c>
      <c r="D31" t="str">
        <f t="shared" si="0"/>
        <v>Jun</v>
      </c>
      <c r="E31">
        <f t="shared" si="1"/>
        <v>1</v>
      </c>
      <c r="F31" s="21">
        <f t="shared" ca="1" si="2"/>
        <v>-5.3257510000000001E-2</v>
      </c>
      <c r="G31" s="21" cm="1">
        <f t="array" aca="1" ref="G31" ca="1">IFERROR(IF(AND(A31=A32,A31=A33,A31=A34),(PRODUCT(1+OFFSET(C31,1,0,3,1))^(1/3))-1,"na"),"--")</f>
        <v>-8.4870239211094489E-3</v>
      </c>
      <c r="H31" s="29" cm="1">
        <f t="array" aca="1" ref="H31" ca="1">IFERROR(IF(AND(A31=A32,A31=A33,A31=A34,A31=A35,A31=A36,A31=A37),(PRODUCT(1+OFFSET(C31,1,0,6,1))^(1/6))-1,"na"),"--")</f>
        <v>6.5705005155520801E-3</v>
      </c>
      <c r="I31" s="29" cm="1">
        <f t="array" aca="1" ref="I31" ca="1">IFERROR(IF(AND(A31=A32:A43),(PRODUCT(1+OFFSET(C31,1,0,12,1))^(1/12))-1,"na"),"--")</f>
        <v>-1.1701871133814268E-2</v>
      </c>
    </row>
    <row r="32" spans="1:9" x14ac:dyDescent="0.25">
      <c r="A32" t="s">
        <v>18</v>
      </c>
      <c r="B32" s="18">
        <v>30528</v>
      </c>
      <c r="C32" s="19">
        <v>-5.3257510000000001E-2</v>
      </c>
      <c r="D32" t="str">
        <f t="shared" si="0"/>
        <v>Jul</v>
      </c>
      <c r="E32">
        <f t="shared" si="1"/>
        <v>0</v>
      </c>
      <c r="F32" s="21">
        <f t="shared" ca="1" si="2"/>
        <v>3.9728579999999999E-2</v>
      </c>
      <c r="G32" s="21" cm="1">
        <f t="array" aca="1" ref="G32" ca="1">IFERROR(IF(AND(A32=A33,A32=A34,A32=A35),(PRODUCT(1+OFFSET(C32,1,0,3,1))^(1/3))-1,"na"),"--")</f>
        <v>3.825783336126598E-4</v>
      </c>
      <c r="H32" s="29" cm="1">
        <f t="array" aca="1" ref="H32" ca="1">IFERROR(IF(AND(A32=A33,A32=A34,A32=A35,A32=A36,A32=A37,A32=A38),(PRODUCT(1+OFFSET(C32,1,0,6,1))^(1/6))-1,"na"),"--")</f>
        <v>2.0248682949398633E-2</v>
      </c>
      <c r="I32" s="29" cm="1">
        <f t="array" aca="1" ref="I32" ca="1">IFERROR(IF(AND(A32=A33:A44),(PRODUCT(1+OFFSET(C32,1,0,12,1))^(1/12))-1,"na"),"--")</f>
        <v>-5.4894739594057995E-3</v>
      </c>
    </row>
    <row r="33" spans="1:9" x14ac:dyDescent="0.25">
      <c r="A33" t="s">
        <v>18</v>
      </c>
      <c r="B33" s="18">
        <v>30559</v>
      </c>
      <c r="C33" s="19">
        <v>3.9728579999999999E-2</v>
      </c>
      <c r="D33" t="str">
        <f t="shared" si="0"/>
        <v>Aug</v>
      </c>
      <c r="E33">
        <f t="shared" si="1"/>
        <v>1</v>
      </c>
      <c r="F33" s="21">
        <f t="shared" ca="1" si="2"/>
        <v>-9.7534089999999993E-3</v>
      </c>
      <c r="G33" s="21" cm="1">
        <f t="array" aca="1" ref="G33" ca="1">IFERROR(IF(AND(A33=A34,A33=A35,A33=A36),(PRODUCT(1+OFFSET(C33,1,0,3,1))^(1/3))-1,"na"),"--")</f>
        <v>-1.0092983717781889E-2</v>
      </c>
      <c r="H33" s="29" cm="1">
        <f t="array" aca="1" ref="H33" ca="1">IFERROR(IF(AND(A33=A34,A33=A35,A33=A36,A33=A37,A33=A38,A33=A39),(PRODUCT(1+OFFSET(C33,1,0,6,1))^(1/6))-1,"na"),"--")</f>
        <v>7.4008307119988181E-3</v>
      </c>
      <c r="I33" s="29" cm="1">
        <f t="array" aca="1" ref="I33" ca="1">IFERROR(IF(AND(A33=A34:A45),(PRODUCT(1+OFFSET(C33,1,0,12,1))^(1/12))-1,"na"),"--")</f>
        <v>-9.3213366385095364E-3</v>
      </c>
    </row>
    <row r="34" spans="1:9" x14ac:dyDescent="0.25">
      <c r="A34" t="s">
        <v>18</v>
      </c>
      <c r="B34" s="18">
        <v>30589</v>
      </c>
      <c r="C34" s="19">
        <v>-9.7534089999999993E-3</v>
      </c>
      <c r="D34" t="str">
        <f t="shared" si="0"/>
        <v>Sep</v>
      </c>
      <c r="E34">
        <f t="shared" si="1"/>
        <v>0</v>
      </c>
      <c r="F34" s="21">
        <f t="shared" ca="1" si="2"/>
        <v>-2.7622230000000001E-2</v>
      </c>
      <c r="G34" s="21" cm="1">
        <f t="array" aca="1" ref="G34" ca="1">IFERROR(IF(AND(A34=A35,A34=A36,A34=A37),(PRODUCT(1+OFFSET(C34,1,0,3,1))^(1/3))-1,"na"),"--")</f>
        <v>2.1856694720164827E-2</v>
      </c>
      <c r="H34" s="29" cm="1">
        <f t="array" aca="1" ref="H34" ca="1">IFERROR(IF(AND(A34=A35,A34=A36,A34=A37,A34=A38,A34=A39,A34=A40),(PRODUCT(1+OFFSET(C34,1,0,6,1))^(1/6))-1,"na"),"--")</f>
        <v>5.4837211775120576E-3</v>
      </c>
      <c r="I34" s="29" cm="1">
        <f t="array" aca="1" ref="I34" ca="1">IFERROR(IF(AND(A34=A35:A46),(PRODUCT(1+OFFSET(C34,1,0,12,1))^(1/12))-1,"na"),"--")</f>
        <v>-1.186762275080111E-2</v>
      </c>
    </row>
    <row r="35" spans="1:9" x14ac:dyDescent="0.25">
      <c r="A35" t="s">
        <v>18</v>
      </c>
      <c r="B35" s="18">
        <v>30620</v>
      </c>
      <c r="C35" s="19">
        <v>-2.7622230000000001E-2</v>
      </c>
      <c r="D35" t="str">
        <f t="shared" si="0"/>
        <v>Oct</v>
      </c>
      <c r="E35">
        <f t="shared" si="1"/>
        <v>0</v>
      </c>
      <c r="F35" s="21">
        <f t="shared" ca="1" si="2"/>
        <v>7.4066879999999998E-3</v>
      </c>
      <c r="G35" s="21" cm="1">
        <f t="array" aca="1" ref="G35" ca="1">IFERROR(IF(AND(A35=A36,A35=A37,A35=A38),(PRODUCT(1+OFFSET(C35,1,0,3,1))^(1/3))-1,"na"),"--")</f>
        <v>4.0509298746359779E-2</v>
      </c>
      <c r="H35" s="29" cm="1">
        <f t="array" aca="1" ref="H35" ca="1">IFERROR(IF(AND(A35=A36,A35=A37,A35=A38,A35=A39,A35=A40,A35=A41),(PRODUCT(1+OFFSET(C35,1,0,6,1))^(1/6))-1,"na"),"--")</f>
        <v>9.2146796350562887E-3</v>
      </c>
      <c r="I35" s="29" cm="1">
        <f t="array" aca="1" ref="I35" ca="1">IFERROR(IF(AND(A35=A36:A47),(PRODUCT(1+OFFSET(C35,1,0,12,1))^(1/12))-1,"na"),"--")</f>
        <v>-1.454180101446112E-2</v>
      </c>
    </row>
    <row r="36" spans="1:9" x14ac:dyDescent="0.25">
      <c r="A36" t="s">
        <v>18</v>
      </c>
      <c r="B36" s="18">
        <v>30650</v>
      </c>
      <c r="C36" s="19">
        <v>7.4066879999999998E-3</v>
      </c>
      <c r="D36" t="str">
        <f t="shared" si="0"/>
        <v>Nov</v>
      </c>
      <c r="E36">
        <f t="shared" si="1"/>
        <v>1</v>
      </c>
      <c r="F36" s="21">
        <f t="shared" ca="1" si="2"/>
        <v>8.9256430000000012E-2</v>
      </c>
      <c r="G36" s="21" cm="1">
        <f t="array" aca="1" ref="G36" ca="1">IFERROR(IF(AND(A36=A37,A36=A38,A36=A39),(PRODUCT(1+OFFSET(C36,1,0,3,1))^(1/3))-1,"na"),"--")</f>
        <v>2.5203798969633873E-2</v>
      </c>
      <c r="H36" s="29" cm="1">
        <f t="array" aca="1" ref="H36" ca="1">IFERROR(IF(AND(A36=A37,A36=A38,A36=A39,A36=A40,A36=A41,A36=A42),(PRODUCT(1+OFFSET(C36,1,0,6,1))^(1/6))-1,"na"),"--")</f>
        <v>-4.2190205725064489E-3</v>
      </c>
      <c r="I36" s="29" cm="1">
        <f t="array" aca="1" ref="I36" ca="1">IFERROR(IF(AND(A36=A37:A48),(PRODUCT(1+OFFSET(C36,1,0,12,1))^(1/12))-1,"na"),"--")</f>
        <v>-1.7615844777292833E-2</v>
      </c>
    </row>
    <row r="37" spans="1:9" x14ac:dyDescent="0.25">
      <c r="A37" t="s">
        <v>18</v>
      </c>
      <c r="B37" s="18">
        <v>30681</v>
      </c>
      <c r="C37" s="19">
        <v>8.9256430000000012E-2</v>
      </c>
      <c r="D37" t="str">
        <f t="shared" si="0"/>
        <v>Dec</v>
      </c>
      <c r="E37">
        <f t="shared" si="1"/>
        <v>1</v>
      </c>
      <c r="F37" s="21">
        <f t="shared" ca="1" si="2"/>
        <v>2.6603959999999999E-2</v>
      </c>
      <c r="G37" s="21" cm="1">
        <f t="array" aca="1" ref="G37" ca="1">IFERROR(IF(AND(A37=A38,A37=A39,A37=A40),(PRODUCT(1+OFFSET(C37,1,0,3,1))^(1/3))-1,"na"),"--")</f>
        <v>-1.0626911995876287E-2</v>
      </c>
      <c r="H37" s="29" cm="1">
        <f t="array" aca="1" ref="H37" ca="1">IFERROR(IF(AND(A37=A38,A37=A39,A37=A40,A37=A41,A37=A42,A37=A43),(PRODUCT(1+OFFSET(C37,1,0,6,1))^(1/6))-1,"na"),"--")</f>
        <v>-2.964254265336197E-2</v>
      </c>
      <c r="I37" s="29" cm="1">
        <f t="array" aca="1" ref="I37" ca="1">IFERROR(IF(AND(A37=A38:A49),(PRODUCT(1+OFFSET(C37,1,0,12,1))^(1/12))-1,"na"),"--")</f>
        <v>-2.5138793223369871E-2</v>
      </c>
    </row>
    <row r="38" spans="1:9" x14ac:dyDescent="0.25">
      <c r="A38" t="s">
        <v>18</v>
      </c>
      <c r="B38" s="18">
        <v>30712</v>
      </c>
      <c r="C38" s="19">
        <v>2.6603959999999999E-2</v>
      </c>
      <c r="D38" t="str">
        <f t="shared" si="0"/>
        <v>Jan</v>
      </c>
      <c r="E38">
        <f t="shared" si="1"/>
        <v>1</v>
      </c>
      <c r="F38" s="21">
        <f t="shared" ca="1" si="2"/>
        <v>-3.6398310000000003E-2</v>
      </c>
      <c r="G38" s="21" cm="1">
        <f t="array" aca="1" ref="G38" ca="1">IFERROR(IF(AND(A38=A39,A38=A40,A38=A41),(PRODUCT(1+OFFSET(C38,1,0,3,1))^(1/3))-1,"na"),"--")</f>
        <v>-2.11387146486538E-2</v>
      </c>
      <c r="H38" s="29" cm="1">
        <f t="array" aca="1" ref="H38" ca="1">IFERROR(IF(AND(A38=A39,A38=A40,A38=A41,A38=A42,A38=A43,A38=A44),(PRODUCT(1+OFFSET(C38,1,0,6,1))^(1/6))-1,"na"),"--")</f>
        <v>-3.0578325721207111E-2</v>
      </c>
      <c r="I38" s="29" cm="1">
        <f t="array" aca="1" ref="I38" ca="1">IFERROR(IF(AND(A38=A39:A50),(PRODUCT(1+OFFSET(C38,1,0,12,1))^(1/12))-1,"na"),"--")</f>
        <v>-2.5539676522285171E-2</v>
      </c>
    </row>
    <row r="39" spans="1:9" x14ac:dyDescent="0.25">
      <c r="A39" t="s">
        <v>18</v>
      </c>
      <c r="B39" s="18">
        <v>30741</v>
      </c>
      <c r="C39" s="19">
        <v>-3.6398310000000003E-2</v>
      </c>
      <c r="D39" t="str">
        <f t="shared" si="0"/>
        <v>Feb</v>
      </c>
      <c r="E39">
        <f t="shared" si="1"/>
        <v>0</v>
      </c>
      <c r="F39" s="21">
        <f t="shared" ca="1" si="2"/>
        <v>-2.1006540000000001E-2</v>
      </c>
      <c r="G39" s="21" cm="1">
        <f t="array" aca="1" ref="G39" ca="1">IFERROR(IF(AND(A39=A40,A39=A41,A39=A42),(PRODUCT(1+OFFSET(C39,1,0,3,1))^(1/3))-1,"na"),"--")</f>
        <v>-3.2797420389827692E-2</v>
      </c>
      <c r="H39" s="29" cm="1">
        <f t="array" aca="1" ref="H39" ca="1">IFERROR(IF(AND(A39=A40,A39=A41,A39=A42,A39=A43,A39=A44,A39=A45),(PRODUCT(1+OFFSET(C39,1,0,6,1))^(1/6))-1,"na"),"--")</f>
        <v>-2.5765927405424272E-2</v>
      </c>
      <c r="I39" s="29" cm="1">
        <f t="array" aca="1" ref="I39" ca="1">IFERROR(IF(AND(A39=A40:A51),(PRODUCT(1+OFFSET(C39,1,0,12,1))^(1/12))-1,"na"),"--")</f>
        <v>-2.426860919517726E-2</v>
      </c>
    </row>
    <row r="40" spans="1:9" x14ac:dyDescent="0.25">
      <c r="A40" t="s">
        <v>18</v>
      </c>
      <c r="B40" s="18">
        <v>30772</v>
      </c>
      <c r="C40" s="19">
        <v>-2.1006540000000001E-2</v>
      </c>
      <c r="D40" t="str">
        <f t="shared" si="0"/>
        <v>Mar</v>
      </c>
      <c r="E40">
        <f t="shared" si="1"/>
        <v>0</v>
      </c>
      <c r="F40" s="21">
        <f t="shared" ca="1" si="2"/>
        <v>-5.7717180000000003E-3</v>
      </c>
      <c r="G40" s="21" cm="1">
        <f t="array" aca="1" ref="G40" ca="1">IFERROR(IF(AND(A40=A41,A40=A42,A40=A43),(PRODUCT(1+OFFSET(C40,1,0,3,1))^(1/3))-1,"na"),"--")</f>
        <v>-4.8292695197801994E-2</v>
      </c>
      <c r="H40" s="29" cm="1">
        <f t="array" aca="1" ref="H40" ca="1">IFERROR(IF(AND(A40=A41,A40=A42,A40=A43,A40=A44,A40=A45,A40=A46),(PRODUCT(1+OFFSET(C40,1,0,6,1))^(1/6))-1,"na"),"--")</f>
        <v>-2.8919539518059811E-2</v>
      </c>
      <c r="I40" s="29" cm="1">
        <f t="array" aca="1" ref="I40" ca="1">IFERROR(IF(AND(A40=A41:A52),(PRODUCT(1+OFFSET(C40,1,0,12,1))^(1/12))-1,"na"),"--")</f>
        <v>-2.2843243993158957E-2</v>
      </c>
    </row>
    <row r="41" spans="1:9" x14ac:dyDescent="0.25">
      <c r="A41" t="s">
        <v>18</v>
      </c>
      <c r="B41" s="18">
        <v>30802</v>
      </c>
      <c r="C41" s="19">
        <v>-5.7717180000000003E-3</v>
      </c>
      <c r="D41" t="str">
        <f t="shared" si="0"/>
        <v>Apr</v>
      </c>
      <c r="E41">
        <f t="shared" si="1"/>
        <v>0</v>
      </c>
      <c r="F41" s="21">
        <f t="shared" ca="1" si="2"/>
        <v>-7.0420720000000006E-2</v>
      </c>
      <c r="G41" s="21" cm="1">
        <f t="array" aca="1" ref="G41" ca="1">IFERROR(IF(AND(A41=A42,A41=A43,A41=A44),(PRODUCT(1+OFFSET(C41,1,0,3,1))^(1/3))-1,"na"),"--")</f>
        <v>-3.9926906268256346E-2</v>
      </c>
      <c r="H41" s="29" cm="1">
        <f t="array" aca="1" ref="H41" ca="1">IFERROR(IF(AND(A41=A42,A41=A43,A41=A44,A41=A45,A41=A46,A41=A47),(PRODUCT(1+OFFSET(C41,1,0,6,1))^(1/6))-1,"na"),"--")</f>
        <v>-3.7739064299983305E-2</v>
      </c>
      <c r="I41" s="29" cm="1">
        <f t="array" aca="1" ref="I41" ca="1">IFERROR(IF(AND(A41=A42:A53),(PRODUCT(1+OFFSET(C41,1,0,12,1))^(1/12))-1,"na"),"--")</f>
        <v>-2.485756987527532E-2</v>
      </c>
    </row>
    <row r="42" spans="1:9" x14ac:dyDescent="0.25">
      <c r="A42" t="s">
        <v>18</v>
      </c>
      <c r="B42" s="18">
        <v>30833</v>
      </c>
      <c r="C42" s="19">
        <v>-7.0420720000000006E-2</v>
      </c>
      <c r="D42" t="str">
        <f t="shared" si="0"/>
        <v>May</v>
      </c>
      <c r="E42">
        <f t="shared" si="1"/>
        <v>0</v>
      </c>
      <c r="F42" s="21">
        <f t="shared" ca="1" si="2"/>
        <v>-6.7309270000000004E-2</v>
      </c>
      <c r="G42" s="21" cm="1">
        <f t="array" aca="1" ref="G42" ca="1">IFERROR(IF(AND(A42=A43,A42=A44,A42=A45),(PRODUCT(1+OFFSET(C42,1,0,3,1))^(1/3))-1,"na"),"--")</f>
        <v>-1.8683315974242665E-2</v>
      </c>
      <c r="H42" s="29" cm="1">
        <f t="array" aca="1" ref="H42" ca="1">IFERROR(IF(AND(A42=A43,A42=A44,A42=A45,A42=A46,A42=A47,A42=A48),(PRODUCT(1+OFFSET(C42,1,0,6,1))^(1/6))-1,"na"),"--")</f>
        <v>-3.0832433666802217E-2</v>
      </c>
      <c r="I42" s="29" cm="1">
        <f t="array" aca="1" ref="I42" ca="1">IFERROR(IF(AND(A42=A43:A54),(PRODUCT(1+OFFSET(C42,1,0,12,1))^(1/12))-1,"na"),"--")</f>
        <v>-1.6330655618290613E-2</v>
      </c>
    </row>
    <row r="43" spans="1:9" x14ac:dyDescent="0.25">
      <c r="A43" t="s">
        <v>18</v>
      </c>
      <c r="B43" s="18">
        <v>30863</v>
      </c>
      <c r="C43" s="19">
        <v>-6.7309270000000004E-2</v>
      </c>
      <c r="D43" t="str">
        <f t="shared" si="0"/>
        <v>Jun</v>
      </c>
      <c r="E43">
        <f t="shared" si="1"/>
        <v>0</v>
      </c>
      <c r="F43" s="21">
        <f t="shared" ca="1" si="2"/>
        <v>2.067811E-2</v>
      </c>
      <c r="G43" s="21" cm="1">
        <f t="array" aca="1" ref="G43" ca="1">IFERROR(IF(AND(A43=A44,A43=A45,A43=A46),(PRODUCT(1+OFFSET(C43,1,0,3,1))^(1/3))-1,"na"),"--")</f>
        <v>-9.1520197737593456E-3</v>
      </c>
      <c r="H43" s="29" cm="1">
        <f t="array" aca="1" ref="H43" ca="1">IFERROR(IF(AND(A43=A44,A43=A45,A43=A46,A43=A47,A43=A48,A43=A49),(PRODUCT(1+OFFSET(C43,1,0,6,1))^(1/6))-1,"na"),"--")</f>
        <v>-2.061414040486409E-2</v>
      </c>
      <c r="I43" s="29" cm="1">
        <f t="array" aca="1" ref="I43" ca="1">IFERROR(IF(AND(A43=A44:A55),(PRODUCT(1+OFFSET(C43,1,0,12,1))^(1/12))-1,"na"),"--")</f>
        <v>-1.5863958954685287E-2</v>
      </c>
    </row>
    <row r="44" spans="1:9" x14ac:dyDescent="0.25">
      <c r="A44" t="s">
        <v>18</v>
      </c>
      <c r="B44" s="18">
        <v>30894</v>
      </c>
      <c r="C44" s="19">
        <v>2.067811E-2</v>
      </c>
      <c r="D44" t="str">
        <f t="shared" si="0"/>
        <v>Jul</v>
      </c>
      <c r="E44">
        <f t="shared" si="1"/>
        <v>1</v>
      </c>
      <c r="F44" s="21">
        <f t="shared" ca="1" si="2"/>
        <v>-7.3387089999999997E-3</v>
      </c>
      <c r="G44" s="21" cm="1">
        <f t="array" aca="1" ref="G44" ca="1">IFERROR(IF(AND(A44=A45,A44=A46,A44=A47),(PRODUCT(1+OFFSET(C44,1,0,3,1))^(1/3))-1,"na"),"--")</f>
        <v>-3.5546236614987903E-2</v>
      </c>
      <c r="H44" s="29" cm="1">
        <f t="array" aca="1" ref="H44" ca="1">IFERROR(IF(AND(A44=A45,A44=A46,A44=A47,A44=A48,A44=A49,A44=A50),(PRODUCT(1+OFFSET(C44,1,0,6,1))^(1/6))-1,"na"),"--")</f>
        <v>-2.0474838528101613E-2</v>
      </c>
      <c r="I44" s="29" cm="1">
        <f t="array" aca="1" ref="I44" ca="1">IFERROR(IF(AND(A44=A45:A56),(PRODUCT(1+OFFSET(C44,1,0,12,1))^(1/12))-1,"na"),"--")</f>
        <v>-1.7773713734264396E-2</v>
      </c>
    </row>
    <row r="45" spans="1:9" x14ac:dyDescent="0.25">
      <c r="A45" t="s">
        <v>18</v>
      </c>
      <c r="B45" s="18">
        <v>30925</v>
      </c>
      <c r="C45" s="19">
        <v>-7.3387089999999997E-3</v>
      </c>
      <c r="D45" t="str">
        <f t="shared" si="0"/>
        <v>Aug</v>
      </c>
      <c r="E45">
        <f t="shared" si="1"/>
        <v>0</v>
      </c>
      <c r="F45" s="21">
        <f t="shared" ca="1" si="2"/>
        <v>-3.9867439999999997E-2</v>
      </c>
      <c r="G45" s="21" cm="1">
        <f t="array" aca="1" ref="G45" ca="1">IFERROR(IF(AND(A45=A46,A45=A47,A45=A48),(PRODUCT(1+OFFSET(C45,1,0,3,1))^(1/3))-1,"na"),"--")</f>
        <v>-4.283114011790401E-2</v>
      </c>
      <c r="H45" s="29" cm="1">
        <f t="array" aca="1" ref="H45" ca="1">IFERROR(IF(AND(A45=A46,A45=A47,A45=A48,A45=A49,A45=A50,A45=A51),(PRODUCT(1+OFFSET(C45,1,0,6,1))^(1/6))-1,"na"),"--")</f>
        <v>-2.2768989729117228E-2</v>
      </c>
      <c r="I45" s="29" cm="1">
        <f t="array" aca="1" ref="I45" ca="1">IFERROR(IF(AND(A45=A46:A57),(PRODUCT(1+OFFSET(C45,1,0,12,1))^(1/12))-1,"na"),"--")</f>
        <v>-2.3007416915100554E-2</v>
      </c>
    </row>
    <row r="46" spans="1:9" x14ac:dyDescent="0.25">
      <c r="A46" t="s">
        <v>18</v>
      </c>
      <c r="B46" s="18">
        <v>30955</v>
      </c>
      <c r="C46" s="19">
        <v>-3.9867439999999997E-2</v>
      </c>
      <c r="D46" t="str">
        <f t="shared" si="0"/>
        <v>Sep</v>
      </c>
      <c r="E46">
        <f t="shared" si="1"/>
        <v>0</v>
      </c>
      <c r="F46" s="21">
        <f t="shared" ca="1" si="2"/>
        <v>-5.8734909999999994E-2</v>
      </c>
      <c r="G46" s="21" cm="1">
        <f t="array" aca="1" ref="G46" ca="1">IFERROR(IF(AND(A46=A47,A46=A48,A46=A49),(PRODUCT(1+OFFSET(C46,1,0,3,1))^(1/3))-1,"na"),"--")</f>
        <v>-3.1943667326354563E-2</v>
      </c>
      <c r="H46" s="29" cm="1">
        <f t="array" aca="1" ref="H46" ca="1">IFERROR(IF(AND(A46=A47,A46=A48,A46=A49,A46=A50,A46=A51,A46=A52),(PRODUCT(1+OFFSET(C46,1,0,6,1))^(1/6))-1,"na"),"--")</f>
        <v>-1.6728927553608552E-2</v>
      </c>
      <c r="I46" s="29" cm="1">
        <f t="array" aca="1" ref="I46" ca="1">IFERROR(IF(AND(A46=A47:A58),(PRODUCT(1+OFFSET(C46,1,0,12,1))^(1/12))-1,"na"),"--")</f>
        <v>-1.1968680191814407E-2</v>
      </c>
    </row>
    <row r="47" spans="1:9" x14ac:dyDescent="0.25">
      <c r="A47" t="s">
        <v>18</v>
      </c>
      <c r="B47" s="18">
        <v>30986</v>
      </c>
      <c r="C47" s="19">
        <v>-5.8734909999999994E-2</v>
      </c>
      <c r="D47" t="str">
        <f t="shared" si="0"/>
        <v>Oct</v>
      </c>
      <c r="E47">
        <f t="shared" si="1"/>
        <v>0</v>
      </c>
      <c r="F47" s="21">
        <f t="shared" ca="1" si="2"/>
        <v>-2.9663129999999999E-2</v>
      </c>
      <c r="G47" s="21" cm="1">
        <f t="array" aca="1" ref="G47" ca="1">IFERROR(IF(AND(A47=A48,A47=A49,A47=A50),(PRODUCT(1+OFFSET(C47,1,0,3,1))^(1/3))-1,"na"),"--")</f>
        <v>-5.1679215921871524E-3</v>
      </c>
      <c r="H47" s="29" cm="1">
        <f t="array" aca="1" ref="H47" ca="1">IFERROR(IF(AND(A47=A48,A47=A49,A47=A50,A47=A51,A47=A52,A47=A53),(PRODUCT(1+OFFSET(C47,1,0,6,1))^(1/6))-1,"na"),"--")</f>
        <v>-1.1803634803277618E-2</v>
      </c>
      <c r="I47" s="29" cm="1">
        <f t="array" aca="1" ref="I47" ca="1">IFERROR(IF(AND(A47=A48:A59),(PRODUCT(1+OFFSET(C47,1,0,12,1))^(1/12))-1,"na"),"--")</f>
        <v>-7.4870005779952287E-3</v>
      </c>
    </row>
    <row r="48" spans="1:9" x14ac:dyDescent="0.25">
      <c r="A48" t="s">
        <v>18</v>
      </c>
      <c r="B48" s="18">
        <v>31016</v>
      </c>
      <c r="C48" s="19">
        <v>-2.9663129999999999E-2</v>
      </c>
      <c r="D48" t="str">
        <f t="shared" si="0"/>
        <v>Nov</v>
      </c>
      <c r="E48">
        <f t="shared" si="1"/>
        <v>0</v>
      </c>
      <c r="F48" s="21">
        <f t="shared" ca="1" si="2"/>
        <v>-6.7298009999999997E-3</v>
      </c>
      <c r="G48" s="21" cm="1">
        <f t="array" aca="1" ref="G48" ca="1">IFERROR(IF(AND(A48=A49,A48=A50,A48=A51),(PRODUCT(1+OFFSET(C48,1,0,3,1))^(1/3))-1,"na"),"--")</f>
        <v>-2.2863389510136001E-3</v>
      </c>
      <c r="H48" s="29" cm="1">
        <f t="array" aca="1" ref="H48" ca="1">IFERROR(IF(AND(A48=A49,A48=A50,A48=A51,A48=A52,A48=A53,A48=A54),(PRODUCT(1+OFFSET(C48,1,0,6,1))^(1/6))-1,"na"),"--")</f>
        <v>-1.6118856131001058E-3</v>
      </c>
      <c r="I48" s="29" cm="1">
        <f t="array" aca="1" ref="I48" ca="1">IFERROR(IF(AND(A48=A49:A60),(PRODUCT(1+OFFSET(C48,1,0,12,1))^(1/12))-1,"na"),"--")</f>
        <v>-1.1941193042301124E-2</v>
      </c>
    </row>
    <row r="49" spans="1:9" x14ac:dyDescent="0.25">
      <c r="A49" t="s">
        <v>18</v>
      </c>
      <c r="B49" s="18">
        <v>31047</v>
      </c>
      <c r="C49" s="19">
        <v>-6.7298009999999997E-3</v>
      </c>
      <c r="D49" t="str">
        <f t="shared" si="0"/>
        <v>Dec</v>
      </c>
      <c r="E49">
        <f t="shared" si="1"/>
        <v>0</v>
      </c>
      <c r="F49" s="21">
        <f t="shared" ca="1" si="2"/>
        <v>2.1549470000000001E-2</v>
      </c>
      <c r="G49" s="21" cm="1">
        <f t="array" aca="1" ref="G49" ca="1">IFERROR(IF(AND(A49=A50,A49=A51,A49=A52),(PRODUCT(1+OFFSET(C49,1,0,3,1))^(1/3))-1,"na"),"--")</f>
        <v>-1.27506088448337E-3</v>
      </c>
      <c r="H49" s="29" cm="1">
        <f t="array" aca="1" ref="H49" ca="1">IFERROR(IF(AND(A49=A50,A49=A51,A49=A52,A49=A53,A49=A54,A49=A55),(PRODUCT(1+OFFSET(C49,1,0,6,1))^(1/6))-1,"na"),"--")</f>
        <v>-1.109073834829577E-2</v>
      </c>
      <c r="I49" s="29" cm="1">
        <f t="array" aca="1" ref="I49" ca="1">IFERROR(IF(AND(A49=A50:A61),(PRODUCT(1+OFFSET(C49,1,0,12,1))^(1/12))-1,"na"),"--")</f>
        <v>-2.2644893054664439E-2</v>
      </c>
    </row>
    <row r="50" spans="1:9" x14ac:dyDescent="0.25">
      <c r="A50" t="s">
        <v>18</v>
      </c>
      <c r="B50" s="18">
        <v>31078</v>
      </c>
      <c r="C50" s="19">
        <v>2.1549470000000001E-2</v>
      </c>
      <c r="D50" t="str">
        <f t="shared" si="0"/>
        <v>Jan</v>
      </c>
      <c r="E50">
        <f t="shared" si="1"/>
        <v>1</v>
      </c>
      <c r="F50" s="21">
        <f t="shared" ca="1" si="2"/>
        <v>-2.120679E-2</v>
      </c>
      <c r="G50" s="21" cm="1">
        <f t="array" aca="1" ref="G50" ca="1">IFERROR(IF(AND(A50=A51,A50=A52,A50=A53),(PRODUCT(1+OFFSET(C50,1,0,3,1))^(1/3))-1,"na"),"--")</f>
        <v>-1.8395086584951481E-2</v>
      </c>
      <c r="H50" s="29" cm="1">
        <f t="array" aca="1" ref="H50" ca="1">IFERROR(IF(AND(A50=A51,A50=A52,A50=A53,A50=A54,A50=A55,A50=A56),(PRODUCT(1+OFFSET(C50,1,0,6,1))^(1/6))-1,"na"),"--")</f>
        <v>-1.5065140356726681E-2</v>
      </c>
      <c r="I50" s="29" cm="1">
        <f t="array" aca="1" ref="I50" ca="1">IFERROR(IF(AND(A50=A51:A62),(PRODUCT(1+OFFSET(C50,1,0,12,1))^(1/12))-1,"na"),"--")</f>
        <v>-2.6158224615916437E-2</v>
      </c>
    </row>
    <row r="51" spans="1:9" x14ac:dyDescent="0.25">
      <c r="A51" t="s">
        <v>18</v>
      </c>
      <c r="B51" s="18">
        <v>31106</v>
      </c>
      <c r="C51" s="19">
        <v>-2.120679E-2</v>
      </c>
      <c r="D51" t="str">
        <f t="shared" si="0"/>
        <v>Feb</v>
      </c>
      <c r="E51">
        <f t="shared" si="1"/>
        <v>0</v>
      </c>
      <c r="F51" s="21">
        <f t="shared" ca="1" si="2"/>
        <v>-3.7064160000000001E-3</v>
      </c>
      <c r="G51" s="21" cm="1">
        <f t="array" aca="1" ref="G51" ca="1">IFERROR(IF(AND(A51=A52,A51=A53,A51=A54),(PRODUCT(1+OFFSET(C51,1,0,3,1))^(1/3))-1,"na"),"--")</f>
        <v>-9.3697634547174058E-4</v>
      </c>
      <c r="H51" s="29" cm="1">
        <f t="array" aca="1" ref="H51" ca="1">IFERROR(IF(AND(A51=A52,A51=A53,A51=A54,A51=A55,A51=A56,A51=A57),(PRODUCT(1+OFFSET(C51,1,0,6,1))^(1/6))-1,"na"),"--")</f>
        <v>-2.3245785929042362E-2</v>
      </c>
      <c r="I51" s="29" cm="1">
        <f t="array" aca="1" ref="I51" ca="1">IFERROR(IF(AND(A51=A52:A63),(PRODUCT(1+OFFSET(C51,1,0,12,1))^(1/12))-1,"na"),"--")</f>
        <v>-2.2455379106823603E-2</v>
      </c>
    </row>
    <row r="52" spans="1:9" x14ac:dyDescent="0.25">
      <c r="A52" t="s">
        <v>18</v>
      </c>
      <c r="B52" s="18">
        <v>31137</v>
      </c>
      <c r="C52" s="19">
        <v>-3.7064160000000001E-3</v>
      </c>
      <c r="D52" t="str">
        <f t="shared" si="0"/>
        <v>Mar</v>
      </c>
      <c r="E52">
        <f t="shared" si="1"/>
        <v>0</v>
      </c>
      <c r="F52" s="21">
        <f t="shared" ca="1" si="2"/>
        <v>-3.0088989999999999E-2</v>
      </c>
      <c r="G52" s="21" cm="1">
        <f t="array" aca="1" ref="G52" ca="1">IFERROR(IF(AND(A52=A53,A52=A54,A52=A55),(PRODUCT(1+OFFSET(C52,1,0,3,1))^(1/3))-1,"na"),"--")</f>
        <v>-2.0809945282235565E-2</v>
      </c>
      <c r="H52" s="29" cm="1">
        <f t="array" aca="1" ref="H52" ca="1">IFERROR(IF(AND(A52=A53,A52=A54,A52=A55,A52=A56,A52=A57,A52=A58),(PRODUCT(1+OFFSET(C52,1,0,6,1))^(1/6))-1,"na"),"--")</f>
        <v>-7.1853873488905151E-3</v>
      </c>
      <c r="I52" s="29" cm="1">
        <f t="array" aca="1" ref="I52" ca="1">IFERROR(IF(AND(A52=A53:A64),(PRODUCT(1+OFFSET(C52,1,0,12,1))^(1/12))-1,"na"),"--")</f>
        <v>-2.933109719953364E-2</v>
      </c>
    </row>
    <row r="53" spans="1:9" x14ac:dyDescent="0.25">
      <c r="A53" t="s">
        <v>18</v>
      </c>
      <c r="B53" s="18">
        <v>31167</v>
      </c>
      <c r="C53" s="19">
        <v>-3.0088989999999999E-2</v>
      </c>
      <c r="D53" t="str">
        <f t="shared" si="0"/>
        <v>Apr</v>
      </c>
      <c r="E53">
        <f t="shared" si="1"/>
        <v>0</v>
      </c>
      <c r="F53" s="21">
        <f t="shared" ca="1" si="2"/>
        <v>3.1951849999999997E-2</v>
      </c>
      <c r="G53" s="21" cm="1">
        <f t="array" aca="1" ref="G53" ca="1">IFERROR(IF(AND(A53=A54,A53=A55,A53=A56),(PRODUCT(1+OFFSET(C53,1,0,3,1))^(1/3))-1,"na"),"--")</f>
        <v>-1.1723897789484794E-2</v>
      </c>
      <c r="H53" s="29" cm="1">
        <f t="array" aca="1" ref="H53" ca="1">IFERROR(IF(AND(A53=A54,A53=A55,A53=A56,A53=A57,A53=A58,A53=A59),(PRODUCT(1+OFFSET(C53,1,0,6,1))^(1/6))-1,"na"),"--")</f>
        <v>-3.1515104535301264E-3</v>
      </c>
      <c r="I53" s="29" cm="1">
        <f t="array" aca="1" ref="I53" ca="1">IFERROR(IF(AND(A53=A54:A65),(PRODUCT(1+OFFSET(C53,1,0,12,1))^(1/12))-1,"na"),"--")</f>
        <v>-3.099118551486757E-2</v>
      </c>
    </row>
    <row r="54" spans="1:9" x14ac:dyDescent="0.25">
      <c r="A54" t="s">
        <v>18</v>
      </c>
      <c r="B54" s="18">
        <v>31198</v>
      </c>
      <c r="C54" s="19">
        <v>3.1951849999999997E-2</v>
      </c>
      <c r="D54" t="str">
        <f t="shared" si="0"/>
        <v>May</v>
      </c>
      <c r="E54">
        <f t="shared" si="1"/>
        <v>1</v>
      </c>
      <c r="F54" s="21">
        <f t="shared" ca="1" si="2"/>
        <v>-6.1985270000000002E-2</v>
      </c>
      <c r="G54" s="21" cm="1">
        <f t="array" aca="1" ref="G54" ca="1">IFERROR(IF(AND(A54=A55,A54=A56,A54=A57),(PRODUCT(1+OFFSET(C54,1,0,3,1))^(1/3))-1,"na"),"--")</f>
        <v>-4.5056445773054565E-2</v>
      </c>
      <c r="H54" s="29" cm="1">
        <f t="array" aca="1" ref="H54" ca="1">IFERROR(IF(AND(A54=A55,A54=A56,A54=A57,A54=A58,A54=A59,A54=A60),(PRODUCT(1+OFFSET(C54,1,0,6,1))^(1/6))-1,"na"),"--")</f>
        <v>-2.2163633622398704E-2</v>
      </c>
      <c r="I54" s="29" cm="1">
        <f t="array" aca="1" ref="I54" ca="1">IFERROR(IF(AND(A54=A55:A66),(PRODUCT(1+OFFSET(C54,1,0,12,1))^(1/12))-1,"na"),"--")</f>
        <v>-2.5595213149623097E-2</v>
      </c>
    </row>
    <row r="55" spans="1:9" x14ac:dyDescent="0.25">
      <c r="A55" t="s">
        <v>18</v>
      </c>
      <c r="B55" s="18">
        <v>31228</v>
      </c>
      <c r="C55" s="19">
        <v>-6.1985270000000002E-2</v>
      </c>
      <c r="D55" t="str">
        <f t="shared" si="0"/>
        <v>Jun</v>
      </c>
      <c r="E55">
        <f t="shared" si="1"/>
        <v>0</v>
      </c>
      <c r="F55" s="21">
        <f t="shared" ca="1" si="2"/>
        <v>-2.8378419999999997E-3</v>
      </c>
      <c r="G55" s="21" cm="1">
        <f t="array" aca="1" ref="G55" ca="1">IFERROR(IF(AND(A55=A56,A55=A57,A55=A58),(PRODUCT(1+OFFSET(C55,1,0,3,1))^(1/3))-1,"na"),"--")</f>
        <v>6.6287441794727897E-3</v>
      </c>
      <c r="H55" s="29" cm="1">
        <f t="array" aca="1" ref="H55" ca="1">IFERROR(IF(AND(A55=A56,A55=A57,A55=A58,A55=A59,A55=A60,A55=A61),(PRODUCT(1+OFFSET(C55,1,0,6,1))^(1/6))-1,"na"),"--")</f>
        <v>-3.4064052068146555E-2</v>
      </c>
      <c r="I55" s="29" cm="1">
        <f t="array" aca="1" ref="I55" ca="1">IFERROR(IF(AND(A55=A56:A67),(PRODUCT(1+OFFSET(C55,1,0,12,1))^(1/12))-1,"na"),"--")</f>
        <v>-8.1936200531610437E-3</v>
      </c>
    </row>
    <row r="56" spans="1:9" x14ac:dyDescent="0.25">
      <c r="A56" t="s">
        <v>18</v>
      </c>
      <c r="B56" s="18">
        <v>31259</v>
      </c>
      <c r="C56" s="19">
        <v>-2.8378419999999997E-3</v>
      </c>
      <c r="D56" t="str">
        <f t="shared" si="0"/>
        <v>Jul</v>
      </c>
      <c r="E56">
        <f t="shared" si="1"/>
        <v>0</v>
      </c>
      <c r="F56" s="21">
        <f t="shared" ca="1" si="2"/>
        <v>-6.89829E-2</v>
      </c>
      <c r="G56" s="21" cm="1">
        <f t="array" aca="1" ref="G56" ca="1">IFERROR(IF(AND(A56=A57,A56=A58,A56=A59),(PRODUCT(1+OFFSET(C56,1,0,3,1))^(1/3))-1,"na"),"--")</f>
        <v>5.4952344677927645E-3</v>
      </c>
      <c r="H56" s="29" cm="1">
        <f t="array" aca="1" ref="H56" ca="1">IFERROR(IF(AND(A56=A57,A56=A58,A56=A59,A56=A60,A56=A61,A56=A62),(PRODUCT(1+OFFSET(C56,1,0,6,1))^(1/6))-1,"na"),"--")</f>
        <v>-3.7126370137100517E-2</v>
      </c>
      <c r="I56" s="29" cm="1">
        <f t="array" aca="1" ref="I56" ca="1">IFERROR(IF(AND(A56=A57:A68),(PRODUCT(1+OFFSET(C56,1,0,12,1))^(1/12))-1,"na"),"--")</f>
        <v>-9.2431798320015135E-3</v>
      </c>
    </row>
    <row r="57" spans="1:9" x14ac:dyDescent="0.25">
      <c r="A57" t="s">
        <v>18</v>
      </c>
      <c r="B57" s="18">
        <v>31290</v>
      </c>
      <c r="C57" s="19">
        <v>-6.89829E-2</v>
      </c>
      <c r="D57" t="str">
        <f t="shared" si="0"/>
        <v>Aug</v>
      </c>
      <c r="E57">
        <f t="shared" si="1"/>
        <v>0</v>
      </c>
      <c r="F57" s="21">
        <f t="shared" ca="1" si="2"/>
        <v>9.8713689999999993E-2</v>
      </c>
      <c r="G57" s="21" cm="1">
        <f t="array" aca="1" ref="G57" ca="1">IFERROR(IF(AND(A57=A58,A57=A59,A57=A60),(PRODUCT(1+OFFSET(C57,1,0,3,1))^(1/3))-1,"na"),"--")</f>
        <v>1.2779867230927611E-3</v>
      </c>
      <c r="H57" s="29" cm="1">
        <f t="array" aca="1" ref="H57" ca="1">IFERROR(IF(AND(A57=A58,A57=A59,A57=A60,A57=A61,A57=A62,A57=A63),(PRODUCT(1+OFFSET(C57,1,0,6,1))^(1/6))-1,"na"),"--")</f>
        <v>-2.166433267339507E-2</v>
      </c>
      <c r="I57" s="29" cm="1">
        <f t="array" aca="1" ref="I57" ca="1">IFERROR(IF(AND(A57=A58:A69),(PRODUCT(1+OFFSET(C57,1,0,12,1))^(1/12))-1,"na"),"--")</f>
        <v>6.3127865737298006E-3</v>
      </c>
    </row>
    <row r="58" spans="1:9" x14ac:dyDescent="0.25">
      <c r="A58" t="s">
        <v>18</v>
      </c>
      <c r="B58" s="18">
        <v>31320</v>
      </c>
      <c r="C58" s="19">
        <v>9.8713689999999993E-2</v>
      </c>
      <c r="D58" t="str">
        <f t="shared" si="0"/>
        <v>Sep</v>
      </c>
      <c r="E58">
        <f t="shared" si="1"/>
        <v>1</v>
      </c>
      <c r="F58" s="21">
        <f t="shared" ca="1" si="2"/>
        <v>-6.2026E-3</v>
      </c>
      <c r="G58" s="21" cm="1">
        <f t="array" aca="1" ref="G58" ca="1">IFERROR(IF(AND(A58=A59,A58=A60,A58=A61),(PRODUCT(1+OFFSET(C58,1,0,3,1))^(1/3))-1,"na"),"--")</f>
        <v>-7.3111848929423018E-2</v>
      </c>
      <c r="H58" s="29" cm="1">
        <f t="array" aca="1" ref="H58" ca="1">IFERROR(IF(AND(A58=A59,A58=A60,A58=A61,A58=A62,A58=A63,A58=A64),(PRODUCT(1+OFFSET(C58,1,0,6,1))^(1/6))-1,"na"),"--")</f>
        <v>-5.0982825133976672E-2</v>
      </c>
      <c r="I58" s="29" cm="1">
        <f t="array" aca="1" ref="I58" ca="1">IFERROR(IF(AND(A58=A59:A70),(PRODUCT(1+OFFSET(C58,1,0,12,1))^(1/12))-1,"na"),"--")</f>
        <v>-6.4383000431346149E-3</v>
      </c>
    </row>
    <row r="59" spans="1:9" x14ac:dyDescent="0.25">
      <c r="A59" t="s">
        <v>18</v>
      </c>
      <c r="B59" s="18">
        <v>31351</v>
      </c>
      <c r="C59" s="19">
        <v>-6.2026E-3</v>
      </c>
      <c r="D59" t="str">
        <f t="shared" si="0"/>
        <v>Oct</v>
      </c>
      <c r="E59">
        <f t="shared" si="1"/>
        <v>0</v>
      </c>
      <c r="F59" s="21">
        <f t="shared" ca="1" si="2"/>
        <v>-8.0648449999999997E-2</v>
      </c>
      <c r="G59" s="21" cm="1">
        <f t="array" aca="1" ref="G59" ca="1">IFERROR(IF(AND(A59=A60,A59=A61,A59=A62),(PRODUCT(1+OFFSET(C59,1,0,3,1))^(1/3))-1,"na"),"--")</f>
        <v>-7.7941301655117035E-2</v>
      </c>
      <c r="H59" s="29" cm="1">
        <f t="array" aca="1" ref="H59" ca="1">IFERROR(IF(AND(A59=A60,A59=A61,A59=A62,A59=A63,A59=A64,A59=A65),(PRODUCT(1+OFFSET(C59,1,0,6,1))^(1/6))-1,"na"),"--")</f>
        <v>-5.8053362776239847E-2</v>
      </c>
      <c r="I59" s="29" cm="1">
        <f t="array" aca="1" ref="I59" ca="1">IFERROR(IF(AND(A59=A60:A71),(PRODUCT(1+OFFSET(C59,1,0,12,1))^(1/12))-1,"na"),"--")</f>
        <v>9.6666822187814194E-3</v>
      </c>
    </row>
    <row r="60" spans="1:9" x14ac:dyDescent="0.25">
      <c r="A60" t="s">
        <v>18</v>
      </c>
      <c r="B60" s="18">
        <v>31381</v>
      </c>
      <c r="C60" s="19">
        <v>-8.0648449999999997E-2</v>
      </c>
      <c r="D60" t="str">
        <f t="shared" si="0"/>
        <v>Nov</v>
      </c>
      <c r="E60">
        <f t="shared" si="1"/>
        <v>0</v>
      </c>
      <c r="F60" s="21">
        <f t="shared" ca="1" si="2"/>
        <v>-0.1284295</v>
      </c>
      <c r="G60" s="21" cm="1">
        <f t="array" aca="1" ref="G60" ca="1">IFERROR(IF(AND(A60=A61,A60=A62,A60=A63),(PRODUCT(1+OFFSET(C60,1,0,3,1))^(1/3))-1,"na"),"--")</f>
        <v>-4.4080973860364914E-2</v>
      </c>
      <c r="H60" s="29" cm="1">
        <f t="array" aca="1" ref="H60" ca="1">IFERROR(IF(AND(A60=A61,A60=A62,A60=A63,A60=A64,A60=A65,A60=A66),(PRODUCT(1+OFFSET(C60,1,0,6,1))^(1/6))-1,"na"),"--")</f>
        <v>-2.9014750029982883E-2</v>
      </c>
      <c r="I60" s="29" cm="1">
        <f t="array" aca="1" ref="I60" ca="1">IFERROR(IF(AND(A60=A61:A72),(PRODUCT(1+OFFSET(C60,1,0,12,1))^(1/12))-1,"na"),"--")</f>
        <v>1.0285633596812005E-2</v>
      </c>
    </row>
    <row r="61" spans="1:9" x14ac:dyDescent="0.25">
      <c r="A61" t="s">
        <v>18</v>
      </c>
      <c r="B61" s="18">
        <v>31412</v>
      </c>
      <c r="C61" s="19">
        <v>-0.1284295</v>
      </c>
      <c r="D61" t="str">
        <f t="shared" si="0"/>
        <v>Dec</v>
      </c>
      <c r="E61">
        <f t="shared" si="1"/>
        <v>0</v>
      </c>
      <c r="F61" s="21">
        <f t="shared" ca="1" si="2"/>
        <v>-2.165603E-2</v>
      </c>
      <c r="G61" s="21" cm="1">
        <f t="array" aca="1" ref="G61" ca="1">IFERROR(IF(AND(A61=A62,A61=A63,A61=A64),(PRODUCT(1+OFFSET(C61,1,0,3,1))^(1/3))-1,"na"),"--")</f>
        <v>-2.8325481180834999E-2</v>
      </c>
      <c r="H61" s="29" cm="1">
        <f t="array" aca="1" ref="H61" ca="1">IFERROR(IF(AND(A61=A62,A61=A63,A61=A64,A61=A65,A61=A66,A61=A67),(PRODUCT(1+OFFSET(C61,1,0,6,1))^(1/6))-1,"na"),"--")</f>
        <v>1.8369693569632028E-2</v>
      </c>
      <c r="I61" s="29" cm="1">
        <f t="array" aca="1" ref="I61" ca="1">IFERROR(IF(AND(A61=A62:A73),(PRODUCT(1+OFFSET(C61,1,0,12,1))^(1/12))-1,"na"),"--")</f>
        <v>2.3756140794186642E-2</v>
      </c>
    </row>
    <row r="62" spans="1:9" x14ac:dyDescent="0.25">
      <c r="A62" t="s">
        <v>18</v>
      </c>
      <c r="B62" s="18">
        <v>31443</v>
      </c>
      <c r="C62" s="19">
        <v>-2.165603E-2</v>
      </c>
      <c r="D62" t="str">
        <f t="shared" si="0"/>
        <v>Jan</v>
      </c>
      <c r="E62">
        <f t="shared" si="1"/>
        <v>0</v>
      </c>
      <c r="F62" s="21">
        <f t="shared" ca="1" si="2"/>
        <v>2.4399179999999999E-2</v>
      </c>
      <c r="G62" s="21" cm="1">
        <f t="array" aca="1" ref="G62" ca="1">IFERROR(IF(AND(A62=A63,A62=A64,A62=A65),(PRODUCT(1+OFFSET(C62,1,0,3,1))^(1/3))-1,"na"),"--")</f>
        <v>-3.7736459761391838E-2</v>
      </c>
      <c r="H62" s="29" cm="1">
        <f t="array" aca="1" ref="H62" ca="1">IFERROR(IF(AND(A62=A63,A62=A64,A62=A65,A62=A66,A62=A67,A62=A68),(PRODUCT(1+OFFSET(C62,1,0,6,1))^(1/6))-1,"na"),"--")</f>
        <v>1.9447460461837096E-2</v>
      </c>
      <c r="I62" s="29" cm="1">
        <f t="array" aca="1" ref="I62" ca="1">IFERROR(IF(AND(A62=A63:A74),(PRODUCT(1+OFFSET(C62,1,0,12,1))^(1/12))-1,"na"),"--")</f>
        <v>3.4733182667090245E-2</v>
      </c>
    </row>
    <row r="63" spans="1:9" x14ac:dyDescent="0.25">
      <c r="A63" t="s">
        <v>18</v>
      </c>
      <c r="B63" s="18">
        <v>31471</v>
      </c>
      <c r="C63" s="19">
        <v>2.4399179999999999E-2</v>
      </c>
      <c r="D63" t="str">
        <f t="shared" si="0"/>
        <v>Feb</v>
      </c>
      <c r="E63">
        <f t="shared" si="1"/>
        <v>1</v>
      </c>
      <c r="F63" s="21">
        <f t="shared" ca="1" si="2"/>
        <v>-8.4619520000000004E-2</v>
      </c>
      <c r="G63" s="21" cm="1">
        <f t="array" aca="1" ref="G63" ca="1">IFERROR(IF(AND(A63=A64,A63=A65,A63=A66),(PRODUCT(1+OFFSET(C63,1,0,3,1))^(1/3))-1,"na"),"--")</f>
        <v>-1.3711067697049883E-2</v>
      </c>
      <c r="H63" s="29" cm="1">
        <f t="array" aca="1" ref="H63" ca="1">IFERROR(IF(AND(A63=A64,A63=A65,A63=A66,A63=A67,A63=A68,A63=A69),(PRODUCT(1+OFFSET(C63,1,0,6,1))^(1/6))-1,"na"),"--")</f>
        <v>3.5089957610346056E-2</v>
      </c>
      <c r="I63" s="29" cm="1">
        <f t="array" aca="1" ref="I63" ca="1">IFERROR(IF(AND(A63=A64:A75),(PRODUCT(1+OFFSET(C63,1,0,12,1))^(1/12))-1,"na"),"--")</f>
        <v>4.3442441396422726E-2</v>
      </c>
    </row>
    <row r="64" spans="1:9" x14ac:dyDescent="0.25">
      <c r="A64" t="s">
        <v>18</v>
      </c>
      <c r="B64" s="18">
        <v>31502</v>
      </c>
      <c r="C64" s="19">
        <v>-8.4619520000000004E-2</v>
      </c>
      <c r="D64" t="str">
        <f t="shared" si="0"/>
        <v>Mar</v>
      </c>
      <c r="E64">
        <f t="shared" si="1"/>
        <v>0</v>
      </c>
      <c r="F64" s="21">
        <f t="shared" ca="1" si="2"/>
        <v>-4.9808320000000003E-2</v>
      </c>
      <c r="G64" s="21" cm="1">
        <f t="array" aca="1" ref="G64" ca="1">IFERROR(IF(AND(A64=A65,A64=A66,A64=A67),(PRODUCT(1+OFFSET(C64,1,0,3,1))^(1/3))-1,"na"),"--")</f>
        <v>6.7308870095123652E-2</v>
      </c>
      <c r="H64" s="29" cm="1">
        <f t="array" aca="1" ref="H64" ca="1">IFERROR(IF(AND(A64=A65,A64=A66,A64=A67,A64=A68,A64=A69,A64=A70),(PRODUCT(1+OFFSET(C64,1,0,6,1))^(1/6))-1,"na"),"--")</f>
        <v>4.0197035170136175E-2</v>
      </c>
      <c r="I64" s="29" cm="1">
        <f t="array" aca="1" ref="I64" ca="1">IFERROR(IF(AND(A64=A65:A76),(PRODUCT(1+OFFSET(C64,1,0,12,1))^(1/12))-1,"na"),"--")</f>
        <v>4.8626345259502157E-2</v>
      </c>
    </row>
    <row r="65" spans="1:9" x14ac:dyDescent="0.25">
      <c r="A65" t="s">
        <v>18</v>
      </c>
      <c r="B65" s="18">
        <v>31532</v>
      </c>
      <c r="C65" s="19">
        <v>-4.9808320000000003E-2</v>
      </c>
      <c r="D65" t="str">
        <f t="shared" si="0"/>
        <v>Apr</v>
      </c>
      <c r="E65">
        <f t="shared" si="1"/>
        <v>0</v>
      </c>
      <c r="F65" s="21">
        <f t="shared" ca="1" si="2"/>
        <v>0.10306120000000001</v>
      </c>
      <c r="G65" s="21" cm="1">
        <f t="array" aca="1" ref="G65" ca="1">IFERROR(IF(AND(A65=A66,A65=A67,A65=A68),(PRODUCT(1+OFFSET(C65,1,0,3,1))^(1/3))-1,"na"),"--")</f>
        <v>8.0029618896695354E-2</v>
      </c>
      <c r="H65" s="29" cm="1">
        <f t="array" aca="1" ref="H65" ca="1">IFERROR(IF(AND(A65=A66,A65=A67,A65=A68,A65=A69,A65=A70,A65=A71),(PRODUCT(1+OFFSET(C65,1,0,6,1))^(1/6))-1,"na"),"--")</f>
        <v>8.2255372966012485E-2</v>
      </c>
      <c r="I65" s="29" cm="1">
        <f t="array" aca="1" ref="I65" ca="1">IFERROR(IF(AND(A65=A66:A77),(PRODUCT(1+OFFSET(C65,1,0,12,1))^(1/12))-1,"na"),"--")</f>
        <v>6.128834984936038E-2</v>
      </c>
    </row>
    <row r="66" spans="1:9" x14ac:dyDescent="0.25">
      <c r="A66" t="s">
        <v>18</v>
      </c>
      <c r="B66" s="18">
        <v>31563</v>
      </c>
      <c r="C66" s="19">
        <v>0.10306120000000001</v>
      </c>
      <c r="D66" t="str">
        <f t="shared" si="0"/>
        <v>May</v>
      </c>
      <c r="E66">
        <f t="shared" si="1"/>
        <v>1</v>
      </c>
      <c r="F66" s="21">
        <f t="shared" ca="1" si="2"/>
        <v>0.16000409999999998</v>
      </c>
      <c r="G66" s="21" cm="1">
        <f t="array" aca="1" ref="G66" ca="1">IFERROR(IF(AND(A66=A67,A66=A68,A66=A69),(PRODUCT(1+OFFSET(C66,1,0,3,1))^(1/3))-1,"na"),"--")</f>
        <v>8.63056303836649E-2</v>
      </c>
      <c r="H66" s="29" cm="1">
        <f t="array" aca="1" ref="H66" ca="1">IFERROR(IF(AND(A66=A67,A66=A68,A66=A69,A66=A70,A66=A71,A66=A72),(PRODUCT(1+OFFSET(C66,1,0,6,1))^(1/6))-1,"na"),"--")</f>
        <v>5.1176690360259292E-2</v>
      </c>
      <c r="I66" s="29" cm="1">
        <f t="array" aca="1" ref="I66" ca="1">IFERROR(IF(AND(A66=A67:A78),(PRODUCT(1+OFFSET(C66,1,0,12,1))^(1/12))-1,"na"),"--")</f>
        <v>6.0670318316448091E-2</v>
      </c>
    </row>
    <row r="67" spans="1:9" x14ac:dyDescent="0.25">
      <c r="A67" t="s">
        <v>18</v>
      </c>
      <c r="B67" s="18">
        <v>31593</v>
      </c>
      <c r="C67" s="19">
        <v>0.16000409999999998</v>
      </c>
      <c r="D67" t="str">
        <f t="shared" ref="D67:D130" si="3">TEXT(B67,"mmm")</f>
        <v>Jun</v>
      </c>
      <c r="E67">
        <f t="shared" ref="E67:E130" si="4">IF(C67&gt;0,1,0)</f>
        <v>1</v>
      </c>
      <c r="F67" s="21">
        <f t="shared" ref="F67:F130" ca="1" si="5">IFERROR(IF(A67=A68, OFFSET(C67,1,0,1,1),"na"),"--")</f>
        <v>-1.5427130000000001E-2</v>
      </c>
      <c r="G67" s="21" cm="1">
        <f t="array" aca="1" ref="G67" ca="1">IFERROR(IF(AND(A67=A68,A67=A69,A67=A70),(PRODUCT(1+OFFSET(C67,1,0,3,1))^(1/3))-1,"na"),"--")</f>
        <v>1.3773896473199709E-2</v>
      </c>
      <c r="H67" s="29" cm="1">
        <f t="array" aca="1" ref="H67" ca="1">IFERROR(IF(AND(A67=A68,A67=A69,A67=A70,A67=A71,A67=A72,A67=A73),(PRODUCT(1+OFFSET(C67,1,0,6,1))^(1/6))-1,"na"),"--")</f>
        <v>2.91710784715562E-2</v>
      </c>
      <c r="I67" s="29" cm="1">
        <f t="array" aca="1" ref="I67" ca="1">IFERROR(IF(AND(A67=A68:A79),(PRODUCT(1+OFFSET(C67,1,0,12,1))^(1/12))-1,"na"),"--")</f>
        <v>4.7354050206140252E-2</v>
      </c>
    </row>
    <row r="68" spans="1:9" x14ac:dyDescent="0.25">
      <c r="A68" t="s">
        <v>18</v>
      </c>
      <c r="B68" s="18">
        <v>31624</v>
      </c>
      <c r="C68" s="19">
        <v>-1.5427130000000001E-2</v>
      </c>
      <c r="D68" t="str">
        <f t="shared" si="3"/>
        <v>Jul</v>
      </c>
      <c r="E68">
        <f t="shared" si="4"/>
        <v>0</v>
      </c>
      <c r="F68" s="21">
        <f t="shared" ca="1" si="5"/>
        <v>0.1224027</v>
      </c>
      <c r="G68" s="21" cm="1">
        <f t="array" aca="1" ref="G68" ca="1">IFERROR(IF(AND(A68=A69,A68=A70,A68=A71),(PRODUCT(1+OFFSET(C68,1,0,3,1))^(1/3))-1,"na"),"--")</f>
        <v>8.4485713929142836E-2</v>
      </c>
      <c r="H68" s="29" cm="1">
        <f t="array" aca="1" ref="H68" ca="1">IFERROR(IF(AND(A68=A69,A68=A70,A68=A71,A68=A72,A68=A73,A68=A74),(PRODUCT(1+OFFSET(C68,1,0,6,1))^(1/6))-1,"na"),"--")</f>
        <v>5.0248100895089021E-2</v>
      </c>
      <c r="I68" s="29" cm="1">
        <f t="array" aca="1" ref="I68" ca="1">IFERROR(IF(AND(A68=A69:A80),(PRODUCT(1+OFFSET(C68,1,0,12,1))^(1/12))-1,"na"),"--")</f>
        <v>5.7536869044193528E-2</v>
      </c>
    </row>
    <row r="69" spans="1:9" x14ac:dyDescent="0.25">
      <c r="A69" t="s">
        <v>18</v>
      </c>
      <c r="B69" s="18">
        <v>31655</v>
      </c>
      <c r="C69" s="19">
        <v>0.1224027</v>
      </c>
      <c r="D69" t="str">
        <f t="shared" si="3"/>
        <v>Aug</v>
      </c>
      <c r="E69">
        <f t="shared" si="4"/>
        <v>1</v>
      </c>
      <c r="F69" s="21">
        <f t="shared" ca="1" si="5"/>
        <v>-5.7184429999999994E-2</v>
      </c>
      <c r="G69" s="21" cm="1">
        <f t="array" aca="1" ref="G69" ca="1">IFERROR(IF(AND(A69=A70,A69=A71,A69=A72),(PRODUCT(1+OFFSET(C69,1,0,3,1))^(1/3))-1,"na"),"--")</f>
        <v>1.7183749628997935E-2</v>
      </c>
      <c r="H69" s="29" cm="1">
        <f t="array" aca="1" ref="H69" ca="1">IFERROR(IF(AND(A69=A70,A69=A71,A69=A72,A69=A73,A69=A74,A69=A75),(PRODUCT(1+OFFSET(C69,1,0,6,1))^(1/6))-1,"na"),"--")</f>
        <v>5.1862324141289218E-2</v>
      </c>
      <c r="I69" s="29" cm="1">
        <f t="array" aca="1" ref="I69" ca="1">IFERROR(IF(AND(A69=A70:A81),(PRODUCT(1+OFFSET(C69,1,0,12,1))^(1/12))-1,"na"),"--")</f>
        <v>4.7727864836843548E-2</v>
      </c>
    </row>
    <row r="70" spans="1:9" x14ac:dyDescent="0.25">
      <c r="A70" t="s">
        <v>18</v>
      </c>
      <c r="B70" s="18">
        <v>31685</v>
      </c>
      <c r="C70" s="19">
        <v>-5.7184429999999994E-2</v>
      </c>
      <c r="D70" t="str">
        <f t="shared" si="3"/>
        <v>Sep</v>
      </c>
      <c r="E70">
        <f t="shared" si="4"/>
        <v>0</v>
      </c>
      <c r="F70" s="21">
        <f t="shared" ca="1" si="5"/>
        <v>0.2053025</v>
      </c>
      <c r="G70" s="21" cm="1">
        <f t="array" aca="1" ref="G70" ca="1">IFERROR(IF(AND(A70=A71,A70=A72,A70=A73),(PRODUCT(1+OFFSET(C70,1,0,3,1))^(1/3))-1,"na"),"--")</f>
        <v>4.4802112627987833E-2</v>
      </c>
      <c r="H70" s="29" cm="1">
        <f t="array" aca="1" ref="H70" ca="1">IFERROR(IF(AND(A70=A71,A70=A72,A70=A73,A70=A74,A70=A75,A70=A76),(PRODUCT(1+OFFSET(C70,1,0,6,1))^(1/6))-1,"na"),"--")</f>
        <v>5.7123962858099953E-2</v>
      </c>
      <c r="I70" s="29" cm="1">
        <f t="array" aca="1" ref="I70" ca="1">IFERROR(IF(AND(A70=A71:A82),(PRODUCT(1+OFFSET(C70,1,0,12,1))^(1/12))-1,"na"),"--")</f>
        <v>5.3653249876850051E-2</v>
      </c>
    </row>
    <row r="71" spans="1:9" x14ac:dyDescent="0.25">
      <c r="A71" t="s">
        <v>18</v>
      </c>
      <c r="B71" s="18">
        <v>31716</v>
      </c>
      <c r="C71" s="19">
        <v>0.2053025</v>
      </c>
      <c r="D71" t="str">
        <f t="shared" si="3"/>
        <v>Oct</v>
      </c>
      <c r="E71">
        <f t="shared" si="4"/>
        <v>1</v>
      </c>
      <c r="F71" s="21">
        <f t="shared" ca="1" si="5"/>
        <v>-7.3862570000000002E-2</v>
      </c>
      <c r="G71" s="21" cm="1">
        <f t="array" aca="1" ref="G71" ca="1">IFERROR(IF(AND(A71=A72,A71=A73,A71=A74),(PRODUCT(1+OFFSET(C71,1,0,3,1))^(1/3))-1,"na"),"--")</f>
        <v>1.7091381902527569E-2</v>
      </c>
      <c r="H71" s="29" cm="1">
        <f t="array" aca="1" ref="H71" ca="1">IFERROR(IF(AND(A71=A72,A71=A73,A71=A74,A71=A75,A71=A76,A71=A77),(PRODUCT(1+OFFSET(C71,1,0,6,1))^(1/6))-1,"na"),"--")</f>
        <v>4.0727530360202824E-2</v>
      </c>
      <c r="I71" s="29" cm="1">
        <f t="array" aca="1" ref="I71" ca="1">IFERROR(IF(AND(A71=A72:A83),(PRODUCT(1+OFFSET(C71,1,0,12,1))^(1/12))-1,"na"),"--")</f>
        <v>-8.0020128158448944E-3</v>
      </c>
    </row>
    <row r="72" spans="1:9" x14ac:dyDescent="0.25">
      <c r="A72" t="s">
        <v>18</v>
      </c>
      <c r="B72" s="18">
        <v>31746</v>
      </c>
      <c r="C72" s="19">
        <v>-7.3862570000000002E-2</v>
      </c>
      <c r="D72" t="str">
        <f t="shared" si="3"/>
        <v>Nov</v>
      </c>
      <c r="E72">
        <f t="shared" si="4"/>
        <v>0</v>
      </c>
      <c r="F72" s="21">
        <f t="shared" ca="1" si="5"/>
        <v>2.1717029999999998E-2</v>
      </c>
      <c r="G72" s="21" cm="1">
        <f t="array" aca="1" ref="G72" ca="1">IFERROR(IF(AND(A72=A73,A72=A74,A72=A75),(PRODUCT(1+OFFSET(C72,1,0,3,1))^(1/3))-1,"na"),"--")</f>
        <v>8.7723186053121793E-2</v>
      </c>
      <c r="H72" s="29" cm="1">
        <f t="array" aca="1" ref="H72" ca="1">IFERROR(IF(AND(A72=A73,A72=A74,A72=A75,A72=A76,A72=A77,A72=A78),(PRODUCT(1+OFFSET(C72,1,0,6,1))^(1/6))-1,"na"),"--")</f>
        <v>7.0249687302281982E-2</v>
      </c>
      <c r="I72" s="29" cm="1">
        <f t="array" aca="1" ref="I72" ca="1">IFERROR(IF(AND(A72=A73:A84),(PRODUCT(1+OFFSET(C72,1,0,12,1))^(1/12))-1,"na"),"--")</f>
        <v>-1.4126836576902058E-3</v>
      </c>
    </row>
    <row r="73" spans="1:9" x14ac:dyDescent="0.25">
      <c r="A73" t="s">
        <v>18</v>
      </c>
      <c r="B73" s="18">
        <v>31777</v>
      </c>
      <c r="C73" s="19">
        <v>2.1717029999999998E-2</v>
      </c>
      <c r="D73" t="str">
        <f t="shared" si="3"/>
        <v>Dec</v>
      </c>
      <c r="E73">
        <f t="shared" si="4"/>
        <v>1</v>
      </c>
      <c r="F73" s="21">
        <f t="shared" ca="1" si="5"/>
        <v>0.1119208</v>
      </c>
      <c r="G73" s="21" cm="1">
        <f t="array" aca="1" ref="G73" ca="1">IFERROR(IF(AND(A73=A74,A73=A75,A73=A76),(PRODUCT(1+OFFSET(C73,1,0,3,1))^(1/3))-1,"na"),"--")</f>
        <v>6.9591130551929004E-2</v>
      </c>
      <c r="H73" s="29" cm="1">
        <f t="array" aca="1" ref="H73" ca="1">IFERROR(IF(AND(A73=A74,A73=A75,A73=A76,A73=A77,A73=A78,A73=A79),(PRODUCT(1+OFFSET(C73,1,0,6,1))^(1/6))-1,"na"),"--")</f>
        <v>6.5858271214063624E-2</v>
      </c>
      <c r="I73" s="29" cm="1">
        <f t="array" aca="1" ref="I73" ca="1">IFERROR(IF(AND(A73=A74:A85),(PRODUCT(1+OFFSET(C73,1,0,12,1))^(1/12))-1,"na"),"--")</f>
        <v>3.5761441794712745E-3</v>
      </c>
    </row>
    <row r="74" spans="1:9" x14ac:dyDescent="0.25">
      <c r="A74" t="s">
        <v>18</v>
      </c>
      <c r="B74" s="18">
        <v>31808</v>
      </c>
      <c r="C74" s="19">
        <v>0.1119208</v>
      </c>
      <c r="D74" t="str">
        <f t="shared" si="3"/>
        <v>Jan</v>
      </c>
      <c r="E74">
        <f t="shared" si="4"/>
        <v>1</v>
      </c>
      <c r="F74" s="21">
        <f t="shared" ca="1" si="5"/>
        <v>0.1327933</v>
      </c>
      <c r="G74" s="21" cm="1">
        <f t="array" aca="1" ref="G74" ca="1">IFERROR(IF(AND(A74=A75,A74=A76,A74=A77),(PRODUCT(1+OFFSET(C74,1,0,3,1))^(1/3))-1,"na"),"--")</f>
        <v>6.4912958384939046E-2</v>
      </c>
      <c r="H74" s="29" cm="1">
        <f t="array" aca="1" ref="H74" ca="1">IFERROR(IF(AND(A74=A75,A74=A76,A74=A77,A74=A78,A74=A79,A74=A80),(PRODUCT(1+OFFSET(C74,1,0,6,1))^(1/6))-1,"na"),"--")</f>
        <v>6.4876221565777215E-2</v>
      </c>
      <c r="I74" s="29" cm="1">
        <f t="array" aca="1" ref="I74" ca="1">IFERROR(IF(AND(A74=A75:A86),(PRODUCT(1+OFFSET(C74,1,0,12,1))^(1/12))-1,"na"),"--")</f>
        <v>6.7006901203026104E-4</v>
      </c>
    </row>
    <row r="75" spans="1:9" x14ac:dyDescent="0.25">
      <c r="A75" t="s">
        <v>18</v>
      </c>
      <c r="B75" s="18">
        <v>31836</v>
      </c>
      <c r="C75" s="19">
        <v>0.1327933</v>
      </c>
      <c r="D75" t="str">
        <f t="shared" si="3"/>
        <v>Feb</v>
      </c>
      <c r="E75">
        <f t="shared" si="4"/>
        <v>1</v>
      </c>
      <c r="F75" s="21">
        <f t="shared" ca="1" si="5"/>
        <v>-2.8531209999999998E-2</v>
      </c>
      <c r="G75" s="21" cm="1">
        <f t="array" aca="1" ref="G75" ca="1">IFERROR(IF(AND(A75=A76,A75=A77,A75=A78),(PRODUCT(1+OFFSET(C75,1,0,3,1))^(1/3))-1,"na"),"--")</f>
        <v>5.3056887871370417E-2</v>
      </c>
      <c r="H75" s="29" cm="1">
        <f t="array" aca="1" ref="H75" ca="1">IFERROR(IF(AND(A75=A76,A75=A77,A75=A78,A75=A79,A75=A80,A75=A81),(PRODUCT(1+OFFSET(C75,1,0,6,1))^(1/6))-1,"na"),"--")</f>
        <v>4.3609656474510539E-2</v>
      </c>
      <c r="I75" s="29" cm="1">
        <f t="array" aca="1" ref="I75" ca="1">IFERROR(IF(AND(A75=A76:A87),(PRODUCT(1+OFFSET(C75,1,0,12,1))^(1/12))-1,"na"),"--")</f>
        <v>-9.6457872626739549E-3</v>
      </c>
    </row>
    <row r="76" spans="1:9" x14ac:dyDescent="0.25">
      <c r="A76" t="s">
        <v>18</v>
      </c>
      <c r="B76" s="18">
        <v>31867</v>
      </c>
      <c r="C76" s="19">
        <v>-2.8531209999999998E-2</v>
      </c>
      <c r="D76" t="str">
        <f t="shared" si="3"/>
        <v>Mar</v>
      </c>
      <c r="E76">
        <f t="shared" si="4"/>
        <v>0</v>
      </c>
      <c r="F76" s="21">
        <f t="shared" ca="1" si="5"/>
        <v>9.7394580000000008E-2</v>
      </c>
      <c r="G76" s="21" cm="1">
        <f t="array" aca="1" ref="G76" ca="1">IFERROR(IF(AND(A76=A77,A76=A78,A76=A79),(PRODUCT(1+OFFSET(C76,1,0,3,1))^(1/3))-1,"na"),"--")</f>
        <v>6.2138439507447352E-2</v>
      </c>
      <c r="H76" s="29" cm="1">
        <f t="array" aca="1" ref="H76" ca="1">IFERROR(IF(AND(A76=A77,A76=A78,A76=A79,A76=A80,A76=A81,A76=A82),(PRODUCT(1+OFFSET(C76,1,0,6,1))^(1/6))-1,"na"),"--")</f>
        <v>5.0193931820908144E-2</v>
      </c>
      <c r="I76" s="29" cm="1">
        <f t="array" aca="1" ref="I76" ca="1">IFERROR(IF(AND(A76=A77:A88),(PRODUCT(1+OFFSET(C76,1,0,12,1))^(1/12))-1,"na"),"--")</f>
        <v>-3.0421395395409112E-3</v>
      </c>
    </row>
    <row r="77" spans="1:9" x14ac:dyDescent="0.25">
      <c r="A77" t="s">
        <v>18</v>
      </c>
      <c r="B77" s="18">
        <v>31897</v>
      </c>
      <c r="C77" s="19">
        <v>9.7394580000000008E-2</v>
      </c>
      <c r="D77" t="str">
        <f t="shared" si="3"/>
        <v>Apr</v>
      </c>
      <c r="E77">
        <f t="shared" si="4"/>
        <v>1</v>
      </c>
      <c r="F77" s="21">
        <f t="shared" ca="1" si="5"/>
        <v>9.5377550000000005E-2</v>
      </c>
      <c r="G77" s="21" cm="1">
        <f t="array" aca="1" ref="G77" ca="1">IFERROR(IF(AND(A77=A78,A77=A79,A77=A80),(PRODUCT(1+OFFSET(C77,1,0,3,1))^(1/3))-1,"na"),"--")</f>
        <v>6.4839486013943182E-2</v>
      </c>
      <c r="H77" s="29" cm="1">
        <f t="array" aca="1" ref="H77" ca="1">IFERROR(IF(AND(A77=A78,A77=A79,A77=A80,A77=A81,A77=A82,A77=A83),(PRODUCT(1+OFFSET(C77,1,0,6,1))^(1/6))-1,"na"),"--")</f>
        <v>-5.4449913286308993E-2</v>
      </c>
      <c r="I77" s="29" cm="1">
        <f t="array" aca="1" ref="I77" ca="1">IFERROR(IF(AND(A77=A78:A89),(PRODUCT(1+OFFSET(C77,1,0,12,1))^(1/12))-1,"na"),"--")</f>
        <v>-6.22243113917198E-3</v>
      </c>
    </row>
    <row r="78" spans="1:9" x14ac:dyDescent="0.25">
      <c r="A78" t="s">
        <v>18</v>
      </c>
      <c r="B78" s="18">
        <v>31928</v>
      </c>
      <c r="C78" s="19">
        <v>9.5377550000000005E-2</v>
      </c>
      <c r="D78" t="str">
        <f t="shared" si="3"/>
        <v>May</v>
      </c>
      <c r="E78">
        <f t="shared" si="4"/>
        <v>1</v>
      </c>
      <c r="F78" s="21">
        <f t="shared" ca="1" si="5"/>
        <v>-3.1800230000000001E-3</v>
      </c>
      <c r="G78" s="21" cm="1">
        <f t="array" aca="1" ref="G78" ca="1">IFERROR(IF(AND(A78=A79,A78=A80,A78=A81),(PRODUCT(1+OFFSET(C78,1,0,3,1))^(1/3))-1,"na"),"--")</f>
        <v>3.4247178505593112E-2</v>
      </c>
      <c r="H78" s="29" cm="1">
        <f t="array" aca="1" ref="H78" ca="1">IFERROR(IF(AND(A78=A79,A78=A80,A78=A81,A78=A82,A78=A83,A78=A84),(PRODUCT(1+OFFSET(C78,1,0,6,1))^(1/6))-1,"na"),"--")</f>
        <v>-6.8276645916839018E-2</v>
      </c>
      <c r="I78" s="29" cm="1">
        <f t="array" aca="1" ref="I78" ca="1">IFERROR(IF(AND(A78=A79:A90),(PRODUCT(1+OFFSET(C78,1,0,12,1))^(1/12))-1,"na"),"--")</f>
        <v>-1.1930496675038205E-2</v>
      </c>
    </row>
    <row r="79" spans="1:9" x14ac:dyDescent="0.25">
      <c r="A79" t="s">
        <v>18</v>
      </c>
      <c r="B79" s="18">
        <v>31958</v>
      </c>
      <c r="C79" s="19">
        <v>-3.1800230000000001E-3</v>
      </c>
      <c r="D79" t="str">
        <f t="shared" si="3"/>
        <v>Jun</v>
      </c>
      <c r="E79">
        <f t="shared" si="4"/>
        <v>0</v>
      </c>
      <c r="F79" s="21">
        <f t="shared" ca="1" si="5"/>
        <v>0.10578799999999999</v>
      </c>
      <c r="G79" s="21" cm="1">
        <f t="array" aca="1" ref="G79" ca="1">IFERROR(IF(AND(A79=A80,A79=A81,A79=A82),(PRODUCT(1+OFFSET(C79,1,0,3,1))^(1/3))-1,"na"),"--")</f>
        <v>3.8383748680555163E-2</v>
      </c>
      <c r="H79" s="29" cm="1">
        <f t="array" aca="1" ref="H79" ca="1">IFERROR(IF(AND(A79=A80,A79=A81,A79=A82,A79=A83,A79=A84,A79=A85),(PRODUCT(1+OFFSET(C79,1,0,6,1))^(1/6))-1,"na"),"--")</f>
        <v>-5.5066602786760899E-2</v>
      </c>
      <c r="I79" s="29" cm="1">
        <f t="array" aca="1" ref="I79" ca="1">IFERROR(IF(AND(A79=A80:A91),(PRODUCT(1+OFFSET(C79,1,0,12,1))^(1/12))-1,"na"),"--")</f>
        <v>-5.3500685078748944E-3</v>
      </c>
    </row>
    <row r="80" spans="1:9" x14ac:dyDescent="0.25">
      <c r="A80" t="s">
        <v>18</v>
      </c>
      <c r="B80" s="18">
        <v>31989</v>
      </c>
      <c r="C80" s="19">
        <v>0.10578799999999999</v>
      </c>
      <c r="D80" t="str">
        <f t="shared" si="3"/>
        <v>Jul</v>
      </c>
      <c r="E80">
        <f t="shared" si="4"/>
        <v>1</v>
      </c>
      <c r="F80" s="21">
        <f t="shared" ca="1" si="5"/>
        <v>3.6549450000000002E-3</v>
      </c>
      <c r="G80" s="21" cm="1">
        <f t="array" aca="1" ref="G80" ca="1">IFERROR(IF(AND(A80=A81,A80=A82,A80=A83),(PRODUCT(1+OFFSET(C80,1,0,3,1))^(1/3))-1,"na"),"--")</f>
        <v>-0.16037583295200841</v>
      </c>
      <c r="H80" s="29" cm="1">
        <f t="array" aca="1" ref="H80" ca="1">IFERROR(IF(AND(A80=A81,A80=A82,A80=A83,A80=A84,A80=A85,A80=A86),(PRODUCT(1+OFFSET(C80,1,0,6,1))^(1/6))-1,"na"),"--")</f>
        <v>-5.9664807291700206E-2</v>
      </c>
      <c r="I80" s="29" cm="1">
        <f t="array" aca="1" ref="I80" ca="1">IFERROR(IF(AND(A80=A81:A92),(PRODUCT(1+OFFSET(C80,1,0,12,1))^(1/12))-1,"na"),"--")</f>
        <v>-1.2633193629504658E-2</v>
      </c>
    </row>
    <row r="81" spans="1:9" x14ac:dyDescent="0.25">
      <c r="A81" t="s">
        <v>18</v>
      </c>
      <c r="B81" s="18">
        <v>32020</v>
      </c>
      <c r="C81" s="19">
        <v>3.6549450000000002E-3</v>
      </c>
      <c r="D81" t="str">
        <f t="shared" si="3"/>
        <v>Aug</v>
      </c>
      <c r="E81">
        <f t="shared" si="4"/>
        <v>1</v>
      </c>
      <c r="F81" s="21">
        <f t="shared" ca="1" si="5"/>
        <v>8.8285080000000005E-3</v>
      </c>
      <c r="G81" s="21" cm="1">
        <f t="array" aca="1" ref="G81" ca="1">IFERROR(IF(AND(A81=A82,A81=A83,A81=A84),(PRODUCT(1+OFFSET(C81,1,0,3,1))^(1/3))-1,"na"),"--")</f>
        <v>-0.16063739250579867</v>
      </c>
      <c r="H81" s="29" cm="1">
        <f t="array" aca="1" ref="H81" ca="1">IFERROR(IF(AND(A81=A82,A81=A83,A81=A84,A81=A85,A81=A86,A81=A87),(PRODUCT(1+OFFSET(C81,1,0,6,1))^(1/6))-1,"na"),"--")</f>
        <v>-6.0183603513327411E-2</v>
      </c>
      <c r="I81" s="29" cm="1">
        <f t="array" aca="1" ref="I81" ca="1">IFERROR(IF(AND(A81=A82:A93),(PRODUCT(1+OFFSET(C81,1,0,12,1))^(1/12))-1,"na"),"--")</f>
        <v>-2.1704668837877139E-2</v>
      </c>
    </row>
    <row r="82" spans="1:9" x14ac:dyDescent="0.25">
      <c r="A82" t="s">
        <v>18</v>
      </c>
      <c r="B82" s="18">
        <v>32050</v>
      </c>
      <c r="C82" s="19">
        <v>8.8285080000000005E-3</v>
      </c>
      <c r="D82" t="str">
        <f t="shared" si="3"/>
        <v>Sep</v>
      </c>
      <c r="E82">
        <f t="shared" si="4"/>
        <v>1</v>
      </c>
      <c r="F82" s="21">
        <f t="shared" ca="1" si="5"/>
        <v>-0.41540779999999999</v>
      </c>
      <c r="G82" s="21" cm="1">
        <f t="array" aca="1" ref="G82" ca="1">IFERROR(IF(AND(A82=A83,A82=A84,A82=A85),(PRODUCT(1+OFFSET(C82,1,0,3,1))^(1/3))-1,"na"),"--")</f>
        <v>-0.14010679933739845</v>
      </c>
      <c r="H82" s="29" cm="1">
        <f t="array" aca="1" ref="H82" ca="1">IFERROR(IF(AND(A82=A83,A82=A84,A82=A85,A82=A86,A82=A87,A82=A88),(PRODUCT(1+OFFSET(C82,1,0,6,1))^(1/6))-1,"na"),"--")</f>
        <v>-5.3579586190760531E-2</v>
      </c>
      <c r="I82" s="29" cm="1">
        <f t="array" aca="1" ref="I82" ca="1">IFERROR(IF(AND(A82=A83:A94),(PRODUCT(1+OFFSET(C82,1,0,12,1))^(1/12))-1,"na"),"--")</f>
        <v>-2.2039568902344264E-2</v>
      </c>
    </row>
    <row r="83" spans="1:9" x14ac:dyDescent="0.25">
      <c r="A83" t="s">
        <v>18</v>
      </c>
      <c r="B83" s="18">
        <v>32081</v>
      </c>
      <c r="C83" s="19">
        <v>-0.41540779999999999</v>
      </c>
      <c r="D83" t="str">
        <f t="shared" si="3"/>
        <v>Oct</v>
      </c>
      <c r="E83">
        <f t="shared" si="4"/>
        <v>0</v>
      </c>
      <c r="F83" s="21">
        <f t="shared" ca="1" si="5"/>
        <v>2.7172619999999998E-3</v>
      </c>
      <c r="G83" s="21" cm="1">
        <f t="array" aca="1" ref="G83" ca="1">IFERROR(IF(AND(A83=A84,A83=A85,A83=A86),(PRODUCT(1+OFFSET(C83,1,0,3,1))^(1/3))-1,"na"),"--")</f>
        <v>5.3126278814237926E-2</v>
      </c>
      <c r="H83" s="29" cm="1">
        <f t="array" aca="1" ref="H83" ca="1">IFERROR(IF(AND(A83=A84,A83=A85,A83=A86,A83=A87,A83=A88,A83=A89),(PRODUCT(1+OFFSET(C83,1,0,6,1))^(1/6))-1,"na"),"--")</f>
        <v>4.4464878432164401E-2</v>
      </c>
      <c r="I83" s="29" cm="1">
        <f t="array" aca="1" ref="I83" ca="1">IFERROR(IF(AND(A83=A84:A95),(PRODUCT(1+OFFSET(C83,1,0,12,1))^(1/12))-1,"na"),"--")</f>
        <v>2.5964440875824168E-2</v>
      </c>
    </row>
    <row r="84" spans="1:9" x14ac:dyDescent="0.25">
      <c r="A84" t="s">
        <v>18</v>
      </c>
      <c r="B84" s="18">
        <v>32111</v>
      </c>
      <c r="C84" s="19">
        <v>2.7172619999999998E-3</v>
      </c>
      <c r="D84" t="str">
        <f t="shared" si="3"/>
        <v>Nov</v>
      </c>
      <c r="E84">
        <f t="shared" si="4"/>
        <v>1</v>
      </c>
      <c r="F84" s="21">
        <f t="shared" ca="1" si="5"/>
        <v>8.4681010000000001E-2</v>
      </c>
      <c r="G84" s="21" cm="1">
        <f t="array" aca="1" ref="G84" ca="1">IFERROR(IF(AND(A84=A85,A84=A86,A84=A87),(PRODUCT(1+OFFSET(C84,1,0,3,1))^(1/3))-1,"na"),"--")</f>
        <v>5.2292359963505453E-2</v>
      </c>
      <c r="H84" s="29" cm="1">
        <f t="array" aca="1" ref="H84" ca="1">IFERROR(IF(AND(A84=A85,A84=A86,A84=A87,A84=A88,A84=A89,A84=A90),(PRODUCT(1+OFFSET(C84,1,0,6,1))^(1/6))-1,"na"),"--")</f>
        <v>4.7823196791628941E-2</v>
      </c>
      <c r="I84" s="29" cm="1">
        <f t="array" aca="1" ref="I84" ca="1">IFERROR(IF(AND(A84=A85:A96),(PRODUCT(1+OFFSET(C84,1,0,12,1))^(1/12))-1,"na"),"--")</f>
        <v>2.6288411953325097E-2</v>
      </c>
    </row>
    <row r="85" spans="1:9" x14ac:dyDescent="0.25">
      <c r="A85" t="s">
        <v>18</v>
      </c>
      <c r="B85" s="18">
        <v>32142</v>
      </c>
      <c r="C85" s="19">
        <v>8.4681010000000001E-2</v>
      </c>
      <c r="D85" t="str">
        <f t="shared" si="3"/>
        <v>Dec</v>
      </c>
      <c r="E85">
        <f t="shared" si="4"/>
        <v>1</v>
      </c>
      <c r="F85" s="21">
        <f t="shared" ca="1" si="5"/>
        <v>7.3892529999999998E-2</v>
      </c>
      <c r="G85" s="21" cm="1">
        <f t="array" aca="1" ref="G85" ca="1">IFERROR(IF(AND(A85=A86,A85=A87,A85=A88),(PRODUCT(1+OFFSET(C85,1,0,3,1))^(1/3))-1,"na"),"--")</f>
        <v>4.1654474049393819E-2</v>
      </c>
      <c r="H85" s="29" cm="1">
        <f t="array" aca="1" ref="H85" ca="1">IFERROR(IF(AND(A85=A86,A85=A87,A85=A88,A85=A89,A85=A90,A85=A91),(PRODUCT(1+OFFSET(C85,1,0,6,1))^(1/6))-1,"na"),"--")</f>
        <v>4.6982241430960414E-2</v>
      </c>
      <c r="I85" s="29" cm="1">
        <f t="array" aca="1" ref="I85" ca="1">IFERROR(IF(AND(A85=A86:A97),(PRODUCT(1+OFFSET(C85,1,0,12,1))^(1/12))-1,"na"),"--")</f>
        <v>2.2933678383234124E-2</v>
      </c>
    </row>
    <row r="86" spans="1:9" x14ac:dyDescent="0.25">
      <c r="A86" t="s">
        <v>18</v>
      </c>
      <c r="B86" s="18">
        <v>32173</v>
      </c>
      <c r="C86" s="19">
        <v>7.3892529999999998E-2</v>
      </c>
      <c r="D86" t="str">
        <f t="shared" si="3"/>
        <v>Jan</v>
      </c>
      <c r="E86">
        <f t="shared" si="4"/>
        <v>1</v>
      </c>
      <c r="F86" s="21">
        <f t="shared" ca="1" si="5"/>
        <v>3.3714040000000002E-4</v>
      </c>
      <c r="G86" s="21" cm="1">
        <f t="array" aca="1" ref="G86" ca="1">IFERROR(IF(AND(A86=A87,A86=A88,A86=A89),(PRODUCT(1+OFFSET(C86,1,0,3,1))^(1/3))-1,"na"),"--")</f>
        <v>3.587471343571158E-2</v>
      </c>
      <c r="H86" s="29" cm="1">
        <f t="array" aca="1" ref="H86" ca="1">IFERROR(IF(AND(A86=A87,A86=A88,A86=A89,A86=A90,A86=A91,A86=A92),(PRODUCT(1+OFFSET(C86,1,0,6,1))^(1/6))-1,"na"),"--")</f>
        <v>3.675074365178177E-2</v>
      </c>
      <c r="I86" s="29" cm="1">
        <f t="array" aca="1" ref="I86" ca="1">IFERROR(IF(AND(A86=A87:A98),(PRODUCT(1+OFFSET(C86,1,0,12,1))^(1/12))-1,"na"),"--")</f>
        <v>2.4648817020949121E-2</v>
      </c>
    </row>
    <row r="87" spans="1:9" x14ac:dyDescent="0.25">
      <c r="A87" t="s">
        <v>18</v>
      </c>
      <c r="B87" s="18">
        <v>32202</v>
      </c>
      <c r="C87" s="19">
        <v>3.3714040000000002E-4</v>
      </c>
      <c r="D87" t="str">
        <f t="shared" si="3"/>
        <v>Feb</v>
      </c>
      <c r="E87">
        <f t="shared" si="4"/>
        <v>1</v>
      </c>
      <c r="F87" s="21">
        <f t="shared" ca="1" si="5"/>
        <v>5.2116509999999998E-2</v>
      </c>
      <c r="G87" s="21" cm="1">
        <f t="array" aca="1" ref="G87" ca="1">IFERROR(IF(AND(A87=A88,A87=A89,A87=A90),(PRODUCT(1+OFFSET(C87,1,0,3,1))^(1/3))-1,"na"),"--")</f>
        <v>4.3373014484972883E-2</v>
      </c>
      <c r="H87" s="29" cm="1">
        <f t="array" aca="1" ref="H87" ca="1">IFERROR(IF(AND(A87=A88,A87=A89,A87=A90,A87=A91,A87=A92,A87=A93),(PRODUCT(1+OFFSET(C87,1,0,6,1))^(1/6))-1,"na"),"--")</f>
        <v>1.8349710168287681E-2</v>
      </c>
      <c r="I87" s="29" cm="1">
        <f t="array" aca="1" ref="I87" ca="1">IFERROR(IF(AND(A87=A88:A99),(PRODUCT(1+OFFSET(C87,1,0,12,1))^(1/12))-1,"na"),"--")</f>
        <v>2.4514752498715486E-2</v>
      </c>
    </row>
    <row r="88" spans="1:9" x14ac:dyDescent="0.25">
      <c r="A88" t="s">
        <v>18</v>
      </c>
      <c r="B88" s="18">
        <v>32233</v>
      </c>
      <c r="C88" s="19">
        <v>5.2116509999999998E-2</v>
      </c>
      <c r="D88" t="str">
        <f t="shared" si="3"/>
        <v>Mar</v>
      </c>
      <c r="E88">
        <f t="shared" si="4"/>
        <v>1</v>
      </c>
      <c r="F88" s="21">
        <f t="shared" ca="1" si="5"/>
        <v>5.6115620000000005E-2</v>
      </c>
      <c r="G88" s="21" cm="1">
        <f t="array" aca="1" ref="G88" ca="1">IFERROR(IF(AND(A88=A89,A88=A90,A88=A91),(PRODUCT(1+OFFSET(C88,1,0,3,1))^(1/3))-1,"na"),"--")</f>
        <v>5.2337258832547473E-2</v>
      </c>
      <c r="H88" s="29" cm="1">
        <f t="array" aca="1" ref="H88" ca="1">IFERROR(IF(AND(A88=A89,A88=A90,A88=A91,A88=A92,A88=A93,A88=A94),(PRODUCT(1+OFFSET(C88,1,0,6,1))^(1/6))-1,"na"),"--")</f>
        <v>1.0551538024502038E-2</v>
      </c>
      <c r="I88" s="29" cm="1">
        <f t="array" aca="1" ref="I88" ca="1">IFERROR(IF(AND(A88=A89:A100),(PRODUCT(1+OFFSET(C88,1,0,12,1))^(1/12))-1,"na"),"--")</f>
        <v>2.4322589502444369E-2</v>
      </c>
    </row>
    <row r="89" spans="1:9" x14ac:dyDescent="0.25">
      <c r="A89" t="s">
        <v>18</v>
      </c>
      <c r="B89" s="18">
        <v>32263</v>
      </c>
      <c r="C89" s="19">
        <v>5.6115620000000005E-2</v>
      </c>
      <c r="D89" t="str">
        <f t="shared" si="3"/>
        <v>Apr</v>
      </c>
      <c r="E89">
        <f t="shared" si="4"/>
        <v>1</v>
      </c>
      <c r="F89" s="21">
        <f t="shared" ca="1" si="5"/>
        <v>2.2217940000000002E-2</v>
      </c>
      <c r="G89" s="21" cm="1">
        <f t="array" aca="1" ref="G89" ca="1">IFERROR(IF(AND(A89=A90,A89=A91,A89=A92),(PRODUCT(1+OFFSET(C89,1,0,3,1))^(1/3))-1,"na"),"--")</f>
        <v>3.7627514718969746E-2</v>
      </c>
      <c r="H89" s="29" cm="1">
        <f t="array" aca="1" ref="H89" ca="1">IFERROR(IF(AND(A89=A90,A89=A91,A89=A92,A89=A93,A89=A94,A89=A95),(PRODUCT(1+OFFSET(C89,1,0,6,1))^(1/6))-1,"na"),"--")</f>
        <v>7.7916985793664573E-3</v>
      </c>
      <c r="I89" s="29" cm="1">
        <f t="array" aca="1" ref="I89" ca="1">IFERROR(IF(AND(A89=A90:A101),(PRODUCT(1+OFFSET(C89,1,0,12,1))^(1/12))-1,"na"),"--")</f>
        <v>2.4377519538001158E-2</v>
      </c>
    </row>
    <row r="90" spans="1:9" x14ac:dyDescent="0.25">
      <c r="A90" t="s">
        <v>18</v>
      </c>
      <c r="B90" s="18">
        <v>32294</v>
      </c>
      <c r="C90" s="19">
        <v>2.2217940000000002E-2</v>
      </c>
      <c r="D90" t="str">
        <f t="shared" si="3"/>
        <v>May</v>
      </c>
      <c r="E90">
        <f t="shared" si="4"/>
        <v>1</v>
      </c>
      <c r="F90" s="21">
        <f t="shared" ca="1" si="5"/>
        <v>7.9468259999999999E-2</v>
      </c>
      <c r="G90" s="21" cm="1">
        <f t="array" aca="1" ref="G90" ca="1">IFERROR(IF(AND(A90=A91,A90=A92,A90=A93),(PRODUCT(1+OFFSET(C90,1,0,3,1))^(1/3))-1,"na"),"--")</f>
        <v>-6.0734580990341458E-3</v>
      </c>
      <c r="H90" s="29" cm="1">
        <f t="array" aca="1" ref="H90" ca="1">IFERROR(IF(AND(A90=A91,A90=A92,A90=A93,A90=A94,A90=A95,A90=A96),(PRODUCT(1+OFFSET(C90,1,0,6,1))^(1/6))-1,"na"),"--")</f>
        <v>5.1962084201995218E-3</v>
      </c>
      <c r="I90" s="29" cm="1">
        <f t="array" aca="1" ref="I90" ca="1">IFERROR(IF(AND(A90=A91:A102),(PRODUCT(1+OFFSET(C90,1,0,12,1))^(1/12))-1,"na"),"--")</f>
        <v>2.4084157081529112E-2</v>
      </c>
    </row>
    <row r="91" spans="1:9" x14ac:dyDescent="0.25">
      <c r="A91" t="s">
        <v>18</v>
      </c>
      <c r="B91" s="18">
        <v>32324</v>
      </c>
      <c r="C91" s="19">
        <v>7.9468259999999999E-2</v>
      </c>
      <c r="D91" t="str">
        <f t="shared" si="3"/>
        <v>Jun</v>
      </c>
      <c r="E91">
        <f t="shared" si="4"/>
        <v>1</v>
      </c>
      <c r="F91" s="21">
        <f t="shared" ca="1" si="5"/>
        <v>1.2444120000000001E-2</v>
      </c>
      <c r="G91" s="21" cm="1">
        <f t="array" aca="1" ref="G91" ca="1">IFERROR(IF(AND(A91=A92,A91=A93,A91=A94),(PRODUCT(1+OFFSET(C91,1,0,3,1))^(1/3))-1,"na"),"--")</f>
        <v>-2.9574974721875757E-2</v>
      </c>
      <c r="H91" s="29" cm="1">
        <f t="array" aca="1" ref="H91" ca="1">IFERROR(IF(AND(A91=A92,A91=A93,A91=A94,A91=A95,A91=A96,A91=A97),(PRODUCT(1+OFFSET(C91,1,0,6,1))^(1/6))-1,"na"),"--")</f>
        <v>-5.6250339022123619E-4</v>
      </c>
      <c r="I91" s="29" cm="1">
        <f t="array" aca="1" ref="I91" ca="1">IFERROR(IF(AND(A91=A92:A103),(PRODUCT(1+OFFSET(C91,1,0,12,1))^(1/12))-1,"na"),"--")</f>
        <v>1.6969498728603316E-2</v>
      </c>
    </row>
    <row r="92" spans="1:9" x14ac:dyDescent="0.25">
      <c r="A92" t="s">
        <v>18</v>
      </c>
      <c r="B92" s="18">
        <v>32355</v>
      </c>
      <c r="C92" s="19">
        <v>1.2444120000000001E-2</v>
      </c>
      <c r="D92" t="str">
        <f t="shared" si="3"/>
        <v>Jul</v>
      </c>
      <c r="E92">
        <f t="shared" si="4"/>
        <v>1</v>
      </c>
      <c r="F92" s="21">
        <f t="shared" ca="1" si="5"/>
        <v>-0.10157479999999999</v>
      </c>
      <c r="G92" s="21" cm="1">
        <f t="array" aca="1" ref="G92" ca="1">IFERROR(IF(AND(A92=A93,A92=A94,A92=A95),(PRODUCT(1+OFFSET(C92,1,0,3,1))^(1/3))-1,"na"),"--")</f>
        <v>-2.1186222109230601E-2</v>
      </c>
      <c r="H92" s="29" cm="1">
        <f t="array" aca="1" ref="H92" ca="1">IFERROR(IF(AND(A92=A93,A92=A94,A92=A95,A92=A96,A92=A97,A92=A98),(PRODUCT(1+OFFSET(C92,1,0,6,1))^(1/6))-1,"na"),"--")</f>
        <v>1.2688155423274061E-2</v>
      </c>
      <c r="I92" s="29" cm="1">
        <f t="array" aca="1" ref="I92" ca="1">IFERROR(IF(AND(A92=A93:A104),(PRODUCT(1+OFFSET(C92,1,0,12,1))^(1/12))-1,"na"),"--")</f>
        <v>2.0071985584091623E-2</v>
      </c>
    </row>
    <row r="93" spans="1:9" x14ac:dyDescent="0.25">
      <c r="A93" t="s">
        <v>18</v>
      </c>
      <c r="B93" s="18">
        <v>32386</v>
      </c>
      <c r="C93" s="19">
        <v>-0.10157479999999999</v>
      </c>
      <c r="D93" t="str">
        <f t="shared" si="3"/>
        <v>Aug</v>
      </c>
      <c r="E93">
        <f t="shared" si="4"/>
        <v>0</v>
      </c>
      <c r="F93" s="21">
        <f t="shared" ca="1" si="5"/>
        <v>4.6920720000000003E-3</v>
      </c>
      <c r="G93" s="21" cm="1">
        <f t="array" aca="1" ref="G93" ca="1">IFERROR(IF(AND(A93=A94,A93=A95,A93=A96),(PRODUCT(1+OFFSET(C93,1,0,3,1))^(1/3))-1,"na"),"--")</f>
        <v>1.6593656398223633E-2</v>
      </c>
      <c r="H93" s="29" cm="1">
        <f t="array" aca="1" ref="H93" ca="1">IFERROR(IF(AND(A93=A94,A93=A95,A93=A96,A93=A97,A93=A98,A93=A99),(PRODUCT(1+OFFSET(C93,1,0,6,1))^(1/6))-1,"na"),"--")</f>
        <v>3.0717117711996478E-2</v>
      </c>
      <c r="I93" s="29" cm="1">
        <f t="array" aca="1" ref="I93" ca="1">IFERROR(IF(AND(A93=A94:A105),(PRODUCT(1+OFFSET(C93,1,0,12,1))^(1/12))-1,"na"),"--")</f>
        <v>2.7001372286805658E-2</v>
      </c>
    </row>
    <row r="94" spans="1:9" x14ac:dyDescent="0.25">
      <c r="A94" t="s">
        <v>18</v>
      </c>
      <c r="B94" s="18">
        <v>32416</v>
      </c>
      <c r="C94" s="19">
        <v>4.6920720000000003E-3</v>
      </c>
      <c r="D94" t="str">
        <f t="shared" si="3"/>
        <v>Sep</v>
      </c>
      <c r="E94">
        <f t="shared" si="4"/>
        <v>1</v>
      </c>
      <c r="F94" s="21">
        <f t="shared" ca="1" si="5"/>
        <v>3.8927690000000001E-2</v>
      </c>
      <c r="G94" s="21" cm="1">
        <f t="array" aca="1" ref="G94" ca="1">IFERROR(IF(AND(A94=A95,A94=A96,A94=A97),(PRODUCT(1+OFFSET(C94,1,0,3,1))^(1/3))-1,"na"),"--")</f>
        <v>2.9317344061014383E-2</v>
      </c>
      <c r="H94" s="29" cm="1">
        <f t="array" aca="1" ref="H94" ca="1">IFERROR(IF(AND(A94=A95,A94=A96,A94=A97,A94=A98,A94=A99,A94=A100),(PRODUCT(1+OFFSET(C94,1,0,6,1))^(1/6))-1,"na"),"--")</f>
        <v>3.8281302719221477E-2</v>
      </c>
      <c r="I94" s="29" cm="1">
        <f t="array" aca="1" ref="I94" ca="1">IFERROR(IF(AND(A94=A95:A106),(PRODUCT(1+OFFSET(C94,1,0,12,1))^(1/12))-1,"na"),"--")</f>
        <v>2.7353434943439447E-2</v>
      </c>
    </row>
    <row r="95" spans="1:9" x14ac:dyDescent="0.25">
      <c r="A95" t="s">
        <v>18</v>
      </c>
      <c r="B95" s="18">
        <v>32447</v>
      </c>
      <c r="C95" s="19">
        <v>3.8927690000000001E-2</v>
      </c>
      <c r="D95" t="str">
        <f t="shared" si="3"/>
        <v>Oct</v>
      </c>
      <c r="E95">
        <f t="shared" si="4"/>
        <v>1</v>
      </c>
      <c r="F95" s="21">
        <f t="shared" ca="1" si="5"/>
        <v>6.5234309999999997E-3</v>
      </c>
      <c r="G95" s="21" cm="1">
        <f t="array" aca="1" ref="G95" ca="1">IFERROR(IF(AND(A95=A96,A95=A97,A95=A98),(PRODUCT(1+OFFSET(C95,1,0,3,1))^(1/3))-1,"na"),"--")</f>
        <v>4.7734843234948698E-2</v>
      </c>
      <c r="H95" s="29" cm="1">
        <f t="array" aca="1" ref="H95" ca="1">IFERROR(IF(AND(A95=A96,A95=A97,A95=A98,A95=A99,A95=A100,A95=A101),(PRODUCT(1+OFFSET(C95,1,0,6,1))^(1/6))-1,"na"),"--")</f>
        <v>4.1236303111092498E-2</v>
      </c>
      <c r="I95" s="29" cm="1">
        <f t="array" aca="1" ref="I95" ca="1">IFERROR(IF(AND(A95=A96:A107),(PRODUCT(1+OFFSET(C95,1,0,12,1))^(1/12))-1,"na"),"--")</f>
        <v>2.128959332862812E-2</v>
      </c>
    </row>
    <row r="96" spans="1:9" x14ac:dyDescent="0.25">
      <c r="A96" t="s">
        <v>18</v>
      </c>
      <c r="B96" s="18">
        <v>32477</v>
      </c>
      <c r="C96" s="19">
        <v>6.5234309999999997E-3</v>
      </c>
      <c r="D96" t="str">
        <f t="shared" si="3"/>
        <v>Nov</v>
      </c>
      <c r="E96">
        <f t="shared" si="4"/>
        <v>1</v>
      </c>
      <c r="F96" s="21">
        <f t="shared" ca="1" si="5"/>
        <v>4.2890379999999999E-2</v>
      </c>
      <c r="G96" s="21" cm="1">
        <f t="array" aca="1" ref="G96" ca="1">IFERROR(IF(AND(A96=A97,A96=A98,A96=A99),(PRODUCT(1+OFFSET(C96,1,0,3,1))^(1/3))-1,"na"),"--")</f>
        <v>4.5036795240799066E-2</v>
      </c>
      <c r="H96" s="29" cm="1">
        <f t="array" aca="1" ref="H96" ca="1">IFERROR(IF(AND(A96=A97,A96=A98,A96=A99,A96=A100,A96=A101,A96=A102),(PRODUCT(1+OFFSET(C96,1,0,6,1))^(1/6))-1,"na"),"--")</f>
        <v>4.3327016158998921E-2</v>
      </c>
      <c r="I96" s="29" cm="1">
        <f t="array" aca="1" ref="I96" ca="1">IFERROR(IF(AND(A96=A97:A108),(PRODUCT(1+OFFSET(C96,1,0,12,1))^(1/12))-1,"na"),"--")</f>
        <v>2.4452325818024034E-2</v>
      </c>
    </row>
    <row r="97" spans="1:9" x14ac:dyDescent="0.25">
      <c r="A97" t="s">
        <v>18</v>
      </c>
      <c r="B97" s="18">
        <v>32508</v>
      </c>
      <c r="C97" s="19">
        <v>4.2890379999999999E-2</v>
      </c>
      <c r="D97" t="str">
        <f t="shared" si="3"/>
        <v>Dec</v>
      </c>
      <c r="E97">
        <f t="shared" si="4"/>
        <v>1</v>
      </c>
      <c r="F97" s="21">
        <f t="shared" ca="1" si="5"/>
        <v>9.5699869999999992E-2</v>
      </c>
      <c r="G97" s="21" cm="1">
        <f t="array" aca="1" ref="G97" ca="1">IFERROR(IF(AND(A97=A98,A97=A99,A97=A100),(PRODUCT(1+OFFSET(C97,1,0,3,1))^(1/3))-1,"na"),"--")</f>
        <v>4.7323325305224984E-2</v>
      </c>
      <c r="H97" s="29" cm="1">
        <f t="array" aca="1" ref="H97" ca="1">IFERROR(IF(AND(A97=A98,A97=A99,A97=A100,A97=A101,A97=A102,A97=A103),(PRODUCT(1+OFFSET(C97,1,0,6,1))^(1/6))-1,"na"),"--")</f>
        <v>3.4809044940316891E-2</v>
      </c>
      <c r="I97" s="29" cm="1">
        <f t="array" aca="1" ref="I97" ca="1">IFERROR(IF(AND(A97=A98:A109),(PRODUCT(1+OFFSET(C97,1,0,12,1))^(1/12))-1,"na"),"--")</f>
        <v>2.7649177952013826E-2</v>
      </c>
    </row>
    <row r="98" spans="1:9" x14ac:dyDescent="0.25">
      <c r="A98" t="s">
        <v>18</v>
      </c>
      <c r="B98" s="18">
        <v>32539</v>
      </c>
      <c r="C98" s="19">
        <v>9.5699869999999992E-2</v>
      </c>
      <c r="D98" t="str">
        <f t="shared" si="3"/>
        <v>Jan</v>
      </c>
      <c r="E98">
        <f t="shared" si="4"/>
        <v>1</v>
      </c>
      <c r="F98" s="21">
        <f t="shared" ca="1" si="5"/>
        <v>-1.232333E-3</v>
      </c>
      <c r="G98" s="21" cm="1">
        <f t="array" aca="1" ref="G98" ca="1">IFERROR(IF(AND(A98=A99,A98=A100,A98=A101),(PRODUCT(1+OFFSET(C98,1,0,3,1))^(1/3))-1,"na"),"--")</f>
        <v>3.4778069963771641E-2</v>
      </c>
      <c r="H98" s="29" cm="1">
        <f t="array" aca="1" ref="H98" ca="1">IFERROR(IF(AND(A98=A99,A98=A100,A98=A101,A98=A102,A98=A103,A98=A104),(PRODUCT(1+OFFSET(C98,1,0,6,1))^(1/6))-1,"na"),"--")</f>
        <v>2.7509653589809391E-2</v>
      </c>
      <c r="I98" s="29" cm="1">
        <f t="array" aca="1" ref="I98" ca="1">IFERROR(IF(AND(A98=A99:A110),(PRODUCT(1+OFFSET(C98,1,0,12,1))^(1/12))-1,"na"),"--")</f>
        <v>2.203305948926082E-2</v>
      </c>
    </row>
    <row r="99" spans="1:9" x14ac:dyDescent="0.25">
      <c r="A99" t="s">
        <v>18</v>
      </c>
      <c r="B99" s="18">
        <v>32567</v>
      </c>
      <c r="C99" s="19">
        <v>-1.232333E-3</v>
      </c>
      <c r="D99" t="str">
        <f t="shared" si="3"/>
        <v>Feb</v>
      </c>
      <c r="E99">
        <f t="shared" si="4"/>
        <v>0</v>
      </c>
      <c r="F99" s="21">
        <f t="shared" ca="1" si="5"/>
        <v>4.9750870000000003E-2</v>
      </c>
      <c r="G99" s="21" cm="1">
        <f t="array" aca="1" ref="G99" ca="1">IFERROR(IF(AND(A99=A100,A99=A101,A99=A102),(PRODUCT(1+OFFSET(C99,1,0,3,1))^(1/3))-1,"na"),"--")</f>
        <v>4.1620034437561682E-2</v>
      </c>
      <c r="H99" s="29" cm="1">
        <f t="array" aca="1" ref="H99" ca="1">IFERROR(IF(AND(A99=A100,A99=A101,A99=A102,A99=A103,A99=A104,A99=A105),(PRODUCT(1+OFFSET(C99,1,0,6,1))^(1/6))-1,"na"),"--")</f>
        <v>2.3299022160701011E-2</v>
      </c>
      <c r="I99" s="29" cm="1">
        <f t="array" aca="1" ref="I99" ca="1">IFERROR(IF(AND(A99=A100:A111),(PRODUCT(1+OFFSET(C99,1,0,12,1))^(1/12))-1,"na"),"--")</f>
        <v>2.2579913242349647E-2</v>
      </c>
    </row>
    <row r="100" spans="1:9" x14ac:dyDescent="0.25">
      <c r="A100" t="s">
        <v>18</v>
      </c>
      <c r="B100" s="18">
        <v>32598</v>
      </c>
      <c r="C100" s="19">
        <v>4.9750870000000003E-2</v>
      </c>
      <c r="D100" t="str">
        <f t="shared" si="3"/>
        <v>Mar</v>
      </c>
      <c r="E100">
        <f t="shared" si="4"/>
        <v>1</v>
      </c>
      <c r="F100" s="21">
        <f t="shared" ca="1" si="5"/>
        <v>5.6795440000000003E-2</v>
      </c>
      <c r="G100" s="21" cm="1">
        <f t="array" aca="1" ref="G100" ca="1">IFERROR(IF(AND(A100=A101,A100=A102,A100=A103),(PRODUCT(1+OFFSET(C100,1,0,3,1))^(1/3))-1,"na"),"--")</f>
        <v>2.2444295488420973E-2</v>
      </c>
      <c r="H100" s="29" cm="1">
        <f t="array" aca="1" ref="H100" ca="1">IFERROR(IF(AND(A100=A101,A100=A102,A100=A103,A100=A104,A100=A105,A100=A106),(PRODUCT(1+OFFSET(C100,1,0,6,1))^(1/6))-1,"na"),"--")</f>
        <v>1.654058252410473E-2</v>
      </c>
      <c r="I100" s="29" cm="1">
        <f t="array" aca="1" ref="I100" ca="1">IFERROR(IF(AND(A100=A101:A112),(PRODUCT(1+OFFSET(C100,1,0,12,1))^(1/12))-1,"na"),"--")</f>
        <v>1.6483950117259116E-2</v>
      </c>
    </row>
    <row r="101" spans="1:9" x14ac:dyDescent="0.25">
      <c r="A101" t="s">
        <v>18</v>
      </c>
      <c r="B101" s="18">
        <v>32628</v>
      </c>
      <c r="C101" s="19">
        <v>5.6795440000000003E-2</v>
      </c>
      <c r="D101" t="str">
        <f t="shared" si="3"/>
        <v>Apr</v>
      </c>
      <c r="E101">
        <f t="shared" si="4"/>
        <v>1</v>
      </c>
      <c r="F101" s="21">
        <f t="shared" ca="1" si="5"/>
        <v>1.8710540000000001E-2</v>
      </c>
      <c r="G101" s="21" cm="1">
        <f t="array" aca="1" ref="G101" ca="1">IFERROR(IF(AND(A101=A102,A101=A103,A101=A104),(PRODUCT(1+OFFSET(C101,1,0,3,1))^(1/3))-1,"na"),"--")</f>
        <v>2.0292291522194361E-2</v>
      </c>
      <c r="H101" s="29" cm="1">
        <f t="array" aca="1" ref="H101" ca="1">IFERROR(IF(AND(A101=A102,A101=A103,A101=A104,A101=A105,A101=A106,A101=A107),(PRODUCT(1+OFFSET(C101,1,0,6,1))^(1/6))-1,"na"),"--")</f>
        <v>1.7249977981899089E-3</v>
      </c>
      <c r="I101" s="29" cm="1">
        <f t="array" aca="1" ref="I101" ca="1">IFERROR(IF(AND(A101=A102:A113),(PRODUCT(1+OFFSET(C101,1,0,12,1))^(1/12))-1,"na"),"--")</f>
        <v>4.5900901004811701E-3</v>
      </c>
    </row>
    <row r="102" spans="1:9" x14ac:dyDescent="0.25">
      <c r="A102" t="s">
        <v>18</v>
      </c>
      <c r="B102" s="18">
        <v>32659</v>
      </c>
      <c r="C102" s="19">
        <v>1.8710540000000001E-2</v>
      </c>
      <c r="D102" t="str">
        <f t="shared" si="3"/>
        <v>May</v>
      </c>
      <c r="E102">
        <f t="shared" si="4"/>
        <v>1</v>
      </c>
      <c r="F102" s="21">
        <f t="shared" ca="1" si="5"/>
        <v>-7.1646349999999999E-3</v>
      </c>
      <c r="G102" s="21" cm="1">
        <f t="array" aca="1" ref="G102" ca="1">IFERROR(IF(AND(A102=A103,A102=A104,A102=A105),(PRODUCT(1+OFFSET(C102,1,0,3,1))^(1/3))-1,"na"),"--")</f>
        <v>5.3002574210916364E-3</v>
      </c>
      <c r="H102" s="29" cm="1">
        <f t="array" aca="1" ref="H102" ca="1">IFERROR(IF(AND(A102=A103,A102=A104,A102=A105,A102=A106,A102=A107,A102=A108),(PRODUCT(1+OFFSET(C102,1,0,6,1))^(1/6))-1,"na"),"--")</f>
        <v>5.9190949906531287E-3</v>
      </c>
      <c r="I102" s="29" cm="1">
        <f t="array" aca="1" ref="I102" ca="1">IFERROR(IF(AND(A102=A103:A114),(PRODUCT(1+OFFSET(C102,1,0,12,1))^(1/12))-1,"na"),"--")</f>
        <v>1.2596502967261003E-2</v>
      </c>
    </row>
    <row r="103" spans="1:9" x14ac:dyDescent="0.25">
      <c r="A103" t="s">
        <v>18</v>
      </c>
      <c r="B103" s="18">
        <v>32689</v>
      </c>
      <c r="C103" s="19">
        <v>-7.1646349999999999E-3</v>
      </c>
      <c r="D103" t="str">
        <f t="shared" si="3"/>
        <v>Jun</v>
      </c>
      <c r="E103">
        <f t="shared" si="4"/>
        <v>0</v>
      </c>
      <c r="F103" s="21">
        <f t="shared" ca="1" si="5"/>
        <v>5.0136560000000004E-2</v>
      </c>
      <c r="G103" s="21" cm="1">
        <f t="array" aca="1" ref="G103" ca="1">IFERROR(IF(AND(A103=A104,A103=A105,A103=A106),(PRODUCT(1+OFFSET(C103,1,0,3,1))^(1/3))-1,"na"),"--")</f>
        <v>1.067095828904141E-2</v>
      </c>
      <c r="H103" s="29" cm="1">
        <f t="array" aca="1" ref="H103" ca="1">IFERROR(IF(AND(A103=A104,A103=A105,A103=A106,A103=A107,A103=A108,A103=A109),(PRODUCT(1+OFFSET(C103,1,0,6,1))^(1/6))-1,"na"),"--")</f>
        <v>2.0538850243968287E-2</v>
      </c>
      <c r="I103" s="29" cm="1">
        <f t="array" aca="1" ref="I103" ca="1">IFERROR(IF(AND(A103=A104:A115),(PRODUCT(1+OFFSET(C103,1,0,12,1))^(1/12))-1,"na"),"--")</f>
        <v>1.3464037757063618E-2</v>
      </c>
    </row>
    <row r="104" spans="1:9" x14ac:dyDescent="0.25">
      <c r="A104" t="s">
        <v>18</v>
      </c>
      <c r="B104" s="18">
        <v>32720</v>
      </c>
      <c r="C104" s="19">
        <v>5.0136560000000004E-2</v>
      </c>
      <c r="D104" t="str">
        <f t="shared" si="3"/>
        <v>Jul</v>
      </c>
      <c r="E104">
        <f t="shared" si="4"/>
        <v>1</v>
      </c>
      <c r="F104" s="21">
        <f t="shared" ca="1" si="5"/>
        <v>-2.5539220000000001E-2</v>
      </c>
      <c r="G104" s="21" cm="1">
        <f t="array" aca="1" ref="G104" ca="1">IFERROR(IF(AND(A104=A105,A104=A106,A104=A107),(PRODUCT(1+OFFSET(C104,1,0,3,1))^(1/3))-1,"na"),"--")</f>
        <v>-1.6504408048881758E-2</v>
      </c>
      <c r="H104" s="29" cm="1">
        <f t="array" aca="1" ref="H104" ca="1">IFERROR(IF(AND(A104=A105,A104=A106,A104=A107,A104=A108,A104=A109,A104=A110),(PRODUCT(1+OFFSET(C104,1,0,6,1))^(1/6))-1,"na"),"--")</f>
        <v>1.6585655462826976E-2</v>
      </c>
      <c r="I104" s="29" cm="1">
        <f t="array" aca="1" ref="I104" ca="1">IFERROR(IF(AND(A104=A105:A116),(PRODUCT(1+OFFSET(C104,1,0,12,1))^(1/12))-1,"na"),"--")</f>
        <v>1.4147808566820075E-2</v>
      </c>
    </row>
    <row r="105" spans="1:9" x14ac:dyDescent="0.25">
      <c r="A105" t="s">
        <v>18</v>
      </c>
      <c r="B105" s="18">
        <v>32751</v>
      </c>
      <c r="C105" s="19">
        <v>-2.5539220000000001E-2</v>
      </c>
      <c r="D105" t="str">
        <f t="shared" si="3"/>
        <v>Aug</v>
      </c>
      <c r="E105">
        <f t="shared" si="4"/>
        <v>0</v>
      </c>
      <c r="F105" s="21">
        <f t="shared" ca="1" si="5"/>
        <v>8.8328520000000004E-3</v>
      </c>
      <c r="G105" s="21" cm="1">
        <f t="array" aca="1" ref="G105" ca="1">IFERROR(IF(AND(A105=A106,A105=A107,A105=A108),(PRODUCT(1+OFFSET(C105,1,0,3,1))^(1/3))-1,"na"),"--")</f>
        <v>6.5383135010677051E-3</v>
      </c>
      <c r="H105" s="29" cm="1">
        <f t="array" aca="1" ref="H105" ca="1">IFERROR(IF(AND(A105=A106,A105=A107,A105=A108,A105=A109,A105=A110,A105=A111),(PRODUCT(1+OFFSET(C105,1,0,6,1))^(1/6))-1,"na"),"--")</f>
        <v>2.1861309667622564E-2</v>
      </c>
      <c r="I105" s="29" cm="1">
        <f t="array" aca="1" ref="I105" ca="1">IFERROR(IF(AND(A105=A106:A117),(PRODUCT(1+OFFSET(C105,1,0,12,1))^(1/12))-1,"na"),"--")</f>
        <v>2.5764748375101121E-3</v>
      </c>
    </row>
    <row r="106" spans="1:9" x14ac:dyDescent="0.25">
      <c r="A106" t="s">
        <v>18</v>
      </c>
      <c r="B106" s="18">
        <v>32781</v>
      </c>
      <c r="C106" s="19">
        <v>8.8328520000000004E-3</v>
      </c>
      <c r="D106" t="str">
        <f t="shared" si="3"/>
        <v>Sep</v>
      </c>
      <c r="E106">
        <f t="shared" si="4"/>
        <v>1</v>
      </c>
      <c r="F106" s="21">
        <f t="shared" ca="1" si="5"/>
        <v>-3.2315749999999997E-2</v>
      </c>
      <c r="G106" s="21" cm="1">
        <f t="array" aca="1" ref="G106" ca="1">IFERROR(IF(AND(A106=A107,A106=A108,A106=A109),(PRODUCT(1+OFFSET(C106,1,0,3,1))^(1/3))-1,"na"),"--")</f>
        <v>3.0503089373844272E-2</v>
      </c>
      <c r="H106" s="29" cm="1">
        <f t="array" aca="1" ref="H106" ca="1">IFERROR(IF(AND(A106=A107,A106=A108,A106=A109,A106=A110,A106=A111,A106=A112),(PRODUCT(1+OFFSET(C106,1,0,6,1))^(1/6))-1,"na"),"--")</f>
        <v>1.642732086545684E-2</v>
      </c>
      <c r="I106" s="29" cm="1">
        <f t="array" aca="1" ref="I106" ca="1">IFERROR(IF(AND(A106=A107:A118),(PRODUCT(1+OFFSET(C106,1,0,12,1))^(1/12))-1,"na"),"--")</f>
        <v>-1.2514491702501518E-2</v>
      </c>
    </row>
    <row r="107" spans="1:9" x14ac:dyDescent="0.25">
      <c r="A107" t="s">
        <v>18</v>
      </c>
      <c r="B107" s="18">
        <v>32812</v>
      </c>
      <c r="C107" s="19">
        <v>-3.2315749999999997E-2</v>
      </c>
      <c r="D107" t="str">
        <f t="shared" si="3"/>
        <v>Oct</v>
      </c>
      <c r="E107">
        <f t="shared" si="4"/>
        <v>0</v>
      </c>
      <c r="F107" s="21">
        <f t="shared" ca="1" si="5"/>
        <v>4.4571189999999997E-2</v>
      </c>
      <c r="G107" s="21" cm="1">
        <f t="array" aca="1" ref="G107" ca="1">IFERROR(IF(AND(A107=A108,A107=A109,A107=A110),(PRODUCT(1+OFFSET(C107,1,0,3,1))^(1/3))-1,"na"),"--")</f>
        <v>5.0789046082628575E-2</v>
      </c>
      <c r="H107" s="29" cm="1">
        <f t="array" aca="1" ref="H107" ca="1">IFERROR(IF(AND(A107=A108,A107=A109,A107=A110,A107=A111,A107=A112,A107=A113),(PRODUCT(1+OFFSET(C107,1,0,6,1))^(1/6))-1,"na"),"--")</f>
        <v>7.4633770209751038E-3</v>
      </c>
      <c r="I107" s="29" cm="1">
        <f t="array" aca="1" ref="I107" ca="1">IFERROR(IF(AND(A107=A108:A119),(PRODUCT(1+OFFSET(C107,1,0,12,1))^(1/12))-1,"na"),"--")</f>
        <v>-4.2096694332465212E-3</v>
      </c>
    </row>
    <row r="108" spans="1:9" x14ac:dyDescent="0.25">
      <c r="A108" t="s">
        <v>18</v>
      </c>
      <c r="B108" s="18">
        <v>32842</v>
      </c>
      <c r="C108" s="19">
        <v>4.4571189999999997E-2</v>
      </c>
      <c r="D108" t="str">
        <f t="shared" si="3"/>
        <v>Nov</v>
      </c>
      <c r="E108">
        <f t="shared" si="4"/>
        <v>1</v>
      </c>
      <c r="F108" s="21">
        <f t="shared" ca="1" si="5"/>
        <v>8.2620330000000006E-2</v>
      </c>
      <c r="G108" s="21" cm="1">
        <f t="array" aca="1" ref="G108" ca="1">IFERROR(IF(AND(A108=A109,A108=A110,A108=A111),(PRODUCT(1+OFFSET(C108,1,0,3,1))^(1/3))-1,"na"),"--")</f>
        <v>3.7417574859678782E-2</v>
      </c>
      <c r="H108" s="29" cm="1">
        <f t="array" aca="1" ref="H108" ca="1">IFERROR(IF(AND(A108=A109,A108=A110,A108=A111,A108=A112,A108=A113,A108=A114),(PRODUCT(1+OFFSET(C108,1,0,6,1))^(1/6))-1,"na"),"--")</f>
        <v>1.931823635483676E-2</v>
      </c>
      <c r="I108" s="29" cm="1">
        <f t="array" aca="1" ref="I108" ca="1">IFERROR(IF(AND(A108=A109:A120),(PRODUCT(1+OFFSET(C108,1,0,12,1))^(1/12))-1,"na"),"--")</f>
        <v>-8.8877528707815845E-3</v>
      </c>
    </row>
    <row r="109" spans="1:9" x14ac:dyDescent="0.25">
      <c r="A109" t="s">
        <v>18</v>
      </c>
      <c r="B109" s="18">
        <v>32873</v>
      </c>
      <c r="C109" s="19">
        <v>8.2620330000000006E-2</v>
      </c>
      <c r="D109" t="str">
        <f t="shared" si="3"/>
        <v>Dec</v>
      </c>
      <c r="E109">
        <f t="shared" si="4"/>
        <v>1</v>
      </c>
      <c r="F109" s="21">
        <f t="shared" ca="1" si="5"/>
        <v>2.5964629999999999E-2</v>
      </c>
      <c r="G109" s="21" cm="1">
        <f t="array" aca="1" ref="G109" ca="1">IFERROR(IF(AND(A109=A110,A109=A111,A109=A112),(PRODUCT(1+OFFSET(C109,1,0,3,1))^(1/3))-1,"na"),"--")</f>
        <v>2.5438150112477853E-3</v>
      </c>
      <c r="H109" s="29" cm="1">
        <f t="array" aca="1" ref="H109" ca="1">IFERROR(IF(AND(A109=A110,A109=A111,A109=A112,A109=A113,A109=A114,A109=A115),(PRODUCT(1+OFFSET(C109,1,0,6,1))^(1/6))-1,"na"),"--")</f>
        <v>6.4382709010166739E-3</v>
      </c>
      <c r="I109" s="29" cm="1">
        <f t="array" aca="1" ref="I109" ca="1">IFERROR(IF(AND(A109=A110:A121),(PRODUCT(1+OFFSET(C109,1,0,12,1))^(1/12))-1,"na"),"--")</f>
        <v>-1.1793055474275227E-2</v>
      </c>
    </row>
    <row r="110" spans="1:9" x14ac:dyDescent="0.25">
      <c r="A110" t="s">
        <v>18</v>
      </c>
      <c r="B110" s="18">
        <v>32904</v>
      </c>
      <c r="C110" s="19">
        <v>2.5964629999999999E-2</v>
      </c>
      <c r="D110" t="str">
        <f t="shared" si="3"/>
        <v>Jan</v>
      </c>
      <c r="E110">
        <f t="shared" si="4"/>
        <v>1</v>
      </c>
      <c r="F110" s="21">
        <f t="shared" ca="1" si="5"/>
        <v>5.1994359999999991E-3</v>
      </c>
      <c r="G110" s="21" cm="1">
        <f t="array" aca="1" ref="G110" ca="1">IFERROR(IF(AND(A110=A111,A110=A112,A110=A113),(PRODUCT(1+OFFSET(C110,1,0,3,1))^(1/3))-1,"na"),"--")</f>
        <v>-3.4075907221919888E-2</v>
      </c>
      <c r="H110" s="29" cm="1">
        <f t="array" aca="1" ref="H110" ca="1">IFERROR(IF(AND(A110=A111,A110=A112,A110=A113,A110=A114,A110=A115,A110=A116),(PRODUCT(1+OFFSET(C110,1,0,6,1))^(1/6))-1,"na"),"--")</f>
        <v>1.1715807806312206E-2</v>
      </c>
      <c r="I110" s="29" cm="1">
        <f t="array" aca="1" ref="I110" ca="1">IFERROR(IF(AND(A110=A111:A122),(PRODUCT(1+OFFSET(C110,1,0,12,1))^(1/12))-1,"na"),"--")</f>
        <v>-1.0569618928790492E-2</v>
      </c>
    </row>
    <row r="111" spans="1:9" x14ac:dyDescent="0.25">
      <c r="A111" t="s">
        <v>18</v>
      </c>
      <c r="B111" s="18">
        <v>32932</v>
      </c>
      <c r="C111" s="19">
        <v>5.1994359999999991E-3</v>
      </c>
      <c r="D111" t="str">
        <f t="shared" si="3"/>
        <v>Feb</v>
      </c>
      <c r="E111">
        <f t="shared" si="4"/>
        <v>1</v>
      </c>
      <c r="F111" s="21">
        <f t="shared" ca="1" si="5"/>
        <v>-2.2930489999999998E-2</v>
      </c>
      <c r="G111" s="21" cm="1">
        <f t="array" aca="1" ref="G111" ca="1">IFERROR(IF(AND(A111=A112,A111=A113,A111=A114),(PRODUCT(1+OFFSET(C111,1,0,3,1))^(1/3))-1,"na"),"--")</f>
        <v>1.5346685312049857E-3</v>
      </c>
      <c r="H111" s="29" cm="1">
        <f t="array" aca="1" ref="H111" ca="1">IFERROR(IF(AND(A111=A112,A111=A113,A111=A114,A111=A115,A111=A116,A111=A117),(PRODUCT(1+OFFSET(C111,1,0,6,1))^(1/6))-1,"na"),"--")</f>
        <v>-1.6344411528259717E-2</v>
      </c>
      <c r="I111" s="29" cm="1">
        <f t="array" aca="1" ref="I111" ca="1">IFERROR(IF(AND(A111=A112:A123),(PRODUCT(1+OFFSET(C111,1,0,12,1))^(1/12))-1,"na"),"--")</f>
        <v>-1.1483999600292449E-3</v>
      </c>
    </row>
    <row r="112" spans="1:9" x14ac:dyDescent="0.25">
      <c r="A112" t="s">
        <v>18</v>
      </c>
      <c r="B112" s="18">
        <v>32963</v>
      </c>
      <c r="C112" s="19">
        <v>-2.2930489999999998E-2</v>
      </c>
      <c r="D112" t="str">
        <f t="shared" si="3"/>
        <v>Mar</v>
      </c>
      <c r="E112">
        <f t="shared" si="4"/>
        <v>0</v>
      </c>
      <c r="F112" s="21">
        <f t="shared" ca="1" si="5"/>
        <v>-8.240444999999999E-2</v>
      </c>
      <c r="G112" s="21" cm="1">
        <f t="array" aca="1" ref="G112" ca="1">IFERROR(IF(AND(A112=A113,A112=A114,A112=A115),(PRODUCT(1+OFFSET(C112,1,0,3,1))^(1/3))-1,"na"),"--")</f>
        <v>1.0347855093858715E-2</v>
      </c>
      <c r="H112" s="29" cm="1">
        <f t="array" aca="1" ref="H112" ca="1">IFERROR(IF(AND(A112=A113,A112=A114,A112=A115,A112=A116,A112=A117,A112=A118),(PRODUCT(1+OFFSET(C112,1,0,6,1))^(1/6))-1,"na"),"--")</f>
        <v>-4.0632213361524561E-2</v>
      </c>
      <c r="I112" s="29" cm="1">
        <f t="array" aca="1" ref="I112" ca="1">IFERROR(IF(AND(A112=A113:A124),(PRODUCT(1+OFFSET(C112,1,0,12,1))^(1/12))-1,"na"),"--")</f>
        <v>1.4832823660142491E-3</v>
      </c>
    </row>
    <row r="113" spans="1:9" x14ac:dyDescent="0.25">
      <c r="A113" t="s">
        <v>18</v>
      </c>
      <c r="B113" s="18">
        <v>32993</v>
      </c>
      <c r="C113" s="19">
        <v>-8.240444999999999E-2</v>
      </c>
      <c r="D113" t="str">
        <f t="shared" si="3"/>
        <v>Apr</v>
      </c>
      <c r="E113">
        <f t="shared" si="4"/>
        <v>0</v>
      </c>
      <c r="F113" s="21">
        <f t="shared" ca="1" si="5"/>
        <v>0.1205241</v>
      </c>
      <c r="G113" s="21" cm="1">
        <f t="array" aca="1" ref="G113" ca="1">IFERROR(IF(AND(A113=A114,A113=A115,A113=A116),(PRODUCT(1+OFFSET(C113,1,0,3,1))^(1/3))-1,"na"),"--")</f>
        <v>5.9678377854006648E-2</v>
      </c>
      <c r="H113" s="29" cm="1">
        <f t="array" aca="1" ref="H113" ca="1">IFERROR(IF(AND(A113=A114,A113=A115,A113=A116,A113=A117,A113=A118,A113=A119),(PRODUCT(1+OFFSET(C113,1,0,6,1))^(1/6))-1,"na"),"--")</f>
        <v>-1.5747465300071872E-2</v>
      </c>
      <c r="I113" s="29" cm="1">
        <f t="array" aca="1" ref="I113" ca="1">IFERROR(IF(AND(A113=A114:A125),(PRODUCT(1+OFFSET(C113,1,0,12,1))^(1/12))-1,"na"),"--")</f>
        <v>9.466269894675472E-3</v>
      </c>
    </row>
    <row r="114" spans="1:9" x14ac:dyDescent="0.25">
      <c r="A114" t="s">
        <v>18</v>
      </c>
      <c r="B114" s="18">
        <v>33024</v>
      </c>
      <c r="C114" s="19">
        <v>0.1205241</v>
      </c>
      <c r="D114" t="str">
        <f t="shared" si="3"/>
        <v>May</v>
      </c>
      <c r="E114">
        <f t="shared" si="4"/>
        <v>1</v>
      </c>
      <c r="F114" s="21">
        <f t="shared" ca="1" si="5"/>
        <v>3.090855E-3</v>
      </c>
      <c r="G114" s="21" cm="1">
        <f t="array" aca="1" ref="G114" ca="1">IFERROR(IF(AND(A114=A115,A114=A116,A114=A117),(PRODUCT(1+OFFSET(C114,1,0,3,1))^(1/3))-1,"na"),"--")</f>
        <v>-3.3904319906686631E-2</v>
      </c>
      <c r="H114" s="29" cm="1">
        <f t="array" aca="1" ref="H114" ca="1">IFERROR(IF(AND(A114=A115,A114=A116,A114=A117,A114=A118,A114=A119,A114=A120),(PRODUCT(1+OFFSET(C114,1,0,6,1))^(1/6))-1,"na"),"--")</f>
        <v>-3.6313242150631586E-2</v>
      </c>
      <c r="I114" s="29" cm="1">
        <f t="array" aca="1" ref="I114" ca="1">IFERROR(IF(AND(A114=A115:A126),(PRODUCT(1+OFFSET(C114,1,0,12,1))^(1/12))-1,"na"),"--")</f>
        <v>1.0219618592863799E-3</v>
      </c>
    </row>
    <row r="115" spans="1:9" x14ac:dyDescent="0.25">
      <c r="A115" t="s">
        <v>18</v>
      </c>
      <c r="B115" s="18">
        <v>33054</v>
      </c>
      <c r="C115" s="19">
        <v>3.090855E-3</v>
      </c>
      <c r="D115" t="str">
        <f t="shared" si="3"/>
        <v>Jun</v>
      </c>
      <c r="E115">
        <f t="shared" si="4"/>
        <v>1</v>
      </c>
      <c r="F115" s="21">
        <f t="shared" ca="1" si="5"/>
        <v>5.8670340000000001E-2</v>
      </c>
      <c r="G115" s="21" cm="1">
        <f t="array" aca="1" ref="G115" ca="1">IFERROR(IF(AND(A115=A116,A115=A117,A115=A118),(PRODUCT(1+OFFSET(C115,1,0,3,1))^(1/3))-1,"na"),"--")</f>
        <v>-8.903993273276567E-2</v>
      </c>
      <c r="H115" s="29" cm="1">
        <f t="array" aca="1" ref="H115" ca="1">IFERROR(IF(AND(A115=A116,A115=A117,A115=A118,A115=A119,A115=A120,A115=A121),(PRODUCT(1+OFFSET(C115,1,0,6,1))^(1/6))-1,"na"),"--")</f>
        <v>-2.9694126859258652E-2</v>
      </c>
      <c r="I115" s="29" cm="1">
        <f t="array" aca="1" ref="I115" ca="1">IFERROR(IF(AND(A115=A116:A127),(PRODUCT(1+OFFSET(C115,1,0,12,1))^(1/12))-1,"na"),"--")</f>
        <v>-1.820766399217133E-3</v>
      </c>
    </row>
    <row r="116" spans="1:9" x14ac:dyDescent="0.25">
      <c r="A116" t="s">
        <v>18</v>
      </c>
      <c r="B116" s="18">
        <v>33085</v>
      </c>
      <c r="C116" s="19">
        <v>5.8670340000000001E-2</v>
      </c>
      <c r="D116" t="str">
        <f t="shared" si="3"/>
        <v>Jul</v>
      </c>
      <c r="E116">
        <f t="shared" si="4"/>
        <v>1</v>
      </c>
      <c r="F116" s="21">
        <f t="shared" ca="1" si="5"/>
        <v>-0.1508989</v>
      </c>
      <c r="G116" s="21" cm="1">
        <f t="array" aca="1" ref="G116" ca="1">IFERROR(IF(AND(A116=A117,A116=A118,A116=A119),(PRODUCT(1+OFFSET(C116,1,0,3,1))^(1/3))-1,"na"),"--")</f>
        <v>-8.5804643834395899E-2</v>
      </c>
      <c r="H116" s="29" cm="1">
        <f t="array" aca="1" ref="H116" ca="1">IFERROR(IF(AND(A116=A117,A116=A118,A116=A119,A116=A120,A116=A121,A116=A122),(PRODUCT(1+OFFSET(C116,1,0,6,1))^(1/6))-1,"na"),"--")</f>
        <v>-3.2364156581273895E-2</v>
      </c>
      <c r="I116" s="29" cm="1">
        <f t="array" aca="1" ref="I116" ca="1">IFERROR(IF(AND(A116=A117:A128),(PRODUCT(1+OFFSET(C116,1,0,12,1))^(1/12))-1,"na"),"--")</f>
        <v>-6.3106996803813376E-3</v>
      </c>
    </row>
    <row r="117" spans="1:9" x14ac:dyDescent="0.25">
      <c r="A117" t="s">
        <v>18</v>
      </c>
      <c r="B117" s="18">
        <v>33116</v>
      </c>
      <c r="C117" s="19">
        <v>-0.1508989</v>
      </c>
      <c r="D117" t="str">
        <f t="shared" si="3"/>
        <v>Aug</v>
      </c>
      <c r="E117">
        <f t="shared" si="4"/>
        <v>0</v>
      </c>
      <c r="F117" s="21">
        <f t="shared" ca="1" si="5"/>
        <v>-0.15903510000000001</v>
      </c>
      <c r="G117" s="21" cm="1">
        <f t="array" aca="1" ref="G117" ca="1">IFERROR(IF(AND(A117=A118,A117=A119,A117=A120),(PRODUCT(1+OFFSET(C117,1,0,3,1))^(1/3))-1,"na"),"--")</f>
        <v>-3.8716157840053111E-2</v>
      </c>
      <c r="H117" s="29" cm="1">
        <f t="array" aca="1" ref="H117" ca="1">IFERROR(IF(AND(A117=A118,A117=A119,A117=A120,A117=A121,A117=A122,A117=A123),(PRODUCT(1+OFFSET(C117,1,0,6,1))^(1/6))-1,"na"),"--")</f>
        <v>1.4282367319740974E-2</v>
      </c>
      <c r="I117" s="29" cm="1">
        <f t="array" aca="1" ref="I117" ca="1">IFERROR(IF(AND(A117=A118:A129),(PRODUCT(1+OFFSET(C117,1,0,12,1))^(1/12))-1,"na"),"--")</f>
        <v>3.9342047499641986E-3</v>
      </c>
    </row>
    <row r="118" spans="1:9" x14ac:dyDescent="0.25">
      <c r="A118" t="s">
        <v>18</v>
      </c>
      <c r="B118" s="18">
        <v>33146</v>
      </c>
      <c r="C118" s="19">
        <v>-0.15903510000000001</v>
      </c>
      <c r="D118" t="str">
        <f t="shared" si="3"/>
        <v>Sep</v>
      </c>
      <c r="E118">
        <f t="shared" si="4"/>
        <v>0</v>
      </c>
      <c r="F118" s="21">
        <f t="shared" ca="1" si="5"/>
        <v>6.99901E-2</v>
      </c>
      <c r="G118" s="21" cm="1">
        <f t="array" aca="1" ref="G118" ca="1">IFERROR(IF(AND(A118=A119,A118=A120,A118=A121),(PRODUCT(1+OFFSET(C118,1,0,3,1))^(1/3))-1,"na"),"--")</f>
        <v>3.3517847028990522E-2</v>
      </c>
      <c r="H118" s="29" cm="1">
        <f t="array" aca="1" ref="H118" ca="1">IFERROR(IF(AND(A118=A119,A118=A120,A118=A121,A118=A122,A118=A123,A118=A124),(PRODUCT(1+OFFSET(C118,1,0,6,1))^(1/6))-1,"na"),"--")</f>
        <v>4.5447615426930099E-2</v>
      </c>
      <c r="I118" s="29" cm="1">
        <f t="array" aca="1" ref="I118" ca="1">IFERROR(IF(AND(A118=A119:A130),(PRODUCT(1+OFFSET(C118,1,0,12,1))^(1/12))-1,"na"),"--")</f>
        <v>1.6385026664217817E-2</v>
      </c>
    </row>
    <row r="119" spans="1:9" x14ac:dyDescent="0.25">
      <c r="A119" t="s">
        <v>18</v>
      </c>
      <c r="B119" s="18">
        <v>33177</v>
      </c>
      <c r="C119" s="19">
        <v>6.99901E-2</v>
      </c>
      <c r="D119" t="str">
        <f t="shared" si="3"/>
        <v>Oct</v>
      </c>
      <c r="E119">
        <f t="shared" si="4"/>
        <v>1</v>
      </c>
      <c r="F119" s="21">
        <f t="shared" ca="1" si="5"/>
        <v>-1.281784E-2</v>
      </c>
      <c r="G119" s="21" cm="1">
        <f t="array" aca="1" ref="G119" ca="1">IFERROR(IF(AND(A119=A120,A119=A121,A119=A122),(PRODUCT(1+OFFSET(C119,1,0,3,1))^(1/3))-1,"na"),"--")</f>
        <v>2.4200264367846502E-2</v>
      </c>
      <c r="H119" s="29" cm="1">
        <f t="array" aca="1" ref="H119" ca="1">IFERROR(IF(AND(A119=A120,A119=A121,A119=A122,A119=A123,A119=A124,A119=A125),(PRODUCT(1+OFFSET(C119,1,0,6,1))^(1/6))-1,"na"),"--")</f>
        <v>3.5325908879413559E-2</v>
      </c>
      <c r="I119" s="29" cm="1">
        <f t="array" aca="1" ref="I119" ca="1">IFERROR(IF(AND(A119=A120:A131),(PRODUCT(1+OFFSET(C119,1,0,12,1))^(1/12))-1,"na"),"--")</f>
        <v>1.2381277046924266E-2</v>
      </c>
    </row>
    <row r="120" spans="1:9" x14ac:dyDescent="0.25">
      <c r="A120" t="s">
        <v>18</v>
      </c>
      <c r="B120" s="18">
        <v>33207</v>
      </c>
      <c r="C120" s="19">
        <v>-1.281784E-2</v>
      </c>
      <c r="D120" t="str">
        <f t="shared" si="3"/>
        <v>Nov</v>
      </c>
      <c r="E120">
        <f t="shared" si="4"/>
        <v>0</v>
      </c>
      <c r="F120" s="21">
        <f t="shared" ca="1" si="5"/>
        <v>4.5145809999999995E-2</v>
      </c>
      <c r="G120" s="21" cm="1">
        <f t="array" aca="1" ref="G120" ca="1">IFERROR(IF(AND(A120=A121,A120=A122,A120=A123),(PRODUCT(1+OFFSET(C120,1,0,3,1))^(1/3))-1,"na"),"--")</f>
        <v>7.0202863645514757E-2</v>
      </c>
      <c r="H120" s="29" cm="1">
        <f t="array" aca="1" ref="H120" ca="1">IFERROR(IF(AND(A120=A121,A120=A122,A120=A123,A120=A124,A120=A125,A120=A126),(PRODUCT(1+OFFSET(C120,1,0,6,1))^(1/6))-1,"na"),"--")</f>
        <v>3.980360834349228E-2</v>
      </c>
      <c r="I120" s="29" cm="1">
        <f t="array" aca="1" ref="I120" ca="1">IFERROR(IF(AND(A120=A121:A132),(PRODUCT(1+OFFSET(C120,1,0,12,1))^(1/12))-1,"na"),"--")</f>
        <v>1.4943495860797684E-2</v>
      </c>
    </row>
    <row r="121" spans="1:9" x14ac:dyDescent="0.25">
      <c r="A121" t="s">
        <v>18</v>
      </c>
      <c r="B121" s="18">
        <v>33238</v>
      </c>
      <c r="C121" s="19">
        <v>4.5145809999999995E-2</v>
      </c>
      <c r="D121" t="str">
        <f t="shared" si="3"/>
        <v>Dec</v>
      </c>
      <c r="E121">
        <f t="shared" si="4"/>
        <v>1</v>
      </c>
      <c r="F121" s="21">
        <f t="shared" ca="1" si="5"/>
        <v>4.1311030000000006E-2</v>
      </c>
      <c r="G121" s="21" cm="1">
        <f t="array" aca="1" ref="G121" ca="1">IFERROR(IF(AND(A121=A122,A121=A123,A121=A124),(PRODUCT(1+OFFSET(C121,1,0,3,1))^(1/3))-1,"na"),"--")</f>
        <v>5.7515087662725506E-2</v>
      </c>
      <c r="H121" s="29" cm="1">
        <f t="array" aca="1" ref="H121" ca="1">IFERROR(IF(AND(A121=A122,A121=A123,A121=A124,A121=A125,A121=A126,A121=A127),(PRODUCT(1+OFFSET(C121,1,0,6,1))^(1/6))-1,"na"),"--")</f>
        <v>2.6853294381044668E-2</v>
      </c>
      <c r="I121" s="29" cm="1">
        <f t="array" aca="1" ref="I121" ca="1">IFERROR(IF(AND(A121=A122:A133),(PRODUCT(1+OFFSET(C121,1,0,12,1))^(1/12))-1,"na"),"--")</f>
        <v>1.5412157859736597E-2</v>
      </c>
    </row>
    <row r="122" spans="1:9" x14ac:dyDescent="0.25">
      <c r="A122" t="s">
        <v>18</v>
      </c>
      <c r="B122" s="18">
        <v>33269</v>
      </c>
      <c r="C122" s="19">
        <v>4.1311030000000006E-2</v>
      </c>
      <c r="D122" t="str">
        <f t="shared" si="3"/>
        <v>Jan</v>
      </c>
      <c r="E122">
        <f t="shared" si="4"/>
        <v>1</v>
      </c>
      <c r="F122" s="21">
        <f t="shared" ca="1" si="5"/>
        <v>0.12626599999999999</v>
      </c>
      <c r="G122" s="21" cm="1">
        <f t="array" aca="1" ref="G122" ca="1">IFERROR(IF(AND(A122=A123,A122=A124,A122=A125),(PRODUCT(1+OFFSET(C122,1,0,3,1))^(1/3))-1,"na"),"--")</f>
        <v>4.657240862809009E-2</v>
      </c>
      <c r="H122" s="29" cm="1">
        <f t="array" aca="1" ref="H122" ca="1">IFERROR(IF(AND(A122=A123,A122=A124,A122=A125,A122=A126,A122=A127,A122=A128),(PRODUCT(1+OFFSET(C122,1,0,6,1))^(1/6))-1,"na"),"--")</f>
        <v>2.0444242827005965E-2</v>
      </c>
      <c r="I122" s="29" cm="1">
        <f t="array" aca="1" ref="I122" ca="1">IFERROR(IF(AND(A122=A123:A134),(PRODUCT(1+OFFSET(C122,1,0,12,1))^(1/12))-1,"na"),"--")</f>
        <v>1.4984200676248838E-2</v>
      </c>
    </row>
    <row r="123" spans="1:9" x14ac:dyDescent="0.25">
      <c r="A123" t="s">
        <v>18</v>
      </c>
      <c r="B123" s="18">
        <v>33297</v>
      </c>
      <c r="C123" s="19">
        <v>0.12626599999999999</v>
      </c>
      <c r="D123" t="str">
        <f t="shared" si="3"/>
        <v>Feb</v>
      </c>
      <c r="E123">
        <f t="shared" si="4"/>
        <v>1</v>
      </c>
      <c r="F123" s="21">
        <f t="shared" ca="1" si="5"/>
        <v>8.412625E-3</v>
      </c>
      <c r="G123" s="21" cm="1">
        <f t="array" aca="1" ref="G123" ca="1">IFERROR(IF(AND(A123=A124,A123=A125,A123=A126),(PRODUCT(1+OFFSET(C123,1,0,3,1))^(1/3))-1,"na"),"--")</f>
        <v>1.0267847949126718E-2</v>
      </c>
      <c r="H123" s="29" cm="1">
        <f t="array" aca="1" ref="H123" ca="1">IFERROR(IF(AND(A123=A124,A123=A125,A123=A126,A123=A127,A123=A128,A123=A129),(PRODUCT(1+OFFSET(C123,1,0,6,1))^(1/6))-1,"na"),"--")</f>
        <v>-6.3083812348093682E-3</v>
      </c>
      <c r="I123" s="29" cm="1">
        <f t="array" aca="1" ref="I123" ca="1">IFERROR(IF(AND(A123=A124:A135),(PRODUCT(1+OFFSET(C123,1,0,12,1))^(1/12))-1,"na"),"--")</f>
        <v>4.5289873464819941E-3</v>
      </c>
    </row>
    <row r="124" spans="1:9" x14ac:dyDescent="0.25">
      <c r="A124" t="s">
        <v>18</v>
      </c>
      <c r="B124" s="18">
        <v>33328</v>
      </c>
      <c r="C124" s="19">
        <v>8.412625E-3</v>
      </c>
      <c r="D124" t="str">
        <f t="shared" si="3"/>
        <v>Mar</v>
      </c>
      <c r="E124">
        <f t="shared" si="4"/>
        <v>1</v>
      </c>
      <c r="F124" s="21">
        <f t="shared" ca="1" si="5"/>
        <v>9.3193400000000006E-3</v>
      </c>
      <c r="G124" s="21" cm="1">
        <f t="array" aca="1" ref="G124" ca="1">IFERROR(IF(AND(A124=A125,A124=A126,A124=A127),(PRODUCT(1+OFFSET(C124,1,0,3,1))^(1/3))-1,"na"),"--")</f>
        <v>-2.9194850433243991E-3</v>
      </c>
      <c r="H124" s="29" cm="1">
        <f t="array" aca="1" ref="H124" ca="1">IFERROR(IF(AND(A124=A125,A124=A126,A124=A127,A124=A128,A124=A129,A124=A130),(PRODUCT(1+OFFSET(C124,1,0,6,1))^(1/6))-1,"na"),"--")</f>
        <v>-1.1869645897695236E-2</v>
      </c>
      <c r="I124" s="29" cm="1">
        <f t="array" aca="1" ref="I124" ca="1">IFERROR(IF(AND(A124=A125:A136),(PRODUCT(1+OFFSET(C124,1,0,12,1))^(1/12))-1,"na"),"--")</f>
        <v>-1.6335765109343203E-4</v>
      </c>
    </row>
    <row r="125" spans="1:9" x14ac:dyDescent="0.25">
      <c r="A125" t="s">
        <v>18</v>
      </c>
      <c r="B125" s="18">
        <v>33358</v>
      </c>
      <c r="C125" s="19">
        <v>9.3193400000000006E-3</v>
      </c>
      <c r="D125" t="str">
        <f t="shared" si="3"/>
        <v>Apr</v>
      </c>
      <c r="E125">
        <f t="shared" si="4"/>
        <v>1</v>
      </c>
      <c r="F125" s="21">
        <f t="shared" ca="1" si="5"/>
        <v>1.307763E-2</v>
      </c>
      <c r="G125" s="21" cm="1">
        <f t="array" aca="1" ref="G125" ca="1">IFERROR(IF(AND(A125=A126,A125=A127,A125=A128),(PRODUCT(1+OFFSET(C125,1,0,3,1))^(1/3))-1,"na"),"--")</f>
        <v>-5.0316211911334285E-3</v>
      </c>
      <c r="H125" s="29" cm="1">
        <f t="array" aca="1" ref="H125" ca="1">IFERROR(IF(AND(A125=A126,A125=A127,A125=A128,A125=A129,A125=A130,A125=A131),(PRODUCT(1+OFFSET(C125,1,0,6,1))^(1/6))-1,"na"),"--")</f>
        <v>-1.0054861638225221E-2</v>
      </c>
      <c r="I125" s="29" cm="1">
        <f t="array" aca="1" ref="I125" ca="1">IFERROR(IF(AND(A125=A126:A137),(PRODUCT(1+OFFSET(C125,1,0,12,1))^(1/12))-1,"na"),"--")</f>
        <v>1.8225684164006051E-3</v>
      </c>
    </row>
    <row r="126" spans="1:9" x14ac:dyDescent="0.25">
      <c r="A126" t="s">
        <v>18</v>
      </c>
      <c r="B126" s="18">
        <v>33389</v>
      </c>
      <c r="C126" s="19">
        <v>1.307763E-2</v>
      </c>
      <c r="D126" t="str">
        <f t="shared" si="3"/>
        <v>May</v>
      </c>
      <c r="E126">
        <f t="shared" si="4"/>
        <v>1</v>
      </c>
      <c r="F126" s="21">
        <f t="shared" ca="1" si="5"/>
        <v>-3.05635E-2</v>
      </c>
      <c r="G126" s="21" cm="1">
        <f t="array" aca="1" ref="G126" ca="1">IFERROR(IF(AND(A126=A127,A126=A128,A126=A129),(PRODUCT(1+OFFSET(C126,1,0,3,1))^(1/3))-1,"na"),"--")</f>
        <v>-2.2612631681110495E-2</v>
      </c>
      <c r="H126" s="29" cm="1">
        <f t="array" aca="1" ref="H126" ca="1">IFERROR(IF(AND(A126=A127,A126=A128,A126=A129,A126=A130,A126=A131,A126=A132),(PRODUCT(1+OFFSET(C126,1,0,6,1))^(1/6))-1,"na"),"--")</f>
        <v>-9.3222493897648917E-3</v>
      </c>
      <c r="I126" s="29" cm="1">
        <f t="array" aca="1" ref="I126" ca="1">IFERROR(IF(AND(A126=A127:A138),(PRODUCT(1+OFFSET(C126,1,0,12,1))^(1/12))-1,"na"),"--")</f>
        <v>2.6472703088855631E-3</v>
      </c>
    </row>
    <row r="127" spans="1:9" x14ac:dyDescent="0.25">
      <c r="A127" t="s">
        <v>18</v>
      </c>
      <c r="B127" s="18">
        <v>33419</v>
      </c>
      <c r="C127" s="19">
        <v>-3.05635E-2</v>
      </c>
      <c r="D127" t="str">
        <f t="shared" si="3"/>
        <v>Jun</v>
      </c>
      <c r="E127">
        <f t="shared" si="4"/>
        <v>0</v>
      </c>
      <c r="F127" s="21">
        <f t="shared" ca="1" si="5"/>
        <v>2.9187319999999998E-3</v>
      </c>
      <c r="G127" s="21" cm="1">
        <f t="array" aca="1" ref="G127" ca="1">IFERROR(IF(AND(A127=A128,A127=A129,A127=A130),(PRODUCT(1+OFFSET(C127,1,0,3,1))^(1/3))-1,"na"),"--")</f>
        <v>-2.073946682152128E-2</v>
      </c>
      <c r="H127" s="29" cm="1">
        <f t="array" aca="1" ref="H127" ca="1">IFERROR(IF(AND(A127=A128,A127=A129,A127=A130,A127=A131,A127=A132,A127=A133),(PRODUCT(1+OFFSET(C127,1,0,6,1))^(1/6))-1,"na"),"--")</f>
        <v>4.0984977808915524E-3</v>
      </c>
      <c r="I127" s="29" cm="1">
        <f t="array" aca="1" ref="I127" ca="1">IFERROR(IF(AND(A127=A128:A139),(PRODUCT(1+OFFSET(C127,1,0,12,1))^(1/12))-1,"na"),"--")</f>
        <v>5.2270247269072811E-3</v>
      </c>
    </row>
    <row r="128" spans="1:9" x14ac:dyDescent="0.25">
      <c r="A128" t="s">
        <v>18</v>
      </c>
      <c r="B128" s="18">
        <v>33450</v>
      </c>
      <c r="C128" s="19">
        <v>2.9187319999999998E-3</v>
      </c>
      <c r="D128" t="str">
        <f t="shared" si="3"/>
        <v>Jul</v>
      </c>
      <c r="E128">
        <f t="shared" si="4"/>
        <v>1</v>
      </c>
      <c r="F128" s="21">
        <f t="shared" ca="1" si="5"/>
        <v>-3.968203E-2</v>
      </c>
      <c r="G128" s="21" cm="1">
        <f t="array" aca="1" ref="G128" ca="1">IFERROR(IF(AND(A128=A129,A128=A130,A128=A131),(PRODUCT(1+OFFSET(C128,1,0,3,1))^(1/3))-1,"na"),"--")</f>
        <v>-1.5052741536050518E-2</v>
      </c>
      <c r="H128" s="29" cm="1">
        <f t="array" aca="1" ref="H128" ca="1">IFERROR(IF(AND(A128=A129,A128=A130,A128=A131,A128=A132,A128=A133,A128=A134),(PRODUCT(1+OFFSET(C128,1,0,6,1))^(1/6))-1,"na"),"--")</f>
        <v>9.5533733115984454E-3</v>
      </c>
      <c r="I128" s="29" cm="1">
        <f t="array" aca="1" ref="I128" ca="1">IFERROR(IF(AND(A128=A129:A140),(PRODUCT(1+OFFSET(C128,1,0,12,1))^(1/12))-1,"na"),"--")</f>
        <v>4.6248766897376559E-3</v>
      </c>
    </row>
    <row r="129" spans="1:9" x14ac:dyDescent="0.25">
      <c r="A129" t="s">
        <v>18</v>
      </c>
      <c r="B129" s="18">
        <v>33481</v>
      </c>
      <c r="C129" s="19">
        <v>-3.968203E-2</v>
      </c>
      <c r="D129" t="str">
        <f t="shared" si="3"/>
        <v>Aug</v>
      </c>
      <c r="E129">
        <f t="shared" si="4"/>
        <v>0</v>
      </c>
      <c r="F129" s="21">
        <f t="shared" ca="1" si="5"/>
        <v>-2.4979029999999999E-2</v>
      </c>
      <c r="G129" s="21" cm="1">
        <f t="array" aca="1" ref="G129" ca="1">IFERROR(IF(AND(A129=A130,A129=A131,A129=A132),(PRODUCT(1+OFFSET(C129,1,0,3,1))^(1/3))-1,"na"),"--")</f>
        <v>4.1488537367126987E-3</v>
      </c>
      <c r="H129" s="29" cm="1">
        <f t="array" aca="1" ref="H129" ca="1">IFERROR(IF(AND(A129=A130,A129=A131,A129=A132,A129=A133,A129=A134,A129=A135),(PRODUCT(1+OFFSET(C129,1,0,6,1))^(1/6))-1,"na"),"--")</f>
        <v>1.5484550099434502E-2</v>
      </c>
      <c r="I129" s="29" cm="1">
        <f t="array" aca="1" ref="I129" ca="1">IFERROR(IF(AND(A129=A130:A141),(PRODUCT(1+OFFSET(C129,1,0,12,1))^(1/12))-1,"na"),"--")</f>
        <v>4.6614833018663315E-3</v>
      </c>
    </row>
    <row r="130" spans="1:9" x14ac:dyDescent="0.25">
      <c r="A130" t="s">
        <v>18</v>
      </c>
      <c r="B130" s="18">
        <v>33511</v>
      </c>
      <c r="C130" s="19">
        <v>-2.4979029999999999E-2</v>
      </c>
      <c r="D130" t="str">
        <f t="shared" si="3"/>
        <v>Sep</v>
      </c>
      <c r="E130">
        <f t="shared" si="4"/>
        <v>0</v>
      </c>
      <c r="F130" s="21">
        <f t="shared" ca="1" si="5"/>
        <v>2.0492730000000001E-2</v>
      </c>
      <c r="G130" s="21" cm="1">
        <f t="array" aca="1" ref="G130" ca="1">IFERROR(IF(AND(A130=A131,A130=A132,A130=A133),(PRODUCT(1+OFFSET(C130,1,0,3,1))^(1/3))-1,"na"),"--")</f>
        <v>2.9566452528611675E-2</v>
      </c>
      <c r="H130" s="29" cm="1">
        <f t="array" aca="1" ref="H130" ca="1">IFERROR(IF(AND(A130=A131,A130=A132,A130=A133,A130=A134,A130=A135,A130=A136),(PRODUCT(1+OFFSET(C130,1,0,6,1))^(1/6))-1,"na"),"--")</f>
        <v>1.1681613901757926E-2</v>
      </c>
      <c r="I130" s="29" cm="1">
        <f t="array" aca="1" ref="I130" ca="1">IFERROR(IF(AND(A130=A131:A142),(PRODUCT(1+OFFSET(C130,1,0,12,1))^(1/12))-1,"na"),"--")</f>
        <v>7.9360618937487359E-3</v>
      </c>
    </row>
    <row r="131" spans="1:9" x14ac:dyDescent="0.25">
      <c r="A131" t="s">
        <v>18</v>
      </c>
      <c r="B131" s="18">
        <v>33542</v>
      </c>
      <c r="C131" s="19">
        <v>2.0492730000000001E-2</v>
      </c>
      <c r="D131" t="str">
        <f t="shared" ref="D131:D194" si="6">TEXT(B131,"mmm")</f>
        <v>Oct</v>
      </c>
      <c r="E131">
        <f t="shared" ref="E131:E194" si="7">IF(C131&gt;0,1,0)</f>
        <v>1</v>
      </c>
      <c r="F131" s="21">
        <f t="shared" ref="F131:F194" ca="1" si="8">IFERROR(IF(A131=A132, OFFSET(C131,1,0,1,1),"na"),"--")</f>
        <v>1.7584349999999999E-2</v>
      </c>
      <c r="G131" s="21" cm="1">
        <f t="array" aca="1" ref="G131" ca="1">IFERROR(IF(AND(A131=A132,A131=A133,A131=A134),(PRODUCT(1+OFFSET(C131,1,0,3,1))^(1/3))-1,"na"),"--")</f>
        <v>3.4774202178391889E-2</v>
      </c>
      <c r="H131" s="29" cm="1">
        <f t="array" aca="1" ref="H131" ca="1">IFERROR(IF(AND(A131=A132,A131=A133,A131=A134,A131=A135,A131=A136,A131=A137),(PRODUCT(1+OFFSET(C131,1,0,6,1))^(1/6))-1,"na"),"--")</f>
        <v>1.3842504696104818E-2</v>
      </c>
      <c r="I131" s="29" cm="1">
        <f t="array" aca="1" ref="I131" ca="1">IFERROR(IF(AND(A131=A132:A143),(PRODUCT(1+OFFSET(C131,1,0,12,1))^(1/12))-1,"na"),"--")</f>
        <v>8.5728947324343885E-3</v>
      </c>
    </row>
    <row r="132" spans="1:9" x14ac:dyDescent="0.25">
      <c r="A132" t="s">
        <v>18</v>
      </c>
      <c r="B132" s="18">
        <v>33572</v>
      </c>
      <c r="C132" s="19">
        <v>1.7584349999999999E-2</v>
      </c>
      <c r="D132" t="str">
        <f t="shared" si="6"/>
        <v>Nov</v>
      </c>
      <c r="E132">
        <f t="shared" si="7"/>
        <v>1</v>
      </c>
      <c r="F132" s="21">
        <f t="shared" ca="1" si="8"/>
        <v>5.0951839999999998E-2</v>
      </c>
      <c r="G132" s="21" cm="1">
        <f t="array" aca="1" ref="G132" ca="1">IFERROR(IF(AND(A132=A133,A132=A134,A132=A135),(PRODUCT(1+OFFSET(C132,1,0,3,1))^(1/3))-1,"na"),"--")</f>
        <v>2.6948213557422829E-2</v>
      </c>
      <c r="H132" s="29" cm="1">
        <f t="array" aca="1" ref="H132" ca="1">IFERROR(IF(AND(A132=A133,A132=A134,A132=A135,A132=A136,A132=A137,A132=A138),(PRODUCT(1+OFFSET(C132,1,0,6,1))^(1/6))-1,"na"),"--")</f>
        <v>1.4761407570339058E-2</v>
      </c>
      <c r="I132" s="29" cm="1">
        <f t="array" aca="1" ref="I132" ca="1">IFERROR(IF(AND(A132=A133:A144),(PRODUCT(1+OFFSET(C132,1,0,12,1))^(1/12))-1,"na"),"--")</f>
        <v>9.5939781738043628E-3</v>
      </c>
    </row>
    <row r="133" spans="1:9" x14ac:dyDescent="0.25">
      <c r="A133" t="s">
        <v>18</v>
      </c>
      <c r="B133" s="18">
        <v>33603</v>
      </c>
      <c r="C133" s="19">
        <v>5.0951839999999998E-2</v>
      </c>
      <c r="D133" t="str">
        <f t="shared" si="6"/>
        <v>Dec</v>
      </c>
      <c r="E133">
        <f t="shared" si="7"/>
        <v>1</v>
      </c>
      <c r="F133" s="21">
        <f t="shared" ca="1" si="8"/>
        <v>3.6056749999999999E-2</v>
      </c>
      <c r="G133" s="21" cm="1">
        <f t="array" aca="1" ref="G133" ca="1">IFERROR(IF(AND(A133=A134,A133=A135,A133=A136),(PRODUCT(1+OFFSET(C133,1,0,3,1))^(1/3))-1,"na"),"--")</f>
        <v>-5.892543028034769E-3</v>
      </c>
      <c r="H133" s="29" cm="1">
        <f t="array" aca="1" ref="H133" ca="1">IFERROR(IF(AND(A133=A134,A133=A135,A133=A136,A133=A137,A133=A138,A133=A139),(PRODUCT(1+OFFSET(C133,1,0,6,1))^(1/6))-1,"na"),"--")</f>
        <v>6.3568200475603298E-3</v>
      </c>
      <c r="I133" s="29" cm="1">
        <f t="array" aca="1" ref="I133" ca="1">IFERROR(IF(AND(A133=A134:A145),(PRODUCT(1+OFFSET(C133,1,0,12,1))^(1/12))-1,"na"),"--")</f>
        <v>5.2669719031783746E-3</v>
      </c>
    </row>
    <row r="134" spans="1:9" x14ac:dyDescent="0.25">
      <c r="A134" t="s">
        <v>18</v>
      </c>
      <c r="B134" s="18">
        <v>33634</v>
      </c>
      <c r="C134" s="19">
        <v>3.6056749999999999E-2</v>
      </c>
      <c r="D134" t="str">
        <f t="shared" si="6"/>
        <v>Jan</v>
      </c>
      <c r="E134">
        <f t="shared" si="7"/>
        <v>1</v>
      </c>
      <c r="F134" s="21">
        <f t="shared" ca="1" si="8"/>
        <v>-5.3294220000000003E-3</v>
      </c>
      <c r="G134" s="21" cm="1">
        <f t="array" aca="1" ref="G134" ca="1">IFERROR(IF(AND(A134=A135,A134=A136,A134=A137),(PRODUCT(1+OFFSET(C134,1,0,3,1))^(1/3))-1,"na"),"--")</f>
        <v>-6.6657806460576063E-3</v>
      </c>
      <c r="H134" s="29" cm="1">
        <f t="array" aca="1" ref="H134" ca="1">IFERROR(IF(AND(A134=A135,A134=A136,A134=A137,A134=A138,A134=A139,A134=A140),(PRODUCT(1+OFFSET(C134,1,0,6,1))^(1/6))-1,"na"),"--")</f>
        <v>-2.7955970946047515E-4</v>
      </c>
      <c r="I134" s="29" cm="1">
        <f t="array" aca="1" ref="I134" ca="1">IFERROR(IF(AND(A134=A135:A146),(PRODUCT(1+OFFSET(C134,1,0,12,1))^(1/12))-1,"na"),"--")</f>
        <v>3.5186154612159015E-3</v>
      </c>
    </row>
    <row r="135" spans="1:9" x14ac:dyDescent="0.25">
      <c r="A135" t="s">
        <v>18</v>
      </c>
      <c r="B135" s="18">
        <v>33663</v>
      </c>
      <c r="C135" s="19">
        <v>-5.3294220000000003E-3</v>
      </c>
      <c r="D135" t="str">
        <f t="shared" si="6"/>
        <v>Feb</v>
      </c>
      <c r="E135">
        <f t="shared" si="7"/>
        <v>0</v>
      </c>
      <c r="F135" s="21">
        <f t="shared" ca="1" si="8"/>
        <v>-4.6683349999999998E-2</v>
      </c>
      <c r="G135" s="21" cm="1">
        <f t="array" aca="1" ref="G135" ca="1">IFERROR(IF(AND(A135=A136,A135=A137,A135=A138),(PRODUCT(1+OFFSET(C135,1,0,3,1))^(1/3))-1,"na"),"--")</f>
        <v>2.7192225468113396E-3</v>
      </c>
      <c r="H135" s="29" cm="1">
        <f t="array" aca="1" ref="H135" ca="1">IFERROR(IF(AND(A135=A136,A135=A137,A135=A138,A135=A139,A135=A140,A135=A141),(PRODUCT(1+OFFSET(C135,1,0,6,1))^(1/6))-1,"na"),"--")</f>
        <v>-6.0462309037857542E-3</v>
      </c>
      <c r="I135" s="29" cm="1">
        <f t="array" aca="1" ref="I135" ca="1">IFERROR(IF(AND(A135=A136:A147),(PRODUCT(1+OFFSET(C135,1,0,12,1))^(1/12))-1,"na"),"--")</f>
        <v>5.2934805191724443E-3</v>
      </c>
    </row>
    <row r="136" spans="1:9" x14ac:dyDescent="0.25">
      <c r="A136" t="s">
        <v>18</v>
      </c>
      <c r="B136" s="18">
        <v>33694</v>
      </c>
      <c r="C136" s="19">
        <v>-4.6683349999999998E-2</v>
      </c>
      <c r="D136" t="str">
        <f t="shared" si="6"/>
        <v>Mar</v>
      </c>
      <c r="E136">
        <f t="shared" si="7"/>
        <v>0</v>
      </c>
      <c r="F136" s="21">
        <f t="shared" ca="1" si="8"/>
        <v>3.3641030000000002E-2</v>
      </c>
      <c r="G136" s="21" cm="1">
        <f t="array" aca="1" ref="G136" ca="1">IFERROR(IF(AND(A136=A137,A136=A138,A136=A139),(PRODUCT(1+OFFSET(C136,1,0,3,1))^(1/3))-1,"na"),"--")</f>
        <v>1.8757119417522228E-2</v>
      </c>
      <c r="H136" s="29" cm="1">
        <f t="array" aca="1" ref="H136" ca="1">IFERROR(IF(AND(A136=A137,A136=A138,A136=A139,A136=A140,A136=A141,A136=A142),(PRODUCT(1+OFFSET(C136,1,0,6,1))^(1/6))-1,"na"),"--")</f>
        <v>4.2043770546706938E-3</v>
      </c>
      <c r="I136" s="29" cm="1">
        <f t="array" aca="1" ref="I136" ca="1">IFERROR(IF(AND(A136=A137:A148),(PRODUCT(1+OFFSET(C136,1,0,12,1))^(1/12))-1,"na"),"--")</f>
        <v>8.8535205226814018E-3</v>
      </c>
    </row>
    <row r="137" spans="1:9" x14ac:dyDescent="0.25">
      <c r="A137" t="s">
        <v>18</v>
      </c>
      <c r="B137" s="18">
        <v>33724</v>
      </c>
      <c r="C137" s="19">
        <v>3.3641030000000002E-2</v>
      </c>
      <c r="D137" t="str">
        <f t="shared" si="6"/>
        <v>Apr</v>
      </c>
      <c r="E137">
        <f t="shared" si="7"/>
        <v>1</v>
      </c>
      <c r="F137" s="21">
        <f t="shared" ca="1" si="8"/>
        <v>2.3130670000000002E-2</v>
      </c>
      <c r="G137" s="21" cm="1">
        <f t="array" aca="1" ref="G137" ca="1">IFERROR(IF(AND(A137=A138,A137=A139,A137=A140),(PRODUCT(1+OFFSET(C137,1,0,3,1))^(1/3))-1,"na"),"--")</f>
        <v>6.1477187252640952E-3</v>
      </c>
      <c r="H137" s="29" cm="1">
        <f t="array" aca="1" ref="H137" ca="1">IFERROR(IF(AND(A137=A138,A137=A139,A137=A140,A137=A141,A137=A142,A137=A143),(PRODUCT(1+OFFSET(C137,1,0,6,1))^(1/6))-1,"na"),"--")</f>
        <v>3.3306744166043956E-3</v>
      </c>
      <c r="I137" s="29" cm="1">
        <f t="array" aca="1" ref="I137" ca="1">IFERROR(IF(AND(A137=A138:A149),(PRODUCT(1+OFFSET(C137,1,0,12,1))^(1/12))-1,"na"),"--")</f>
        <v>1.1947996382823067E-2</v>
      </c>
    </row>
    <row r="138" spans="1:9" x14ac:dyDescent="0.25">
      <c r="A138" t="s">
        <v>18</v>
      </c>
      <c r="B138" s="18">
        <v>33755</v>
      </c>
      <c r="C138" s="19">
        <v>2.3130670000000002E-2</v>
      </c>
      <c r="D138" t="str">
        <f t="shared" si="6"/>
        <v>May</v>
      </c>
      <c r="E138">
        <f t="shared" si="7"/>
        <v>1</v>
      </c>
      <c r="F138" s="21">
        <f t="shared" ca="1" si="8"/>
        <v>-2.046177E-4</v>
      </c>
      <c r="G138" s="21" cm="1">
        <f t="array" aca="1" ref="G138" ca="1">IFERROR(IF(AND(A138=A139,A138=A140,A138=A141),(PRODUCT(1+OFFSET(C138,1,0,3,1))^(1/3))-1,"na"),"--")</f>
        <v>-1.4735059540111006E-2</v>
      </c>
      <c r="H138" s="29" cm="1">
        <f t="array" aca="1" ref="H138" ca="1">IFERROR(IF(AND(A138=A139,A138=A140,A138=A141,A138=A142,A138=A143,A138=A144),(PRODUCT(1+OFFSET(C138,1,0,6,1))^(1/6))-1,"na"),"--")</f>
        <v>4.4528626736881627E-3</v>
      </c>
      <c r="I138" s="29" cm="1">
        <f t="array" aca="1" ref="I138" ca="1">IFERROR(IF(AND(A138=A139:A150),(PRODUCT(1+OFFSET(C138,1,0,12,1))^(1/12))-1,"na"),"--")</f>
        <v>1.2619299536515971E-2</v>
      </c>
    </row>
    <row r="139" spans="1:9" x14ac:dyDescent="0.25">
      <c r="A139" t="s">
        <v>18</v>
      </c>
      <c r="B139" s="18">
        <v>33785</v>
      </c>
      <c r="C139" s="19">
        <v>-2.046177E-4</v>
      </c>
      <c r="D139" t="str">
        <f t="shared" si="6"/>
        <v>Jun</v>
      </c>
      <c r="E139">
        <f t="shared" si="7"/>
        <v>0</v>
      </c>
      <c r="F139" s="21">
        <f t="shared" ca="1" si="8"/>
        <v>-4.2667479999999999E-3</v>
      </c>
      <c r="G139" s="21" cm="1">
        <f t="array" aca="1" ref="G139" ca="1">IFERROR(IF(AND(A139=A140,A139=A141,A139=A142),(PRODUCT(1+OFFSET(C139,1,0,3,1))^(1/3))-1,"na"),"--")</f>
        <v>-1.0140482284599406E-2</v>
      </c>
      <c r="H139" s="29" cm="1">
        <f t="array" aca="1" ref="H139" ca="1">IFERROR(IF(AND(A139=A140,A139=A141,A139=A142,A139=A143,A139=A144,A139=A145),(PRODUCT(1+OFFSET(C139,1,0,6,1))^(1/6))-1,"na"),"--")</f>
        <v>4.1783040250338299E-3</v>
      </c>
      <c r="I139" s="29" cm="1">
        <f t="array" aca="1" ref="I139" ca="1">IFERROR(IF(AND(A139=A140:A151),(PRODUCT(1+OFFSET(C139,1,0,12,1))^(1/12))-1,"na"),"--")</f>
        <v>9.0393309737422101E-3</v>
      </c>
    </row>
    <row r="140" spans="1:9" x14ac:dyDescent="0.25">
      <c r="A140" t="s">
        <v>18</v>
      </c>
      <c r="B140" s="18">
        <v>33816</v>
      </c>
      <c r="C140" s="19">
        <v>-4.2667479999999999E-3</v>
      </c>
      <c r="D140" t="str">
        <f t="shared" si="6"/>
        <v>Jul</v>
      </c>
      <c r="E140">
        <f t="shared" si="7"/>
        <v>0</v>
      </c>
      <c r="F140" s="21">
        <f t="shared" ca="1" si="8"/>
        <v>-3.9262039999999998E-2</v>
      </c>
      <c r="G140" s="21" cm="1">
        <f t="array" aca="1" ref="G140" ca="1">IFERROR(IF(AND(A140=A141,A140=A142,A140=A143),(PRODUCT(1+OFFSET(C140,1,0,3,1))^(1/3))-1,"na"),"--")</f>
        <v>5.2151735798666721E-4</v>
      </c>
      <c r="H140" s="29" cm="1">
        <f t="array" aca="1" ref="H140" ca="1">IFERROR(IF(AND(A140=A141,A140=A142,A140=A143,A140=A144,A140=A145,A140=A146),(PRODUCT(1+OFFSET(C140,1,0,6,1))^(1/6))-1,"na"),"--")</f>
        <v>7.331220800613103E-3</v>
      </c>
      <c r="I140" s="29" cm="1">
        <f t="array" aca="1" ref="I140" ca="1">IFERROR(IF(AND(A140=A141:A152),(PRODUCT(1+OFFSET(C140,1,0,12,1))^(1/12))-1,"na"),"--")</f>
        <v>9.7511753919741206E-3</v>
      </c>
    </row>
    <row r="141" spans="1:9" x14ac:dyDescent="0.25">
      <c r="A141" t="s">
        <v>18</v>
      </c>
      <c r="B141" s="18">
        <v>33847</v>
      </c>
      <c r="C141" s="19">
        <v>-3.9262039999999998E-2</v>
      </c>
      <c r="D141" t="str">
        <f t="shared" si="6"/>
        <v>Aug</v>
      </c>
      <c r="E141">
        <f t="shared" si="7"/>
        <v>0</v>
      </c>
      <c r="F141" s="21">
        <f t="shared" ca="1" si="8"/>
        <v>1.3847719999999999E-2</v>
      </c>
      <c r="G141" s="21" cm="1">
        <f t="array" aca="1" ref="G141" ca="1">IFERROR(IF(AND(A141=A142,A141=A143,A141=A144),(PRODUCT(1+OFFSET(C141,1,0,3,1))^(1/3))-1,"na"),"--")</f>
        <v>2.4014467481644264E-2</v>
      </c>
      <c r="H141" s="29" cm="1">
        <f t="array" aca="1" ref="H141" ca="1">IFERROR(IF(AND(A141=A142,A141=A143,A141=A144,A141=A145,A141=A146,A141=A147),(PRODUCT(1+OFFSET(C141,1,0,6,1))^(1/6))-1,"na"),"--")</f>
        <v>1.6762563205819037E-2</v>
      </c>
      <c r="I141" s="29" cm="1">
        <f t="array" aca="1" ref="I141" ca="1">IFERROR(IF(AND(A141=A142:A153),(PRODUCT(1+OFFSET(C141,1,0,12,1))^(1/12))-1,"na"),"--")</f>
        <v>2.366221162568638E-2</v>
      </c>
    </row>
    <row r="142" spans="1:9" x14ac:dyDescent="0.25">
      <c r="A142" t="s">
        <v>18</v>
      </c>
      <c r="B142" s="18">
        <v>33877</v>
      </c>
      <c r="C142" s="19">
        <v>1.3847719999999999E-2</v>
      </c>
      <c r="D142" t="str">
        <f t="shared" si="6"/>
        <v>Sep</v>
      </c>
      <c r="E142">
        <f t="shared" si="7"/>
        <v>1</v>
      </c>
      <c r="F142" s="21">
        <f t="shared" ca="1" si="8"/>
        <v>2.825687E-2</v>
      </c>
      <c r="G142" s="21" cm="1">
        <f t="array" aca="1" ref="G142" ca="1">IFERROR(IF(AND(A142=A143,A142=A144,A142=A145),(PRODUCT(1+OFFSET(C142,1,0,3,1))^(1/3))-1,"na"),"--")</f>
        <v>1.8704218354059554E-2</v>
      </c>
      <c r="H142" s="29" cm="1">
        <f t="array" aca="1" ref="H142" ca="1">IFERROR(IF(AND(A142=A143,A142=A144,A142=A145,A142=A146,A142=A147,A142=A148),(PRODUCT(1+OFFSET(C142,1,0,6,1))^(1/6))-1,"na"),"--")</f>
        <v>1.3524188030499262E-2</v>
      </c>
      <c r="I142" s="29" cm="1">
        <f t="array" aca="1" ref="I142" ca="1">IFERROR(IF(AND(A142=A143:A154),(PRODUCT(1+OFFSET(C142,1,0,12,1))^(1/12))-1,"na"),"--")</f>
        <v>2.5965386437752702E-2</v>
      </c>
    </row>
    <row r="143" spans="1:9" x14ac:dyDescent="0.25">
      <c r="A143" t="s">
        <v>18</v>
      </c>
      <c r="B143" s="18">
        <v>33908</v>
      </c>
      <c r="C143" s="19">
        <v>2.825687E-2</v>
      </c>
      <c r="D143" t="str">
        <f t="shared" si="6"/>
        <v>Oct</v>
      </c>
      <c r="E143">
        <f t="shared" si="7"/>
        <v>1</v>
      </c>
      <c r="F143" s="21">
        <f t="shared" ca="1" si="8"/>
        <v>3.0015900000000002E-2</v>
      </c>
      <c r="G143" s="21" cm="1">
        <f t="array" aca="1" ref="G143" ca="1">IFERROR(IF(AND(A143=A144,A143=A145,A143=A146),(PRODUCT(1+OFFSET(C143,1,0,3,1))^(1/3))-1,"na"),"--")</f>
        <v>1.4187272132986761E-2</v>
      </c>
      <c r="H143" s="29" cm="1">
        <f t="array" aca="1" ref="H143" ca="1">IFERROR(IF(AND(A143=A144,A143=A145,A143=A146,A143=A147,A143=A148,A143=A149),(PRODUCT(1+OFFSET(C143,1,0,6,1))^(1/6))-1,"na"),"--")</f>
        <v>2.0639330077939055E-2</v>
      </c>
      <c r="I143" s="29" cm="1">
        <f t="array" aca="1" ref="I143" ca="1">IFERROR(IF(AND(A143=A144:A155),(PRODUCT(1+OFFSET(C143,1,0,12,1))^(1/12))-1,"na"),"--")</f>
        <v>2.745668367256604E-2</v>
      </c>
    </row>
    <row r="144" spans="1:9" x14ac:dyDescent="0.25">
      <c r="A144" t="s">
        <v>18</v>
      </c>
      <c r="B144" s="18">
        <v>33938</v>
      </c>
      <c r="C144" s="19">
        <v>3.0015900000000002E-2</v>
      </c>
      <c r="D144" t="str">
        <f t="shared" si="6"/>
        <v>Nov</v>
      </c>
      <c r="E144">
        <f t="shared" si="7"/>
        <v>1</v>
      </c>
      <c r="F144" s="21">
        <f t="shared" ca="1" si="8"/>
        <v>-1.843211E-3</v>
      </c>
      <c r="G144" s="21" cm="1">
        <f t="array" aca="1" ref="G144" ca="1">IFERROR(IF(AND(A144=A145,A144=A146,A144=A147),(PRODUCT(1+OFFSET(C144,1,0,3,1))^(1/3))-1,"na"),"--")</f>
        <v>9.5620157391951288E-3</v>
      </c>
      <c r="H144" s="29" cm="1">
        <f t="array" aca="1" ref="H144" ca="1">IFERROR(IF(AND(A144=A145,A144=A146,A144=A147,A144=A148,A144=A149,A144=A150),(PRODUCT(1+OFFSET(C144,1,0,6,1))^(1/6))-1,"na"),"--")</f>
        <v>2.0852131442369304E-2</v>
      </c>
      <c r="I144" s="29" cm="1">
        <f t="array" aca="1" ref="I144" ca="1">IFERROR(IF(AND(A144=A145:A156),(PRODUCT(1+OFFSET(C144,1,0,12,1))^(1/12))-1,"na"),"--")</f>
        <v>2.3773438538872815E-2</v>
      </c>
    </row>
    <row r="145" spans="1:9" x14ac:dyDescent="0.25">
      <c r="A145" t="s">
        <v>18</v>
      </c>
      <c r="B145" s="18">
        <v>33969</v>
      </c>
      <c r="C145" s="19">
        <v>-1.843211E-3</v>
      </c>
      <c r="D145" t="str">
        <f t="shared" si="6"/>
        <v>Dec</v>
      </c>
      <c r="E145">
        <f t="shared" si="7"/>
        <v>0</v>
      </c>
      <c r="F145" s="21">
        <f t="shared" ca="1" si="8"/>
        <v>1.463952E-2</v>
      </c>
      <c r="G145" s="21" cm="1">
        <f t="array" aca="1" ref="G145" ca="1">IFERROR(IF(AND(A145=A146,A145=A147,A145=A148),(PRODUCT(1+OFFSET(C145,1,0,3,1))^(1/3))-1,"na"),"--")</f>
        <v>8.370497751153394E-3</v>
      </c>
      <c r="H145" s="29" cm="1">
        <f t="array" aca="1" ref="H145" ca="1">IFERROR(IF(AND(A145=A146,A145=A147,A145=A148,A145=A149,A145=A150,A145=A151),(PRODUCT(1+OFFSET(C145,1,0,6,1))^(1/6))-1,"na"),"--")</f>
        <v>1.3923889184678906E-2</v>
      </c>
      <c r="I145" s="29" cm="1">
        <f t="array" aca="1" ref="I145" ca="1">IFERROR(IF(AND(A145=A146:A157),(PRODUCT(1+OFFSET(C145,1,0,12,1))^(1/12))-1,"na"),"--")</f>
        <v>3.9973109008035523E-2</v>
      </c>
    </row>
    <row r="146" spans="1:9" x14ac:dyDescent="0.25">
      <c r="A146" t="s">
        <v>18</v>
      </c>
      <c r="B146" s="18">
        <v>34000</v>
      </c>
      <c r="C146" s="19">
        <v>1.463952E-2</v>
      </c>
      <c r="D146" t="str">
        <f t="shared" si="6"/>
        <v>Jan</v>
      </c>
      <c r="E146">
        <f t="shared" si="7"/>
        <v>1</v>
      </c>
      <c r="F146" s="21">
        <f t="shared" ca="1" si="8"/>
        <v>1.598774E-2</v>
      </c>
      <c r="G146" s="21" cm="1">
        <f t="array" aca="1" ref="G146" ca="1">IFERROR(IF(AND(A146=A147,A146=A148,A146=A149),(PRODUCT(1+OFFSET(C146,1,0,3,1))^(1/3))-1,"na"),"--")</f>
        <v>2.7132434733759148E-2</v>
      </c>
      <c r="H146" s="29" cm="1">
        <f t="array" aca="1" ref="H146" ca="1">IFERROR(IF(AND(A146=A147,A146=A148,A146=A149,A146=A150,A146=A151,A146=A152),(PRODUCT(1+OFFSET(C146,1,0,6,1))^(1/6))-1,"na"),"--")</f>
        <v>1.2176943543069196E-2</v>
      </c>
      <c r="I146" s="29" cm="1">
        <f t="array" aca="1" ref="I146" ca="1">IFERROR(IF(AND(A146=A147:A158),(PRODUCT(1+OFFSET(C146,1,0,12,1))^(1/12))-1,"na"),"--")</f>
        <v>3.6601399728894757E-2</v>
      </c>
    </row>
    <row r="147" spans="1:9" x14ac:dyDescent="0.25">
      <c r="A147" t="s">
        <v>18</v>
      </c>
      <c r="B147" s="18">
        <v>34028</v>
      </c>
      <c r="C147" s="19">
        <v>1.598774E-2</v>
      </c>
      <c r="D147" t="str">
        <f t="shared" si="6"/>
        <v>Feb</v>
      </c>
      <c r="E147">
        <f t="shared" si="7"/>
        <v>1</v>
      </c>
      <c r="F147" s="21">
        <f t="shared" ca="1" si="8"/>
        <v>-5.3732129999999999E-3</v>
      </c>
      <c r="G147" s="21" cm="1">
        <f t="array" aca="1" ref="G147" ca="1">IFERROR(IF(AND(A147=A148,A147=A149,A147=A150),(PRODUCT(1+OFFSET(C147,1,0,3,1))^(1/3))-1,"na"),"--")</f>
        <v>3.2268506563592148E-2</v>
      </c>
      <c r="H147" s="29" cm="1">
        <f t="array" aca="1" ref="H147" ca="1">IFERROR(IF(AND(A147=A148,A147=A149,A147=A150,A147=A151,A147=A152,A147=A153),(PRODUCT(1+OFFSET(C147,1,0,6,1))^(1/6))-1,"na"),"--")</f>
        <v>3.060868036530251E-2</v>
      </c>
      <c r="I147" s="29" cm="1">
        <f t="array" aca="1" ref="I147" ca="1">IFERROR(IF(AND(A147=A148:A159),(PRODUCT(1+OFFSET(C147,1,0,12,1))^(1/12))-1,"na"),"--")</f>
        <v>3.3778740660180606E-2</v>
      </c>
    </row>
    <row r="148" spans="1:9" x14ac:dyDescent="0.25">
      <c r="A148" t="s">
        <v>18</v>
      </c>
      <c r="B148" s="18">
        <v>34059</v>
      </c>
      <c r="C148" s="19">
        <v>-5.3732129999999999E-3</v>
      </c>
      <c r="D148" t="str">
        <f t="shared" si="6"/>
        <v>Mar</v>
      </c>
      <c r="E148">
        <f t="shared" si="7"/>
        <v>0</v>
      </c>
      <c r="F148" s="21">
        <f t="shared" ca="1" si="8"/>
        <v>7.2335570000000002E-2</v>
      </c>
      <c r="G148" s="21" cm="1">
        <f t="array" aca="1" ref="G148" ca="1">IFERROR(IF(AND(A148=A149,A148=A150,A148=A151),(PRODUCT(1+OFFSET(C148,1,0,3,1))^(1/3))-1,"na"),"--")</f>
        <v>1.9507864770044181E-2</v>
      </c>
      <c r="H148" s="29" cm="1">
        <f t="array" aca="1" ref="H148" ca="1">IFERROR(IF(AND(A148=A149,A148=A150,A148=A151,A148=A152,A148=A153,A148=A154),(PRODUCT(1+OFFSET(C148,1,0,6,1))^(1/6))-1,"na"),"--")</f>
        <v>3.8559302875455392E-2</v>
      </c>
      <c r="I148" s="29" cm="1">
        <f t="array" aca="1" ref="I148" ca="1">IFERROR(IF(AND(A148=A149:A160),(PRODUCT(1+OFFSET(C148,1,0,12,1))^(1/12))-1,"na"),"--")</f>
        <v>2.6350139346386747E-2</v>
      </c>
    </row>
    <row r="149" spans="1:9" x14ac:dyDescent="0.25">
      <c r="A149" t="s">
        <v>18</v>
      </c>
      <c r="B149" s="18">
        <v>34089</v>
      </c>
      <c r="C149" s="19">
        <v>7.2335570000000002E-2</v>
      </c>
      <c r="D149" t="str">
        <f t="shared" si="6"/>
        <v>Apr</v>
      </c>
      <c r="E149">
        <f t="shared" si="7"/>
        <v>1</v>
      </c>
      <c r="F149" s="21">
        <f t="shared" ca="1" si="8"/>
        <v>3.1305109999999997E-2</v>
      </c>
      <c r="G149" s="21" cm="1">
        <f t="array" aca="1" ref="G149" ca="1">IFERROR(IF(AND(A149=A150,A149=A151,A149=A152),(PRODUCT(1+OFFSET(C149,1,0,3,1))^(1/3))-1,"na"),"--")</f>
        <v>-2.5607892464726278E-3</v>
      </c>
      <c r="H149" s="29" cm="1">
        <f t="array" aca="1" ref="H149" ca="1">IFERROR(IF(AND(A149=A150,A149=A151,A149=A152,A149=A153,A149=A154,A149=A155),(PRODUCT(1+OFFSET(C149,1,0,6,1))^(1/6))-1,"na"),"--")</f>
        <v>3.4319573735037023E-2</v>
      </c>
      <c r="I149" s="29" cm="1">
        <f t="array" aca="1" ref="I149" ca="1">IFERROR(IF(AND(A149=A150:A161),(PRODUCT(1+OFFSET(C149,1,0,12,1))^(1/12))-1,"na"),"--")</f>
        <v>2.8346252486966206E-2</v>
      </c>
    </row>
    <row r="150" spans="1:9" x14ac:dyDescent="0.25">
      <c r="A150" t="s">
        <v>18</v>
      </c>
      <c r="B150" s="18">
        <v>34120</v>
      </c>
      <c r="C150" s="19">
        <v>3.1305109999999997E-2</v>
      </c>
      <c r="D150" t="str">
        <f t="shared" si="6"/>
        <v>May</v>
      </c>
      <c r="E150">
        <f t="shared" si="7"/>
        <v>1</v>
      </c>
      <c r="F150" s="21">
        <f t="shared" ca="1" si="8"/>
        <v>-4.1805089999999996E-2</v>
      </c>
      <c r="G150" s="21" cm="1">
        <f t="array" aca="1" ref="G150" ca="1">IFERROR(IF(AND(A150=A151,A150=A152,A150=A153),(PRODUCT(1+OFFSET(C150,1,0,3,1))^(1/3))-1,"na"),"--")</f>
        <v>2.8951523068554197E-2</v>
      </c>
      <c r="H150" s="29" cm="1">
        <f t="array" aca="1" ref="H150" ca="1">IFERROR(IF(AND(A150=A151,A150=A152,A150=A153,A150=A154,A150=A155,A150=A156),(PRODUCT(1+OFFSET(C150,1,0,6,1))^(1/6))-1,"na"),"--")</f>
        <v>2.6703105352605672E-2</v>
      </c>
      <c r="I150" s="29" cm="1">
        <f t="array" aca="1" ref="I150" ca="1">IFERROR(IF(AND(A150=A151:A162),(PRODUCT(1+OFFSET(C150,1,0,12,1))^(1/12))-1,"na"),"--")</f>
        <v>2.6158244155755517E-2</v>
      </c>
    </row>
    <row r="151" spans="1:9" x14ac:dyDescent="0.25">
      <c r="A151" t="s">
        <v>18</v>
      </c>
      <c r="B151" s="18">
        <v>34150</v>
      </c>
      <c r="C151" s="19">
        <v>-4.1805089999999996E-2</v>
      </c>
      <c r="D151" t="str">
        <f t="shared" si="6"/>
        <v>Jun</v>
      </c>
      <c r="E151">
        <f t="shared" si="7"/>
        <v>0</v>
      </c>
      <c r="F151" s="21">
        <f t="shared" ca="1" si="8"/>
        <v>4.1955250000000003E-3</v>
      </c>
      <c r="G151" s="21" cm="1">
        <f t="array" aca="1" ref="G151" ca="1">IFERROR(IF(AND(A151=A152,A151=A153,A151=A154),(PRODUCT(1+OFFSET(C151,1,0,3,1))^(1/3))-1,"na"),"--")</f>
        <v>5.7966753235824564E-2</v>
      </c>
      <c r="H151" s="29" cm="1">
        <f t="array" aca="1" ref="H151" ca="1">IFERROR(IF(AND(A151=A152,A151=A153,A151=A154,A151=A155,A151=A156,A151=A157),(PRODUCT(1+OFFSET(C151,1,0,6,1))^(1/6))-1,"na"),"--")</f>
        <v>6.6691572214099049E-2</v>
      </c>
      <c r="I151" s="29" cm="1">
        <f t="array" aca="1" ref="I151" ca="1">IFERROR(IF(AND(A151=A152:A163),(PRODUCT(1+OFFSET(C151,1,0,12,1))^(1/12))-1,"na"),"--")</f>
        <v>2.8217186319637655E-2</v>
      </c>
    </row>
    <row r="152" spans="1:9" x14ac:dyDescent="0.25">
      <c r="A152" t="s">
        <v>18</v>
      </c>
      <c r="B152" s="18">
        <v>34181</v>
      </c>
      <c r="C152" s="19">
        <v>4.1955250000000003E-3</v>
      </c>
      <c r="D152" t="str">
        <f t="shared" si="6"/>
        <v>Jul</v>
      </c>
      <c r="E152">
        <f t="shared" si="7"/>
        <v>1</v>
      </c>
      <c r="F152" s="21">
        <f t="shared" ca="1" si="8"/>
        <v>0.1321725</v>
      </c>
      <c r="G152" s="21" cm="1">
        <f t="array" aca="1" ref="G152" ca="1">IFERROR(IF(AND(A152=A153,A152=A154,A152=A155),(PRODUCT(1+OFFSET(C152,1,0,3,1))^(1/3))-1,"na"),"--")</f>
        <v>7.2563589918650306E-2</v>
      </c>
      <c r="H152" s="29" cm="1">
        <f t="array" aca="1" ref="H152" ca="1">IFERROR(IF(AND(A152=A153,A152=A154,A152=A155,A152=A156,A152=A157,A152=A158),(PRODUCT(1+OFFSET(C152,1,0,6,1))^(1/6))-1,"na"),"--")</f>
        <v>6.1615233161237404E-2</v>
      </c>
      <c r="I152" s="29" cm="1">
        <f t="array" aca="1" ref="I152" ca="1">IFERROR(IF(AND(A152=A153:A164),(PRODUCT(1+OFFSET(C152,1,0,12,1))^(1/12))-1,"na"),"--")</f>
        <v>3.0716952703268019E-2</v>
      </c>
    </row>
    <row r="153" spans="1:9" x14ac:dyDescent="0.25">
      <c r="A153" t="s">
        <v>18</v>
      </c>
      <c r="B153" s="18">
        <v>34212</v>
      </c>
      <c r="C153" s="19">
        <v>0.1321725</v>
      </c>
      <c r="D153" t="str">
        <f t="shared" si="6"/>
        <v>Aug</v>
      </c>
      <c r="E153">
        <f t="shared" si="7"/>
        <v>1</v>
      </c>
      <c r="F153" s="21">
        <f t="shared" ca="1" si="8"/>
        <v>4.1562120000000001E-2</v>
      </c>
      <c r="G153" s="21" cm="1">
        <f t="array" aca="1" ref="G153" ca="1">IFERROR(IF(AND(A153=A154,A153=A155,A153=A156),(PRODUCT(1+OFFSET(C153,1,0,3,1))^(1/3))-1,"na"),"--")</f>
        <v>2.4459600776014723E-2</v>
      </c>
      <c r="H153" s="29" cm="1">
        <f t="array" aca="1" ref="H153" ca="1">IFERROR(IF(AND(A153=A154,A153=A155,A153=A156,A153=A157,A153=A158,A153=A159),(PRODUCT(1+OFFSET(C153,1,0,6,1))^(1/6))-1,"na"),"--")</f>
        <v>3.6958551777523718E-2</v>
      </c>
      <c r="I153" s="29" cm="1">
        <f t="array" aca="1" ref="I153" ca="1">IFERROR(IF(AND(A153=A154:A165),(PRODUCT(1+OFFSET(C153,1,0,12,1))^(1/12))-1,"na"),"--")</f>
        <v>2.2154472613288512E-2</v>
      </c>
    </row>
    <row r="154" spans="1:9" x14ac:dyDescent="0.25">
      <c r="A154" t="s">
        <v>18</v>
      </c>
      <c r="B154" s="18">
        <v>34242</v>
      </c>
      <c r="C154" s="19">
        <v>4.1562120000000001E-2</v>
      </c>
      <c r="D154" t="str">
        <f t="shared" si="6"/>
        <v>Sep</v>
      </c>
      <c r="E154">
        <f t="shared" si="7"/>
        <v>1</v>
      </c>
      <c r="F154" s="21">
        <f t="shared" ca="1" si="8"/>
        <v>4.6336490000000001E-2</v>
      </c>
      <c r="G154" s="21" cm="1">
        <f t="array" aca="1" ref="G154" ca="1">IFERROR(IF(AND(A154=A155,A154=A156,A154=A157),(PRODUCT(1+OFFSET(C154,1,0,3,1))^(1/3))-1,"na"),"--")</f>
        <v>7.5488342854343138E-2</v>
      </c>
      <c r="H154" s="29" cm="1">
        <f t="array" aca="1" ref="H154" ca="1">IFERROR(IF(AND(A154=A155,A154=A156,A154=A157,A154=A158,A154=A159,A154=A160),(PRODUCT(1+OFFSET(C154,1,0,6,1))^(1/6))-1,"na"),"--")</f>
        <v>1.4284505102229561E-2</v>
      </c>
      <c r="I154" s="29" cm="1">
        <f t="array" aca="1" ref="I154" ca="1">IFERROR(IF(AND(A154=A155:A166),(PRODUCT(1+OFFSET(C154,1,0,12,1))^(1/12))-1,"na"),"--")</f>
        <v>2.1372950201345109E-2</v>
      </c>
    </row>
    <row r="155" spans="1:9" x14ac:dyDescent="0.25">
      <c r="A155" t="s">
        <v>18</v>
      </c>
      <c r="B155" s="18">
        <v>34273</v>
      </c>
      <c r="C155" s="19">
        <v>4.6336490000000001E-2</v>
      </c>
      <c r="D155" t="str">
        <f t="shared" si="6"/>
        <v>Oct</v>
      </c>
      <c r="E155">
        <f t="shared" si="7"/>
        <v>1</v>
      </c>
      <c r="F155" s="21">
        <f t="shared" ca="1" si="8"/>
        <v>-1.342987E-2</v>
      </c>
      <c r="G155" s="21" cm="1">
        <f t="array" aca="1" ref="G155" ca="1">IFERROR(IF(AND(A155=A156,A155=A157,A155=A158),(PRODUCT(1+OFFSET(C155,1,0,3,1))^(1/3))-1,"na"),"--")</f>
        <v>5.0778633428595787E-2</v>
      </c>
      <c r="H155" s="29" cm="1">
        <f t="array" aca="1" ref="H155" ca="1">IFERROR(IF(AND(A155=A156,A155=A157,A155=A158,A155=A159,A155=A160,A155=A161),(PRODUCT(1+OFFSET(C155,1,0,6,1))^(1/6))-1,"na"),"--")</f>
        <v>2.2407427895092091E-2</v>
      </c>
      <c r="I155" s="29" cm="1">
        <f t="array" aca="1" ref="I155" ca="1">IFERROR(IF(AND(A155=A156:A167),(PRODUCT(1+OFFSET(C155,1,0,12,1))^(1/12))-1,"na"),"--")</f>
        <v>2.1454280885359944E-2</v>
      </c>
    </row>
    <row r="156" spans="1:9" x14ac:dyDescent="0.25">
      <c r="A156" t="s">
        <v>18</v>
      </c>
      <c r="B156" s="18">
        <v>34303</v>
      </c>
      <c r="C156" s="19">
        <v>-1.342987E-2</v>
      </c>
      <c r="D156" t="str">
        <f t="shared" si="6"/>
        <v>Nov</v>
      </c>
      <c r="E156">
        <f t="shared" si="7"/>
        <v>0</v>
      </c>
      <c r="F156" s="21">
        <f t="shared" ca="1" si="8"/>
        <v>0.2050853</v>
      </c>
      <c r="G156" s="21" cm="1">
        <f t="array" aca="1" ref="G156" ca="1">IFERROR(IF(AND(A156=A157,A156=A158,A156=A159),(PRODUCT(1+OFFSET(C156,1,0,3,1))^(1/3))-1,"na"),"--")</f>
        <v>4.9609996616778673E-2</v>
      </c>
      <c r="H156" s="29" cm="1">
        <f t="array" aca="1" ref="H156" ca="1">IFERROR(IF(AND(A156=A157,A156=A158,A156=A159,A156=A160,A156=A161,A156=A162),(PRODUCT(1+OFFSET(C156,1,0,6,1))^(1/6))-1,"na"),"--")</f>
        <v>2.5613672111360897E-2</v>
      </c>
      <c r="I156" s="29" cm="1">
        <f t="array" aca="1" ref="I156" ca="1">IFERROR(IF(AND(A156=A157:A168),(PRODUCT(1+OFFSET(C156,1,0,12,1))^(1/12))-1,"na"),"--")</f>
        <v>1.8286538611315573E-2</v>
      </c>
    </row>
    <row r="157" spans="1:9" x14ac:dyDescent="0.25">
      <c r="A157" t="s">
        <v>18</v>
      </c>
      <c r="B157" s="18">
        <v>34334</v>
      </c>
      <c r="C157" s="19">
        <v>0.2050853</v>
      </c>
      <c r="D157" t="str">
        <f t="shared" si="6"/>
        <v>Dec</v>
      </c>
      <c r="E157">
        <f t="shared" si="7"/>
        <v>1</v>
      </c>
      <c r="F157" s="21">
        <f t="shared" ca="1" si="8"/>
        <v>-2.4139029999999999E-2</v>
      </c>
      <c r="G157" s="21" cm="1">
        <f t="array" aca="1" ref="G157" ca="1">IFERROR(IF(AND(A157=A158,A157=A159,A157=A160),(PRODUCT(1+OFFSET(C157,1,0,3,1))^(1/3))-1,"na"),"--")</f>
        <v>-4.3436347659414176E-2</v>
      </c>
      <c r="H157" s="29" cm="1">
        <f t="array" aca="1" ref="H157" ca="1">IFERROR(IF(AND(A157=A158,A157=A159,A157=A160,A157=A161,A157=A162,A157=A163),(PRODUCT(1+OFFSET(C157,1,0,6,1))^(1/6))-1,"na"),"--")</f>
        <v>-8.8694710049962433E-3</v>
      </c>
      <c r="I157" s="29" cm="1">
        <f t="array" aca="1" ref="I157" ca="1">IFERROR(IF(AND(A157=A158:A169),(PRODUCT(1+OFFSET(C157,1,0,12,1))^(1/12))-1,"na"),"--")</f>
        <v>3.6500866617288352E-3</v>
      </c>
    </row>
    <row r="158" spans="1:9" x14ac:dyDescent="0.25">
      <c r="A158" t="s">
        <v>18</v>
      </c>
      <c r="B158" s="18">
        <v>34365</v>
      </c>
      <c r="C158" s="19">
        <v>-2.4139029999999999E-2</v>
      </c>
      <c r="D158" t="str">
        <f t="shared" si="6"/>
        <v>Jan</v>
      </c>
      <c r="E158">
        <f t="shared" si="7"/>
        <v>0</v>
      </c>
      <c r="F158" s="21">
        <f t="shared" ca="1" si="8"/>
        <v>-1.6717889999999999E-2</v>
      </c>
      <c r="G158" s="21" cm="1">
        <f t="array" aca="1" ref="G158" ca="1">IFERROR(IF(AND(A158=A159,A158=A160,A158=A161),(PRODUCT(1+OFFSET(C158,1,0,3,1))^(1/3))-1,"na"),"--")</f>
        <v>-5.1977501633401202E-3</v>
      </c>
      <c r="H158" s="29" cm="1">
        <f t="array" aca="1" ref="H158" ca="1">IFERROR(IF(AND(A158=A159,A158=A160,A158=A161,A158=A162,A158=A163,A158=A164),(PRODUCT(1+OFFSET(C158,1,0,6,1))^(1/6))-1,"na"),"--")</f>
        <v>7.1796579859162435E-4</v>
      </c>
      <c r="I158" s="29" cm="1">
        <f t="array" aca="1" ref="I158" ca="1">IFERROR(IF(AND(A158=A159:A170),(PRODUCT(1+OFFSET(C158,1,0,12,1))^(1/12))-1,"na"),"--")</f>
        <v>-1.3283842848605953E-3</v>
      </c>
    </row>
    <row r="159" spans="1:9" x14ac:dyDescent="0.25">
      <c r="A159" t="s">
        <v>18</v>
      </c>
      <c r="B159" s="18">
        <v>34393</v>
      </c>
      <c r="C159" s="19">
        <v>-1.6717889999999999E-2</v>
      </c>
      <c r="D159" t="str">
        <f t="shared" si="6"/>
        <v>Feb</v>
      </c>
      <c r="E159">
        <f t="shared" si="7"/>
        <v>0</v>
      </c>
      <c r="F159" s="21">
        <f t="shared" ca="1" si="8"/>
        <v>-8.7830519999999995E-2</v>
      </c>
      <c r="G159" s="21" cm="1">
        <f t="array" aca="1" ref="G159" ca="1">IFERROR(IF(AND(A159=A160,A159=A161,A159=A162),(PRODUCT(1+OFFSET(C159,1,0,3,1))^(1/3))-1,"na"),"--")</f>
        <v>2.1659547949233193E-3</v>
      </c>
      <c r="H159" s="29" cm="1">
        <f t="array" aca="1" ref="H159" ca="1">IFERROR(IF(AND(A159=A160,A159=A161,A159=A162,A159=A163,A159=A164,A159=A165),(PRODUCT(1+OFFSET(C159,1,0,6,1))^(1/6))-1,"na"),"--")</f>
        <v>7.5617430343626335E-3</v>
      </c>
      <c r="I159" s="29" cm="1">
        <f t="array" aca="1" ref="I159" ca="1">IFERROR(IF(AND(A159=A160:A171),(PRODUCT(1+OFFSET(C159,1,0,12,1))^(1/12))-1,"na"),"--")</f>
        <v>3.207716006455863E-3</v>
      </c>
    </row>
    <row r="160" spans="1:9" x14ac:dyDescent="0.25">
      <c r="A160" t="s">
        <v>18</v>
      </c>
      <c r="B160" s="18">
        <v>34424</v>
      </c>
      <c r="C160" s="19">
        <v>-8.7830519999999995E-2</v>
      </c>
      <c r="D160" t="str">
        <f t="shared" si="6"/>
        <v>Mar</v>
      </c>
      <c r="E160">
        <f t="shared" si="7"/>
        <v>0</v>
      </c>
      <c r="F160" s="21">
        <f t="shared" ca="1" si="8"/>
        <v>9.7631599999999985E-2</v>
      </c>
      <c r="G160" s="21" cm="1">
        <f t="array" aca="1" ref="G160" ca="1">IFERROR(IF(AND(A160=A161,A160=A162,A160=A163),(PRODUCT(1+OFFSET(C160,1,0,3,1))^(1/3))-1,"na"),"--")</f>
        <v>2.6946532101925103E-2</v>
      </c>
      <c r="H160" s="29" cm="1">
        <f t="array" aca="1" ref="H160" ca="1">IFERROR(IF(AND(A160=A161,A160=A162,A160=A163,A160=A164,A160=A165,A160=A166),(PRODUCT(1+OFFSET(C160,1,0,6,1))^(1/6))-1,"na"),"--")</f>
        <v>2.8510933722540877E-2</v>
      </c>
      <c r="I160" s="29" cm="1">
        <f t="array" aca="1" ref="I160" ca="1">IFERROR(IF(AND(A160=A161:A172),(PRODUCT(1+OFFSET(C160,1,0,12,1))^(1/12))-1,"na"),"--")</f>
        <v>1.3349212894811613E-2</v>
      </c>
    </row>
    <row r="161" spans="1:9" x14ac:dyDescent="0.25">
      <c r="A161" t="s">
        <v>18</v>
      </c>
      <c r="B161" s="18">
        <v>34454</v>
      </c>
      <c r="C161" s="19">
        <v>9.7631599999999985E-2</v>
      </c>
      <c r="D161" t="str">
        <f t="shared" si="6"/>
        <v>Apr</v>
      </c>
      <c r="E161">
        <f t="shared" si="7"/>
        <v>1</v>
      </c>
      <c r="F161" s="21">
        <f t="shared" ca="1" si="8"/>
        <v>5.2794300000000008E-3</v>
      </c>
      <c r="G161" s="21" cm="1">
        <f t="array" aca="1" ref="G161" ca="1">IFERROR(IF(AND(A161=A162,A161=A163,A161=A164),(PRODUCT(1+OFFSET(C161,1,0,3,1))^(1/3))-1,"na"),"--")</f>
        <v>6.6688603051516804E-3</v>
      </c>
      <c r="H161" s="29" cm="1">
        <f t="array" aca="1" ref="H161" ca="1">IFERROR(IF(AND(A161=A162,A161=A163,A161=A164,A161=A165,A161=A166,A161=A167),(PRODUCT(1+OFFSET(C161,1,0,6,1))^(1/6))-1,"na"),"--")</f>
        <v>2.0502022454091939E-2</v>
      </c>
      <c r="I161" s="29" cm="1">
        <f t="array" aca="1" ref="I161" ca="1">IFERROR(IF(AND(A161=A162:A173),(PRODUCT(1+OFFSET(C161,1,0,12,1))^(1/12))-1,"na"),"--")</f>
        <v>6.6768635260323617E-3</v>
      </c>
    </row>
    <row r="162" spans="1:9" x14ac:dyDescent="0.25">
      <c r="A162" t="s">
        <v>18</v>
      </c>
      <c r="B162" s="18">
        <v>34485</v>
      </c>
      <c r="C162" s="19">
        <v>5.2794300000000008E-3</v>
      </c>
      <c r="D162" t="str">
        <f t="shared" si="6"/>
        <v>May</v>
      </c>
      <c r="E162">
        <f t="shared" si="7"/>
        <v>1</v>
      </c>
      <c r="F162" s="21">
        <f t="shared" ca="1" si="8"/>
        <v>-1.8477859999999999E-2</v>
      </c>
      <c r="G162" s="21" cm="1">
        <f t="array" aca="1" ref="G162" ca="1">IFERROR(IF(AND(A162=A163,A162=A164,A162=A165),(PRODUCT(1+OFFSET(C162,1,0,3,1))^(1/3))-1,"na"),"--")</f>
        <v>1.2986582880061048E-2</v>
      </c>
      <c r="H162" s="29" cm="1">
        <f t="array" aca="1" ref="H162" ca="1">IFERROR(IF(AND(A162=A163,A162=A164,A162=A165,A162=A166,A162=A167,A162=A168),(PRODUCT(1+OFFSET(C162,1,0,6,1))^(1/6))-1,"na"),"--")</f>
        <v>1.1011751220519006E-2</v>
      </c>
      <c r="I162" s="29" cm="1">
        <f t="array" aca="1" ref="I162" ca="1">IFERROR(IF(AND(A162=A163:A174),(PRODUCT(1+OFFSET(C162,1,0,12,1))^(1/12))-1,"na"),"--")</f>
        <v>1.1974997517576691E-2</v>
      </c>
    </row>
    <row r="163" spans="1:9" x14ac:dyDescent="0.25">
      <c r="A163" t="s">
        <v>18</v>
      </c>
      <c r="B163" s="18">
        <v>34515</v>
      </c>
      <c r="C163" s="19">
        <v>-1.8477859999999999E-2</v>
      </c>
      <c r="D163" t="str">
        <f t="shared" si="6"/>
        <v>Jun</v>
      </c>
      <c r="E163">
        <f t="shared" si="7"/>
        <v>0</v>
      </c>
      <c r="F163" s="21">
        <f t="shared" ca="1" si="8"/>
        <v>3.3886840000000001E-2</v>
      </c>
      <c r="G163" s="21" cm="1">
        <f t="array" aca="1" ref="G163" ca="1">IFERROR(IF(AND(A163=A164,A163=A165,A163=A166),(PRODUCT(1+OFFSET(C163,1,0,3,1))^(1/3))-1,"na"),"--")</f>
        <v>3.0077718478358051E-2</v>
      </c>
      <c r="H163" s="29" cm="1">
        <f t="array" aca="1" ref="H163" ca="1">IFERROR(IF(AND(A163=A164,A163=A165,A163=A166,A163=A167,A163=A168,A163=A169),(PRODUCT(1+OFFSET(C163,1,0,6,1))^(1/6))-1,"na"),"--")</f>
        <v>1.632778628815057E-2</v>
      </c>
      <c r="I163" s="29" cm="1">
        <f t="array" aca="1" ref="I163" ca="1">IFERROR(IF(AND(A163=A164:A175),(PRODUCT(1+OFFSET(C163,1,0,12,1))^(1/12))-1,"na"),"--")</f>
        <v>8.4090845816506832E-3</v>
      </c>
    </row>
    <row r="164" spans="1:9" x14ac:dyDescent="0.25">
      <c r="A164" t="s">
        <v>18</v>
      </c>
      <c r="B164" s="18">
        <v>34546</v>
      </c>
      <c r="C164" s="19">
        <v>3.3886840000000001E-2</v>
      </c>
      <c r="D164" t="str">
        <f t="shared" si="6"/>
        <v>Jul</v>
      </c>
      <c r="E164">
        <f t="shared" si="7"/>
        <v>1</v>
      </c>
      <c r="F164" s="21">
        <f t="shared" ca="1" si="8"/>
        <v>2.4325470000000002E-2</v>
      </c>
      <c r="G164" s="21" cm="1">
        <f t="array" aca="1" ref="G164" ca="1">IFERROR(IF(AND(A164=A165,A164=A166,A164=A167),(PRODUCT(1+OFFSET(C164,1,0,3,1))^(1/3))-1,"na"),"--")</f>
        <v>3.4525273303084525E-2</v>
      </c>
      <c r="H164" s="29" cm="1">
        <f t="array" aca="1" ref="H164" ca="1">IFERROR(IF(AND(A164=A165,A164=A166,A164=A167,A164=A168,A164=A169,A164=A170),(PRODUCT(1+OFFSET(C164,1,0,6,1))^(1/6))-1,"na"),"--")</f>
        <v>-3.3705498240084175E-3</v>
      </c>
      <c r="I164" s="29" cm="1">
        <f t="array" aca="1" ref="I164" ca="1">IFERROR(IF(AND(A164=A165:A176),(PRODUCT(1+OFFSET(C164,1,0,12,1))^(1/12))-1,"na"),"--")</f>
        <v>7.224936166537077E-3</v>
      </c>
    </row>
    <row r="165" spans="1:9" x14ac:dyDescent="0.25">
      <c r="A165" t="s">
        <v>18</v>
      </c>
      <c r="B165" s="18">
        <v>34577</v>
      </c>
      <c r="C165" s="19">
        <v>2.4325470000000002E-2</v>
      </c>
      <c r="D165" t="str">
        <f t="shared" si="6"/>
        <v>Aug</v>
      </c>
      <c r="E165">
        <f t="shared" si="7"/>
        <v>1</v>
      </c>
      <c r="F165" s="21">
        <f t="shared" ca="1" si="8"/>
        <v>3.2045870000000004E-2</v>
      </c>
      <c r="G165" s="21" cm="1">
        <f t="array" aca="1" ref="G165" ca="1">IFERROR(IF(AND(A165=A166,A165=A167,A165=A168),(PRODUCT(1+OFFSET(C165,1,0,3,1))^(1/3))-1,"na"),"--")</f>
        <v>9.0407695232068708E-3</v>
      </c>
      <c r="H165" s="29" cm="1">
        <f t="array" aca="1" ref="H165" ca="1">IFERROR(IF(AND(A165=A166,A165=A167,A165=A168,A165=A169,A165=A170,A165=A171),(PRODUCT(1+OFFSET(C165,1,0,6,1))^(1/6))-1,"na"),"--")</f>
        <v>-1.1274957463662805E-3</v>
      </c>
      <c r="I165" s="29" cm="1">
        <f t="array" aca="1" ref="I165" ca="1">IFERROR(IF(AND(A165=A166:A177),(PRODUCT(1+OFFSET(C165,1,0,12,1))^(1/12))-1,"na"),"--")</f>
        <v>2.3317728826961481E-3</v>
      </c>
    </row>
    <row r="166" spans="1:9" x14ac:dyDescent="0.25">
      <c r="A166" t="s">
        <v>18</v>
      </c>
      <c r="B166" s="18">
        <v>34607</v>
      </c>
      <c r="C166" s="19">
        <v>3.2045870000000004E-2</v>
      </c>
      <c r="D166" t="str">
        <f t="shared" si="6"/>
        <v>Sep</v>
      </c>
      <c r="E166">
        <f t="shared" si="7"/>
        <v>1</v>
      </c>
      <c r="F166" s="21">
        <f t="shared" ca="1" si="8"/>
        <v>4.7336749999999997E-2</v>
      </c>
      <c r="G166" s="21" cm="1">
        <f t="array" aca="1" ref="G166" ca="1">IFERROR(IF(AND(A166=A167,A166=A168,A166=A169),(PRODUCT(1+OFFSET(C166,1,0,3,1))^(1/3))-1,"na"),"--")</f>
        <v>2.7613942637418898E-3</v>
      </c>
      <c r="H166" s="29" cm="1">
        <f t="array" aca="1" ref="H166" ca="1">IFERROR(IF(AND(A166=A167,A166=A168,A166=A169,A166=A170,A166=A171,A166=A172),(PRODUCT(1+OFFSET(C166,1,0,6,1))^(1/6))-1,"na"),"--")</f>
        <v>-1.5890025029596799E-3</v>
      </c>
      <c r="I166" s="29" cm="1">
        <f t="array" aca="1" ref="I166" ca="1">IFERROR(IF(AND(A166=A167:A178),(PRODUCT(1+OFFSET(C166,1,0,12,1))^(1/12))-1,"na"),"--")</f>
        <v>-7.8056048517050058E-4</v>
      </c>
    </row>
    <row r="167" spans="1:9" x14ac:dyDescent="0.25">
      <c r="A167" t="s">
        <v>18</v>
      </c>
      <c r="B167" s="18">
        <v>34638</v>
      </c>
      <c r="C167" s="19">
        <v>4.7336749999999997E-2</v>
      </c>
      <c r="D167" t="str">
        <f t="shared" si="6"/>
        <v>Oct</v>
      </c>
      <c r="E167">
        <f t="shared" si="7"/>
        <v>1</v>
      </c>
      <c r="F167" s="21">
        <f t="shared" ca="1" si="8"/>
        <v>-4.9524780000000004E-2</v>
      </c>
      <c r="G167" s="21" cm="1">
        <f t="array" aca="1" ref="G167" ca="1">IFERROR(IF(AND(A167=A168,A167=A169,A167=A170),(PRODUCT(1+OFFSET(C167,1,0,3,1))^(1/3))-1,"na"),"--")</f>
        <v>-3.9878206371183333E-2</v>
      </c>
      <c r="H167" s="29" cm="1">
        <f t="array" aca="1" ref="H167" ca="1">IFERROR(IF(AND(A167=A168,A167=A169,A167=A170,A167=A171,A167=A172,A167=A173),(PRODUCT(1+OFFSET(C167,1,0,6,1))^(1/6))-1,"na"),"--")</f>
        <v>-6.9610003108069307E-3</v>
      </c>
      <c r="I167" s="29" cm="1">
        <f t="array" aca="1" ref="I167" ca="1">IFERROR(IF(AND(A167=A168:A179),(PRODUCT(1+OFFSET(C167,1,0,12,1))^(1/12))-1,"na"),"--")</f>
        <v>-4.5832080420596943E-3</v>
      </c>
    </row>
    <row r="168" spans="1:9" x14ac:dyDescent="0.25">
      <c r="A168" t="s">
        <v>18</v>
      </c>
      <c r="B168" s="18">
        <v>34668</v>
      </c>
      <c r="C168" s="19">
        <v>-4.9524780000000004E-2</v>
      </c>
      <c r="D168" t="str">
        <f t="shared" si="6"/>
        <v>Nov</v>
      </c>
      <c r="E168">
        <f t="shared" si="7"/>
        <v>0</v>
      </c>
      <c r="F168" s="21">
        <f t="shared" ca="1" si="8"/>
        <v>1.2897909999999999E-2</v>
      </c>
      <c r="G168" s="21" cm="1">
        <f t="array" aca="1" ref="G168" ca="1">IFERROR(IF(AND(A168=A169,A168=A170,A168=A171),(PRODUCT(1+OFFSET(C168,1,0,3,1))^(1/3))-1,"na"),"--")</f>
        <v>-1.1193293780010771E-2</v>
      </c>
      <c r="H168" s="29" cm="1">
        <f t="array" aca="1" ref="H168" ca="1">IFERROR(IF(AND(A168=A169,A168=A170,A168=A171,A168=A172,A168=A173,A168=A174),(PRODUCT(1+OFFSET(C168,1,0,6,1))^(1/6))-1,"na"),"--")</f>
        <v>1.2939161552165901E-2</v>
      </c>
      <c r="I168" s="29" cm="1">
        <f t="array" aca="1" ref="I168" ca="1">IFERROR(IF(AND(A168=A169:A180),(PRODUCT(1+OFFSET(C168,1,0,12,1))^(1/12))-1,"na"),"--")</f>
        <v>2.130968970392999E-3</v>
      </c>
    </row>
    <row r="169" spans="1:9" x14ac:dyDescent="0.25">
      <c r="A169" t="s">
        <v>18</v>
      </c>
      <c r="B169" s="18">
        <v>34699</v>
      </c>
      <c r="C169" s="19">
        <v>1.2897909999999999E-2</v>
      </c>
      <c r="D169" t="str">
        <f t="shared" si="6"/>
        <v>Dec</v>
      </c>
      <c r="E169">
        <f t="shared" si="7"/>
        <v>1</v>
      </c>
      <c r="F169" s="21">
        <f t="shared" ca="1" si="8"/>
        <v>-8.0667719999999998E-2</v>
      </c>
      <c r="G169" s="21" cm="1">
        <f t="array" aca="1" ref="G169" ca="1">IFERROR(IF(AND(A169=A170,A169=A171,A169=A172),(PRODUCT(1+OFFSET(C169,1,0,3,1))^(1/3))-1,"na"),"--")</f>
        <v>-5.920525435730184E-3</v>
      </c>
      <c r="H169" s="29" cm="1">
        <f t="array" aca="1" ref="H169" ca="1">IFERROR(IF(AND(A169=A170,A169=A171,A169=A172,A169=A173,A169=A174,A169=A175),(PRODUCT(1+OFFSET(C169,1,0,6,1))^(1/6))-1,"na"),"--")</f>
        <v>5.5208131296047291E-4</v>
      </c>
      <c r="I169" s="29" cm="1">
        <f t="array" aca="1" ref="I169" ca="1">IFERROR(IF(AND(A169=A170:A181),(PRODUCT(1+OFFSET(C169,1,0,12,1))^(1/12))-1,"na"),"--")</f>
        <v>6.9579200852878387E-3</v>
      </c>
    </row>
    <row r="170" spans="1:9" x14ac:dyDescent="0.25">
      <c r="A170" t="s">
        <v>18</v>
      </c>
      <c r="B170" s="18">
        <v>34730</v>
      </c>
      <c r="C170" s="19">
        <v>-8.0667719999999998E-2</v>
      </c>
      <c r="D170" t="str">
        <f t="shared" si="6"/>
        <v>Jan</v>
      </c>
      <c r="E170">
        <f t="shared" si="7"/>
        <v>0</v>
      </c>
      <c r="F170" s="21">
        <f t="shared" ca="1" si="8"/>
        <v>3.8235860000000003E-2</v>
      </c>
      <c r="G170" s="21" cm="1">
        <f t="array" aca="1" ref="G170" ca="1">IFERROR(IF(AND(A170=A171,A170=A172,A170=A173),(PRODUCT(1+OFFSET(C170,1,0,3,1))^(1/3))-1,"na"),"--")</f>
        <v>2.7084752629779274E-2</v>
      </c>
      <c r="H170" s="29" cm="1">
        <f t="array" aca="1" ref="H170" ca="1">IFERROR(IF(AND(A170=A171,A170=A172,A170=A173,A170=A174,A170=A175,A170=A176),(PRODUCT(1+OFFSET(C170,1,0,6,1))^(1/6))-1,"na"),"--")</f>
        <v>1.7933066152657995E-2</v>
      </c>
      <c r="I170" s="29" cm="1">
        <f t="array" aca="1" ref="I170" ca="1">IFERROR(IF(AND(A170=A171:A182),(PRODUCT(1+OFFSET(C170,1,0,12,1))^(1/12))-1,"na"),"--")</f>
        <v>1.8433089437074779E-2</v>
      </c>
    </row>
    <row r="171" spans="1:9" x14ac:dyDescent="0.25">
      <c r="A171" t="s">
        <v>18</v>
      </c>
      <c r="B171" s="18">
        <v>34758</v>
      </c>
      <c r="C171" s="19">
        <v>3.8235860000000003E-2</v>
      </c>
      <c r="D171" t="str">
        <f t="shared" si="6"/>
        <v>Feb</v>
      </c>
      <c r="E171">
        <f t="shared" si="7"/>
        <v>1</v>
      </c>
      <c r="F171" s="21">
        <f t="shared" ca="1" si="8"/>
        <v>2.9188170000000003E-2</v>
      </c>
      <c r="G171" s="21" cm="1">
        <f t="array" aca="1" ref="G171" ca="1">IFERROR(IF(AND(A171=A172,A171=A173,A171=A174),(PRODUCT(1+OFFSET(C171,1,0,3,1))^(1/3))-1,"na"),"--")</f>
        <v>3.766058477533285E-2</v>
      </c>
      <c r="H171" s="29" cm="1">
        <f t="array" aca="1" ref="H171" ca="1">IFERROR(IF(AND(A171=A172,A171=A173,A171=A174,A171=A175,A171=A176,A171=A177),(PRODUCT(1+OFFSET(C171,1,0,6,1))^(1/6))-1,"na"),"--")</f>
        <v>5.8030215586586387E-3</v>
      </c>
      <c r="I171" s="29" cm="1">
        <f t="array" aca="1" ref="I171" ca="1">IFERROR(IF(AND(A171=A172:A183),(PRODUCT(1+OFFSET(C171,1,0,12,1))^(1/12))-1,"na"),"--")</f>
        <v>1.5603847013634153E-2</v>
      </c>
    </row>
    <row r="172" spans="1:9" x14ac:dyDescent="0.25">
      <c r="A172" t="s">
        <v>18</v>
      </c>
      <c r="B172" s="18">
        <v>34789</v>
      </c>
      <c r="C172" s="19">
        <v>2.9188170000000003E-2</v>
      </c>
      <c r="D172" t="str">
        <f t="shared" si="6"/>
        <v>Mar</v>
      </c>
      <c r="E172">
        <f t="shared" si="7"/>
        <v>1</v>
      </c>
      <c r="F172" s="21">
        <f t="shared" ca="1" si="8"/>
        <v>1.3976839999999999E-2</v>
      </c>
      <c r="G172" s="21" cm="1">
        <f t="array" aca="1" ref="G172" ca="1">IFERROR(IF(AND(A172=A173,A172=A174,A172=A175),(PRODUCT(1+OFFSET(C172,1,0,3,1))^(1/3))-1,"na"),"--")</f>
        <v>7.0668322153080165E-3</v>
      </c>
      <c r="H172" s="29" cm="1">
        <f t="array" aca="1" ref="H172" ca="1">IFERROR(IF(AND(A172=A173,A172=A174,A172=A175,A172=A176,A172=A177,A172=A178),(PRODUCT(1+OFFSET(C172,1,0,6,1))^(1/6))-1,"na"),"--")</f>
        <v>2.8536151305491586E-5</v>
      </c>
      <c r="I172" s="29" cm="1">
        <f t="array" aca="1" ref="I172" ca="1">IFERROR(IF(AND(A172=A173:A184),(PRODUCT(1+OFFSET(C172,1,0,12,1))^(1/12))-1,"na"),"--")</f>
        <v>1.2227714899351039E-2</v>
      </c>
    </row>
    <row r="173" spans="1:9" x14ac:dyDescent="0.25">
      <c r="A173" t="s">
        <v>18</v>
      </c>
      <c r="B173" s="18">
        <v>34819</v>
      </c>
      <c r="C173" s="19">
        <v>1.3976839999999999E-2</v>
      </c>
      <c r="D173" t="str">
        <f t="shared" si="6"/>
        <v>Apr</v>
      </c>
      <c r="E173">
        <f t="shared" si="7"/>
        <v>1</v>
      </c>
      <c r="F173" s="21">
        <f t="shared" ca="1" si="8"/>
        <v>7.0639199999999999E-2</v>
      </c>
      <c r="G173" s="21" cm="1">
        <f t="array" aca="1" ref="G173" ca="1">IFERROR(IF(AND(A173=A174,A173=A175,A173=A176),(PRODUCT(1+OFFSET(C173,1,0,3,1))^(1/3))-1,"na"),"--")</f>
        <v>8.8629244216360537E-3</v>
      </c>
      <c r="H173" s="29" cm="1">
        <f t="array" aca="1" ref="H173" ca="1">IFERROR(IF(AND(A173=A174,A173=A175,A173=A176,A173=A177,A173=A178,A173=A179),(PRODUCT(1+OFFSET(C173,1,0,6,1))^(1/6))-1,"na"),"--")</f>
        <v>-2.1997222445839792E-3</v>
      </c>
      <c r="I173" s="29" cm="1">
        <f t="array" aca="1" ref="I173" ca="1">IFERROR(IF(AND(A173=A174:A185),(PRODUCT(1+OFFSET(C173,1,0,12,1))^(1/12))-1,"na"),"--")</f>
        <v>1.2074633604675311E-2</v>
      </c>
    </row>
    <row r="174" spans="1:9" x14ac:dyDescent="0.25">
      <c r="A174" t="s">
        <v>18</v>
      </c>
      <c r="B174" s="18">
        <v>34850</v>
      </c>
      <c r="C174" s="19">
        <v>7.0639199999999999E-2</v>
      </c>
      <c r="D174" t="str">
        <f t="shared" si="6"/>
        <v>May</v>
      </c>
      <c r="E174">
        <f t="shared" si="7"/>
        <v>1</v>
      </c>
      <c r="F174" s="21">
        <f t="shared" ca="1" si="8"/>
        <v>-5.918615E-2</v>
      </c>
      <c r="G174" s="21" cm="1">
        <f t="array" aca="1" ref="G174" ca="1">IFERROR(IF(AND(A174=A175,A174=A176,A174=A177),(PRODUCT(1+OFFSET(C174,1,0,3,1))^(1/3))-1,"na"),"--")</f>
        <v>-2.5076471999212702E-2</v>
      </c>
      <c r="H174" s="29" cm="1">
        <f t="array" aca="1" ref="H174" ca="1">IFERROR(IF(AND(A174=A175,A174=A176,A174=A177,A174=A178,A174=A179,A174=A180),(PRODUCT(1+OFFSET(C174,1,0,6,1))^(1/6))-1,"na"),"--")</f>
        <v>-8.5618987909773514E-3</v>
      </c>
      <c r="I174" s="29" cm="1">
        <f t="array" aca="1" ref="I174" ca="1">IFERROR(IF(AND(A174=A175:A186),(PRODUCT(1+OFFSET(C174,1,0,12,1))^(1/12))-1,"na"),"--")</f>
        <v>2.4310175189119487E-3</v>
      </c>
    </row>
    <row r="175" spans="1:9" x14ac:dyDescent="0.25">
      <c r="A175" t="s">
        <v>18</v>
      </c>
      <c r="B175" s="18">
        <v>34880</v>
      </c>
      <c r="C175" s="19">
        <v>-5.918615E-2</v>
      </c>
      <c r="D175" t="str">
        <f t="shared" si="6"/>
        <v>Jun</v>
      </c>
      <c r="E175">
        <f t="shared" si="7"/>
        <v>0</v>
      </c>
      <c r="F175" s="21">
        <f t="shared" ca="1" si="8"/>
        <v>1.9411769999999998E-2</v>
      </c>
      <c r="G175" s="21" cm="1">
        <f t="array" aca="1" ref="G175" ca="1">IFERROR(IF(AND(A175=A176,A175=A177,A175=A178),(PRODUCT(1+OFFSET(C175,1,0,3,1))^(1/3))-1,"na"),"--")</f>
        <v>-6.9605699186470193E-3</v>
      </c>
      <c r="H175" s="29" cm="1">
        <f t="array" aca="1" ref="H175" ca="1">IFERROR(IF(AND(A175=A176,A175=A177,A175=A178,A175=A179,A175=A180,A175=A181),(PRODUCT(1+OFFSET(C175,1,0,6,1))^(1/6))-1,"na"),"--")</f>
        <v>1.3404770985962378E-2</v>
      </c>
      <c r="I175" s="29" cm="1">
        <f t="array" aca="1" ref="I175" ca="1">IFERROR(IF(AND(A175=A176:A187),(PRODUCT(1+OFFSET(C175,1,0,12,1))^(1/12))-1,"na"),"--")</f>
        <v>4.6535184799627594E-3</v>
      </c>
    </row>
    <row r="176" spans="1:9" x14ac:dyDescent="0.25">
      <c r="A176" t="s">
        <v>18</v>
      </c>
      <c r="B176" s="18">
        <v>34911</v>
      </c>
      <c r="C176" s="19">
        <v>1.9411769999999998E-2</v>
      </c>
      <c r="D176" t="str">
        <f t="shared" si="6"/>
        <v>Jul</v>
      </c>
      <c r="E176">
        <f t="shared" si="7"/>
        <v>1</v>
      </c>
      <c r="F176" s="21">
        <f t="shared" ca="1" si="8"/>
        <v>-3.3819410000000001E-2</v>
      </c>
      <c r="G176" s="21" cm="1">
        <f t="array" aca="1" ref="G176" ca="1">IFERROR(IF(AND(A176=A177,A176=A178,A176=A179),(PRODUCT(1+OFFSET(C176,1,0,3,1))^(1/3))-1,"na"),"--")</f>
        <v>-1.314106189445996E-2</v>
      </c>
      <c r="H176" s="29" cm="1">
        <f t="array" aca="1" ref="H176" ca="1">IFERROR(IF(AND(A176=A177,A176=A178,A176=A179,A176=A180,A176=A181,A176=A182),(PRODUCT(1+OFFSET(C176,1,0,6,1))^(1/6))-1,"na"),"--")</f>
        <v>1.8933358340081918E-2</v>
      </c>
      <c r="I176" s="29" cm="1">
        <f t="array" aca="1" ref="I176" ca="1">IFERROR(IF(AND(A176=A177:A188),(PRODUCT(1+OFFSET(C176,1,0,12,1))^(1/12))-1,"na"),"--")</f>
        <v>-2.8451010097234608E-3</v>
      </c>
    </row>
    <row r="177" spans="1:9" x14ac:dyDescent="0.25">
      <c r="A177" t="s">
        <v>18</v>
      </c>
      <c r="B177" s="18">
        <v>34942</v>
      </c>
      <c r="C177" s="19">
        <v>-3.3819410000000001E-2</v>
      </c>
      <c r="D177" t="str">
        <f t="shared" si="6"/>
        <v>Aug</v>
      </c>
      <c r="E177">
        <f t="shared" si="7"/>
        <v>0</v>
      </c>
      <c r="F177" s="21">
        <f t="shared" ca="1" si="8"/>
        <v>-5.7593229999999994E-3</v>
      </c>
      <c r="G177" s="21" cm="1">
        <f t="array" aca="1" ref="G177" ca="1">IFERROR(IF(AND(A177=A178,A177=A179,A177=A180),(PRODUCT(1+OFFSET(C177,1,0,3,1))^(1/3))-1,"na"),"--")</f>
        <v>8.2324205926420646E-3</v>
      </c>
      <c r="H177" s="29" cm="1">
        <f t="array" aca="1" ref="H177" ca="1">IFERROR(IF(AND(A177=A178,A177=A179,A177=A180,A177=A181,A177=A182,A177=A183),(PRODUCT(1+OFFSET(C177,1,0,6,1))^(1/6))-1,"na"),"--")</f>
        <v>2.5500174448162438E-2</v>
      </c>
      <c r="I177" s="29" cm="1">
        <f t="array" aca="1" ref="I177" ca="1">IFERROR(IF(AND(A177=A178:A189),(PRODUCT(1+OFFSET(C177,1,0,12,1))^(1/12))-1,"na"),"--")</f>
        <v>1.1155344998203809E-3</v>
      </c>
    </row>
    <row r="178" spans="1:9" x14ac:dyDescent="0.25">
      <c r="A178" t="s">
        <v>18</v>
      </c>
      <c r="B178" s="18">
        <v>34972</v>
      </c>
      <c r="C178" s="19">
        <v>-5.7593229999999994E-3</v>
      </c>
      <c r="D178" t="str">
        <f t="shared" si="6"/>
        <v>Sep</v>
      </c>
      <c r="E178">
        <f t="shared" si="7"/>
        <v>0</v>
      </c>
      <c r="F178" s="21">
        <f t="shared" ca="1" si="8"/>
        <v>4.9610210000000004E-4</v>
      </c>
      <c r="G178" s="21" cm="1">
        <f t="array" aca="1" ref="G178" ca="1">IFERROR(IF(AND(A178=A179,A178=A180,A178=A181),(PRODUCT(1+OFFSET(C178,1,0,3,1))^(1/3))-1,"na"),"--")</f>
        <v>3.4187766112143692E-2</v>
      </c>
      <c r="H178" s="29" cm="1">
        <f t="array" aca="1" ref="H178" ca="1">IFERROR(IF(AND(A178=A179,A178=A180,A178=A181,A178=A182,A178=A183,A178=A184),(PRODUCT(1+OFFSET(C178,1,0,6,1))^(1/6))-1,"na"),"--")</f>
        <v>2.457570936289577E-2</v>
      </c>
      <c r="I178" s="29" cm="1">
        <f t="array" aca="1" ref="I178" ca="1">IFERROR(IF(AND(A178=A179:A190),(PRODUCT(1+OFFSET(C178,1,0,12,1))^(1/12))-1,"na"),"--")</f>
        <v>1.3983896472016255E-3</v>
      </c>
    </row>
    <row r="179" spans="1:9" x14ac:dyDescent="0.25">
      <c r="A179" t="s">
        <v>18</v>
      </c>
      <c r="B179" s="18">
        <v>35003</v>
      </c>
      <c r="C179" s="19">
        <v>4.9610210000000004E-4</v>
      </c>
      <c r="D179" t="str">
        <f t="shared" si="6"/>
        <v>Oct</v>
      </c>
      <c r="E179">
        <f t="shared" si="7"/>
        <v>1</v>
      </c>
      <c r="F179" s="21">
        <f t="shared" ca="1" si="8"/>
        <v>3.032692E-2</v>
      </c>
      <c r="G179" s="21" cm="1">
        <f t="array" aca="1" ref="G179" ca="1">IFERROR(IF(AND(A179=A180,A179=A181,A179=A182),(PRODUCT(1+OFFSET(C179,1,0,3,1))^(1/3))-1,"na"),"--")</f>
        <v>5.205024613878928E-2</v>
      </c>
      <c r="H179" s="29" cm="1">
        <f t="array" aca="1" ref="H179" ca="1">IFERROR(IF(AND(A179=A180,A179=A181,A179=A182,A179=A183,A179=A184,A179=A185),(PRODUCT(1+OFFSET(C179,1,0,6,1))^(1/6))-1,"na"),"--")</f>
        <v>2.6553195886277692E-2</v>
      </c>
      <c r="I179" s="29" cm="1">
        <f t="array" aca="1" ref="I179" ca="1">IFERROR(IF(AND(A179=A180:A191),(PRODUCT(1+OFFSET(C179,1,0,12,1))^(1/12))-1,"na"),"--")</f>
        <v>-8.8474376114244802E-4</v>
      </c>
    </row>
    <row r="180" spans="1:9" x14ac:dyDescent="0.25">
      <c r="A180" t="s">
        <v>18</v>
      </c>
      <c r="B180" s="18">
        <v>35033</v>
      </c>
      <c r="C180" s="19">
        <v>3.032692E-2</v>
      </c>
      <c r="D180" t="str">
        <f t="shared" si="6"/>
        <v>Nov</v>
      </c>
      <c r="E180">
        <f t="shared" si="7"/>
        <v>1</v>
      </c>
      <c r="F180" s="21">
        <f t="shared" ca="1" si="8"/>
        <v>7.3019809999999991E-2</v>
      </c>
      <c r="G180" s="21" cm="1">
        <f t="array" aca="1" ref="G180" ca="1">IFERROR(IF(AND(A180=A181,A180=A182,A180=A183),(PRODUCT(1+OFFSET(C180,1,0,3,1))^(1/3))-1,"na"),"--")</f>
        <v>4.306366896538405E-2</v>
      </c>
      <c r="H180" s="29" cm="1">
        <f t="array" aca="1" ref="H180" ca="1">IFERROR(IF(AND(A180=A181,A180=A182,A180=A183,A180=A184,A180=A185,A180=A186),(PRODUCT(1+OFFSET(C180,1,0,6,1))^(1/6))-1,"na"),"--")</f>
        <v>1.354582162880491E-2</v>
      </c>
      <c r="I180" s="29" cm="1">
        <f t="array" aca="1" ref="I180" ca="1">IFERROR(IF(AND(A180=A181:A192),(PRODUCT(1+OFFSET(C180,1,0,12,1))^(1/12))-1,"na"),"--")</f>
        <v>5.4427732294781705E-4</v>
      </c>
    </row>
    <row r="181" spans="1:9" x14ac:dyDescent="0.25">
      <c r="A181" t="s">
        <v>18</v>
      </c>
      <c r="B181" s="18">
        <v>35064</v>
      </c>
      <c r="C181" s="19">
        <v>7.3019809999999991E-2</v>
      </c>
      <c r="D181" t="str">
        <f t="shared" si="6"/>
        <v>Dec</v>
      </c>
      <c r="E181">
        <f t="shared" si="7"/>
        <v>1</v>
      </c>
      <c r="F181" s="21">
        <f t="shared" ca="1" si="8"/>
        <v>5.3238339999999995E-2</v>
      </c>
      <c r="G181" s="21" cm="1">
        <f t="array" aca="1" ref="G181" ca="1">IFERROR(IF(AND(A181=A182,A181=A183,A181=A184),(PRODUCT(1+OFFSET(C181,1,0,3,1))^(1/3))-1,"na"),"--")</f>
        <v>1.5052990002831779E-2</v>
      </c>
      <c r="H181" s="29" cm="1">
        <f t="array" aca="1" ref="H181" ca="1">IFERROR(IF(AND(A181=A182,A181=A183,A181=A184,A181=A185,A181=A186,A181=A187),(PRODUCT(1+OFFSET(C181,1,0,6,1))^(1/6))-1,"na"),"--")</f>
        <v>-4.022162622964176E-3</v>
      </c>
      <c r="I181" s="29" cm="1">
        <f t="array" aca="1" ref="I181" ca="1">IFERROR(IF(AND(A181=A182:A193),(PRODUCT(1+OFFSET(C181,1,0,12,1))^(1/12))-1,"na"),"--")</f>
        <v>-3.9783112798447151E-3</v>
      </c>
    </row>
    <row r="182" spans="1:9" x14ac:dyDescent="0.25">
      <c r="A182" t="s">
        <v>18</v>
      </c>
      <c r="B182" s="18">
        <v>35095</v>
      </c>
      <c r="C182" s="19">
        <v>5.3238339999999995E-2</v>
      </c>
      <c r="D182" t="str">
        <f t="shared" si="6"/>
        <v>Jan</v>
      </c>
      <c r="E182">
        <f t="shared" si="7"/>
        <v>1</v>
      </c>
      <c r="F182" s="21">
        <f t="shared" ca="1" si="8"/>
        <v>4.1487600000000005E-3</v>
      </c>
      <c r="G182" s="21" cm="1">
        <f t="array" aca="1" ref="G182" ca="1">IFERROR(IF(AND(A182=A183,A182=A184,A182=A185),(PRODUCT(1+OFFSET(C182,1,0,3,1))^(1/3))-1,"na"),"--")</f>
        <v>1.674081491834567E-3</v>
      </c>
      <c r="H182" s="29" cm="1">
        <f t="array" aca="1" ref="H182" ca="1">IFERROR(IF(AND(A182=A183,A182=A184,A182=A185,A182=A186,A182=A187,A182=A188),(PRODUCT(1+OFFSET(C182,1,0,6,1))^(1/6))-1,"na"),"--")</f>
        <v>-2.4158072319737989E-2</v>
      </c>
      <c r="I182" s="29" cm="1">
        <f t="array" aca="1" ref="I182" ca="1">IFERROR(IF(AND(A182=A183:A194),(PRODUCT(1+OFFSET(C182,1,0,12,1))^(1/12))-1,"na"),"--")</f>
        <v>-6.5423294752237071E-3</v>
      </c>
    </row>
    <row r="183" spans="1:9" x14ac:dyDescent="0.25">
      <c r="A183" t="s">
        <v>18</v>
      </c>
      <c r="B183" s="18">
        <v>35124</v>
      </c>
      <c r="C183" s="19">
        <v>4.1487600000000005E-3</v>
      </c>
      <c r="D183" t="str">
        <f t="shared" si="6"/>
        <v>Feb</v>
      </c>
      <c r="E183">
        <f t="shared" si="7"/>
        <v>1</v>
      </c>
      <c r="F183" s="21">
        <f t="shared" ca="1" si="8"/>
        <v>-1.112493E-2</v>
      </c>
      <c r="G183" s="21" cm="1">
        <f t="array" aca="1" ref="G183" ca="1">IFERROR(IF(AND(A183=A184,A183=A185,A183=A186),(PRODUCT(1+OFFSET(C183,1,0,3,1))^(1/3))-1,"na"),"--")</f>
        <v>-1.5136694809661622E-2</v>
      </c>
      <c r="H183" s="29" cm="1">
        <f t="array" aca="1" ref="H183" ca="1">IFERROR(IF(AND(A183=A184,A183=A185,A183=A186,A183=A187,A183=A188,A183=A189),(PRODUCT(1+OFFSET(C183,1,0,6,1))^(1/6))-1,"na"),"--")</f>
        <v>-2.2689280422426239E-2</v>
      </c>
      <c r="I183" s="29" cm="1">
        <f t="array" aca="1" ref="I183" ca="1">IFERROR(IF(AND(A183=A184:A195),(PRODUCT(1+OFFSET(C183,1,0,12,1))^(1/12))-1,"na"),"--")</f>
        <v>-7.8307532938509672E-3</v>
      </c>
    </row>
    <row r="184" spans="1:9" x14ac:dyDescent="0.25">
      <c r="A184" t="s">
        <v>18</v>
      </c>
      <c r="B184" s="18">
        <v>35155</v>
      </c>
      <c r="C184" s="19">
        <v>-1.112493E-2</v>
      </c>
      <c r="D184" t="str">
        <f t="shared" si="6"/>
        <v>Mar</v>
      </c>
      <c r="E184">
        <f t="shared" si="7"/>
        <v>0</v>
      </c>
      <c r="F184" s="21">
        <f t="shared" ca="1" si="8"/>
        <v>1.213822E-2</v>
      </c>
      <c r="G184" s="21" cm="1">
        <f t="array" aca="1" ref="G184" ca="1">IFERROR(IF(AND(A184=A185,A184=A186,A184=A187),(PRODUCT(1+OFFSET(C184,1,0,3,1))^(1/3))-1,"na"),"--")</f>
        <v>-2.2738849778207393E-2</v>
      </c>
      <c r="H184" s="29" cm="1">
        <f t="array" aca="1" ref="H184" ca="1">IFERROR(IF(AND(A184=A185,A184=A186,A184=A187,A184=A188,A184=A189,A184=A190),(PRODUCT(1+OFFSET(C184,1,0,6,1))^(1/6))-1,"na"),"--")</f>
        <v>-2.1254627038180041E-2</v>
      </c>
      <c r="I184" s="29" cm="1">
        <f t="array" aca="1" ref="I184" ca="1">IFERROR(IF(AND(A184=A185:A196),(PRODUCT(1+OFFSET(C184,1,0,12,1))^(1/12))-1,"na"),"--")</f>
        <v>-1.3520314108387832E-2</v>
      </c>
    </row>
    <row r="185" spans="1:9" x14ac:dyDescent="0.25">
      <c r="A185" t="s">
        <v>18</v>
      </c>
      <c r="B185" s="18">
        <v>35185</v>
      </c>
      <c r="C185" s="19">
        <v>1.213822E-2</v>
      </c>
      <c r="D185" t="str">
        <f t="shared" si="6"/>
        <v>Apr</v>
      </c>
      <c r="E185">
        <f t="shared" si="7"/>
        <v>1</v>
      </c>
      <c r="F185" s="21">
        <f t="shared" ca="1" si="8"/>
        <v>-4.5564429999999996E-2</v>
      </c>
      <c r="G185" s="21" cm="1">
        <f t="array" aca="1" ref="G185" ca="1">IFERROR(IF(AND(A185=A186,A185=A187,A185=A188),(PRODUCT(1+OFFSET(C185,1,0,3,1))^(1/3))-1,"na"),"--")</f>
        <v>-4.9324041208615221E-2</v>
      </c>
      <c r="H185" s="29" cm="1">
        <f t="array" aca="1" ref="H185" ca="1">IFERROR(IF(AND(A185=A186,A185=A187,A185=A188,A185=A189,A185=A190,A185=A191),(PRODUCT(1+OFFSET(C185,1,0,6,1))^(1/6))-1,"na"),"--")</f>
        <v>-2.7589316121691909E-2</v>
      </c>
      <c r="I185" s="29" cm="1">
        <f t="array" aca="1" ref="I185" ca="1">IFERROR(IF(AND(A185=A186:A197),(PRODUCT(1+OFFSET(C185,1,0,12,1))^(1/12))-1,"na"),"--")</f>
        <v>-1.9455303838501359E-2</v>
      </c>
    </row>
    <row r="186" spans="1:9" x14ac:dyDescent="0.25">
      <c r="A186" t="s">
        <v>18</v>
      </c>
      <c r="B186" s="18">
        <v>35216</v>
      </c>
      <c r="C186" s="19">
        <v>-4.5564429999999996E-2</v>
      </c>
      <c r="D186" t="str">
        <f t="shared" si="6"/>
        <v>May</v>
      </c>
      <c r="E186">
        <f t="shared" si="7"/>
        <v>0</v>
      </c>
      <c r="F186" s="21">
        <f t="shared" ca="1" si="8"/>
        <v>-3.3847990000000001E-2</v>
      </c>
      <c r="G186" s="21" cm="1">
        <f t="array" aca="1" ref="G186" ca="1">IFERROR(IF(AND(A186=A187,A186=A188,A186=A189),(PRODUCT(1+OFFSET(C186,1,0,3,1))^(1/3))-1,"na"),"--")</f>
        <v>-3.0183947795027644E-2</v>
      </c>
      <c r="H186" s="29" cm="1">
        <f t="array" aca="1" ref="H186" ca="1">IFERROR(IF(AND(A186=A187,A186=A188,A186=A189,A186=A190,A186=A191,A186=A192),(PRODUCT(1+OFFSET(C186,1,0,6,1))^(1/6))-1,"na"),"--")</f>
        <v>-1.2290486013830537E-2</v>
      </c>
      <c r="I186" s="29" cm="1">
        <f t="array" aca="1" ref="I186" ca="1">IFERROR(IF(AND(A186=A187:A198),(PRODUCT(1+OFFSET(C186,1,0,12,1))^(1/12))-1,"na"),"--")</f>
        <v>-1.042016616198238E-2</v>
      </c>
    </row>
    <row r="187" spans="1:9" x14ac:dyDescent="0.25">
      <c r="A187" t="s">
        <v>18</v>
      </c>
      <c r="B187" s="18">
        <v>35246</v>
      </c>
      <c r="C187" s="19">
        <v>-3.3847990000000001E-2</v>
      </c>
      <c r="D187" t="str">
        <f t="shared" si="6"/>
        <v>Jun</v>
      </c>
      <c r="E187">
        <f t="shared" si="7"/>
        <v>0</v>
      </c>
      <c r="F187" s="21">
        <f t="shared" ca="1" si="8"/>
        <v>-6.8237010000000001E-2</v>
      </c>
      <c r="G187" s="21" cm="1">
        <f t="array" aca="1" ref="G187" ca="1">IFERROR(IF(AND(A187=A188,A187=A189,A187=A190),(PRODUCT(1+OFFSET(C187,1,0,3,1))^(1/3))-1,"na"),"--")</f>
        <v>-1.9768150123675943E-2</v>
      </c>
      <c r="H187" s="29" cm="1">
        <f t="array" aca="1" ref="H187" ca="1">IFERROR(IF(AND(A187=A188,A187=A189,A187=A190,A187=A191,A187=A192,A187=A193),(PRODUCT(1+OFFSET(C187,1,0,6,1))^(1/6))-1,"na"),"--")</f>
        <v>-3.9344580060194367E-3</v>
      </c>
      <c r="I187" s="29" cm="1">
        <f t="array" aca="1" ref="I187" ca="1">IFERROR(IF(AND(A187=A188:A199),(PRODUCT(1+OFFSET(C187,1,0,12,1))^(1/12))-1,"na"),"--")</f>
        <v>-8.7748804254065282E-3</v>
      </c>
    </row>
    <row r="188" spans="1:9" x14ac:dyDescent="0.25">
      <c r="A188" t="s">
        <v>18</v>
      </c>
      <c r="B188" s="18">
        <v>35277</v>
      </c>
      <c r="C188" s="19">
        <v>-6.8237010000000001E-2</v>
      </c>
      <c r="D188" t="str">
        <f t="shared" si="6"/>
        <v>Jul</v>
      </c>
      <c r="E188">
        <f t="shared" si="7"/>
        <v>0</v>
      </c>
      <c r="F188" s="21">
        <f t="shared" ca="1" si="8"/>
        <v>1.325134E-2</v>
      </c>
      <c r="G188" s="21" cm="1">
        <f t="array" aca="1" ref="G188" ca="1">IFERROR(IF(AND(A188=A189,A188=A190,A188=A191),(PRODUCT(1+OFFSET(C188,1,0,3,1))^(1/3))-1,"na"),"--")</f>
        <v>-5.3576832606362368E-3</v>
      </c>
      <c r="H188" s="29" cm="1">
        <f t="array" aca="1" ref="H188" ca="1">IFERROR(IF(AND(A188=A189,A188=A190,A188=A191,A188=A192,A188=A193,A188=A194),(PRODUCT(1+OFFSET(C188,1,0,6,1))^(1/6))-1,"na"),"--")</f>
        <v>1.1391409949640163E-2</v>
      </c>
      <c r="I188" s="29" cm="1">
        <f t="array" aca="1" ref="I188" ca="1">IFERROR(IF(AND(A188=A189:A200),(PRODUCT(1+OFFSET(C188,1,0,12,1))^(1/12))-1,"na"),"--")</f>
        <v>-5.152086994078986E-3</v>
      </c>
    </row>
    <row r="189" spans="1:9" x14ac:dyDescent="0.25">
      <c r="A189" t="s">
        <v>18</v>
      </c>
      <c r="B189" s="18">
        <v>35308</v>
      </c>
      <c r="C189" s="19">
        <v>1.325134E-2</v>
      </c>
      <c r="D189" t="str">
        <f t="shared" si="6"/>
        <v>Aug</v>
      </c>
      <c r="E189">
        <f t="shared" si="7"/>
        <v>1</v>
      </c>
      <c r="F189" s="21">
        <f t="shared" ca="1" si="8"/>
        <v>-2.3831270000000001E-3</v>
      </c>
      <c r="G189" s="21" cm="1">
        <f t="array" aca="1" ref="G189" ca="1">IFERROR(IF(AND(A189=A190,A189=A191,A189=A192),(PRODUCT(1+OFFSET(C189,1,0,3,1))^(1/3))-1,"na"),"--")</f>
        <v>5.9331166985123751E-3</v>
      </c>
      <c r="H189" s="29" cm="1">
        <f t="array" aca="1" ref="H189" ca="1">IFERROR(IF(AND(A189=A190,A189=A191,A189=A192,A189=A193,A189=A194,A189=A195),(PRODUCT(1+OFFSET(C189,1,0,6,1))^(1/6))-1,"na"),"--")</f>
        <v>7.2536752026393092E-3</v>
      </c>
      <c r="I189" s="29" cm="1">
        <f t="array" aca="1" ref="I189" ca="1">IFERROR(IF(AND(A189=A190:A201),(PRODUCT(1+OFFSET(C189,1,0,12,1))^(1/12))-1,"na"),"--")</f>
        <v>-1.2939936395446328E-2</v>
      </c>
    </row>
    <row r="190" spans="1:9" x14ac:dyDescent="0.25">
      <c r="A190" t="s">
        <v>18</v>
      </c>
      <c r="B190" s="18">
        <v>35338</v>
      </c>
      <c r="C190" s="19">
        <v>-2.3831270000000001E-3</v>
      </c>
      <c r="D190" t="str">
        <f t="shared" si="6"/>
        <v>Sep</v>
      </c>
      <c r="E190">
        <f t="shared" si="7"/>
        <v>0</v>
      </c>
      <c r="F190" s="21">
        <f t="shared" ca="1" si="8"/>
        <v>-2.653616E-2</v>
      </c>
      <c r="G190" s="21" cm="1">
        <f t="array" aca="1" ref="G190" ca="1">IFERROR(IF(AND(A190=A191,A190=A192,A190=A193),(PRODUCT(1+OFFSET(C190,1,0,3,1))^(1/3))-1,"na"),"--")</f>
        <v>1.2154995854237516E-2</v>
      </c>
      <c r="H190" s="29" cm="1">
        <f t="array" aca="1" ref="H190" ca="1">IFERROR(IF(AND(A190=A191,A190=A192,A190=A193,A190=A194,A190=A195,A190=A196),(PRODUCT(1+OFFSET(C190,1,0,6,1))^(1/6))-1,"na"),"--")</f>
        <v>-5.7248825279755389E-3</v>
      </c>
      <c r="I190" s="29" cm="1">
        <f t="array" aca="1" ref="I190" ca="1">IFERROR(IF(AND(A190=A191:A202),(PRODUCT(1+OFFSET(C190,1,0,12,1))^(1/12))-1,"na"),"--")</f>
        <v>-6.5448248324480041E-3</v>
      </c>
    </row>
    <row r="191" spans="1:9" x14ac:dyDescent="0.25">
      <c r="A191" t="s">
        <v>18</v>
      </c>
      <c r="B191" s="18">
        <v>35369</v>
      </c>
      <c r="C191" s="19">
        <v>-2.653616E-2</v>
      </c>
      <c r="D191" t="str">
        <f t="shared" si="6"/>
        <v>Oct</v>
      </c>
      <c r="E191">
        <f t="shared" si="7"/>
        <v>0</v>
      </c>
      <c r="F191" s="21">
        <f t="shared" ca="1" si="8"/>
        <v>4.8150649999999996E-2</v>
      </c>
      <c r="G191" s="21" cm="1">
        <f t="array" aca="1" ref="G191" ca="1">IFERROR(IF(AND(A191=A192,A191=A193,A191=A194),(PRODUCT(1+OFFSET(C191,1,0,3,1))^(1/3))-1,"na"),"--")</f>
        <v>2.8422546381530189E-2</v>
      </c>
      <c r="H191" s="29" cm="1">
        <f t="array" aca="1" ref="H191" ca="1">IFERROR(IF(AND(A191=A192,A191=A193,A191=A194,A191=A195,A191=A196,A191=A197),(PRODUCT(1+OFFSET(C191,1,0,6,1))^(1/6))-1,"na"),"--")</f>
        <v>-1.1253252241346101E-2</v>
      </c>
      <c r="I191" s="29" cm="1">
        <f t="array" aca="1" ref="I191" ca="1">IFERROR(IF(AND(A191=A192:A203),(PRODUCT(1+OFFSET(C191,1,0,12,1))^(1/12))-1,"na"),"--")</f>
        <v>-2.0472643262266499E-2</v>
      </c>
    </row>
    <row r="192" spans="1:9" x14ac:dyDescent="0.25">
      <c r="A192" t="s">
        <v>18</v>
      </c>
      <c r="B192" s="18">
        <v>35399</v>
      </c>
      <c r="C192" s="19">
        <v>4.8150649999999996E-2</v>
      </c>
      <c r="D192" t="str">
        <f t="shared" si="6"/>
        <v>Nov</v>
      </c>
      <c r="E192">
        <f t="shared" si="7"/>
        <v>1</v>
      </c>
      <c r="F192" s="21">
        <f t="shared" ca="1" si="8"/>
        <v>1.6242929999999999E-2</v>
      </c>
      <c r="G192" s="21" cm="1">
        <f t="array" aca="1" ref="G192" ca="1">IFERROR(IF(AND(A192=A193,A192=A194,A192=A195),(PRODUCT(1+OFFSET(C192,1,0,3,1))^(1/3))-1,"na"),"--")</f>
        <v>8.5759672959424549E-3</v>
      </c>
      <c r="H192" s="29" cm="1">
        <f t="array" aca="1" ref="H192" ca="1">IFERROR(IF(AND(A192=A193,A192=A194,A192=A195,A192=A196,A192=A197,A192=A198),(PRODUCT(1+OFFSET(C192,1,0,6,1))^(1/6))-1,"na"),"--")</f>
        <v>-8.5463046854979963E-3</v>
      </c>
      <c r="I192" s="29" cm="1">
        <f t="array" aca="1" ref="I192" ca="1">IFERROR(IF(AND(A192=A193:A204),(PRODUCT(1+OFFSET(C192,1,0,12,1))^(1/12))-1,"na"),"--")</f>
        <v>-1.7157787175303474E-2</v>
      </c>
    </row>
    <row r="193" spans="1:9" x14ac:dyDescent="0.25">
      <c r="A193" t="s">
        <v>18</v>
      </c>
      <c r="B193" s="18">
        <v>35430</v>
      </c>
      <c r="C193" s="19">
        <v>1.6242929999999999E-2</v>
      </c>
      <c r="D193" t="str">
        <f t="shared" si="6"/>
        <v>Dec</v>
      </c>
      <c r="E193">
        <f t="shared" si="7"/>
        <v>1</v>
      </c>
      <c r="F193" s="21">
        <f t="shared" ca="1" si="8"/>
        <v>2.1159360000000002E-2</v>
      </c>
      <c r="G193" s="21" cm="1">
        <f t="array" aca="1" ref="G193" ca="1">IFERROR(IF(AND(A193=A194,A193=A195,A193=A196),(PRODUCT(1+OFFSET(C193,1,0,3,1))^(1/3))-1,"na"),"--")</f>
        <v>-2.3288910025420662E-2</v>
      </c>
      <c r="H193" s="29" cm="1">
        <f t="array" aca="1" ref="H193" ca="1">IFERROR(IF(AND(A193=A194,A193=A195,A193=A196,A193=A197,A193=A198,A193=A199),(PRODUCT(1+OFFSET(C193,1,0,6,1))^(1/6))-1,"na"),"--")</f>
        <v>-1.3591780608343873E-2</v>
      </c>
      <c r="I193" s="29" cm="1">
        <f t="array" aca="1" ref="I193" ca="1">IFERROR(IF(AND(A193=A194:A205),(PRODUCT(1+OFFSET(C193,1,0,12,1))^(1/12))-1,"na"),"--")</f>
        <v>-2.4324131469429022E-2</v>
      </c>
    </row>
    <row r="194" spans="1:9" x14ac:dyDescent="0.25">
      <c r="A194" t="s">
        <v>18</v>
      </c>
      <c r="B194" s="18">
        <v>35461</v>
      </c>
      <c r="C194" s="19">
        <v>2.1159360000000002E-2</v>
      </c>
      <c r="D194" t="str">
        <f t="shared" si="6"/>
        <v>Jan</v>
      </c>
      <c r="E194">
        <f t="shared" si="7"/>
        <v>1</v>
      </c>
      <c r="F194" s="21">
        <f t="shared" ca="1" si="8"/>
        <v>-1.136772E-2</v>
      </c>
      <c r="G194" s="21" cm="1">
        <f t="array" aca="1" ref="G194" ca="1">IFERROR(IF(AND(A194=A195,A194=A196,A194=A197),(PRODUCT(1+OFFSET(C194,1,0,3,1))^(1/3))-1,"na"),"--")</f>
        <v>-4.9398387226108231E-2</v>
      </c>
      <c r="H194" s="29" cm="1">
        <f t="array" aca="1" ref="H194" ca="1">IFERROR(IF(AND(A194=A195,A194=A196,A194=A197,A194=A198,A194=A199,A194=A200),(PRODUCT(1+OFFSET(C194,1,0,6,1))^(1/6))-1,"na"),"--")</f>
        <v>-2.1424979215991624E-2</v>
      </c>
      <c r="I194" s="29" cm="1">
        <f t="array" aca="1" ref="I194" ca="1">IFERROR(IF(AND(A194=A195:A206),(PRODUCT(1+OFFSET(C194,1,0,12,1))^(1/12))-1,"na"),"--")</f>
        <v>-4.1861291703470194E-2</v>
      </c>
    </row>
    <row r="195" spans="1:9" x14ac:dyDescent="0.25">
      <c r="A195" t="s">
        <v>18</v>
      </c>
      <c r="B195" s="18">
        <v>35489</v>
      </c>
      <c r="C195" s="19">
        <v>-1.136772E-2</v>
      </c>
      <c r="D195" t="str">
        <f t="shared" ref="D195:D258" si="9">TEXT(B195,"mmm")</f>
        <v>Feb</v>
      </c>
      <c r="E195">
        <f t="shared" ref="E195:E258" si="10">IF(C195&gt;0,1,0)</f>
        <v>0</v>
      </c>
      <c r="F195" s="21">
        <f t="shared" ref="F195:F258" ca="1" si="11">IFERROR(IF(A195=A196, OFFSET(C195,1,0,1,1),"na"),"--")</f>
        <v>-7.7067269999999993E-2</v>
      </c>
      <c r="G195" s="21" cm="1">
        <f t="array" aca="1" ref="G195" ca="1">IFERROR(IF(AND(A195=A196,A195=A197,A195=A198),(PRODUCT(1+OFFSET(C195,1,0,3,1))^(1/3))-1,"na"),"--")</f>
        <v>-2.5377897325656318E-2</v>
      </c>
      <c r="H195" s="29" cm="1">
        <f t="array" aca="1" ref="H195" ca="1">IFERROR(IF(AND(A195=A196,A195=A197,A195=A198,A195=A199,A195=A200,A195=A201),(PRODUCT(1+OFFSET(C195,1,0,6,1))^(1/6))-1,"na"),"--")</f>
        <v>-3.2728702660709375E-2</v>
      </c>
      <c r="I195" s="29" cm="1">
        <f t="array" aca="1" ref="I195" ca="1">IFERROR(IF(AND(A195=A196:A207),(PRODUCT(1+OFFSET(C195,1,0,12,1))^(1/12))-1,"na"),"--")</f>
        <v>-2.2465789674901981E-2</v>
      </c>
    </row>
    <row r="196" spans="1:9" x14ac:dyDescent="0.25">
      <c r="A196" t="s">
        <v>18</v>
      </c>
      <c r="B196" s="18">
        <v>35520</v>
      </c>
      <c r="C196" s="19">
        <v>-7.7067269999999993E-2</v>
      </c>
      <c r="D196" t="str">
        <f t="shared" si="9"/>
        <v>Mar</v>
      </c>
      <c r="E196">
        <f t="shared" si="10"/>
        <v>0</v>
      </c>
      <c r="F196" s="21">
        <f t="shared" ca="1" si="11"/>
        <v>-5.8563989999999996E-2</v>
      </c>
      <c r="G196" s="21" cm="1">
        <f t="array" aca="1" ref="G196" ca="1">IFERROR(IF(AND(A196=A197,A196=A198,A196=A199),(PRODUCT(1+OFFSET(C196,1,0,3,1))^(1/3))-1,"na"),"--")</f>
        <v>-3.7983746977402477E-3</v>
      </c>
      <c r="H196" s="29" cm="1">
        <f t="array" aca="1" ref="H196" ca="1">IFERROR(IF(AND(A196=A197,A196=A198,A196=A199,A196=A200,A196=A201,A196=A202),(PRODUCT(1+OFFSET(C196,1,0,6,1))^(1/6))-1,"na"),"--")</f>
        <v>-7.3640909605072746E-3</v>
      </c>
      <c r="I196" s="29" cm="1">
        <f t="array" aca="1" ref="I196" ca="1">IFERROR(IF(AND(A196=A197:A208),(PRODUCT(1+OFFSET(C196,1,0,12,1))^(1/12))-1,"na"),"--")</f>
        <v>-1.6784710276806836E-2</v>
      </c>
    </row>
    <row r="197" spans="1:9" x14ac:dyDescent="0.25">
      <c r="A197" t="s">
        <v>18</v>
      </c>
      <c r="B197" s="18">
        <v>35550</v>
      </c>
      <c r="C197" s="19">
        <v>-5.8563989999999996E-2</v>
      </c>
      <c r="D197" t="str">
        <f t="shared" si="9"/>
        <v>Apr</v>
      </c>
      <c r="E197">
        <f t="shared" si="10"/>
        <v>0</v>
      </c>
      <c r="F197" s="21">
        <f t="shared" ca="1" si="11"/>
        <v>6.5486409999999995E-2</v>
      </c>
      <c r="G197" s="21" cm="1">
        <f t="array" aca="1" ref="G197" ca="1">IFERROR(IF(AND(A197=A198,A197=A199,A197=A200),(PRODUCT(1+OFFSET(C197,1,0,3,1))^(1/3))-1,"na"),"--")</f>
        <v>7.3716038710291976E-3</v>
      </c>
      <c r="H197" s="29" cm="1">
        <f t="array" aca="1" ref="H197" ca="1">IFERROR(IF(AND(A197=A198,A197=A199,A197=A200,A197=A201,A197=A202,A197=A203),(PRODUCT(1+OFFSET(C197,1,0,6,1))^(1/6))-1,"na"),"--")</f>
        <v>-2.9606069731607509E-2</v>
      </c>
      <c r="I197" s="29" cm="1">
        <f t="array" aca="1" ref="I197" ca="1">IFERROR(IF(AND(A197=A198:A209),(PRODUCT(1+OFFSET(C197,1,0,12,1))^(1/12))-1,"na"),"--")</f>
        <v>-1.5450220566641915E-2</v>
      </c>
    </row>
    <row r="198" spans="1:9" x14ac:dyDescent="0.25">
      <c r="A198" t="s">
        <v>18</v>
      </c>
      <c r="B198" s="18">
        <v>35581</v>
      </c>
      <c r="C198" s="19">
        <v>6.5486409999999995E-2</v>
      </c>
      <c r="D198" t="str">
        <f t="shared" si="9"/>
        <v>May</v>
      </c>
      <c r="E198">
        <f t="shared" si="10"/>
        <v>1</v>
      </c>
      <c r="F198" s="21">
        <f t="shared" ca="1" si="11"/>
        <v>-1.439473E-2</v>
      </c>
      <c r="G198" s="21" cm="1">
        <f t="array" aca="1" ref="G198" ca="1">IFERROR(IF(AND(A198=A199,A198=A200,A198=A201),(PRODUCT(1+OFFSET(C198,1,0,3,1))^(1/3))-1,"na"),"--")</f>
        <v>-4.002406667247882E-2</v>
      </c>
      <c r="H198" s="29" cm="1">
        <f t="array" aca="1" ref="H198" ca="1">IFERROR(IF(AND(A198=A199,A198=A200,A198=A201,A198=A202,A198=A203,A198=A204),(PRODUCT(1+OFFSET(C198,1,0,6,1))^(1/6))-1,"na"),"--")</f>
        <v>-2.5694472797617607E-2</v>
      </c>
      <c r="I198" s="29" cm="1">
        <f t="array" aca="1" ref="I198" ca="1">IFERROR(IF(AND(A198=A199:A210),(PRODUCT(1+OFFSET(C198,1,0,12,1))^(1/12))-1,"na"),"--")</f>
        <v>-3.5977236983993688E-2</v>
      </c>
    </row>
    <row r="199" spans="1:9" x14ac:dyDescent="0.25">
      <c r="A199" t="s">
        <v>18</v>
      </c>
      <c r="B199" s="18">
        <v>35611</v>
      </c>
      <c r="C199" s="19">
        <v>-1.439473E-2</v>
      </c>
      <c r="D199" t="str">
        <f t="shared" si="9"/>
        <v>Jun</v>
      </c>
      <c r="E199">
        <f t="shared" si="10"/>
        <v>0</v>
      </c>
      <c r="F199" s="21">
        <f t="shared" ca="1" si="11"/>
        <v>-2.6539839999999999E-2</v>
      </c>
      <c r="G199" s="21" cm="1">
        <f t="array" aca="1" ref="G199" ca="1">IFERROR(IF(AND(A199=A200,A199=A201,A199=A202),(PRODUCT(1+OFFSET(C199,1,0,3,1))^(1/3))-1,"na"),"--")</f>
        <v>-1.0917044412871668E-2</v>
      </c>
      <c r="H199" s="29" cm="1">
        <f t="array" aca="1" ref="H199" ca="1">IFERROR(IF(AND(A199=A200,A199=A201,A199=A202,A199=A203,A199=A204,A199=A205),(PRODUCT(1+OFFSET(C199,1,0,6,1))^(1/6))-1,"na"),"--")</f>
        <v>-3.4939711856849076E-2</v>
      </c>
      <c r="I199" s="29" cm="1">
        <f t="array" aca="1" ref="I199" ca="1">IFERROR(IF(AND(A199=A200:A211),(PRODUCT(1+OFFSET(C199,1,0,12,1))^(1/12))-1,"na"),"--")</f>
        <v>-4.2309574066982214E-2</v>
      </c>
    </row>
    <row r="200" spans="1:9" x14ac:dyDescent="0.25">
      <c r="A200" t="s">
        <v>18</v>
      </c>
      <c r="B200" s="18">
        <v>35642</v>
      </c>
      <c r="C200" s="19">
        <v>-2.6539839999999999E-2</v>
      </c>
      <c r="D200" t="str">
        <f t="shared" si="9"/>
        <v>Jul</v>
      </c>
      <c r="E200">
        <f t="shared" si="10"/>
        <v>0</v>
      </c>
      <c r="F200" s="21">
        <f t="shared" ca="1" si="11"/>
        <v>-7.7938609999999992E-2</v>
      </c>
      <c r="G200" s="21" cm="1">
        <f t="array" aca="1" ref="G200" ca="1">IFERROR(IF(AND(A200=A201,A200=A202,A200=A203),(PRODUCT(1+OFFSET(C200,1,0,3,1))^(1/3))-1,"na"),"--")</f>
        <v>-6.5226400780802218E-2</v>
      </c>
      <c r="H200" s="29" cm="1">
        <f t="array" aca="1" ref="H200" ca="1">IFERROR(IF(AND(A200=A201,A200=A202,A200=A203,A200=A204,A200=A205,A200=A206),(PRODUCT(1+OFFSET(C200,1,0,6,1))^(1/6))-1,"na"),"--")</f>
        <v>-6.1870817425278779E-2</v>
      </c>
      <c r="I200" s="29" cm="1">
        <f t="array" aca="1" ref="I200" ca="1">IFERROR(IF(AND(A200=A201:A212),(PRODUCT(1+OFFSET(C200,1,0,12,1))^(1/12))-1,"na"),"--")</f>
        <v>-4.4414680835649367E-2</v>
      </c>
    </row>
    <row r="201" spans="1:9" x14ac:dyDescent="0.25">
      <c r="A201" t="s">
        <v>18</v>
      </c>
      <c r="B201" s="18">
        <v>35673</v>
      </c>
      <c r="C201" s="19">
        <v>-7.7938609999999992E-2</v>
      </c>
      <c r="D201" t="str">
        <f t="shared" si="9"/>
        <v>Aug</v>
      </c>
      <c r="E201">
        <f t="shared" si="10"/>
        <v>0</v>
      </c>
      <c r="F201" s="21">
        <f t="shared" ca="1" si="11"/>
        <v>7.8003410000000009E-2</v>
      </c>
      <c r="G201" s="21" cm="1">
        <f t="array" aca="1" ref="G201" ca="1">IFERROR(IF(AND(A201=A202,A201=A203,A201=A204),(PRODUCT(1+OFFSET(C201,1,0,3,1))^(1/3))-1,"na"),"--")</f>
        <v>-1.1150980580631686E-2</v>
      </c>
      <c r="H201" s="29" cm="1">
        <f t="array" aca="1" ref="H201" ca="1">IFERROR(IF(AND(A201=A202,A201=A203,A201=A204,A201=A205,A201=A206,A201=A207),(PRODUCT(1+OFFSET(C201,1,0,6,1))^(1/6))-1,"na"),"--")</f>
        <v>-1.2093985436719024E-2</v>
      </c>
      <c r="I201" s="29" cm="1">
        <f t="array" aca="1" ref="I201" ca="1">IFERROR(IF(AND(A201=A202:A213),(PRODUCT(1+OFFSET(C201,1,0,12,1))^(1/12))-1,"na"),"--")</f>
        <v>-5.5100930856752606E-2</v>
      </c>
    </row>
    <row r="202" spans="1:9" x14ac:dyDescent="0.25">
      <c r="A202" t="s">
        <v>18</v>
      </c>
      <c r="B202" s="18">
        <v>35703</v>
      </c>
      <c r="C202" s="19">
        <v>7.8003410000000009E-2</v>
      </c>
      <c r="D202" t="str">
        <f t="shared" si="9"/>
        <v>Sep</v>
      </c>
      <c r="E202">
        <f t="shared" si="10"/>
        <v>1</v>
      </c>
      <c r="F202" s="21">
        <f t="shared" ca="1" si="11"/>
        <v>-0.17825070000000001</v>
      </c>
      <c r="G202" s="21" cm="1">
        <f t="array" aca="1" ref="G202" ca="1">IFERROR(IF(AND(A202=A203,A202=A204,A202=A205),(PRODUCT(1+OFFSET(C202,1,0,3,1))^(1/3))-1,"na"),"--")</f>
        <v>-5.8378921110728288E-2</v>
      </c>
      <c r="H202" s="29" cm="1">
        <f t="array" aca="1" ref="H202" ca="1">IFERROR(IF(AND(A202=A203,A202=A204,A202=A205,A202=A206,A202=A207,A202=A208),(PRODUCT(1+OFFSET(C202,1,0,6,1))^(1/6))-1,"na"),"--")</f>
        <v>-2.6115923127458252E-2</v>
      </c>
      <c r="I202" s="29" cm="1">
        <f t="array" aca="1" ref="I202" ca="1">IFERROR(IF(AND(A202=A203:A214),(PRODUCT(1+OFFSET(C202,1,0,12,1))^(1/12))-1,"na"),"--")</f>
        <v>-5.1639696584305228E-2</v>
      </c>
    </row>
    <row r="203" spans="1:9" x14ac:dyDescent="0.25">
      <c r="A203" t="s">
        <v>18</v>
      </c>
      <c r="B203" s="18">
        <v>35734</v>
      </c>
      <c r="C203" s="19">
        <v>-0.17825070000000001</v>
      </c>
      <c r="D203" t="str">
        <f t="shared" si="9"/>
        <v>Oct</v>
      </c>
      <c r="E203">
        <f t="shared" si="10"/>
        <v>0</v>
      </c>
      <c r="F203" s="21">
        <f t="shared" ca="1" si="11"/>
        <v>9.151695E-2</v>
      </c>
      <c r="G203" s="21" cm="1">
        <f t="array" aca="1" ref="G203" ca="1">IFERROR(IF(AND(A203=A204,A203=A205,A203=A206),(PRODUCT(1+OFFSET(C203,1,0,3,1))^(1/3))-1,"na"),"--")</f>
        <v>-5.8503188436817677E-2</v>
      </c>
      <c r="H203" s="29" cm="1">
        <f t="array" aca="1" ref="H203" ca="1">IFERROR(IF(AND(A203=A204,A203=A205,A203=A206,A203=A207,A203=A208,A203=A209),(PRODUCT(1+OFFSET(C203,1,0,6,1))^(1/6))-1,"na"),"--")</f>
        <v>-1.0878696302505375E-3</v>
      </c>
      <c r="I203" s="29" cm="1">
        <f t="array" aca="1" ref="I203" ca="1">IFERROR(IF(AND(A203=A204:A215),(PRODUCT(1+OFFSET(C203,1,0,12,1))^(1/12))-1,"na"),"--")</f>
        <v>-1.6313585368807226E-2</v>
      </c>
    </row>
    <row r="204" spans="1:9" x14ac:dyDescent="0.25">
      <c r="A204" t="s">
        <v>18</v>
      </c>
      <c r="B204" s="18">
        <v>35764</v>
      </c>
      <c r="C204" s="19">
        <v>9.151695E-2</v>
      </c>
      <c r="D204" t="str">
        <f t="shared" si="9"/>
        <v>Nov</v>
      </c>
      <c r="E204">
        <f t="shared" si="10"/>
        <v>1</v>
      </c>
      <c r="F204" s="21">
        <f t="shared" ca="1" si="11"/>
        <v>-6.9195039999999999E-2</v>
      </c>
      <c r="G204" s="21" cm="1">
        <f t="array" aca="1" ref="G204" ca="1">IFERROR(IF(AND(A204=A205,A204=A206,A204=A207),(PRODUCT(1+OFFSET(C204,1,0,3,1))^(1/3))-1,"na"),"--")</f>
        <v>-1.3036091006726092E-2</v>
      </c>
      <c r="H204" s="29" cm="1">
        <f t="array" aca="1" ref="H204" ca="1">IFERROR(IF(AND(A204=A205,A204=A206,A204=A207,A204=A208,A204=A209,A204=A210),(PRODUCT(1+OFFSET(C204,1,0,6,1))^(1/6))-1,"na"),"--")</f>
        <v>-4.6151477471837232E-2</v>
      </c>
      <c r="I204" s="29" cm="1">
        <f t="array" aca="1" ref="I204" ca="1">IFERROR(IF(AND(A204=A205:A216),(PRODUCT(1+OFFSET(C204,1,0,12,1))^(1/12))-1,"na"),"--")</f>
        <v>-1.2344742746249082E-2</v>
      </c>
    </row>
    <row r="205" spans="1:9" x14ac:dyDescent="0.25">
      <c r="A205" t="s">
        <v>18</v>
      </c>
      <c r="B205" s="18">
        <v>35795</v>
      </c>
      <c r="C205" s="19">
        <v>-6.9195039999999999E-2</v>
      </c>
      <c r="D205" t="str">
        <f t="shared" si="9"/>
        <v>Dec</v>
      </c>
      <c r="E205">
        <f t="shared" si="10"/>
        <v>0</v>
      </c>
      <c r="F205" s="21">
        <f t="shared" ca="1" si="11"/>
        <v>-0.17857600000000001</v>
      </c>
      <c r="G205" s="21" cm="1">
        <f t="array" aca="1" ref="G205" ca="1">IFERROR(IF(AND(A205=A206,A205=A207,A205=A208),(PRODUCT(1+OFFSET(C205,1,0,3,1))^(1/3))-1,"na"),"--")</f>
        <v>7.2525100061129333E-3</v>
      </c>
      <c r="H205" s="29" cm="1">
        <f t="array" aca="1" ref="H205" ca="1">IFERROR(IF(AND(A205=A206,A205=A207,A205=A208,A205=A209,A205=A210,A205=A211),(PRODUCT(1+OFFSET(C205,1,0,6,1))^(1/6))-1,"na"),"--")</f>
        <v>-4.9623154954939186E-2</v>
      </c>
      <c r="I205" s="29" cm="1">
        <f t="array" aca="1" ref="I205" ca="1">IFERROR(IF(AND(A205=A206:A217),(PRODUCT(1+OFFSET(C205,1,0,12,1))^(1/12))-1,"na"),"--")</f>
        <v>-4.2424941651499903E-3</v>
      </c>
    </row>
    <row r="206" spans="1:9" x14ac:dyDescent="0.25">
      <c r="A206" t="s">
        <v>18</v>
      </c>
      <c r="B206" s="18">
        <v>35826</v>
      </c>
      <c r="C206" s="19">
        <v>-0.17857600000000001</v>
      </c>
      <c r="D206" t="str">
        <f t="shared" si="9"/>
        <v>Jan</v>
      </c>
      <c r="E206">
        <f t="shared" si="10"/>
        <v>0</v>
      </c>
      <c r="F206" s="21">
        <f t="shared" ca="1" si="11"/>
        <v>0.25741239999999999</v>
      </c>
      <c r="G206" s="21" cm="1">
        <f t="array" aca="1" ref="G206" ca="1">IFERROR(IF(AND(A206=A207,A206=A208,A206=A209),(PRODUCT(1+OFFSET(C206,1,0,3,1))^(1/3))-1,"na"),"--")</f>
        <v>5.982880870634677E-2</v>
      </c>
      <c r="H206" s="29" cm="1">
        <f t="array" aca="1" ref="H206" ca="1">IFERROR(IF(AND(A206=A207,A206=A208,A206=A209,A206=A210,A206=A211,A206=A212),(PRODUCT(1+OFFSET(C206,1,0,6,1))^(1/6))-1,"na"),"--")</f>
        <v>-2.6633731085641155E-2</v>
      </c>
      <c r="I206" s="29" cm="1">
        <f t="array" aca="1" ref="I206" ca="1">IFERROR(IF(AND(A206=A207:A218),(PRODUCT(1+OFFSET(C206,1,0,12,1))^(1/12))-1,"na"),"--")</f>
        <v>1.2631568244819924E-2</v>
      </c>
    </row>
    <row r="207" spans="1:9" x14ac:dyDescent="0.25">
      <c r="A207" t="s">
        <v>18</v>
      </c>
      <c r="B207" s="18">
        <v>35854</v>
      </c>
      <c r="C207" s="19">
        <v>0.25741239999999999</v>
      </c>
      <c r="D207" t="str">
        <f t="shared" si="9"/>
        <v>Feb</v>
      </c>
      <c r="E207">
        <f t="shared" si="10"/>
        <v>1</v>
      </c>
      <c r="F207" s="21">
        <f t="shared" ca="1" si="11"/>
        <v>-1.060446E-2</v>
      </c>
      <c r="G207" s="21" cm="1">
        <f t="array" aca="1" ref="G207" ca="1">IFERROR(IF(AND(A207=A208,A207=A209,A207=A210),(PRODUCT(1+OFFSET(C207,1,0,3,1))^(1/3))-1,"na"),"--")</f>
        <v>-7.8155750540864544E-2</v>
      </c>
      <c r="H207" s="29" cm="1">
        <f t="array" aca="1" ref="H207" ca="1">IFERROR(IF(AND(A207=A208,A207=A209,A207=A210,A207=A211,A207=A212,A207=A213),(PRODUCT(1+OFFSET(C207,1,0,6,1))^(1/6))-1,"na"),"--")</f>
        <v>-9.6235636076710707E-2</v>
      </c>
      <c r="I207" s="29" cm="1">
        <f t="array" aca="1" ref="I207" ca="1">IFERROR(IF(AND(A207=A208:A219),(PRODUCT(1+OFFSET(C207,1,0,12,1))^(1/12))-1,"na"),"--")</f>
        <v>-6.2955326351726848E-3</v>
      </c>
    </row>
    <row r="208" spans="1:9" x14ac:dyDescent="0.25">
      <c r="A208" t="s">
        <v>18</v>
      </c>
      <c r="B208" s="18">
        <v>35885</v>
      </c>
      <c r="C208" s="19">
        <v>-1.060446E-2</v>
      </c>
      <c r="D208" t="str">
        <f t="shared" si="9"/>
        <v>Mar</v>
      </c>
      <c r="E208">
        <f t="shared" si="10"/>
        <v>0</v>
      </c>
      <c r="F208" s="21">
        <f t="shared" ca="1" si="11"/>
        <v>-4.3115600000000004E-2</v>
      </c>
      <c r="G208" s="21" cm="1">
        <f t="array" aca="1" ref="G208" ca="1">IFERROR(IF(AND(A208=A209,A208=A210,A208=A211),(PRODUCT(1+OFFSET(C208,1,0,3,1))^(1/3))-1,"na"),"--")</f>
        <v>-0.10328727044589636</v>
      </c>
      <c r="H208" s="29" cm="1">
        <f t="array" aca="1" ref="H208" ca="1">IFERROR(IF(AND(A208=A209,A208=A210,A208=A211,A208=A212,A208=A213,A208=A214),(PRODUCT(1+OFFSET(C208,1,0,6,1))^(1/6))-1,"na"),"--")</f>
        <v>-7.6494537231850734E-2</v>
      </c>
      <c r="I208" s="29" cm="1">
        <f t="array" aca="1" ref="I208" ca="1">IFERROR(IF(AND(A208=A209:A220),(PRODUCT(1+OFFSET(C208,1,0,12,1))^(1/12))-1,"na"),"--")</f>
        <v>2.9890203798026427E-3</v>
      </c>
    </row>
    <row r="209" spans="1:9" x14ac:dyDescent="0.25">
      <c r="A209" t="s">
        <v>18</v>
      </c>
      <c r="B209" s="18">
        <v>35915</v>
      </c>
      <c r="C209" s="19">
        <v>-4.3115600000000004E-2</v>
      </c>
      <c r="D209" t="str">
        <f t="shared" si="9"/>
        <v>Apr</v>
      </c>
      <c r="E209">
        <f t="shared" si="10"/>
        <v>0</v>
      </c>
      <c r="F209" s="21">
        <f t="shared" ca="1" si="11"/>
        <v>-0.17254719999999998</v>
      </c>
      <c r="G209" s="21" cm="1">
        <f t="array" aca="1" ref="G209" ca="1">IFERROR(IF(AND(A209=A210,A209=A211,A209=A212),(PRODUCT(1+OFFSET(C209,1,0,3,1))^(1/3))-1,"na"),"--")</f>
        <v>-0.10604251773762308</v>
      </c>
      <c r="H209" s="29" cm="1">
        <f t="array" aca="1" ref="H209" ca="1">IFERROR(IF(AND(A209=A210,A209=A211,A209=A212,A209=A213,A209=A214,A209=A215),(PRODUCT(1+OFFSET(C209,1,0,6,1))^(1/6))-1,"na"),"--")</f>
        <v>-3.130722622039106E-2</v>
      </c>
      <c r="I209" s="29" cm="1">
        <f t="array" aca="1" ref="I209" ca="1">IFERROR(IF(AND(A209=A210:A221),(PRODUCT(1+OFFSET(C209,1,0,12,1))^(1/12))-1,"na"),"--")</f>
        <v>2.3344832092647705E-2</v>
      </c>
    </row>
    <row r="210" spans="1:9" x14ac:dyDescent="0.25">
      <c r="A210" t="s">
        <v>18</v>
      </c>
      <c r="B210" s="18">
        <v>35946</v>
      </c>
      <c r="C210" s="19">
        <v>-0.17254719999999998</v>
      </c>
      <c r="D210" t="str">
        <f t="shared" si="9"/>
        <v>May</v>
      </c>
      <c r="E210">
        <f t="shared" si="10"/>
        <v>0</v>
      </c>
      <c r="F210" s="21">
        <f t="shared" ca="1" si="11"/>
        <v>-8.9337820000000012E-2</v>
      </c>
      <c r="G210" s="21" cm="1">
        <f t="array" aca="1" ref="G210" ca="1">IFERROR(IF(AND(A210=A211,A210=A212,A210=A213),(PRODUCT(1+OFFSET(C210,1,0,3,1))^(1/3))-1,"na"),"--")</f>
        <v>-0.11396092563695581</v>
      </c>
      <c r="H210" s="29" cm="1">
        <f t="array" aca="1" ref="H210" ca="1">IFERROR(IF(AND(A210=A211,A210=A212,A210=A213,A210=A214,A210=A215,A210=A216),(PRODUCT(1+OFFSET(C210,1,0,6,1))^(1/6))-1,"na"),"--")</f>
        <v>2.2660185702779501E-2</v>
      </c>
      <c r="I210" s="29" cm="1">
        <f t="array" aca="1" ref="I210" ca="1">IFERROR(IF(AND(A210=A211:A222),(PRODUCT(1+OFFSET(C210,1,0,12,1))^(1/12))-1,"na"),"--")</f>
        <v>4.1069891730750152E-2</v>
      </c>
    </row>
    <row r="211" spans="1:9" x14ac:dyDescent="0.25">
      <c r="A211" t="s">
        <v>18</v>
      </c>
      <c r="B211" s="18">
        <v>35976</v>
      </c>
      <c r="C211" s="19">
        <v>-8.9337820000000012E-2</v>
      </c>
      <c r="D211" t="str">
        <f t="shared" si="9"/>
        <v>Jun</v>
      </c>
      <c r="E211">
        <f t="shared" si="10"/>
        <v>0</v>
      </c>
      <c r="F211" s="21">
        <f t="shared" ca="1" si="11"/>
        <v>-5.1908919999999997E-2</v>
      </c>
      <c r="G211" s="21" cm="1">
        <f t="array" aca="1" ref="G211" ca="1">IFERROR(IF(AND(A211=A212,A211=A213,A211=A214),(PRODUCT(1+OFFSET(C211,1,0,3,1))^(1/3))-1,"na"),"--")</f>
        <v>-4.8901268317329327E-2</v>
      </c>
      <c r="H211" s="29" cm="1">
        <f t="array" aca="1" ref="H211" ca="1">IFERROR(IF(AND(A211=A212,A211=A213,A211=A214,A211=A215,A211=A216,A211=A217),(PRODUCT(1+OFFSET(C211,1,0,6,1))^(1/6))-1,"na"),"--")</f>
        <v>4.3305101124837542E-2</v>
      </c>
      <c r="I211" s="29" cm="1">
        <f t="array" aca="1" ref="I211" ca="1">IFERROR(IF(AND(A211=A212:A223),(PRODUCT(1+OFFSET(C211,1,0,12,1))^(1/12))-1,"na"),"--")</f>
        <v>6.2112769357272279E-2</v>
      </c>
    </row>
    <row r="212" spans="1:9" x14ac:dyDescent="0.25">
      <c r="A212" t="s">
        <v>18</v>
      </c>
      <c r="B212" s="18">
        <v>36007</v>
      </c>
      <c r="C212" s="19">
        <v>-5.1908919999999997E-2</v>
      </c>
      <c r="D212" t="str">
        <f t="shared" si="9"/>
        <v>Jul</v>
      </c>
      <c r="E212">
        <f t="shared" si="10"/>
        <v>0</v>
      </c>
      <c r="F212" s="21">
        <f t="shared" ca="1" si="11"/>
        <v>-0.19434100000000001</v>
      </c>
      <c r="G212" s="21" cm="1">
        <f t="array" aca="1" ref="G212" ca="1">IFERROR(IF(AND(A212=A213,A212=A214,A212=A215),(PRODUCT(1+OFFSET(C212,1,0,3,1))^(1/3))-1,"na"),"--")</f>
        <v>4.9675972953512337E-2</v>
      </c>
      <c r="H212" s="29" cm="1">
        <f t="array" aca="1" ref="H212" ca="1">IFERROR(IF(AND(A212=A213,A212=A214,A212=A215,A212=A216,A212=A217,A212=A218),(PRODUCT(1+OFFSET(C212,1,0,6,1))^(1/6))-1,"na"),"--")</f>
        <v>5.3480817811434322E-2</v>
      </c>
      <c r="I212" s="29" cm="1">
        <f t="array" aca="1" ref="I212" ca="1">IFERROR(IF(AND(A212=A213:A224),(PRODUCT(1+OFFSET(C212,1,0,12,1))^(1/12))-1,"na"),"--")</f>
        <v>6.5949659133079264E-2</v>
      </c>
    </row>
    <row r="213" spans="1:9" x14ac:dyDescent="0.25">
      <c r="A213" t="s">
        <v>18</v>
      </c>
      <c r="B213" s="18">
        <v>36038</v>
      </c>
      <c r="C213" s="19">
        <v>-0.19434100000000001</v>
      </c>
      <c r="D213" t="str">
        <f t="shared" si="9"/>
        <v>Aug</v>
      </c>
      <c r="E213">
        <f t="shared" si="10"/>
        <v>0</v>
      </c>
      <c r="F213" s="21">
        <f t="shared" ca="1" si="11"/>
        <v>0.12635550000000001</v>
      </c>
      <c r="G213" s="21" cm="1">
        <f t="array" aca="1" ref="G213" ca="1">IFERROR(IF(AND(A213=A214,A213=A215,A213=A216),(PRODUCT(1+OFFSET(C213,1,0,3,1))^(1/3))-1,"na"),"--")</f>
        <v>0.18034732968573941</v>
      </c>
      <c r="H213" s="29" cm="1">
        <f t="array" aca="1" ref="H213" ca="1">IFERROR(IF(AND(A213=A214,A213=A215,A213=A216,A213=A217,A213=A218,A213=A219),(PRODUCT(1+OFFSET(C213,1,0,6,1))^(1/6))-1,"na"),"--")</f>
        <v>9.2595158514823916E-2</v>
      </c>
      <c r="I213" s="29" cm="1">
        <f t="array" aca="1" ref="I213" ca="1">IFERROR(IF(AND(A213=A214:A225),(PRODUCT(1+OFFSET(C213,1,0,12,1))^(1/12))-1,"na"),"--")</f>
        <v>8.5240320593469754E-2</v>
      </c>
    </row>
    <row r="214" spans="1:9" x14ac:dyDescent="0.25">
      <c r="A214" t="s">
        <v>18</v>
      </c>
      <c r="B214" s="18">
        <v>36068</v>
      </c>
      <c r="C214" s="19">
        <v>0.12635550000000001</v>
      </c>
      <c r="D214" t="str">
        <f t="shared" si="9"/>
        <v>Sep</v>
      </c>
      <c r="E214">
        <f t="shared" si="10"/>
        <v>1</v>
      </c>
      <c r="F214" s="21">
        <f t="shared" ca="1" si="11"/>
        <v>0.27449760000000001</v>
      </c>
      <c r="G214" s="21" cm="1">
        <f t="array" aca="1" ref="G214" ca="1">IFERROR(IF(AND(A214=A215,A214=A216,A214=A217),(PRODUCT(1+OFFSET(C214,1,0,3,1))^(1/3))-1,"na"),"--")</f>
        <v>0.14445062092278693</v>
      </c>
      <c r="H214" s="29" cm="1">
        <f t="array" aca="1" ref="H214" ca="1">IFERROR(IF(AND(A214=A215,A214=A216,A214=A217,A214=A218,A214=A219,A214=A220),(PRODUCT(1+OFFSET(C214,1,0,6,1))^(1/6))-1,"na"),"--")</f>
        <v>8.9313507672227122E-2</v>
      </c>
      <c r="I214" s="29" cm="1">
        <f t="array" aca="1" ref="I214" ca="1">IFERROR(IF(AND(A214=A215:A226),(PRODUCT(1+OFFSET(C214,1,0,12,1))^(1/12))-1,"na"),"--")</f>
        <v>7.257998821136824E-2</v>
      </c>
    </row>
    <row r="215" spans="1:9" x14ac:dyDescent="0.25">
      <c r="A215" t="s">
        <v>18</v>
      </c>
      <c r="B215" s="18">
        <v>36099</v>
      </c>
      <c r="C215" s="19">
        <v>0.27449760000000001</v>
      </c>
      <c r="D215" t="str">
        <f t="shared" si="9"/>
        <v>Oct</v>
      </c>
      <c r="E215">
        <f t="shared" si="10"/>
        <v>1</v>
      </c>
      <c r="F215" s="21">
        <f t="shared" ca="1" si="11"/>
        <v>0.1455524</v>
      </c>
      <c r="G215" s="21" cm="1">
        <f t="array" aca="1" ref="G215" ca="1">IFERROR(IF(AND(A215=A216,A215=A217,A215=A218),(PRODUCT(1+OFFSET(C215,1,0,3,1))^(1/3))-1,"na"),"--")</f>
        <v>5.729945439629458E-2</v>
      </c>
      <c r="H215" s="29" cm="1">
        <f t="array" aca="1" ref="H215" ca="1">IFERROR(IF(AND(A215=A216,A215=A217,A215=A218,A215=A219,A215=A220,A215=A221),(PRODUCT(1+OFFSET(C215,1,0,6,1))^(1/6))-1,"na"),"--")</f>
        <v>8.1080269944276306E-2</v>
      </c>
      <c r="I215" s="29" cm="1">
        <f t="array" aca="1" ref="I215" ca="1">IFERROR(IF(AND(A215=A216:A227),(PRODUCT(1+OFFSET(C215,1,0,12,1))^(1/12))-1,"na"),"--")</f>
        <v>5.4507352637828577E-2</v>
      </c>
    </row>
    <row r="216" spans="1:9" x14ac:dyDescent="0.25">
      <c r="A216" t="s">
        <v>18</v>
      </c>
      <c r="B216" s="18">
        <v>36129</v>
      </c>
      <c r="C216" s="19">
        <v>0.1455524</v>
      </c>
      <c r="D216" t="str">
        <f t="shared" si="9"/>
        <v>Nov</v>
      </c>
      <c r="E216">
        <f t="shared" si="10"/>
        <v>1</v>
      </c>
      <c r="F216" s="21">
        <f t="shared" ca="1" si="11"/>
        <v>2.6684949999999999E-2</v>
      </c>
      <c r="G216" s="21" cm="1">
        <f t="array" aca="1" ref="G216" ca="1">IFERROR(IF(AND(A216=A217,A216=A218,A216=A219),(PRODUCT(1+OFFSET(C216,1,0,3,1))^(1/3))-1,"na"),"--")</f>
        <v>1.1366866672936071E-2</v>
      </c>
      <c r="H216" s="29" cm="1">
        <f t="array" aca="1" ref="H216" ca="1">IFERROR(IF(AND(A216=A217,A216=A218,A216=A219,A216=A220,A216=A221,A216=A222),(PRODUCT(1+OFFSET(C216,1,0,6,1))^(1/6))-1,"na"),"--")</f>
        <v>5.9811005278808782E-2</v>
      </c>
      <c r="I216" s="29" cm="1">
        <f t="array" aca="1" ref="I216" ca="1">IFERROR(IF(AND(A216=A217:A228),(PRODUCT(1+OFFSET(C216,1,0,12,1))^(1/12))-1,"na"),"--")</f>
        <v>4.6933195186244836E-2</v>
      </c>
    </row>
    <row r="217" spans="1:9" x14ac:dyDescent="0.25">
      <c r="A217" t="s">
        <v>18</v>
      </c>
      <c r="B217" s="18">
        <v>36160</v>
      </c>
      <c r="C217" s="19">
        <v>2.6684949999999999E-2</v>
      </c>
      <c r="D217" t="str">
        <f t="shared" si="9"/>
        <v>Dec</v>
      </c>
      <c r="E217">
        <f t="shared" si="10"/>
        <v>1</v>
      </c>
      <c r="F217" s="21">
        <f t="shared" ca="1" si="11"/>
        <v>4.9440170000000002E-3</v>
      </c>
      <c r="G217" s="21" cm="1">
        <f t="array" aca="1" ref="G217" ca="1">IFERROR(IF(AND(A217=A218,A217=A219,A217=A220),(PRODUCT(1+OFFSET(C217,1,0,3,1))^(1/3))-1,"na"),"--")</f>
        <v>3.6832779242494063E-2</v>
      </c>
      <c r="H217" s="29" cm="1">
        <f t="array" aca="1" ref="H217" ca="1">IFERROR(IF(AND(A217=A218,A217=A219,A217=A220,A217=A221,A217=A222,A217=A223),(PRODUCT(1+OFFSET(C217,1,0,6,1))^(1/6))-1,"na"),"--")</f>
        <v>8.125948355426682E-2</v>
      </c>
      <c r="I217" s="29" cm="1">
        <f t="array" aca="1" ref="I217" ca="1">IFERROR(IF(AND(A217=A218:A229),(PRODUCT(1+OFFSET(C217,1,0,12,1))^(1/12))-1,"na"),"--")</f>
        <v>5.5686341809580542E-2</v>
      </c>
    </row>
    <row r="218" spans="1:9" x14ac:dyDescent="0.25">
      <c r="A218" t="s">
        <v>18</v>
      </c>
      <c r="B218" s="18">
        <v>36191</v>
      </c>
      <c r="C218" s="19">
        <v>4.9440170000000002E-3</v>
      </c>
      <c r="D218" t="str">
        <f t="shared" si="9"/>
        <v>Jan</v>
      </c>
      <c r="E218">
        <f t="shared" si="10"/>
        <v>1</v>
      </c>
      <c r="F218" s="21">
        <f t="shared" ca="1" si="11"/>
        <v>2.644787E-3</v>
      </c>
      <c r="G218" s="21" cm="1">
        <f t="array" aca="1" ref="G218" ca="1">IFERROR(IF(AND(A218=A219,A218=A220,A218=A221),(PRODUCT(1+OFFSET(C218,1,0,3,1))^(1/3))-1,"na"),"--")</f>
        <v>0.10539596441021803</v>
      </c>
      <c r="H218" s="29" cm="1">
        <f t="array" aca="1" ref="H218" ca="1">IFERROR(IF(AND(A218=A219,A218=A220,A218=A221,A218=A222,A218=A223,A218=A224),(PRODUCT(1+OFFSET(C218,1,0,6,1))^(1/6))-1,"na"),"--")</f>
        <v>7.856607979482777E-2</v>
      </c>
      <c r="I218" s="29" cm="1">
        <f t="array" aca="1" ref="I218" ca="1">IFERROR(IF(AND(A218=A219:A230),(PRODUCT(1+OFFSET(C218,1,0,12,1))^(1/12))-1,"na"),"--")</f>
        <v>4.2702930793251381E-2</v>
      </c>
    </row>
    <row r="219" spans="1:9" x14ac:dyDescent="0.25">
      <c r="A219" t="s">
        <v>18</v>
      </c>
      <c r="B219" s="18">
        <v>36219</v>
      </c>
      <c r="C219" s="19">
        <v>2.644787E-3</v>
      </c>
      <c r="D219" t="str">
        <f t="shared" si="9"/>
        <v>Feb</v>
      </c>
      <c r="E219">
        <f t="shared" si="10"/>
        <v>1</v>
      </c>
      <c r="F219" s="21">
        <f t="shared" ca="1" si="11"/>
        <v>0.10620900000000001</v>
      </c>
      <c r="G219" s="21" cm="1">
        <f t="array" aca="1" ref="G219" ca="1">IFERROR(IF(AND(A219=A220,A219=A221,A219=A222),(PRODUCT(1+OFFSET(C219,1,0,3,1))^(1/3))-1,"na"),"--")</f>
        <v>0.11057560211067163</v>
      </c>
      <c r="H219" s="29" cm="1">
        <f t="array" aca="1" ref="H219" ca="1">IFERROR(IF(AND(A219=A220,A219=A221,A219=A222,A219=A223,A219=A224,A219=A225),(PRODUCT(1+OFFSET(C219,1,0,6,1))^(1/6))-1,"na"),"--")</f>
        <v>7.7934991989842217E-2</v>
      </c>
      <c r="I219" s="29" cm="1">
        <f t="array" aca="1" ref="I219" ca="1">IFERROR(IF(AND(A219=A220:A231),(PRODUCT(1+OFFSET(C219,1,0,12,1))^(1/12))-1,"na"),"--")</f>
        <v>3.4185714125760214E-2</v>
      </c>
    </row>
    <row r="220" spans="1:9" x14ac:dyDescent="0.25">
      <c r="A220" t="s">
        <v>18</v>
      </c>
      <c r="B220" s="18">
        <v>36250</v>
      </c>
      <c r="C220" s="19">
        <v>0.10620900000000001</v>
      </c>
      <c r="D220" t="str">
        <f t="shared" si="9"/>
        <v>Mar</v>
      </c>
      <c r="E220">
        <f t="shared" si="10"/>
        <v>1</v>
      </c>
      <c r="F220" s="21">
        <f t="shared" ca="1" si="11"/>
        <v>0.21778140000000001</v>
      </c>
      <c r="G220" s="21" cm="1">
        <f t="array" aca="1" ref="G220" ca="1">IFERROR(IF(AND(A220=A221,A220=A222,A220=A223),(PRODUCT(1+OFFSET(C220,1,0,3,1))^(1/3))-1,"na"),"--")</f>
        <v>0.12758980443326262</v>
      </c>
      <c r="H220" s="29" cm="1">
        <f t="array" aca="1" ref="H220" ca="1">IFERROR(IF(AND(A220=A221,A220=A222,A220=A223,A220=A224,A220=A225,A220=A226),(PRODUCT(1+OFFSET(C220,1,0,6,1))^(1/6))-1,"na"),"--")</f>
        <v>5.6103521170749238E-2</v>
      </c>
      <c r="I220" s="29" cm="1">
        <f t="array" aca="1" ref="I220" ca="1">IFERROR(IF(AND(A220=A221:A232),(PRODUCT(1+OFFSET(C220,1,0,12,1))^(1/12))-1,"na"),"--")</f>
        <v>2.5196126423538967E-2</v>
      </c>
    </row>
    <row r="221" spans="1:9" x14ac:dyDescent="0.25">
      <c r="A221" t="s">
        <v>18</v>
      </c>
      <c r="B221" s="18">
        <v>36280</v>
      </c>
      <c r="C221" s="19">
        <v>0.21778140000000001</v>
      </c>
      <c r="D221" t="str">
        <f t="shared" si="9"/>
        <v>Apr</v>
      </c>
      <c r="E221">
        <f t="shared" si="10"/>
        <v>1</v>
      </c>
      <c r="F221" s="21">
        <f t="shared" ca="1" si="11"/>
        <v>1.6805440000000001E-2</v>
      </c>
      <c r="G221" s="21" cm="1">
        <f t="array" aca="1" ref="G221" ca="1">IFERROR(IF(AND(A221=A222,A221=A223,A221=A224),(PRODUCT(1+OFFSET(C221,1,0,3,1))^(1/3))-1,"na"),"--")</f>
        <v>5.2387403191454407E-2</v>
      </c>
      <c r="H221" s="29" cm="1">
        <f t="array" aca="1" ref="H221" ca="1">IFERROR(IF(AND(A221=A222,A221=A223,A221=A224,A221=A225,A221=A226,A221=A227),(PRODUCT(1+OFFSET(C221,1,0,6,1))^(1/6))-1,"na"),"--")</f>
        <v>2.8587596760561107E-2</v>
      </c>
      <c r="I221" s="29" cm="1">
        <f t="array" aca="1" ref="I221" ca="1">IFERROR(IF(AND(A221=A222:A233),(PRODUCT(1+OFFSET(C221,1,0,12,1))^(1/12))-1,"na"),"--")</f>
        <v>1.3599836608576332E-2</v>
      </c>
    </row>
    <row r="222" spans="1:9" x14ac:dyDescent="0.25">
      <c r="A222" t="s">
        <v>18</v>
      </c>
      <c r="B222" s="18">
        <v>36311</v>
      </c>
      <c r="C222" s="19">
        <v>1.6805440000000001E-2</v>
      </c>
      <c r="D222" t="str">
        <f t="shared" si="9"/>
        <v>May</v>
      </c>
      <c r="E222">
        <f t="shared" si="10"/>
        <v>1</v>
      </c>
      <c r="F222" s="21">
        <f t="shared" ca="1" si="11"/>
        <v>0.1578338</v>
      </c>
      <c r="G222" s="21" cm="1">
        <f t="array" aca="1" ref="G222" ca="1">IFERROR(IF(AND(A222=A223,A222=A224,A222=A225),(PRODUCT(1+OFFSET(C222,1,0,3,1))^(1/3))-1,"na"),"--")</f>
        <v>4.6253712712437833E-2</v>
      </c>
      <c r="H222" s="29" cm="1">
        <f t="array" aca="1" ref="H222" ca="1">IFERROR(IF(AND(A222=A223,A222=A224,A222=A225,A222=A226,A222=A227,A222=A228),(PRODUCT(1+OFFSET(C222,1,0,6,1))^(1/6))-1,"na"),"--")</f>
        <v>3.4211863929958453E-2</v>
      </c>
      <c r="I222" s="29" cm="1">
        <f t="array" aca="1" ref="I222" ca="1">IFERROR(IF(AND(A222=A223:A234),(PRODUCT(1+OFFSET(C222,1,0,12,1))^(1/12))-1,"na"),"--")</f>
        <v>-4.7877092862337323E-3</v>
      </c>
    </row>
    <row r="223" spans="1:9" x14ac:dyDescent="0.25">
      <c r="A223" t="s">
        <v>18</v>
      </c>
      <c r="B223" s="18">
        <v>36341</v>
      </c>
      <c r="C223" s="19">
        <v>0.1578338</v>
      </c>
      <c r="D223" t="str">
        <f t="shared" si="9"/>
        <v>Jun</v>
      </c>
      <c r="E223">
        <f t="shared" si="10"/>
        <v>1</v>
      </c>
      <c r="F223" s="21">
        <f t="shared" ca="1" si="11"/>
        <v>-9.9825750000000005E-3</v>
      </c>
      <c r="G223" s="21" cm="1">
        <f t="array" aca="1" ref="G223" ca="1">IFERROR(IF(AND(A223=A224,A223=A225,A223=A226),(PRODUCT(1+OFFSET(C223,1,0,3,1))^(1/3))-1,"na"),"--")</f>
        <v>-1.0850716240873526E-2</v>
      </c>
      <c r="H223" s="29" cm="1">
        <f t="array" aca="1" ref="H223" ca="1">IFERROR(IF(AND(A223=A224,A223=A225,A223=A226,A223=A227,A223=A228,A223=A229),(PRODUCT(1+OFFSET(C223,1,0,6,1))^(1/6))-1,"na"),"--")</f>
        <v>3.0718036913625513E-2</v>
      </c>
      <c r="I223" s="29" cm="1">
        <f t="array" aca="1" ref="I223" ca="1">IFERROR(IF(AND(A223=A224:A235),(PRODUCT(1+OFFSET(C223,1,0,12,1))^(1/12))-1,"na"),"--")</f>
        <v>-7.2826123734063275E-3</v>
      </c>
    </row>
    <row r="224" spans="1:9" x14ac:dyDescent="0.25">
      <c r="A224" t="s">
        <v>18</v>
      </c>
      <c r="B224" s="18">
        <v>36372</v>
      </c>
      <c r="C224" s="19">
        <v>-9.9825750000000005E-3</v>
      </c>
      <c r="D224" t="str">
        <f t="shared" si="9"/>
        <v>Jul</v>
      </c>
      <c r="E224">
        <f t="shared" si="10"/>
        <v>0</v>
      </c>
      <c r="F224" s="21">
        <f t="shared" ca="1" si="11"/>
        <v>-8.7005760000000002E-4</v>
      </c>
      <c r="G224" s="21" cm="1">
        <f t="array" aca="1" ref="G224" ca="1">IFERROR(IF(AND(A224=A225,A224=A226,A224=A227),(PRODUCT(1+OFFSET(C224,1,0,3,1))^(1/3))-1,"na"),"--")</f>
        <v>5.3260244290405101E-3</v>
      </c>
      <c r="H224" s="29" cm="1">
        <f t="array" aca="1" ref="H224" ca="1">IFERROR(IF(AND(A224=A225,A224=A226,A224=A227,A224=A228,A224=A229,A224=A230),(PRODUCT(1+OFFSET(C224,1,0,6,1))^(1/6))-1,"na"),"--")</f>
        <v>8.0322589893206953E-3</v>
      </c>
      <c r="I224" s="29" cm="1">
        <f t="array" aca="1" ref="I224" ca="1">IFERROR(IF(AND(A224=A225:A236),(PRODUCT(1+OFFSET(C224,1,0,12,1))^(1/12))-1,"na"),"--")</f>
        <v>-6.3905174310697754E-3</v>
      </c>
    </row>
    <row r="225" spans="1:9" x14ac:dyDescent="0.25">
      <c r="A225" t="s">
        <v>18</v>
      </c>
      <c r="B225" s="18">
        <v>36403</v>
      </c>
      <c r="C225" s="19">
        <v>-8.7005760000000002E-4</v>
      </c>
      <c r="D225" t="str">
        <f t="shared" si="9"/>
        <v>Aug</v>
      </c>
      <c r="E225">
        <f t="shared" si="10"/>
        <v>0</v>
      </c>
      <c r="F225" s="21">
        <f t="shared" ca="1" si="11"/>
        <v>-2.1590390000000001E-2</v>
      </c>
      <c r="G225" s="21" cm="1">
        <f t="array" aca="1" ref="G225" ca="1">IFERROR(IF(AND(A225=A226,A225=A227,A225=A228),(PRODUCT(1+OFFSET(C225,1,0,3,1))^(1/3))-1,"na"),"--")</f>
        <v>2.2308610710236376E-2</v>
      </c>
      <c r="H225" s="29" cm="1">
        <f t="array" aca="1" ref="H225" ca="1">IFERROR(IF(AND(A225=A226,A225=A227,A225=A228,A225=A229,A225=A230,A225=A231),(PRODUCT(1+OFFSET(C225,1,0,6,1))^(1/6))-1,"na"),"--")</f>
        <v>-7.7879470936710327E-3</v>
      </c>
      <c r="I225" s="29" cm="1">
        <f t="array" aca="1" ref="I225" ca="1">IFERROR(IF(AND(A225=A226:A237),(PRODUCT(1+OFFSET(C225,1,0,12,1))^(1/12))-1,"na"),"--")</f>
        <v>-4.3139733368124933E-3</v>
      </c>
    </row>
    <row r="226" spans="1:9" x14ac:dyDescent="0.25">
      <c r="A226" t="s">
        <v>18</v>
      </c>
      <c r="B226" s="18">
        <v>36433</v>
      </c>
      <c r="C226" s="19">
        <v>-2.1590390000000001E-2</v>
      </c>
      <c r="D226" t="str">
        <f t="shared" si="9"/>
        <v>Sep</v>
      </c>
      <c r="E226">
        <f t="shared" si="10"/>
        <v>0</v>
      </c>
      <c r="F226" s="21">
        <f t="shared" ca="1" si="11"/>
        <v>3.9388939999999997E-2</v>
      </c>
      <c r="G226" s="21" cm="1">
        <f t="array" aca="1" ref="G226" ca="1">IFERROR(IF(AND(A226=A227,A226=A228,A226=A229),(PRODUCT(1+OFFSET(C226,1,0,3,1))^(1/3))-1,"na"),"--")</f>
        <v>7.4033706602555815E-2</v>
      </c>
      <c r="H226" s="29" cm="1">
        <f t="array" aca="1" ref="H226" ca="1">IFERROR(IF(AND(A226=A227,A226=A228,A226=A229,A226=A230,A226=A231,A226=A232),(PRODUCT(1+OFFSET(C226,1,0,6,1))^(1/6))-1,"na"),"--")</f>
        <v>-4.8067480461504442E-3</v>
      </c>
      <c r="I226" s="29" cm="1">
        <f t="array" aca="1" ref="I226" ca="1">IFERROR(IF(AND(A226=A227:A238),(PRODUCT(1+OFFSET(C226,1,0,12,1))^(1/12))-1,"na"),"--")</f>
        <v>-1.0213802585828491E-2</v>
      </c>
    </row>
    <row r="227" spans="1:9" x14ac:dyDescent="0.25">
      <c r="A227" t="s">
        <v>18</v>
      </c>
      <c r="B227" s="18">
        <v>36464</v>
      </c>
      <c r="C227" s="19">
        <v>3.9388939999999997E-2</v>
      </c>
      <c r="D227" t="str">
        <f t="shared" si="9"/>
        <v>Oct</v>
      </c>
      <c r="E227">
        <f t="shared" si="10"/>
        <v>1</v>
      </c>
      <c r="F227" s="21">
        <f t="shared" ca="1" si="11"/>
        <v>5.0623849999999998E-2</v>
      </c>
      <c r="G227" s="21" cm="1">
        <f t="array" aca="1" ref="G227" ca="1">IFERROR(IF(AND(A227=A228,A227=A229,A227=A230),(PRODUCT(1+OFFSET(C227,1,0,3,1))^(1/3))-1,"na"),"--")</f>
        <v>1.0745778455509392E-2</v>
      </c>
      <c r="H227" s="29" cm="1">
        <f t="array" aca="1" ref="H227" ca="1">IFERROR(IF(AND(A227=A228,A227=A229,A227=A230,A227=A231,A227=A232,A227=A233),(PRODUCT(1+OFFSET(C227,1,0,6,1))^(1/6))-1,"na"),"--")</f>
        <v>-1.1695338262069921E-3</v>
      </c>
      <c r="I227" s="29" cm="1">
        <f t="array" aca="1" ref="I227" ca="1">IFERROR(IF(AND(A227=A228:A239),(PRODUCT(1+OFFSET(C227,1,0,12,1))^(1/12))-1,"na"),"--")</f>
        <v>-1.3612804923622379E-2</v>
      </c>
    </row>
    <row r="228" spans="1:9" x14ac:dyDescent="0.25">
      <c r="A228" t="s">
        <v>18</v>
      </c>
      <c r="B228" s="18">
        <v>36494</v>
      </c>
      <c r="C228" s="19">
        <v>5.0623849999999998E-2</v>
      </c>
      <c r="D228" t="str">
        <f t="shared" si="9"/>
        <v>Nov</v>
      </c>
      <c r="E228">
        <f t="shared" si="10"/>
        <v>1</v>
      </c>
      <c r="F228" s="21">
        <f t="shared" ca="1" si="11"/>
        <v>0.1345624</v>
      </c>
      <c r="G228" s="21" cm="1">
        <f t="array" aca="1" ref="G228" ca="1">IFERROR(IF(AND(A228=A229,A228=A230,A228=A231),(PRODUCT(1+OFFSET(C228,1,0,3,1))^(1/3))-1,"na"),"--")</f>
        <v>-3.6998468350341707E-2</v>
      </c>
      <c r="H228" s="29" cm="1">
        <f t="array" aca="1" ref="H228" ca="1">IFERROR(IF(AND(A228=A229,A228=A230,A228=A231,A228=A232,A228=A233,A228=A234),(PRODUCT(1+OFFSET(C228,1,0,6,1))^(1/6))-1,"na"),"--")</f>
        <v>-4.2316629569413178E-2</v>
      </c>
      <c r="I228" s="29" cm="1">
        <f t="array" aca="1" ref="I228" ca="1">IFERROR(IF(AND(A228=A229:A240),(PRODUCT(1+OFFSET(C228,1,0,12,1))^(1/12))-1,"na"),"--")</f>
        <v>-2.1672548519878987E-2</v>
      </c>
    </row>
    <row r="229" spans="1:9" x14ac:dyDescent="0.25">
      <c r="A229" t="s">
        <v>18</v>
      </c>
      <c r="B229" s="18">
        <v>36525</v>
      </c>
      <c r="C229" s="19">
        <v>0.1345624</v>
      </c>
      <c r="D229" t="str">
        <f t="shared" si="9"/>
        <v>Dec</v>
      </c>
      <c r="E229">
        <f t="shared" si="10"/>
        <v>1</v>
      </c>
      <c r="F229" s="21">
        <f t="shared" ca="1" si="11"/>
        <v>-0.1337362</v>
      </c>
      <c r="G229" s="21" cm="1">
        <f t="array" aca="1" ref="G229" ca="1">IFERROR(IF(AND(A229=A230,A229=A231,A229=A232),(PRODUCT(1+OFFSET(C229,1,0,3,1))^(1/3))-1,"na"),"--")</f>
        <v>-7.7859844950864732E-2</v>
      </c>
      <c r="H229" s="29" cm="1">
        <f t="array" aca="1" ref="H229" ca="1">IFERROR(IF(AND(A229=A230,A229=A231,A229=A232,A229=A233,A229=A234,A229=A235),(PRODUCT(1+OFFSET(C229,1,0,6,1))^(1/6))-1,"na"),"--")</f>
        <v>-4.3882248682572622E-2</v>
      </c>
      <c r="I229" s="29" cm="1">
        <f t="array" aca="1" ref="I229" ca="1">IFERROR(IF(AND(A229=A230:A241),(PRODUCT(1+OFFSET(C229,1,0,12,1))^(1/12))-1,"na"),"--")</f>
        <v>-3.1131606415921387E-2</v>
      </c>
    </row>
    <row r="230" spans="1:9" x14ac:dyDescent="0.25">
      <c r="A230" t="s">
        <v>18</v>
      </c>
      <c r="B230" s="18">
        <v>36556</v>
      </c>
      <c r="C230" s="19">
        <v>-0.1337362</v>
      </c>
      <c r="D230" t="str">
        <f t="shared" si="9"/>
        <v>Jan</v>
      </c>
      <c r="E230">
        <f t="shared" si="10"/>
        <v>0</v>
      </c>
      <c r="F230" s="21">
        <f t="shared" ca="1" si="11"/>
        <v>-9.1337969999999991E-2</v>
      </c>
      <c r="G230" s="21" cm="1">
        <f t="array" aca="1" ref="G230" ca="1">IFERROR(IF(AND(A230=A231,A230=A232,A230=A233),(PRODUCT(1+OFFSET(C230,1,0,3,1))^(1/3))-1,"na"),"--")</f>
        <v>-1.2944380849698067E-2</v>
      </c>
      <c r="H230" s="29" cm="1">
        <f t="array" aca="1" ref="H230" ca="1">IFERROR(IF(AND(A230=A231,A230=A232,A230=A233,A230=A234,A230=A235,A230=A236),(PRODUCT(1+OFFSET(C230,1,0,6,1))^(1/6))-1,"na"),"--")</f>
        <v>-2.0606934900327833E-2</v>
      </c>
      <c r="I230" s="29" cm="1">
        <f t="array" aca="1" ref="I230" ca="1">IFERROR(IF(AND(A230=A231:A242),(PRODUCT(1+OFFSET(C230,1,0,12,1))^(1/12))-1,"na"),"--")</f>
        <v>-1.9137625341301479E-2</v>
      </c>
    </row>
    <row r="231" spans="1:9" x14ac:dyDescent="0.25">
      <c r="A231" t="s">
        <v>18</v>
      </c>
      <c r="B231" s="18">
        <v>36585</v>
      </c>
      <c r="C231" s="19">
        <v>-9.1337969999999991E-2</v>
      </c>
      <c r="D231" t="str">
        <f t="shared" si="9"/>
        <v>Feb</v>
      </c>
      <c r="E231">
        <f t="shared" si="10"/>
        <v>0</v>
      </c>
      <c r="F231" s="21">
        <f t="shared" ca="1" si="11"/>
        <v>-3.8189980000000001E-3</v>
      </c>
      <c r="G231" s="21" cm="1">
        <f t="array" aca="1" ref="G231" ca="1">IFERROR(IF(AND(A231=A232,A231=A233,A231=A234),(PRODUCT(1+OFFSET(C231,1,0,3,1))^(1/3))-1,"na"),"--")</f>
        <v>-4.7605421324550923E-2</v>
      </c>
      <c r="H231" s="29" cm="1">
        <f t="array" aca="1" ref="H231" ca="1">IFERROR(IF(AND(A231=A232,A231=A233,A231=A234,A231=A235,A231=A236,A231=A237),(PRODUCT(1+OFFSET(C231,1,0,6,1))^(1/6))-1,"na"),"--")</f>
        <v>-8.2783635977545789E-4</v>
      </c>
      <c r="I231" s="29" cm="1">
        <f t="array" aca="1" ref="I231" ca="1">IFERROR(IF(AND(A231=A232:A243),(PRODUCT(1+OFFSET(C231,1,0,12,1))^(1/12))-1,"na"),"--")</f>
        <v>-1.3079481557280337E-2</v>
      </c>
    </row>
    <row r="232" spans="1:9" x14ac:dyDescent="0.25">
      <c r="A232" t="s">
        <v>18</v>
      </c>
      <c r="B232" s="18">
        <v>36616</v>
      </c>
      <c r="C232" s="19">
        <v>-3.8189980000000001E-3</v>
      </c>
      <c r="D232" t="str">
        <f t="shared" si="9"/>
        <v>Mar</v>
      </c>
      <c r="E232">
        <f t="shared" si="10"/>
        <v>0</v>
      </c>
      <c r="F232" s="21">
        <f t="shared" ca="1" si="11"/>
        <v>6.2390649999999999E-2</v>
      </c>
      <c r="G232" s="21" cm="1">
        <f t="array" aca="1" ref="G232" ca="1">IFERROR(IF(AND(A232=A233,A232=A234,A232=A235),(PRODUCT(1+OFFSET(C232,1,0,3,1))^(1/3))-1,"na"),"--")</f>
        <v>-8.6526984224173376E-3</v>
      </c>
      <c r="H232" s="29" cm="1">
        <f t="array" aca="1" ref="H232" ca="1">IFERROR(IF(AND(A232=A233,A232=A234,A232=A235,A232=A236,A232=A237,A232=A238),(PRODUCT(1+OFFSET(C232,1,0,6,1))^(1/6))-1,"na"),"--")</f>
        <v>-1.5591479676716924E-2</v>
      </c>
      <c r="I232" s="29" cm="1">
        <f t="array" aca="1" ref="I232" ca="1">IFERROR(IF(AND(A232=A233:A244),(PRODUCT(1+OFFSET(C232,1,0,12,1))^(1/12))-1,"na"),"--")</f>
        <v>-2.6481411082147188E-2</v>
      </c>
    </row>
    <row r="233" spans="1:9" x14ac:dyDescent="0.25">
      <c r="A233" t="s">
        <v>18</v>
      </c>
      <c r="B233" s="18">
        <v>36646</v>
      </c>
      <c r="C233" s="19">
        <v>6.2390649999999999E-2</v>
      </c>
      <c r="D233" t="str">
        <f t="shared" si="9"/>
        <v>Apr</v>
      </c>
      <c r="E233">
        <f t="shared" si="10"/>
        <v>1</v>
      </c>
      <c r="F233" s="21">
        <f t="shared" ca="1" si="11"/>
        <v>-0.1837405</v>
      </c>
      <c r="G233" s="21" cm="1">
        <f t="array" aca="1" ref="G233" ca="1">IFERROR(IF(AND(A233=A234,A233=A235,A233=A236),(PRODUCT(1+OFFSET(C233,1,0,3,1))^(1/3))-1,"na"),"--")</f>
        <v>-2.821000422341069E-2</v>
      </c>
      <c r="H233" s="29" cm="1">
        <f t="array" aca="1" ref="H233" ca="1">IFERROR(IF(AND(A233=A234,A233=A235,A233=A236,A233=A237,A233=A238,A233=A239),(PRODUCT(1+OFFSET(C233,1,0,6,1))^(1/6))-1,"na"),"--")</f>
        <v>-2.5901059728636322E-2</v>
      </c>
      <c r="I233" s="29" cm="1">
        <f t="array" aca="1" ref="I233" ca="1">IFERROR(IF(AND(A233=A234:A245),(PRODUCT(1+OFFSET(C233,1,0,12,1))^(1/12))-1,"na"),"--")</f>
        <v>-3.0605917410259975E-2</v>
      </c>
    </row>
    <row r="234" spans="1:9" x14ac:dyDescent="0.25">
      <c r="A234" t="s">
        <v>18</v>
      </c>
      <c r="B234" s="18">
        <v>36677</v>
      </c>
      <c r="C234" s="19">
        <v>-0.1837405</v>
      </c>
      <c r="D234" t="str">
        <f t="shared" si="9"/>
        <v>May</v>
      </c>
      <c r="E234">
        <f t="shared" si="10"/>
        <v>0</v>
      </c>
      <c r="F234" s="21">
        <f t="shared" ca="1" si="11"/>
        <v>0.12347910000000001</v>
      </c>
      <c r="G234" s="21" cm="1">
        <f t="array" aca="1" ref="G234" ca="1">IFERROR(IF(AND(A234=A235,A234=A236,A234=A237),(PRODUCT(1+OFFSET(C234,1,0,3,1))^(1/3))-1,"na"),"--")</f>
        <v>4.8247265310922494E-2</v>
      </c>
      <c r="H234" s="29" cm="1">
        <f t="array" aca="1" ref="H234" ca="1">IFERROR(IF(AND(A234=A235,A234=A236,A234=A237,A234=A238,A234=A239,A234=A240),(PRODUCT(1+OFFSET(C234,1,0,6,1))^(1/6))-1,"na"),"--")</f>
        <v>-5.8345809090021294E-4</v>
      </c>
      <c r="I234" s="29" cm="1">
        <f t="array" aca="1" ref="I234" ca="1">IFERROR(IF(AND(A234=A235:A246),(PRODUCT(1+OFFSET(C234,1,0,12,1))^(1/12))-1,"na"),"--")</f>
        <v>-1.7465836303518945E-2</v>
      </c>
    </row>
    <row r="235" spans="1:9" x14ac:dyDescent="0.25">
      <c r="A235" t="s">
        <v>18</v>
      </c>
      <c r="B235" s="18">
        <v>36707</v>
      </c>
      <c r="C235" s="19">
        <v>0.12347910000000001</v>
      </c>
      <c r="D235" t="str">
        <f t="shared" si="9"/>
        <v>Jun</v>
      </c>
      <c r="E235">
        <f t="shared" si="10"/>
        <v>1</v>
      </c>
      <c r="F235" s="21">
        <f t="shared" ca="1" si="11"/>
        <v>7.4637360000000003E-4</v>
      </c>
      <c r="G235" s="21" cm="1">
        <f t="array" aca="1" ref="G235" ca="1">IFERROR(IF(AND(A235=A236,A235=A237,A235=A238),(PRODUCT(1+OFFSET(C235,1,0,3,1))^(1/3))-1,"na"),"--")</f>
        <v>-2.2481694010807574E-2</v>
      </c>
      <c r="H235" s="29" cm="1">
        <f t="array" aca="1" ref="H235" ca="1">IFERROR(IF(AND(A235=A236,A235=A237,A235=A238,A235=A239,A235=A240,A235=A241),(PRODUCT(1+OFFSET(C235,1,0,6,1))^(1/6))-1,"na"),"--")</f>
        <v>-1.8210923505230125E-2</v>
      </c>
      <c r="I235" s="29" cm="1">
        <f t="array" aca="1" ref="I235" ca="1">IFERROR(IF(AND(A235=A236:A247),(PRODUCT(1+OFFSET(C235,1,0,12,1))^(1/12))-1,"na"),"--")</f>
        <v>-2.5249004294774835E-2</v>
      </c>
    </row>
    <row r="236" spans="1:9" x14ac:dyDescent="0.25">
      <c r="A236" t="s">
        <v>18</v>
      </c>
      <c r="B236" s="18">
        <v>36738</v>
      </c>
      <c r="C236" s="19">
        <v>7.4637360000000003E-4</v>
      </c>
      <c r="D236" t="str">
        <f t="shared" si="9"/>
        <v>Jul</v>
      </c>
      <c r="E236">
        <f t="shared" si="10"/>
        <v>1</v>
      </c>
      <c r="F236" s="21">
        <f t="shared" ca="1" si="11"/>
        <v>2.4476950000000001E-2</v>
      </c>
      <c r="G236" s="21" cm="1">
        <f t="array" aca="1" ref="G236" ca="1">IFERROR(IF(AND(A236=A237,A236=A238,A236=A239),(PRODUCT(1+OFFSET(C236,1,0,3,1))^(1/3))-1,"na"),"--")</f>
        <v>-2.3586629249541136E-2</v>
      </c>
      <c r="H236" s="29" cm="1">
        <f t="array" aca="1" ref="H236" ca="1">IFERROR(IF(AND(A236=A237,A236=A238,A236=A239,A236=A240,A236=A241,A236=A242),(PRODUCT(1+OFFSET(C236,1,0,6,1))^(1/6))-1,"na"),"--")</f>
        <v>-1.7666111487944947E-2</v>
      </c>
      <c r="I236" s="29" cm="1">
        <f t="array" aca="1" ref="I236" ca="1">IFERROR(IF(AND(A236=A237:A248),(PRODUCT(1+OFFSET(C236,1,0,12,1))^(1/12))-1,"na"),"--")</f>
        <v>-2.6207738651129242E-2</v>
      </c>
    </row>
    <row r="237" spans="1:9" x14ac:dyDescent="0.25">
      <c r="A237" t="s">
        <v>18</v>
      </c>
      <c r="B237" s="18">
        <v>36769</v>
      </c>
      <c r="C237" s="19">
        <v>2.4476950000000001E-2</v>
      </c>
      <c r="D237" t="str">
        <f t="shared" si="9"/>
        <v>Aug</v>
      </c>
      <c r="E237">
        <f t="shared" si="10"/>
        <v>1</v>
      </c>
      <c r="F237" s="21">
        <f t="shared" ca="1" si="11"/>
        <v>-8.8936849999999998E-2</v>
      </c>
      <c r="G237" s="21" cm="1">
        <f t="array" aca="1" ref="G237" ca="1">IFERROR(IF(AND(A237=A238,A237=A239,A237=A240),(PRODUCT(1+OFFSET(C237,1,0,3,1))^(1/3))-1,"na"),"--")</f>
        <v>-4.7139489607656793E-2</v>
      </c>
      <c r="H237" s="29" cm="1">
        <f t="array" aca="1" ref="H237" ca="1">IFERROR(IF(AND(A237=A238,A237=A239,A237=A240,A237=A241,A237=A242,A237=A243),(PRODUCT(1+OFFSET(C237,1,0,6,1))^(1/6))-1,"na"),"--")</f>
        <v>-2.518089958122316E-2</v>
      </c>
      <c r="I237" s="29" cm="1">
        <f t="array" aca="1" ref="I237" ca="1">IFERROR(IF(AND(A237=A238:A249),(PRODUCT(1+OFFSET(C237,1,0,12,1))^(1/12))-1,"na"),"--")</f>
        <v>-2.7343094513039623E-2</v>
      </c>
    </row>
    <row r="238" spans="1:9" x14ac:dyDescent="0.25">
      <c r="A238" t="s">
        <v>18</v>
      </c>
      <c r="B238" s="18">
        <v>36799</v>
      </c>
      <c r="C238" s="19">
        <v>-8.8936849999999998E-2</v>
      </c>
      <c r="D238" t="str">
        <f t="shared" si="9"/>
        <v>Sep</v>
      </c>
      <c r="E238">
        <f t="shared" si="10"/>
        <v>0</v>
      </c>
      <c r="F238" s="21">
        <f t="shared" ca="1" si="11"/>
        <v>-2.643365E-3</v>
      </c>
      <c r="G238" s="21" cm="1">
        <f t="array" aca="1" ref="G238" ca="1">IFERROR(IF(AND(A238=A239,A238=A240,A238=A241),(PRODUCT(1+OFFSET(C238,1,0,3,1))^(1/3))-1,"na"),"--")</f>
        <v>-1.3921494033779958E-2</v>
      </c>
      <c r="H238" s="29" cm="1">
        <f t="array" aca="1" ref="H238" ca="1">IFERROR(IF(AND(A238=A239,A238=A240,A238=A241,A238=A242,A238=A243,A238=A244),(PRODUCT(1+OFFSET(C238,1,0,6,1))^(1/6))-1,"na"),"--")</f>
        <v>-3.725087359324486E-2</v>
      </c>
      <c r="I238" s="29" cm="1">
        <f t="array" aca="1" ref="I238" ca="1">IFERROR(IF(AND(A238=A239:A250),(PRODUCT(1+OFFSET(C238,1,0,12,1))^(1/12))-1,"na"),"--")</f>
        <v>-3.8458249415243007E-2</v>
      </c>
    </row>
    <row r="239" spans="1:9" x14ac:dyDescent="0.25">
      <c r="A239" t="s">
        <v>18</v>
      </c>
      <c r="B239" s="18">
        <v>36830</v>
      </c>
      <c r="C239" s="19">
        <v>-2.643365E-3</v>
      </c>
      <c r="D239" t="str">
        <f t="shared" si="9"/>
        <v>Oct</v>
      </c>
      <c r="E239">
        <f t="shared" si="10"/>
        <v>0</v>
      </c>
      <c r="F239" s="21">
        <f t="shared" ca="1" si="11"/>
        <v>-4.7885839999999999E-2</v>
      </c>
      <c r="G239" s="21" cm="1">
        <f t="array" aca="1" ref="G239" ca="1">IFERROR(IF(AND(A239=A240,A239=A241,A239=A242),(PRODUCT(1+OFFSET(C239,1,0,3,1))^(1/3))-1,"na"),"--")</f>
        <v>-1.1709694452931019E-2</v>
      </c>
      <c r="H239" s="29" cm="1">
        <f t="array" aca="1" ref="H239" ca="1">IFERROR(IF(AND(A239=A240,A239=A241,A239=A242,A239=A243,A239=A244,A239=A245),(PRODUCT(1+OFFSET(C239,1,0,6,1))^(1/6))-1,"na"),"--")</f>
        <v>-3.5288050823445105E-2</v>
      </c>
      <c r="I239" s="29" cm="1">
        <f t="array" aca="1" ref="I239" ca="1">IFERROR(IF(AND(A239=A240:A251),(PRODUCT(1+OFFSET(C239,1,0,12,1))^(1/12))-1,"na"),"--")</f>
        <v>-3.7976760131574472E-2</v>
      </c>
    </row>
    <row r="240" spans="1:9" x14ac:dyDescent="0.25">
      <c r="A240" t="s">
        <v>18</v>
      </c>
      <c r="B240" s="18">
        <v>36860</v>
      </c>
      <c r="C240" s="19">
        <v>-4.7885839999999999E-2</v>
      </c>
      <c r="D240" t="str">
        <f t="shared" si="9"/>
        <v>Nov</v>
      </c>
      <c r="E240">
        <f t="shared" si="10"/>
        <v>0</v>
      </c>
      <c r="F240" s="21">
        <f t="shared" ca="1" si="11"/>
        <v>9.7060810000000001E-3</v>
      </c>
      <c r="G240" s="21" cm="1">
        <f t="array" aca="1" ref="G240" ca="1">IFERROR(IF(AND(A240=A241,A240=A242,A240=A243),(PRODUCT(1+OFFSET(C240,1,0,3,1))^(1/3))-1,"na"),"--")</f>
        <v>-2.7162757012608729E-3</v>
      </c>
      <c r="H240" s="29" cm="1">
        <f t="array" aca="1" ref="H240" ca="1">IFERROR(IF(AND(A240=A241,A240=A242,A240=A243,A240=A244,A240=A245,A240=A246),(PRODUCT(1+OFFSET(C240,1,0,6,1))^(1/6))-1,"na"),"--")</f>
        <v>-3.4063033430812073E-2</v>
      </c>
      <c r="I240" s="29" cm="1">
        <f t="array" aca="1" ref="I240" ca="1">IFERROR(IF(AND(A240=A241:A252),(PRODUCT(1+OFFSET(C240,1,0,12,1))^(1/12))-1,"na"),"--")</f>
        <v>-2.7062033785144268E-2</v>
      </c>
    </row>
    <row r="241" spans="1:9" x14ac:dyDescent="0.25">
      <c r="A241" t="s">
        <v>18</v>
      </c>
      <c r="B241" s="18">
        <v>36891</v>
      </c>
      <c r="C241" s="19">
        <v>9.7060810000000001E-3</v>
      </c>
      <c r="D241" t="str">
        <f t="shared" si="9"/>
        <v>Dec</v>
      </c>
      <c r="E241">
        <f t="shared" si="10"/>
        <v>1</v>
      </c>
      <c r="F241" s="21">
        <f t="shared" ca="1" si="11"/>
        <v>4.0829899999999999E-3</v>
      </c>
      <c r="G241" s="21" cm="1">
        <f t="array" aca="1" ref="G241" ca="1">IFERROR(IF(AND(A241=A242,A241=A243,A241=A244),(PRODUCT(1+OFFSET(C241,1,0,3,1))^(1/3))-1,"na"),"--")</f>
        <v>-6.0028309319296369E-2</v>
      </c>
      <c r="H241" s="29" cm="1">
        <f t="array" aca="1" ref="H241" ca="1">IFERROR(IF(AND(A241=A242,A241=A243,A241=A244,A241=A245,A241=A246,A241=A247),(PRODUCT(1+OFFSET(C241,1,0,6,1))^(1/6))-1,"na"),"--")</f>
        <v>-3.2236631700404361E-2</v>
      </c>
      <c r="I241" s="29" cm="1">
        <f t="array" aca="1" ref="I241" ca="1">IFERROR(IF(AND(A241=A242:A253),(PRODUCT(1+OFFSET(C241,1,0,12,1))^(1/12))-1,"na"),"--")</f>
        <v>-1.9520206265566498E-2</v>
      </c>
    </row>
    <row r="242" spans="1:9" x14ac:dyDescent="0.25">
      <c r="A242" t="s">
        <v>18</v>
      </c>
      <c r="B242" s="18">
        <v>36922</v>
      </c>
      <c r="C242" s="19">
        <v>4.0829899999999999E-3</v>
      </c>
      <c r="D242" t="str">
        <f t="shared" si="9"/>
        <v>Jan</v>
      </c>
      <c r="E242">
        <f t="shared" si="10"/>
        <v>1</v>
      </c>
      <c r="F242" s="21">
        <f t="shared" ca="1" si="11"/>
        <v>-2.1655939999999999E-2</v>
      </c>
      <c r="G242" s="21" cm="1">
        <f t="array" aca="1" ref="G242" ca="1">IFERROR(IF(AND(A242=A243,A242=A244,A242=A245),(PRODUCT(1+OFFSET(C242,1,0,3,1))^(1/3))-1,"na"),"--")</f>
        <v>-5.8303881298466198E-2</v>
      </c>
      <c r="H242" s="29" cm="1">
        <f t="array" aca="1" ref="H242" ca="1">IFERROR(IF(AND(A242=A243,A242=A244,A242=A245,A242=A246,A242=A247,A242=A248),(PRODUCT(1+OFFSET(C242,1,0,6,1))^(1/6))-1,"na"),"--")</f>
        <v>-3.4675094331421574E-2</v>
      </c>
      <c r="I242" s="29" cm="1">
        <f t="array" aca="1" ref="I242" ca="1">IFERROR(IF(AND(A242=A243:A254),(PRODUCT(1+OFFSET(C242,1,0,12,1))^(1/12))-1,"na"),"--")</f>
        <v>-1.0356383027949612E-2</v>
      </c>
    </row>
    <row r="243" spans="1:9" x14ac:dyDescent="0.25">
      <c r="A243" t="s">
        <v>18</v>
      </c>
      <c r="B243" s="18">
        <v>36950</v>
      </c>
      <c r="C243" s="19">
        <v>-2.1655939999999999E-2</v>
      </c>
      <c r="D243" t="str">
        <f t="shared" si="9"/>
        <v>Feb</v>
      </c>
      <c r="E243">
        <f t="shared" si="10"/>
        <v>0</v>
      </c>
      <c r="F243" s="21">
        <f t="shared" ca="1" si="11"/>
        <v>-0.15455940000000001</v>
      </c>
      <c r="G243" s="21" cm="1">
        <f t="array" aca="1" ref="G243" ca="1">IFERROR(IF(AND(A243=A244,A243=A245,A243=A246),(PRODUCT(1+OFFSET(C243,1,0,3,1))^(1/3))-1,"na"),"--")</f>
        <v>-6.4424495605834964E-2</v>
      </c>
      <c r="H243" s="29" cm="1">
        <f t="array" aca="1" ref="H243" ca="1">IFERROR(IF(AND(A243=A244,A243=A245,A243=A246,A243=A247,A243=A248,A243=A249),(PRODUCT(1+OFFSET(C243,1,0,6,1))^(1/6))-1,"na"),"--")</f>
        <v>-2.9500493594096677E-2</v>
      </c>
      <c r="I243" s="29" cm="1">
        <f t="array" aca="1" ref="I243" ca="1">IFERROR(IF(AND(A243=A244:A255),(PRODUCT(1+OFFSET(C243,1,0,12,1))^(1/12))-1,"na"),"--")</f>
        <v>-1.1564978538960879E-2</v>
      </c>
    </row>
    <row r="244" spans="1:9" x14ac:dyDescent="0.25">
      <c r="A244" t="s">
        <v>18</v>
      </c>
      <c r="B244" s="18">
        <v>36981</v>
      </c>
      <c r="C244" s="19">
        <v>-0.15455940000000001</v>
      </c>
      <c r="D244" t="str">
        <f t="shared" si="9"/>
        <v>Mar</v>
      </c>
      <c r="E244">
        <f t="shared" si="10"/>
        <v>0</v>
      </c>
      <c r="F244" s="21">
        <f t="shared" ca="1" si="11"/>
        <v>9.6192650000000001E-3</v>
      </c>
      <c r="G244" s="21" cm="1">
        <f t="array" aca="1" ref="G244" ca="1">IFERROR(IF(AND(A244=A245,A244=A246,A244=A247),(PRODUCT(1+OFFSET(C244,1,0,3,1))^(1/3))-1,"na"),"--")</f>
        <v>-3.6232513084074602E-3</v>
      </c>
      <c r="H244" s="29" cm="1">
        <f t="array" aca="1" ref="H244" ca="1">IFERROR(IF(AND(A244=A245,A244=A246,A244=A247,A244=A248,A244=A249,A244=A250),(PRODUCT(1+OFFSET(C244,1,0,6,1))^(1/6))-1,"na"),"--")</f>
        <v>-3.9664111077076791E-2</v>
      </c>
      <c r="I244" s="29" cm="1">
        <f t="array" aca="1" ref="I244" ca="1">IFERROR(IF(AND(A244=A245:A256),(PRODUCT(1+OFFSET(C244,1,0,12,1))^(1/12))-1,"na"),"--")</f>
        <v>6.4160869814249288E-3</v>
      </c>
    </row>
    <row r="245" spans="1:9" x14ac:dyDescent="0.25">
      <c r="A245" t="s">
        <v>18</v>
      </c>
      <c r="B245" s="18">
        <v>37011</v>
      </c>
      <c r="C245" s="19">
        <v>9.6192650000000001E-3</v>
      </c>
      <c r="D245" t="str">
        <f t="shared" si="9"/>
        <v>Apr</v>
      </c>
      <c r="E245">
        <f t="shared" si="10"/>
        <v>1</v>
      </c>
      <c r="F245" s="21">
        <f t="shared" ca="1" si="11"/>
        <v>-4.0608649999999996E-2</v>
      </c>
      <c r="G245" s="21" cm="1">
        <f t="array" aca="1" ref="G245" ca="1">IFERROR(IF(AND(A245=A246,A245=A247,A245=A248),(PRODUCT(1+OFFSET(C245,1,0,3,1))^(1/3))-1,"na"),"--")</f>
        <v>-1.04534201660057E-2</v>
      </c>
      <c r="H245" s="29" cm="1">
        <f t="array" aca="1" ref="H245" ca="1">IFERROR(IF(AND(A245=A246,A245=A247,A245=A248,A245=A249,A245=A250,A245=A251),(PRODUCT(1+OFFSET(C245,1,0,6,1))^(1/6))-1,"na"),"--")</f>
        <v>-4.0657975847704919E-2</v>
      </c>
      <c r="I245" s="29" cm="1">
        <f t="array" aca="1" ref="I245" ca="1">IFERROR(IF(AND(A245=A246:A257),(PRODUCT(1+OFFSET(C245,1,0,12,1))^(1/12))-1,"na"),"--")</f>
        <v>3.9431017042284022E-3</v>
      </c>
    </row>
    <row r="246" spans="1:9" x14ac:dyDescent="0.25">
      <c r="A246" t="s">
        <v>18</v>
      </c>
      <c r="B246" s="18">
        <v>37042</v>
      </c>
      <c r="C246" s="19">
        <v>-4.0608649999999996E-2</v>
      </c>
      <c r="D246" t="str">
        <f t="shared" si="9"/>
        <v>May</v>
      </c>
      <c r="E246">
        <f t="shared" si="10"/>
        <v>0</v>
      </c>
      <c r="F246" s="21">
        <f t="shared" ca="1" si="11"/>
        <v>2.1215329999999998E-2</v>
      </c>
      <c r="G246" s="21" cm="1">
        <f t="array" aca="1" ref="G246" ca="1">IFERROR(IF(AND(A246=A247,A246=A248,A246=A249),(PRODUCT(1+OFFSET(C246,1,0,3,1))^(1/3))-1,"na"),"--")</f>
        <v>6.7271829054700305E-3</v>
      </c>
      <c r="H246" s="29" cm="1">
        <f t="array" aca="1" ref="H246" ca="1">IFERROR(IF(AND(A246=A247,A246=A248,A246=A249,A246=A250,A246=A251,A246=A252),(PRODUCT(1+OFFSET(C246,1,0,6,1))^(1/6))-1,"na"),"--")</f>
        <v>-2.0010291702096894E-2</v>
      </c>
      <c r="I246" s="29" cm="1">
        <f t="array" aca="1" ref="I246" ca="1">IFERROR(IF(AND(A246=A247:A258),(PRODUCT(1+OFFSET(C246,1,0,12,1))^(1/12))-1,"na"),"--")</f>
        <v>5.61752550539385E-3</v>
      </c>
    </row>
    <row r="247" spans="1:9" x14ac:dyDescent="0.25">
      <c r="A247" t="s">
        <v>18</v>
      </c>
      <c r="B247" s="18">
        <v>37072</v>
      </c>
      <c r="C247" s="19">
        <v>2.1215329999999998E-2</v>
      </c>
      <c r="D247" t="str">
        <f t="shared" si="9"/>
        <v>Jun</v>
      </c>
      <c r="E247">
        <f t="shared" si="10"/>
        <v>1</v>
      </c>
      <c r="F247" s="21">
        <f t="shared" ca="1" si="11"/>
        <v>-1.100157E-2</v>
      </c>
      <c r="G247" s="21" cm="1">
        <f t="array" aca="1" ref="G247" ca="1">IFERROR(IF(AND(A247=A248,A247=A249,A247=A250),(PRODUCT(1+OFFSET(C247,1,0,3,1))^(1/3))-1,"na"),"--")</f>
        <v>-7.4401303759405013E-2</v>
      </c>
      <c r="H247" s="29" cm="1">
        <f t="array" aca="1" ref="H247" ca="1">IFERROR(IF(AND(A247=A248,A247=A249,A247=A250,A247=A251,A247=A252,A247=A253),(PRODUCT(1+OFFSET(C247,1,0,6,1))^(1/6))-1,"na"),"--")</f>
        <v>-6.6366868063661988E-3</v>
      </c>
      <c r="I247" s="29" cm="1">
        <f t="array" aca="1" ref="I247" ca="1">IFERROR(IF(AND(A247=A248:A259),(PRODUCT(1+OFFSET(C247,1,0,12,1))^(1/12))-1,"na"),"--")</f>
        <v>-1.4442416960771531E-3</v>
      </c>
    </row>
    <row r="248" spans="1:9" x14ac:dyDescent="0.25">
      <c r="A248" t="s">
        <v>18</v>
      </c>
      <c r="B248" s="18">
        <v>37103</v>
      </c>
      <c r="C248" s="19">
        <v>-1.100157E-2</v>
      </c>
      <c r="D248" t="str">
        <f t="shared" si="9"/>
        <v>Jul</v>
      </c>
      <c r="E248">
        <f t="shared" si="10"/>
        <v>0</v>
      </c>
      <c r="F248" s="21">
        <f t="shared" ca="1" si="11"/>
        <v>1.023511E-2</v>
      </c>
      <c r="G248" s="21" cm="1">
        <f t="array" aca="1" ref="G248" ca="1">IFERROR(IF(AND(A248=A249,A248=A250,A248=A251),(PRODUCT(1+OFFSET(C248,1,0,3,1))^(1/3))-1,"na"),"--")</f>
        <v>-6.9940578786076069E-2</v>
      </c>
      <c r="H248" s="29" cm="1">
        <f t="array" aca="1" ref="H248" ca="1">IFERROR(IF(AND(A248=A249,A248=A250,A248=A251,A248=A252,A248=A253,A248=A254),(PRODUCT(1+OFFSET(C248,1,0,6,1))^(1/6))-1,"na"),"--")</f>
        <v>1.4574971455024732E-2</v>
      </c>
      <c r="I248" s="29" cm="1">
        <f t="array" aca="1" ref="I248" ca="1">IFERROR(IF(AND(A248=A249:A260),(PRODUCT(1+OFFSET(C248,1,0,12,1))^(1/12))-1,"na"),"--")</f>
        <v>-1.9860924412208325E-3</v>
      </c>
    </row>
    <row r="249" spans="1:9" x14ac:dyDescent="0.25">
      <c r="A249" t="s">
        <v>18</v>
      </c>
      <c r="B249" s="18">
        <v>37134</v>
      </c>
      <c r="C249" s="19">
        <v>1.023511E-2</v>
      </c>
      <c r="D249" t="str">
        <f t="shared" si="9"/>
        <v>Aug</v>
      </c>
      <c r="E249">
        <f t="shared" si="10"/>
        <v>1</v>
      </c>
      <c r="F249" s="21">
        <f t="shared" ca="1" si="11"/>
        <v>-0.20631139999999998</v>
      </c>
      <c r="G249" s="21" cm="1">
        <f t="array" aca="1" ref="G249" ca="1">IFERROR(IF(AND(A249=A250,A249=A251,A249=A252),(PRODUCT(1+OFFSET(C249,1,0,3,1))^(1/3))-1,"na"),"--")</f>
        <v>-4.6037650837935873E-2</v>
      </c>
      <c r="H249" s="29" cm="1">
        <f t="array" aca="1" ref="H249" ca="1">IFERROR(IF(AND(A249=A250,A249=A251,A249=A252,A249=A253,A249=A254,A249=A255),(PRODUCT(1+OFFSET(C249,1,0,6,1))^(1/6))-1,"na"),"--")</f>
        <v>6.7019974784625624E-3</v>
      </c>
      <c r="I249" s="29" cm="1">
        <f t="array" aca="1" ref="I249" ca="1">IFERROR(IF(AND(A249=A250:A261),(PRODUCT(1+OFFSET(C249,1,0,12,1))^(1/12))-1,"na"),"--")</f>
        <v>-3.7359277507643673E-3</v>
      </c>
    </row>
    <row r="250" spans="1:9" x14ac:dyDescent="0.25">
      <c r="A250" t="s">
        <v>18</v>
      </c>
      <c r="B250" s="18">
        <v>37164</v>
      </c>
      <c r="C250" s="19">
        <v>-0.20631139999999998</v>
      </c>
      <c r="D250" t="str">
        <f t="shared" si="9"/>
        <v>Sep</v>
      </c>
      <c r="E250">
        <f t="shared" si="10"/>
        <v>0</v>
      </c>
      <c r="F250" s="21">
        <f t="shared" ca="1" si="11"/>
        <v>3.3662499999999999E-3</v>
      </c>
      <c r="G250" s="21" cm="1">
        <f t="array" aca="1" ref="G250" ca="1">IFERROR(IF(AND(A250=A251,A250=A252,A250=A253),(PRODUCT(1+OFFSET(C250,1,0,3,1))^(1/3))-1,"na"),"--")</f>
        <v>6.6089090236291392E-2</v>
      </c>
      <c r="H250" s="29" cm="1">
        <f t="array" aca="1" ref="H250" ca="1">IFERROR(IF(AND(A250=A251,A250=A252,A250=A253,A250=A254,A250=A255,A250=A256),(PRODUCT(1+OFFSET(C250,1,0,6,1))^(1/6))-1,"na"),"--")</f>
        <v>5.4707370429531554E-2</v>
      </c>
      <c r="I250" s="29" cm="1">
        <f t="array" aca="1" ref="I250" ca="1">IFERROR(IF(AND(A250=A251:A262),(PRODUCT(1+OFFSET(C250,1,0,12,1))^(1/12))-1,"na"),"--")</f>
        <v>5.5147186270800841E-3</v>
      </c>
    </row>
    <row r="251" spans="1:9" x14ac:dyDescent="0.25">
      <c r="A251" t="s">
        <v>18</v>
      </c>
      <c r="B251" s="18">
        <v>37195</v>
      </c>
      <c r="C251" s="19">
        <v>3.3662499999999999E-3</v>
      </c>
      <c r="D251" t="str">
        <f t="shared" si="9"/>
        <v>Oct</v>
      </c>
      <c r="E251">
        <f t="shared" si="10"/>
        <v>1</v>
      </c>
      <c r="F251" s="21">
        <f t="shared" ca="1" si="11"/>
        <v>9.0144509999999997E-2</v>
      </c>
      <c r="G251" s="21" cm="1">
        <f t="array" aca="1" ref="G251" ca="1">IFERROR(IF(AND(A251=A252,A251=A253,A251=A254),(PRODUCT(1+OFFSET(C251,1,0,3,1))^(1/3))-1,"na"),"--")</f>
        <v>0.10677054521895935</v>
      </c>
      <c r="H251" s="29" cm="1">
        <f t="array" aca="1" ref="H251" ca="1">IFERROR(IF(AND(A251=A252,A251=A253,A251=A254,A251=A255,A251=A256,A251=A257),(PRODUCT(1+OFFSET(C251,1,0,6,1))^(1/6))-1,"na"),"--")</f>
        <v>5.0617742249038367E-2</v>
      </c>
      <c r="I251" s="29" cm="1">
        <f t="array" aca="1" ref="I251" ca="1">IFERROR(IF(AND(A251=A252:A263),(PRODUCT(1+OFFSET(C251,1,0,12,1))^(1/12))-1,"na"),"--")</f>
        <v>1.3208016249079302E-2</v>
      </c>
    </row>
    <row r="252" spans="1:9" x14ac:dyDescent="0.25">
      <c r="A252" t="s">
        <v>18</v>
      </c>
      <c r="B252" s="18">
        <v>37225</v>
      </c>
      <c r="C252" s="19">
        <v>9.0144509999999997E-2</v>
      </c>
      <c r="D252" t="str">
        <f t="shared" si="9"/>
        <v>Nov</v>
      </c>
      <c r="E252">
        <f t="shared" si="10"/>
        <v>1</v>
      </c>
      <c r="F252" s="21">
        <f t="shared" ca="1" si="11"/>
        <v>0.10773770000000001</v>
      </c>
      <c r="G252" s="21" cm="1">
        <f t="array" aca="1" ref="G252" ca="1">IFERROR(IF(AND(A252=A253,A252=A254,A252=A255),(PRODUCT(1+OFFSET(C252,1,0,3,1))^(1/3))-1,"na"),"--")</f>
        <v>6.2357348397778622E-2</v>
      </c>
      <c r="H252" s="29" cm="1">
        <f t="array" aca="1" ref="H252" ca="1">IFERROR(IF(AND(A252=A253,A252=A254,A252=A255,A252=A256,A252=A257,A252=A258),(PRODUCT(1+OFFSET(C252,1,0,6,1))^(1/6))-1,"na"),"--")</f>
        <v>3.1915538541737787E-2</v>
      </c>
      <c r="I252" s="29" cm="1">
        <f t="array" aca="1" ref="I252" ca="1">IFERROR(IF(AND(A252=A253:A264),(PRODUCT(1+OFFSET(C252,1,0,12,1))^(1/12))-1,"na"),"--")</f>
        <v>3.5470561498938125E-3</v>
      </c>
    </row>
    <row r="253" spans="1:9" x14ac:dyDescent="0.25">
      <c r="A253" t="s">
        <v>18</v>
      </c>
      <c r="B253" s="18">
        <v>37256</v>
      </c>
      <c r="C253" s="19">
        <v>0.10773770000000001</v>
      </c>
      <c r="D253" t="str">
        <f t="shared" si="9"/>
        <v>Dec</v>
      </c>
      <c r="E253">
        <f t="shared" si="10"/>
        <v>1</v>
      </c>
      <c r="F253" s="21">
        <f t="shared" ca="1" si="11"/>
        <v>0.12266909999999999</v>
      </c>
      <c r="G253" s="21" cm="1">
        <f t="array" aca="1" ref="G253" ca="1">IFERROR(IF(AND(A253=A254,A253=A255,A253=A256),(PRODUCT(1+OFFSET(C253,1,0,3,1))^(1/3))-1,"na"),"--")</f>
        <v>4.3447163493455676E-2</v>
      </c>
      <c r="H253" s="29" cm="1">
        <f t="array" aca="1" ref="H253" ca="1">IFERROR(IF(AND(A253=A254,A253=A255,A253=A256,A253=A257,A253=A258,A253=A259),(PRODUCT(1+OFFSET(C253,1,0,6,1))^(1/6))-1,"na"),"--")</f>
        <v>3.7753450308442016E-3</v>
      </c>
      <c r="I253" s="29" cm="1">
        <f t="array" aca="1" ref="I253" ca="1">IFERROR(IF(AND(A253=A254:A265),(PRODUCT(1+OFFSET(C253,1,0,12,1))^(1/12))-1,"na"),"--")</f>
        <v>-6.847172135701185E-3</v>
      </c>
    </row>
    <row r="254" spans="1:9" x14ac:dyDescent="0.25">
      <c r="A254" t="s">
        <v>18</v>
      </c>
      <c r="B254" s="18">
        <v>37287</v>
      </c>
      <c r="C254" s="19">
        <v>0.12266909999999999</v>
      </c>
      <c r="D254" t="str">
        <f t="shared" si="9"/>
        <v>Jan</v>
      </c>
      <c r="E254">
        <f t="shared" si="10"/>
        <v>1</v>
      </c>
      <c r="F254" s="21">
        <f t="shared" ca="1" si="11"/>
        <v>-3.5897579999999998E-2</v>
      </c>
      <c r="G254" s="21" cm="1">
        <f t="array" aca="1" ref="G254" ca="1">IFERROR(IF(AND(A254=A255,A254=A256,A254=A257),(PRODUCT(1+OFFSET(C254,1,0,3,1))^(1/3))-1,"na"),"--")</f>
        <v>-2.6861077061861582E-3</v>
      </c>
      <c r="H254" s="29" cm="1">
        <f t="array" aca="1" ref="H254" ca="1">IFERROR(IF(AND(A254=A255,A254=A256,A254=A257,A254=A258,A254=A259,A254=A260),(PRODUCT(1+OFFSET(C254,1,0,6,1))^(1/6))-1,"na"),"--")</f>
        <v>-1.8276827534675077E-2</v>
      </c>
      <c r="I254" s="29" cm="1">
        <f t="array" aca="1" ref="I254" ca="1">IFERROR(IF(AND(A254=A255:A266),(PRODUCT(1+OFFSET(C254,1,0,12,1))^(1/12))-1,"na"),"--")</f>
        <v>-2.0014073424192702E-2</v>
      </c>
    </row>
    <row r="255" spans="1:9" x14ac:dyDescent="0.25">
      <c r="A255" t="s">
        <v>18</v>
      </c>
      <c r="B255" s="18">
        <v>37315</v>
      </c>
      <c r="C255" s="19">
        <v>-3.5897579999999998E-2</v>
      </c>
      <c r="D255" t="str">
        <f t="shared" si="9"/>
        <v>Feb</v>
      </c>
      <c r="E255">
        <f t="shared" si="10"/>
        <v>0</v>
      </c>
      <c r="F255" s="21">
        <f t="shared" ca="1" si="11"/>
        <v>4.9630510000000003E-2</v>
      </c>
      <c r="G255" s="21" cm="1">
        <f t="array" aca="1" ref="G255" ca="1">IFERROR(IF(AND(A255=A256,A255=A257,A255=A258),(PRODUCT(1+OFFSET(C255,1,0,3,1))^(1/3))-1,"na"),"--")</f>
        <v>2.3460376020036922E-3</v>
      </c>
      <c r="H255" s="29" cm="1">
        <f t="array" aca="1" ref="H255" ca="1">IFERROR(IF(AND(A255=A256,A255=A257,A255=A258,A255=A259,A255=A260,A255=A261),(PRODUCT(1+OFFSET(C255,1,0,6,1))^(1/6))-1,"na"),"--")</f>
        <v>-1.4065628020307197E-2</v>
      </c>
      <c r="I255" s="29" cm="1">
        <f t="array" aca="1" ref="I255" ca="1">IFERROR(IF(AND(A255=A256:A267),(PRODUCT(1+OFFSET(C255,1,0,12,1))^(1/12))-1,"na"),"--")</f>
        <v>-1.775827007619124E-2</v>
      </c>
    </row>
    <row r="256" spans="1:9" x14ac:dyDescent="0.25">
      <c r="A256" t="s">
        <v>18</v>
      </c>
      <c r="B256" s="18">
        <v>37346</v>
      </c>
      <c r="C256" s="19">
        <v>4.9630510000000003E-2</v>
      </c>
      <c r="D256" t="str">
        <f t="shared" si="9"/>
        <v>Mar</v>
      </c>
      <c r="E256">
        <f t="shared" si="10"/>
        <v>1</v>
      </c>
      <c r="F256" s="21">
        <f t="shared" ca="1" si="11"/>
        <v>-1.9751950000000001E-2</v>
      </c>
      <c r="G256" s="21" cm="1">
        <f t="array" aca="1" ref="G256" ca="1">IFERROR(IF(AND(A256=A257,A256=A258,A256=A259),(PRODUCT(1+OFFSET(C256,1,0,3,1))^(1/3))-1,"na"),"--")</f>
        <v>-3.4388152517020432E-2</v>
      </c>
      <c r="H256" s="29" cm="1">
        <f t="array" aca="1" ref="H256" ca="1">IFERROR(IF(AND(A256=A257,A256=A258,A256=A259,A256=A260,A256=A261,A256=A262),(PRODUCT(1+OFFSET(C256,1,0,6,1))^(1/6))-1,"na"),"--")</f>
        <v>-4.1383536588030068E-2</v>
      </c>
      <c r="I256" s="29" cm="1">
        <f t="array" aca="1" ref="I256" ca="1">IFERROR(IF(AND(A256=A257:A268),(PRODUCT(1+OFFSET(C256,1,0,12,1))^(1/12))-1,"na"),"--")</f>
        <v>-2.2989137387109171E-2</v>
      </c>
    </row>
    <row r="257" spans="1:9" x14ac:dyDescent="0.25">
      <c r="A257" t="s">
        <v>18</v>
      </c>
      <c r="B257" s="18">
        <v>37376</v>
      </c>
      <c r="C257" s="19">
        <v>-1.9751950000000001E-2</v>
      </c>
      <c r="D257" t="str">
        <f t="shared" si="9"/>
        <v>Apr</v>
      </c>
      <c r="E257">
        <f t="shared" si="10"/>
        <v>0</v>
      </c>
      <c r="F257" s="21">
        <f t="shared" ca="1" si="11"/>
        <v>-2.123011E-2</v>
      </c>
      <c r="G257" s="21" cm="1">
        <f t="array" aca="1" ref="G257" ca="1">IFERROR(IF(AND(A257=A258,A257=A259,A257=A260),(PRODUCT(1+OFFSET(C257,1,0,3,1))^(1/3))-1,"na"),"--")</f>
        <v>-3.3623822146210069E-2</v>
      </c>
      <c r="H257" s="29" cm="1">
        <f t="array" aca="1" ref="H257" ca="1">IFERROR(IF(AND(A257=A258,A257=A259,A257=A260,A257=A261,A257=A262,A257=A263),(PRODUCT(1+OFFSET(C257,1,0,6,1))^(1/6))-1,"na"),"--")</f>
        <v>-2.2869648104560825E-2</v>
      </c>
      <c r="I257" s="29" cm="1">
        <f t="array" aca="1" ref="I257" ca="1">IFERROR(IF(AND(A257=A258:A269),(PRODUCT(1+OFFSET(C257,1,0,12,1))^(1/12))-1,"na"),"--")</f>
        <v>-2.1055549516950878E-2</v>
      </c>
    </row>
    <row r="258" spans="1:9" x14ac:dyDescent="0.25">
      <c r="A258" t="s">
        <v>18</v>
      </c>
      <c r="B258" s="18">
        <v>37407</v>
      </c>
      <c r="C258" s="19">
        <v>-2.123011E-2</v>
      </c>
      <c r="D258" t="str">
        <f t="shared" si="9"/>
        <v>May</v>
      </c>
      <c r="E258">
        <f t="shared" si="10"/>
        <v>0</v>
      </c>
      <c r="F258" s="21">
        <f t="shared" ca="1" si="11"/>
        <v>-6.1593150000000006E-2</v>
      </c>
      <c r="G258" s="21" cm="1">
        <f t="array" aca="1" ref="G258" ca="1">IFERROR(IF(AND(A258=A259,A258=A260,A258=A261),(PRODUCT(1+OFFSET(C258,1,0,3,1))^(1/3))-1,"na"),"--")</f>
        <v>-3.0208581283418301E-2</v>
      </c>
      <c r="H258" s="29" cm="1">
        <f t="array" aca="1" ref="H258" ca="1">IFERROR(IF(AND(A258=A259,A258=A260,A258=A261,A258=A262,A258=A263,A258=A264),(PRODUCT(1+OFFSET(C258,1,0,6,1))^(1/6))-1,"na"),"--")</f>
        <v>-2.4041545754489357E-2</v>
      </c>
      <c r="I258" s="29" cm="1">
        <f t="array" aca="1" ref="I258" ca="1">IFERROR(IF(AND(A258=A259:A270),(PRODUCT(1+OFFSET(C258,1,0,12,1))^(1/12))-1,"na"),"--")</f>
        <v>-1.2270963121816192E-2</v>
      </c>
    </row>
    <row r="259" spans="1:9" x14ac:dyDescent="0.25">
      <c r="A259" t="s">
        <v>18</v>
      </c>
      <c r="B259" s="18">
        <v>37437</v>
      </c>
      <c r="C259" s="19">
        <v>-6.1593150000000006E-2</v>
      </c>
      <c r="D259" t="str">
        <f t="shared" ref="D259:D322" si="12">TEXT(B259,"mmm")</f>
        <v>Jun</v>
      </c>
      <c r="E259">
        <f t="shared" ref="E259:E322" si="13">IF(C259&gt;0,1,0)</f>
        <v>0</v>
      </c>
      <c r="F259" s="21">
        <f t="shared" ref="F259:F322" ca="1" si="14">IFERROR(IF(A259=A260, OFFSET(C259,1,0,1,1),"na"),"--")</f>
        <v>-1.7422359999999998E-2</v>
      </c>
      <c r="G259" s="21" cm="1">
        <f t="array" aca="1" ref="G259" ca="1">IFERROR(IF(AND(A259=A260,A259=A261,A259=A262),(PRODUCT(1+OFFSET(C259,1,0,3,1))^(1/3))-1,"na"),"--")</f>
        <v>-4.8328242533632992E-2</v>
      </c>
      <c r="H259" s="29" cm="1">
        <f t="array" aca="1" ref="H259" ca="1">IFERROR(IF(AND(A259=A260,A259=A261,A259=A262,A259=A263,A259=A264,A259=A265),(PRODUCT(1+OFFSET(C259,1,0,6,1))^(1/6))-1,"na"),"--")</f>
        <v>-1.7357275830933383E-2</v>
      </c>
      <c r="I259" s="29" cm="1">
        <f t="array" aca="1" ref="I259" ca="1">IFERROR(IF(AND(A259=A260:A271),(PRODUCT(1+OFFSET(C259,1,0,12,1))^(1/12))-1,"na"),"--")</f>
        <v>-2.3193014541973422E-3</v>
      </c>
    </row>
    <row r="260" spans="1:9" x14ac:dyDescent="0.25">
      <c r="A260" t="s">
        <v>18</v>
      </c>
      <c r="B260" s="18">
        <v>37468</v>
      </c>
      <c r="C260" s="19">
        <v>-1.7422359999999998E-2</v>
      </c>
      <c r="D260" t="str">
        <f t="shared" si="12"/>
        <v>Jul</v>
      </c>
      <c r="E260">
        <f t="shared" si="13"/>
        <v>0</v>
      </c>
      <c r="F260" s="21">
        <f t="shared" ca="1" si="14"/>
        <v>-1.0816269999999999E-2</v>
      </c>
      <c r="G260" s="21" cm="1">
        <f t="array" aca="1" ref="G260" ca="1">IFERROR(IF(AND(A260=A261,A260=A262,A260=A263),(PRODUCT(1+OFFSET(C260,1,0,3,1))^(1/3))-1,"na"),"--")</f>
        <v>-1.1995797831265698E-2</v>
      </c>
      <c r="H260" s="29" cm="1">
        <f t="array" aca="1" ref="H260" ca="1">IFERROR(IF(AND(A260=A261,A260=A262,A260=A263,A260=A264,A260=A265,A260=A266),(PRODUCT(1+OFFSET(C260,1,0,6,1))^(1/6))-1,"na"),"--")</f>
        <v>-2.1748245103622166E-2</v>
      </c>
      <c r="I260" s="29" cm="1">
        <f t="array" aca="1" ref="I260" ca="1">IFERROR(IF(AND(A260=A261:A272),(PRODUCT(1+OFFSET(C260,1,0,12,1))^(1/12))-1,"na"),"--")</f>
        <v>4.4178339591938176E-3</v>
      </c>
    </row>
    <row r="261" spans="1:9" x14ac:dyDescent="0.25">
      <c r="A261" t="s">
        <v>18</v>
      </c>
      <c r="B261" s="18">
        <v>37499</v>
      </c>
      <c r="C261" s="19">
        <v>-1.0816269999999999E-2</v>
      </c>
      <c r="D261" t="str">
        <f t="shared" si="12"/>
        <v>Aug</v>
      </c>
      <c r="E261">
        <f t="shared" si="13"/>
        <v>0</v>
      </c>
      <c r="F261" s="21">
        <f t="shared" ca="1" si="14"/>
        <v>-0.11321630000000001</v>
      </c>
      <c r="G261" s="21" cm="1">
        <f t="array" aca="1" ref="G261" ca="1">IFERROR(IF(AND(A261=A262,A261=A263,A261=A264),(PRODUCT(1+OFFSET(C261,1,0,3,1))^(1/3))-1,"na"),"--")</f>
        <v>-1.7835293207879022E-2</v>
      </c>
      <c r="H261" s="29" cm="1">
        <f t="array" aca="1" ref="H261" ca="1">IFERROR(IF(AND(A261=A262,A261=A263,A261=A264,A261=A265,A261=A266,A261=A267),(PRODUCT(1+OFFSET(C261,1,0,6,1))^(1/6))-1,"na"),"--")</f>
        <v>-2.1437081997189633E-2</v>
      </c>
      <c r="I261" s="29" cm="1">
        <f t="array" aca="1" ref="I261" ca="1">IFERROR(IF(AND(A261=A262:A273),(PRODUCT(1+OFFSET(C261,1,0,12,1))^(1/12))-1,"na"),"--")</f>
        <v>8.4937876410429158E-3</v>
      </c>
    </row>
    <row r="262" spans="1:9" x14ac:dyDescent="0.25">
      <c r="A262" t="s">
        <v>18</v>
      </c>
      <c r="B262" s="18">
        <v>37529</v>
      </c>
      <c r="C262" s="19">
        <v>-0.11321630000000001</v>
      </c>
      <c r="D262" t="str">
        <f t="shared" si="12"/>
        <v>Sep</v>
      </c>
      <c r="E262">
        <f t="shared" si="13"/>
        <v>0</v>
      </c>
      <c r="F262" s="21">
        <f t="shared" ca="1" si="14"/>
        <v>9.946576E-2</v>
      </c>
      <c r="G262" s="21" cm="1">
        <f t="array" aca="1" ref="G262" ca="1">IFERROR(IF(AND(A262=A263,A262=A264,A262=A265),(PRODUCT(1+OFFSET(C262,1,0,3,1))^(1/3))-1,"na"),"--")</f>
        <v>1.4621602235084907E-2</v>
      </c>
      <c r="H262" s="29" cm="1">
        <f t="array" aca="1" ref="H262" ca="1">IFERROR(IF(AND(A262=A263,A262=A264,A262=A265,A262=A266,A262=A267,A262=A268),(PRODUCT(1+OFFSET(C262,1,0,6,1))^(1/6))-1,"na"),"--")</f>
        <v>-4.2417775028732452E-3</v>
      </c>
      <c r="I262" s="29" cm="1">
        <f t="array" aca="1" ref="I262" ca="1">IFERROR(IF(AND(A262=A263:A274),(PRODUCT(1+OFFSET(C262,1,0,12,1))^(1/12))-1,"na"),"--")</f>
        <v>2.0753603248593322E-2</v>
      </c>
    </row>
    <row r="263" spans="1:9" x14ac:dyDescent="0.25">
      <c r="A263" t="s">
        <v>18</v>
      </c>
      <c r="B263" s="18">
        <v>37560</v>
      </c>
      <c r="C263" s="19">
        <v>9.946576E-2</v>
      </c>
      <c r="D263" t="str">
        <f t="shared" si="12"/>
        <v>Oct</v>
      </c>
      <c r="E263">
        <f t="shared" si="13"/>
        <v>1</v>
      </c>
      <c r="F263" s="21">
        <f t="shared" ca="1" si="14"/>
        <v>-2.825221E-2</v>
      </c>
      <c r="G263" s="21" cm="1">
        <f t="array" aca="1" ref="G263" ca="1">IFERROR(IF(AND(A263=A264,A263=A265,A263=A266),(PRODUCT(1+OFFSET(C263,1,0,3,1))^(1/3))-1,"na"),"--")</f>
        <v>-3.1404427372660582E-2</v>
      </c>
      <c r="H263" s="29" cm="1">
        <f t="array" aca="1" ref="H263" ca="1">IFERROR(IF(AND(A263=A264,A263=A265,A263=A266,A263=A267,A263=A268,A263=A269),(PRODUCT(1+OFFSET(C263,1,0,6,1))^(1/6))-1,"na"),"--")</f>
        <v>-1.9238082951180013E-2</v>
      </c>
      <c r="I263" s="29" cm="1">
        <f t="array" aca="1" ref="I263" ca="1">IFERROR(IF(AND(A263=A264:A275),(PRODUCT(1+OFFSET(C263,1,0,12,1))^(1/12))-1,"na"),"--")</f>
        <v>1.7568987235696998E-2</v>
      </c>
    </row>
    <row r="264" spans="1:9" x14ac:dyDescent="0.25">
      <c r="A264" t="s">
        <v>18</v>
      </c>
      <c r="B264" s="18">
        <v>37590</v>
      </c>
      <c r="C264" s="19">
        <v>-2.825221E-2</v>
      </c>
      <c r="D264" t="str">
        <f t="shared" si="12"/>
        <v>Nov</v>
      </c>
      <c r="E264">
        <f t="shared" si="13"/>
        <v>0</v>
      </c>
      <c r="F264" s="21">
        <f t="shared" ca="1" si="14"/>
        <v>-2.2364320000000004E-2</v>
      </c>
      <c r="G264" s="21" cm="1">
        <f t="array" aca="1" ref="G264" ca="1">IFERROR(IF(AND(A264=A265,A264=A266,A264=A267),(PRODUCT(1+OFFSET(C264,1,0,3,1))^(1/3))-1,"na"),"--")</f>
        <v>-2.5025662327274212E-2</v>
      </c>
      <c r="H264" s="29" cm="1">
        <f t="array" aca="1" ref="H264" ca="1">IFERROR(IF(AND(A264=A265,A264=A266,A264=A267,A264=A268,A264=A269,A264=A270),(PRODUCT(1+OFFSET(C264,1,0,6,1))^(1/6))-1,"na"),"--")</f>
        <v>-3.5842094679783276E-4</v>
      </c>
      <c r="I264" s="29" cm="1">
        <f t="array" aca="1" ref="I264" ca="1">IFERROR(IF(AND(A264=A265:A276),(PRODUCT(1+OFFSET(C264,1,0,12,1))^(1/12))-1,"na"),"--")</f>
        <v>1.9382795352375304E-2</v>
      </c>
    </row>
    <row r="265" spans="1:9" x14ac:dyDescent="0.25">
      <c r="A265" t="s">
        <v>18</v>
      </c>
      <c r="B265" s="18">
        <v>37621</v>
      </c>
      <c r="C265" s="19">
        <v>-2.2364320000000004E-2</v>
      </c>
      <c r="D265" t="str">
        <f t="shared" si="12"/>
        <v>Dec</v>
      </c>
      <c r="E265">
        <f t="shared" si="13"/>
        <v>0</v>
      </c>
      <c r="F265" s="21">
        <f t="shared" ca="1" si="14"/>
        <v>-4.3473879999999993E-2</v>
      </c>
      <c r="G265" s="21" cm="1">
        <f t="array" aca="1" ref="G265" ca="1">IFERROR(IF(AND(A265=A266,A265=A267,A265=A268),(PRODUCT(1+OFFSET(C265,1,0,3,1))^(1/3))-1,"na"),"--")</f>
        <v>-2.2754457931498329E-2</v>
      </c>
      <c r="H265" s="29" cm="1">
        <f t="array" aca="1" ref="H265" ca="1">IFERROR(IF(AND(A265=A266,A265=A267,A265=A268,A265=A269,A265=A270,A265=A271),(PRODUCT(1+OFFSET(C265,1,0,6,1))^(1/6))-1,"na"),"--")</f>
        <v>1.2948808115924137E-2</v>
      </c>
      <c r="I265" s="29" cm="1">
        <f t="array" aca="1" ref="I265" ca="1">IFERROR(IF(AND(A265=A266:A277),(PRODUCT(1+OFFSET(C265,1,0,12,1))^(1/12))-1,"na"),"--")</f>
        <v>2.4005091650161958E-2</v>
      </c>
    </row>
    <row r="266" spans="1:9" x14ac:dyDescent="0.25">
      <c r="A266" t="s">
        <v>18</v>
      </c>
      <c r="B266" s="18">
        <v>37652</v>
      </c>
      <c r="C266" s="19">
        <v>-4.3473879999999993E-2</v>
      </c>
      <c r="D266" t="str">
        <f t="shared" si="12"/>
        <v>Jan</v>
      </c>
      <c r="E266">
        <f t="shared" si="13"/>
        <v>0</v>
      </c>
      <c r="F266" s="21">
        <f t="shared" ca="1" si="14"/>
        <v>-8.926926E-3</v>
      </c>
      <c r="G266" s="21" cm="1">
        <f t="array" aca="1" ref="G266" ca="1">IFERROR(IF(AND(A266=A267,A266=A268,A266=A269),(PRODUCT(1+OFFSET(C266,1,0,3,1))^(1/3))-1,"na"),"--")</f>
        <v>-6.9189193957233108E-3</v>
      </c>
      <c r="H266" s="29" cm="1">
        <f t="array" aca="1" ref="H266" ca="1">IFERROR(IF(AND(A266=A267,A266=A268,A266=A269,A266=A270,A266=A271,A266=A272),(PRODUCT(1+OFFSET(C266,1,0,6,1))^(1/6))-1,"na"),"--")</f>
        <v>3.128379798525649E-2</v>
      </c>
      <c r="I266" s="29" cm="1">
        <f t="array" aca="1" ref="I266" ca="1">IFERROR(IF(AND(A266=A267:A278),(PRODUCT(1+OFFSET(C266,1,0,12,1))^(1/12))-1,"na"),"--")</f>
        <v>3.2140853032766925E-2</v>
      </c>
    </row>
    <row r="267" spans="1:9" x14ac:dyDescent="0.25">
      <c r="A267" t="s">
        <v>18</v>
      </c>
      <c r="B267" s="18">
        <v>37680</v>
      </c>
      <c r="C267" s="19">
        <v>-8.926926E-3</v>
      </c>
      <c r="D267" t="str">
        <f t="shared" si="12"/>
        <v>Feb</v>
      </c>
      <c r="E267">
        <f t="shared" si="13"/>
        <v>0</v>
      </c>
      <c r="F267" s="21">
        <f t="shared" ca="1" si="14"/>
        <v>-1.5516179999999999E-2</v>
      </c>
      <c r="G267" s="21" cm="1">
        <f t="array" aca="1" ref="G267" ca="1">IFERROR(IF(AND(A267=A268,A267=A269,A267=A270),(PRODUCT(1+OFFSET(C267,1,0,3,1))^(1/3))-1,"na"),"--")</f>
        <v>2.4932911523886325E-2</v>
      </c>
      <c r="H267" s="29" cm="1">
        <f t="array" aca="1" ref="H267" ca="1">IFERROR(IF(AND(A267=A268,A267=A269,A267=A270,A267=A271,A267=A272,A267=A273),(PRODUCT(1+OFFSET(C267,1,0,6,1))^(1/6))-1,"na"),"--")</f>
        <v>3.934013950409665E-2</v>
      </c>
      <c r="I267" s="29" cm="1">
        <f t="array" aca="1" ref="I267" ca="1">IFERROR(IF(AND(A267=A268:A279),(PRODUCT(1+OFFSET(C267,1,0,12,1))^(1/12))-1,"na"),"--")</f>
        <v>3.3958852937634232E-2</v>
      </c>
    </row>
    <row r="268" spans="1:9" x14ac:dyDescent="0.25">
      <c r="A268" t="s">
        <v>18</v>
      </c>
      <c r="B268" s="18">
        <v>37711</v>
      </c>
      <c r="C268" s="19">
        <v>-1.5516179999999999E-2</v>
      </c>
      <c r="D268" t="str">
        <f t="shared" si="12"/>
        <v>Mar</v>
      </c>
      <c r="E268">
        <f t="shared" si="13"/>
        <v>0</v>
      </c>
      <c r="F268" s="21">
        <f t="shared" ca="1" si="14"/>
        <v>3.783065E-3</v>
      </c>
      <c r="G268" s="21" cm="1">
        <f t="array" aca="1" ref="G268" ca="1">IFERROR(IF(AND(A268=A269,A268=A270,A268=A271),(PRODUCT(1+OFFSET(C268,1,0,3,1))^(1/3))-1,"na"),"--")</f>
        <v>4.9956478380688729E-2</v>
      </c>
      <c r="H268" s="29" cm="1">
        <f t="array" aca="1" ref="H268" ca="1">IFERROR(IF(AND(A268=A269,A268=A270,A268=A271,A268=A272,A268=A273,A268=A274),(PRODUCT(1+OFFSET(C268,1,0,6,1))^(1/6))-1,"na"),"--")</f>
        <v>4.6376414479462946E-2</v>
      </c>
      <c r="I268" s="29" cm="1">
        <f t="array" aca="1" ref="I268" ca="1">IFERROR(IF(AND(A268=A269:A280),(PRODUCT(1+OFFSET(C268,1,0,12,1))^(1/12))-1,"na"),"--")</f>
        <v>3.4967269113040933E-2</v>
      </c>
    </row>
    <row r="269" spans="1:9" x14ac:dyDescent="0.25">
      <c r="A269" t="s">
        <v>18</v>
      </c>
      <c r="B269" s="18">
        <v>37741</v>
      </c>
      <c r="C269" s="19">
        <v>3.783065E-3</v>
      </c>
      <c r="D269" t="str">
        <f t="shared" si="12"/>
        <v>Apr</v>
      </c>
      <c r="E269">
        <f t="shared" si="13"/>
        <v>1</v>
      </c>
      <c r="F269" s="21">
        <f t="shared" ca="1" si="14"/>
        <v>8.9526679999999997E-2</v>
      </c>
      <c r="G269" s="21" cm="1">
        <f t="array" aca="1" ref="G269" ca="1">IFERROR(IF(AND(A269=A270,A269=A271,A269=A272),(PRODUCT(1+OFFSET(C269,1,0,3,1))^(1/3))-1,"na"),"--")</f>
        <v>7.0956131134570999E-2</v>
      </c>
      <c r="H269" s="29" cm="1">
        <f t="array" aca="1" ref="H269" ca="1">IFERROR(IF(AND(A269=A270,A269=A271,A269=A272,A269=A273,A269=A274,A269=A275),(PRODUCT(1+OFFSET(C269,1,0,6,1))^(1/6))-1,"na"),"--")</f>
        <v>5.5757392068823464E-2</v>
      </c>
      <c r="I269" s="29" cm="1">
        <f t="array" aca="1" ref="I269" ca="1">IFERROR(IF(AND(A269=A270:A281),(PRODUCT(1+OFFSET(C269,1,0,12,1))^(1/12))-1,"na"),"--")</f>
        <v>3.2375513188670046E-2</v>
      </c>
    </row>
    <row r="270" spans="1:9" x14ac:dyDescent="0.25">
      <c r="A270" t="s">
        <v>18</v>
      </c>
      <c r="B270" s="18">
        <v>37772</v>
      </c>
      <c r="C270" s="19">
        <v>8.9526679999999997E-2</v>
      </c>
      <c r="D270" t="str">
        <f t="shared" si="12"/>
        <v>May</v>
      </c>
      <c r="E270">
        <f t="shared" si="13"/>
        <v>1</v>
      </c>
      <c r="F270" s="21">
        <f t="shared" ca="1" si="14"/>
        <v>5.8366680000000004E-2</v>
      </c>
      <c r="G270" s="21" cm="1">
        <f t="array" aca="1" ref="G270" ca="1">IFERROR(IF(AND(A270=A271,A270=A272,A270=A273),(PRODUCT(1+OFFSET(C270,1,0,3,1))^(1/3))-1,"na"),"--")</f>
        <v>5.3949886318213069E-2</v>
      </c>
      <c r="H270" s="29" cm="1">
        <f t="array" aca="1" ref="H270" ca="1">IFERROR(IF(AND(A270=A271,A270=A272,A270=A273,A270=A274,A270=A275,A270=A276),(PRODUCT(1+OFFSET(C270,1,0,6,1))^(1/6))-1,"na"),"--")</f>
        <v>3.951386700484405E-2</v>
      </c>
      <c r="I270" s="29" cm="1">
        <f t="array" aca="1" ref="I270" ca="1">IFERROR(IF(AND(A270=A271:A282),(PRODUCT(1+OFFSET(C270,1,0,12,1))^(1/12))-1,"na"),"--")</f>
        <v>2.3859289545516749E-2</v>
      </c>
    </row>
    <row r="271" spans="1:9" x14ac:dyDescent="0.25">
      <c r="A271" t="s">
        <v>18</v>
      </c>
      <c r="B271" s="18">
        <v>37802</v>
      </c>
      <c r="C271" s="19">
        <v>5.8366680000000004E-2</v>
      </c>
      <c r="D271" t="str">
        <f t="shared" si="12"/>
        <v>Jun</v>
      </c>
      <c r="E271">
        <f t="shared" si="13"/>
        <v>1</v>
      </c>
      <c r="F271" s="21">
        <f t="shared" ca="1" si="14"/>
        <v>6.5224180000000007E-2</v>
      </c>
      <c r="G271" s="21" cm="1">
        <f t="array" aca="1" ref="G271" ca="1">IFERROR(IF(AND(A271=A272,A271=A273,A271=A274),(PRODUCT(1+OFFSET(C271,1,0,3,1))^(1/3))-1,"na"),"--")</f>
        <v>4.2808557615196197E-2</v>
      </c>
      <c r="H271" s="29" cm="1">
        <f t="array" aca="1" ref="H271" ca="1">IFERROR(IF(AND(A271=A272,A271=A273,A271=A274,A271=A275,A271=A276,A271=A277),(PRODUCT(1+OFFSET(C271,1,0,6,1))^(1/6))-1,"na"),"--")</f>
        <v>3.518205394388918E-2</v>
      </c>
      <c r="I271" s="29" cm="1">
        <f t="array" aca="1" ref="I271" ca="1">IFERROR(IF(AND(A271=A272:A283),(PRODUCT(1+OFFSET(C271,1,0,12,1))^(1/12))-1,"na"),"--")</f>
        <v>2.0433992571200266E-2</v>
      </c>
    </row>
    <row r="272" spans="1:9" x14ac:dyDescent="0.25">
      <c r="A272" t="s">
        <v>18</v>
      </c>
      <c r="B272" s="18">
        <v>37833</v>
      </c>
      <c r="C272" s="19">
        <v>6.5224180000000007E-2</v>
      </c>
      <c r="D272" t="str">
        <f t="shared" si="12"/>
        <v>Jul</v>
      </c>
      <c r="E272">
        <f t="shared" si="13"/>
        <v>1</v>
      </c>
      <c r="F272" s="21">
        <f t="shared" ca="1" si="14"/>
        <v>3.8443109999999996E-2</v>
      </c>
      <c r="G272" s="21" cm="1">
        <f t="array" aca="1" ref="G272" ca="1">IFERROR(IF(AND(A272=A273,A272=A274,A272=A275),(PRODUCT(1+OFFSET(C272,1,0,3,1))^(1/3))-1,"na"),"--")</f>
        <v>4.0774349671196308E-2</v>
      </c>
      <c r="H272" s="29" cm="1">
        <f t="array" aca="1" ref="H272" ca="1">IFERROR(IF(AND(A272=A273,A272=A274,A272=A275,A272=A276,A272=A277,A272=A278),(PRODUCT(1+OFFSET(C272,1,0,6,1))^(1/6))-1,"na"),"--")</f>
        <v>3.2998620341398999E-2</v>
      </c>
      <c r="I272" s="29" cm="1">
        <f t="array" aca="1" ref="I272" ca="1">IFERROR(IF(AND(A272=A273:A284),(PRODUCT(1+OFFSET(C272,1,0,12,1))^(1/12))-1,"na"),"--")</f>
        <v>1.6891231823467967E-2</v>
      </c>
    </row>
    <row r="273" spans="1:9" x14ac:dyDescent="0.25">
      <c r="A273" t="s">
        <v>18</v>
      </c>
      <c r="B273" s="18">
        <v>37864</v>
      </c>
      <c r="C273" s="19">
        <v>3.8443109999999996E-2</v>
      </c>
      <c r="D273" t="str">
        <f t="shared" si="12"/>
        <v>Aug</v>
      </c>
      <c r="E273">
        <f t="shared" si="13"/>
        <v>1</v>
      </c>
      <c r="F273" s="21">
        <f t="shared" ca="1" si="14"/>
        <v>2.515618E-2</v>
      </c>
      <c r="G273" s="21" cm="1">
        <f t="array" aca="1" ref="G273" ca="1">IFERROR(IF(AND(A273=A274,A273=A275,A273=A276),(PRODUCT(1+OFFSET(C273,1,0,3,1))^(1/3))-1,"na"),"--")</f>
        <v>2.527557877558162E-2</v>
      </c>
      <c r="H273" s="29" cm="1">
        <f t="array" aca="1" ref="H273" ca="1">IFERROR(IF(AND(A273=A274,A273=A275,A273=A276,A273=A277,A273=A278,A273=A279),(PRODUCT(1+OFFSET(C273,1,0,6,1))^(1/6))-1,"na"),"--")</f>
        <v>2.8605428515632303E-2</v>
      </c>
      <c r="I273" s="29" cm="1">
        <f t="array" aca="1" ref="I273" ca="1">IFERROR(IF(AND(A273=A274:A285),(PRODUCT(1+OFFSET(C273,1,0,12,1))^(1/12))-1,"na"),"--")</f>
        <v>1.5885043425841738E-2</v>
      </c>
    </row>
    <row r="274" spans="1:9" x14ac:dyDescent="0.25">
      <c r="A274" t="s">
        <v>18</v>
      </c>
      <c r="B274" s="18">
        <v>37894</v>
      </c>
      <c r="C274" s="19">
        <v>2.515618E-2</v>
      </c>
      <c r="D274" t="str">
        <f t="shared" si="12"/>
        <v>Sep</v>
      </c>
      <c r="E274">
        <f t="shared" si="13"/>
        <v>1</v>
      </c>
      <c r="F274" s="21">
        <f t="shared" ca="1" si="14"/>
        <v>5.9002530000000004E-2</v>
      </c>
      <c r="G274" s="21" cm="1">
        <f t="array" aca="1" ref="G274" ca="1">IFERROR(IF(AND(A274=A275,A274=A276,A274=A277),(PRODUCT(1+OFFSET(C274,1,0,3,1))^(1/3))-1,"na"),"--")</f>
        <v>2.7611326146134152E-2</v>
      </c>
      <c r="H274" s="29" cm="1">
        <f t="array" aca="1" ref="H274" ca="1">IFERROR(IF(AND(A274=A275,A274=A276,A274=A277,A274=A278,A274=A279,A274=A280),(PRODUCT(1+OFFSET(C274,1,0,6,1))^(1/6))-1,"na"),"--")</f>
        <v>2.3682523146481893E-2</v>
      </c>
      <c r="I274" s="29" cm="1">
        <f t="array" aca="1" ref="I274" ca="1">IFERROR(IF(AND(A274=A275:A286),(PRODUCT(1+OFFSET(C274,1,0,12,1))^(1/12))-1,"na"),"--")</f>
        <v>1.7135075792718668E-2</v>
      </c>
    </row>
    <row r="275" spans="1:9" x14ac:dyDescent="0.25">
      <c r="A275" t="s">
        <v>18</v>
      </c>
      <c r="B275" s="18">
        <v>37925</v>
      </c>
      <c r="C275" s="19">
        <v>5.9002530000000004E-2</v>
      </c>
      <c r="D275" t="str">
        <f t="shared" si="12"/>
        <v>Oct</v>
      </c>
      <c r="E275">
        <f t="shared" si="13"/>
        <v>1</v>
      </c>
      <c r="F275" s="21">
        <f t="shared" ca="1" si="14"/>
        <v>-7.2616320000000005E-3</v>
      </c>
      <c r="G275" s="21" cm="1">
        <f t="array" aca="1" ref="G275" ca="1">IFERROR(IF(AND(A275=A276,A275=A277,A275=A278),(PRODUCT(1+OFFSET(C275,1,0,3,1))^(1/3))-1,"na"),"--")</f>
        <v>2.5280984263639894E-2</v>
      </c>
      <c r="H275" s="29" cm="1">
        <f t="array" aca="1" ref="H275" ca="1">IFERROR(IF(AND(A275=A276,A275=A277,A275=A278,A275=A279,A275=A280,A275=A281),(PRODUCT(1+OFFSET(C275,1,0,6,1))^(1/6))-1,"na"),"--")</f>
        <v>9.5114732211996067E-3</v>
      </c>
      <c r="I275" s="29" cm="1">
        <f t="array" aca="1" ref="I275" ca="1">IFERROR(IF(AND(A275=A276:A287),(PRODUCT(1+OFFSET(C275,1,0,12,1))^(1/12))-1,"na"),"--")</f>
        <v>1.2973880799207027E-2</v>
      </c>
    </row>
    <row r="276" spans="1:9" x14ac:dyDescent="0.25">
      <c r="A276" t="s">
        <v>18</v>
      </c>
      <c r="B276" s="18">
        <v>37955</v>
      </c>
      <c r="C276" s="19">
        <v>-7.2616320000000005E-3</v>
      </c>
      <c r="D276" t="str">
        <f t="shared" si="12"/>
        <v>Nov</v>
      </c>
      <c r="E276">
        <f t="shared" si="13"/>
        <v>0</v>
      </c>
      <c r="F276" s="21">
        <f t="shared" ca="1" si="14"/>
        <v>3.2178579999999998E-2</v>
      </c>
      <c r="G276" s="21" cm="1">
        <f t="array" aca="1" ref="G276" ca="1">IFERROR(IF(AND(A276=A277,A276=A278,A276=A279),(PRODUCT(1+OFFSET(C276,1,0,3,1))^(1/3))-1,"na"),"--")</f>
        <v>3.1946092810833715E-2</v>
      </c>
      <c r="H276" s="29" cm="1">
        <f t="array" aca="1" ref="H276" ca="1">IFERROR(IF(AND(A276=A277,A276=A278,A276=A279,A276=A280,A276=A281,A276=A282),(PRODUCT(1+OFFSET(C276,1,0,6,1))^(1/6))-1,"na"),"--")</f>
        <v>8.4404624722196342E-3</v>
      </c>
      <c r="I276" s="29" cm="1">
        <f t="array" aca="1" ref="I276" ca="1">IFERROR(IF(AND(A276=A277:A288),(PRODUCT(1+OFFSET(C276,1,0,12,1))^(1/12))-1,"na"),"--")</f>
        <v>1.6276677443998189E-2</v>
      </c>
    </row>
    <row r="277" spans="1:9" x14ac:dyDescent="0.25">
      <c r="A277" t="s">
        <v>18</v>
      </c>
      <c r="B277" s="18">
        <v>37986</v>
      </c>
      <c r="C277" s="19">
        <v>3.2178579999999998E-2</v>
      </c>
      <c r="D277" t="str">
        <f t="shared" si="12"/>
        <v>Dec</v>
      </c>
      <c r="E277">
        <f t="shared" si="13"/>
        <v>1</v>
      </c>
      <c r="F277" s="21">
        <f t="shared" ca="1" si="14"/>
        <v>5.1814270000000003E-2</v>
      </c>
      <c r="G277" s="21" cm="1">
        <f t="array" aca="1" ref="G277" ca="1">IFERROR(IF(AND(A277=A278,A277=A279,A277=A280),(PRODUCT(1+OFFSET(C277,1,0,3,1))^(1/3))-1,"na"),"--")</f>
        <v>1.9768740897007975E-2</v>
      </c>
      <c r="H277" s="29" cm="1">
        <f t="array" aca="1" ref="H277" ca="1">IFERROR(IF(AND(A277=A278,A277=A279,A277=A280,A277=A281,A277=A282,A277=A283),(PRODUCT(1+OFFSET(C277,1,0,6,1))^(1/6))-1,"na"),"--")</f>
        <v>5.896044302215131E-3</v>
      </c>
      <c r="I277" s="29" cm="1">
        <f t="array" aca="1" ref="I277" ca="1">IFERROR(IF(AND(A277=A278:A289),(PRODUCT(1+OFFSET(C277,1,0,12,1))^(1/12))-1,"na"),"--")</f>
        <v>1.5609432812526025E-2</v>
      </c>
    </row>
    <row r="278" spans="1:9" x14ac:dyDescent="0.25">
      <c r="A278" t="s">
        <v>18</v>
      </c>
      <c r="B278" s="18">
        <v>38017</v>
      </c>
      <c r="C278" s="19">
        <v>5.1814270000000003E-2</v>
      </c>
      <c r="D278" t="str">
        <f t="shared" si="12"/>
        <v>Jan</v>
      </c>
      <c r="E278">
        <f t="shared" si="13"/>
        <v>1</v>
      </c>
      <c r="F278" s="21">
        <f t="shared" ca="1" si="14"/>
        <v>1.222517E-2</v>
      </c>
      <c r="G278" s="21" cm="1">
        <f t="array" aca="1" ref="G278" ca="1">IFERROR(IF(AND(A278=A279,A278=A280,A278=A281),(PRODUCT(1+OFFSET(C278,1,0,3,1))^(1/3))-1,"na"),"--")</f>
        <v>-6.0154921363656522E-3</v>
      </c>
      <c r="H278" s="29" cm="1">
        <f t="array" aca="1" ref="H278" ca="1">IFERROR(IF(AND(A278=A279,A278=A280,A278=A281,A278=A282,A278=A283,A278=A284),(PRODUCT(1+OFFSET(C278,1,0,6,1))^(1/6))-1,"na"),"--")</f>
        <v>1.0350033359172173E-3</v>
      </c>
      <c r="I278" s="29" cm="1">
        <f t="array" aca="1" ref="I278" ca="1">IFERROR(IF(AND(A278=A279:A290),(PRODUCT(1+OFFSET(C278,1,0,12,1))^(1/12))-1,"na"),"--")</f>
        <v>1.2837556762468116E-2</v>
      </c>
    </row>
    <row r="279" spans="1:9" x14ac:dyDescent="0.25">
      <c r="A279" t="s">
        <v>18</v>
      </c>
      <c r="B279" s="18">
        <v>38046</v>
      </c>
      <c r="C279" s="19">
        <v>1.222517E-2</v>
      </c>
      <c r="D279" t="str">
        <f t="shared" si="12"/>
        <v>Feb</v>
      </c>
      <c r="E279">
        <f t="shared" si="13"/>
        <v>1</v>
      </c>
      <c r="F279" s="21">
        <f t="shared" ca="1" si="14"/>
        <v>-3.9322130000000004E-3</v>
      </c>
      <c r="G279" s="21" cm="1">
        <f t="array" aca="1" ref="G279" ca="1">IFERROR(IF(AND(A279=A280,A279=A281,A279=A282),(PRODUCT(1+OFFSET(C279,1,0,3,1))^(1/3))-1,"na"),"--")</f>
        <v>-1.4529757478715433E-2</v>
      </c>
      <c r="H279" s="29" cm="1">
        <f t="array" aca="1" ref="H279" ca="1">IFERROR(IF(AND(A279=A280,A279=A281,A279=A282,A279=A283,A279=A284,A279=A285),(PRODUCT(1+OFFSET(C279,1,0,6,1))^(1/6))-1,"na"),"--")</f>
        <v>3.3219666608437226E-3</v>
      </c>
      <c r="I279" s="29" cm="1">
        <f t="array" aca="1" ref="I279" ca="1">IFERROR(IF(AND(A279=A280:A291),(PRODUCT(1+OFFSET(C279,1,0,12,1))^(1/12))-1,"na"),"--")</f>
        <v>1.2942217242566167E-2</v>
      </c>
    </row>
    <row r="280" spans="1:9" x14ac:dyDescent="0.25">
      <c r="A280" t="s">
        <v>18</v>
      </c>
      <c r="B280" s="18">
        <v>38077</v>
      </c>
      <c r="C280" s="19">
        <v>-3.9322130000000004E-3</v>
      </c>
      <c r="D280" t="str">
        <f t="shared" si="12"/>
        <v>Mar</v>
      </c>
      <c r="E280">
        <f t="shared" si="13"/>
        <v>0</v>
      </c>
      <c r="F280" s="21">
        <f t="shared" ca="1" si="14"/>
        <v>-2.5968909999999998E-2</v>
      </c>
      <c r="G280" s="21" cm="1">
        <f t="array" aca="1" ref="G280" ca="1">IFERROR(IF(AND(A280=A281,A280=A282,A280=A283),(PRODUCT(1+OFFSET(C280,1,0,3,1))^(1/3))-1,"na"),"--")</f>
        <v>-7.7879313570429209E-3</v>
      </c>
      <c r="H280" s="29" cm="1">
        <f t="array" aca="1" ref="H280" ca="1">IFERROR(IF(AND(A280=A281,A280=A282,A280=A283,A280=A284,A280=A285,A280=A286),(PRODUCT(1+OFFSET(C280,1,0,6,1))^(1/6))-1,"na"),"--")</f>
        <v>1.062950574552346E-2</v>
      </c>
      <c r="I280" s="29" cm="1">
        <f t="array" aca="1" ref="I280" ca="1">IFERROR(IF(AND(A280=A281:A292),(PRODUCT(1+OFFSET(C280,1,0,12,1))^(1/12))-1,"na"),"--")</f>
        <v>1.2782191578575963E-2</v>
      </c>
    </row>
    <row r="281" spans="1:9" x14ac:dyDescent="0.25">
      <c r="A281" t="s">
        <v>18</v>
      </c>
      <c r="B281" s="18">
        <v>38107</v>
      </c>
      <c r="C281" s="19">
        <v>-2.5968909999999998E-2</v>
      </c>
      <c r="D281" t="str">
        <f t="shared" si="12"/>
        <v>Apr</v>
      </c>
      <c r="E281">
        <f t="shared" si="13"/>
        <v>0</v>
      </c>
      <c r="F281" s="21">
        <f t="shared" ca="1" si="14"/>
        <v>-1.356419E-2</v>
      </c>
      <c r="G281" s="21" cm="1">
        <f t="array" aca="1" ref="G281" ca="1">IFERROR(IF(AND(A281=A282,A281=A283,A281=A284),(PRODUCT(1+OFFSET(C281,1,0,3,1))^(1/3))-1,"na"),"--")</f>
        <v>8.1355091313100036E-3</v>
      </c>
      <c r="H281" s="29" cm="1">
        <f t="array" aca="1" ref="H281" ca="1">IFERROR(IF(AND(A281=A282,A281=A283,A281=A284,A281=A285,A281=A286,A281=A287),(PRODUCT(1+OFFSET(C281,1,0,6,1))^(1/6))-1,"na"),"--")</f>
        <v>1.6448163691714868E-2</v>
      </c>
      <c r="I281" s="29" cm="1">
        <f t="array" aca="1" ref="I281" ca="1">IFERROR(IF(AND(A281=A282:A293),(PRODUCT(1+OFFSET(C281,1,0,12,1))^(1/12))-1,"na"),"--")</f>
        <v>1.5901401827505435E-2</v>
      </c>
    </row>
    <row r="282" spans="1:9" x14ac:dyDescent="0.25">
      <c r="A282" t="s">
        <v>18</v>
      </c>
      <c r="B282" s="18">
        <v>38138</v>
      </c>
      <c r="C282" s="19">
        <v>-1.356419E-2</v>
      </c>
      <c r="D282" t="str">
        <f t="shared" si="12"/>
        <v>May</v>
      </c>
      <c r="E282">
        <f t="shared" si="13"/>
        <v>0</v>
      </c>
      <c r="F282" s="21">
        <f t="shared" ca="1" si="14"/>
        <v>1.6650939999999999E-2</v>
      </c>
      <c r="G282" s="21" cm="1">
        <f t="array" aca="1" ref="G282" ca="1">IFERROR(IF(AND(A282=A283,A282=A284,A282=A285),(PRODUCT(1+OFFSET(C282,1,0,3,1))^(1/3))-1,"na"),"--")</f>
        <v>2.1497073527759314E-2</v>
      </c>
      <c r="H282" s="29" cm="1">
        <f t="array" aca="1" ref="H282" ca="1">IFERROR(IF(AND(A282=A283,A282=A284,A282=A285,A282=A286,A282=A287,A282=A288),(PRODUCT(1+OFFSET(C282,1,0,6,1))^(1/6))-1,"na"),"--")</f>
        <v>2.4173784721638114E-2</v>
      </c>
      <c r="I282" s="29" cm="1">
        <f t="array" aca="1" ref="I282" ca="1">IFERROR(IF(AND(A282=A283:A294),(PRODUCT(1+OFFSET(C282,1,0,12,1))^(1/12))-1,"na"),"--")</f>
        <v>1.7925854543257458E-2</v>
      </c>
    </row>
    <row r="283" spans="1:9" x14ac:dyDescent="0.25">
      <c r="A283" t="s">
        <v>18</v>
      </c>
      <c r="B283" s="18">
        <v>38168</v>
      </c>
      <c r="C283" s="19">
        <v>1.6650939999999999E-2</v>
      </c>
      <c r="D283" t="str">
        <f t="shared" si="12"/>
        <v>Jun</v>
      </c>
      <c r="E283">
        <f t="shared" si="13"/>
        <v>1</v>
      </c>
      <c r="F283" s="21">
        <f t="shared" ca="1" si="14"/>
        <v>2.1682700000000003E-2</v>
      </c>
      <c r="G283" s="21" cm="1">
        <f t="array" aca="1" ref="G283" ca="1">IFERROR(IF(AND(A283=A284,A283=A285,A283=A286),(PRODUCT(1+OFFSET(C283,1,0,3,1))^(1/3))-1,"na"),"--")</f>
        <v>2.9388807254044025E-2</v>
      </c>
      <c r="H283" s="29" cm="1">
        <f t="array" aca="1" ref="H283" ca="1">IFERROR(IF(AND(A283=A284,A283=A285,A283=A286,A283=A287,A283=A288,A283=A289),(PRODUCT(1+OFFSET(C283,1,0,6,1))^(1/6))-1,"na"),"--")</f>
        <v>2.541661820859531E-2</v>
      </c>
      <c r="I283" s="29" cm="1">
        <f t="array" aca="1" ref="I283" ca="1">IFERROR(IF(AND(A283=A284:A295),(PRODUCT(1+OFFSET(C283,1,0,12,1))^(1/12))-1,"na"),"--")</f>
        <v>1.8212460648962869E-2</v>
      </c>
    </row>
    <row r="284" spans="1:9" x14ac:dyDescent="0.25">
      <c r="A284" t="s">
        <v>18</v>
      </c>
      <c r="B284" s="18">
        <v>38199</v>
      </c>
      <c r="C284" s="19">
        <v>2.1682700000000003E-2</v>
      </c>
      <c r="D284" t="str">
        <f t="shared" si="12"/>
        <v>Jul</v>
      </c>
      <c r="E284">
        <f t="shared" si="13"/>
        <v>1</v>
      </c>
      <c r="F284" s="21">
        <f t="shared" ca="1" si="14"/>
        <v>2.6179830000000001E-2</v>
      </c>
      <c r="G284" s="21" cm="1">
        <f t="array" aca="1" ref="G284" ca="1">IFERROR(IF(AND(A284=A285,A284=A286,A284=A287),(PRODUCT(1+OFFSET(C284,1,0,3,1))^(1/3))-1,"na"),"--")</f>
        <v>2.4829360849037529E-2</v>
      </c>
      <c r="H284" s="29" cm="1">
        <f t="array" aca="1" ref="H284" ca="1">IFERROR(IF(AND(A284=A285,A284=A286,A284=A287,A284=A288,A284=A289,A284=A290),(PRODUCT(1+OFFSET(C284,1,0,6,1))^(1/6))-1,"na"),"--")</f>
        <v>2.4779266429233004E-2</v>
      </c>
      <c r="I284" s="29" cm="1">
        <f t="array" aca="1" ref="I284" ca="1">IFERROR(IF(AND(A284=A285:A296),(PRODUCT(1+OFFSET(C284,1,0,12,1))^(1/12))-1,"na"),"--")</f>
        <v>2.3046424660357445E-2</v>
      </c>
    </row>
    <row r="285" spans="1:9" x14ac:dyDescent="0.25">
      <c r="A285" t="s">
        <v>18</v>
      </c>
      <c r="B285" s="18">
        <v>38230</v>
      </c>
      <c r="C285" s="19">
        <v>2.6179830000000001E-2</v>
      </c>
      <c r="D285" t="str">
        <f t="shared" si="12"/>
        <v>Aug</v>
      </c>
      <c r="E285">
        <f t="shared" si="13"/>
        <v>1</v>
      </c>
      <c r="F285" s="21">
        <f t="shared" ca="1" si="14"/>
        <v>4.0396330000000001E-2</v>
      </c>
      <c r="G285" s="21" cm="1">
        <f t="array" aca="1" ref="G285" ca="1">IFERROR(IF(AND(A285=A286,A285=A287,A285=A288),(PRODUCT(1+OFFSET(C285,1,0,3,1))^(1/3))-1,"na"),"--")</f>
        <v>2.6857509917809441E-2</v>
      </c>
      <c r="H285" s="29" cm="1">
        <f t="array" aca="1" ref="H285" ca="1">IFERROR(IF(AND(A285=A286,A285=A287,A285=A288,A285=A289,A285=A290,A285=A291),(PRODUCT(1+OFFSET(C285,1,0,6,1))^(1/6))-1,"na"),"--")</f>
        <v>2.2654710618058127E-2</v>
      </c>
      <c r="I285" s="29" cm="1">
        <f t="array" aca="1" ref="I285" ca="1">IFERROR(IF(AND(A285=A286:A297),(PRODUCT(1+OFFSET(C285,1,0,12,1))^(1/12))-1,"na"),"--")</f>
        <v>1.6963325898241566E-2</v>
      </c>
    </row>
    <row r="286" spans="1:9" x14ac:dyDescent="0.25">
      <c r="A286" t="s">
        <v>18</v>
      </c>
      <c r="B286" s="18">
        <v>38260</v>
      </c>
      <c r="C286" s="19">
        <v>4.0396330000000001E-2</v>
      </c>
      <c r="D286" t="str">
        <f t="shared" si="12"/>
        <v>Sep</v>
      </c>
      <c r="E286">
        <f t="shared" si="13"/>
        <v>1</v>
      </c>
      <c r="F286" s="21">
        <f t="shared" ca="1" si="14"/>
        <v>8.1668009999999996E-3</v>
      </c>
      <c r="G286" s="21" cm="1">
        <f t="array" aca="1" ref="G286" ca="1">IFERROR(IF(AND(A286=A287,A286=A288,A286=A289),(PRODUCT(1+OFFSET(C286,1,0,3,1))^(1/3))-1,"na"),"--")</f>
        <v>2.1459756982627143E-2</v>
      </c>
      <c r="H286" s="29" cm="1">
        <f t="array" aca="1" ref="H286" ca="1">IFERROR(IF(AND(A286=A287,A286=A288,A286=A289,A286=A290,A286=A291,A286=A292),(PRODUCT(1+OFFSET(C286,1,0,6,1))^(1/6))-1,"na"),"--")</f>
        <v>1.4939462728274622E-2</v>
      </c>
      <c r="I286" s="29" cm="1">
        <f t="array" aca="1" ref="I286" ca="1">IFERROR(IF(AND(A286=A287:A298),(PRODUCT(1+OFFSET(C286,1,0,12,1))^(1/12))-1,"na"),"--")</f>
        <v>1.312997649893366E-2</v>
      </c>
    </row>
    <row r="287" spans="1:9" x14ac:dyDescent="0.25">
      <c r="A287" t="s">
        <v>18</v>
      </c>
      <c r="B287" s="18">
        <v>38291</v>
      </c>
      <c r="C287" s="19">
        <v>8.1668009999999996E-3</v>
      </c>
      <c r="D287" t="str">
        <f t="shared" si="12"/>
        <v>Oct</v>
      </c>
      <c r="E287">
        <f t="shared" si="13"/>
        <v>1</v>
      </c>
      <c r="F287" s="21">
        <f t="shared" ca="1" si="14"/>
        <v>3.2284359999999998E-2</v>
      </c>
      <c r="G287" s="21" cm="1">
        <f t="array" aca="1" ref="G287" ca="1">IFERROR(IF(AND(A287=A288,A287=A289,A287=A290),(PRODUCT(1+OFFSET(C287,1,0,3,1))^(1/3))-1,"na"),"--")</f>
        <v>2.4729174458081093E-2</v>
      </c>
      <c r="H287" s="29" cm="1">
        <f t="array" aca="1" ref="H287" ca="1">IFERROR(IF(AND(A287=A288,A287=A289,A287=A290,A287=A291,A287=A292,A287=A293),(PRODUCT(1+OFFSET(C287,1,0,6,1))^(1/6))-1,"na"),"--")</f>
        <v>1.5354934074246929E-2</v>
      </c>
      <c r="I287" s="29" cm="1">
        <f t="array" aca="1" ref="I287" ca="1">IFERROR(IF(AND(A287=A288:A299),(PRODUCT(1+OFFSET(C287,1,0,12,1))^(1/12))-1,"na"),"--")</f>
        <v>9.1697156652916778E-3</v>
      </c>
    </row>
    <row r="288" spans="1:9" x14ac:dyDescent="0.25">
      <c r="A288" t="s">
        <v>18</v>
      </c>
      <c r="B288" s="18">
        <v>38321</v>
      </c>
      <c r="C288" s="19">
        <v>3.2284359999999998E-2</v>
      </c>
      <c r="D288" t="str">
        <f t="shared" si="12"/>
        <v>Nov</v>
      </c>
      <c r="E288">
        <f t="shared" si="13"/>
        <v>1</v>
      </c>
      <c r="F288" s="21">
        <f t="shared" ca="1" si="14"/>
        <v>2.4075660000000002E-2</v>
      </c>
      <c r="G288" s="21" cm="1">
        <f t="array" aca="1" ref="G288" ca="1">IFERROR(IF(AND(A288=A289,A288=A290,A288=A291),(PRODUCT(1+OFFSET(C288,1,0,3,1))^(1/3))-1,"na"),"--")</f>
        <v>1.8469112849954117E-2</v>
      </c>
      <c r="H288" s="29" cm="1">
        <f t="array" aca="1" ref="H288" ca="1">IFERROR(IF(AND(A288=A289,A288=A290,A288=A291,A288=A292,A288=A293,A288=A294),(PRODUCT(1+OFFSET(C288,1,0,6,1))^(1/6))-1,"na"),"--")</f>
        <v>1.1716039606739281E-2</v>
      </c>
      <c r="I288" s="29" cm="1">
        <f t="array" aca="1" ref="I288" ca="1">IFERROR(IF(AND(A288=A289:A300),(PRODUCT(1+OFFSET(C288,1,0,12,1))^(1/12))-1,"na"),"--")</f>
        <v>1.0022064720523804E-2</v>
      </c>
    </row>
    <row r="289" spans="1:9" x14ac:dyDescent="0.25">
      <c r="A289" t="s">
        <v>18</v>
      </c>
      <c r="B289" s="18">
        <v>38352</v>
      </c>
      <c r="C289" s="19">
        <v>2.4075660000000002E-2</v>
      </c>
      <c r="D289" t="str">
        <f t="shared" si="12"/>
        <v>Dec</v>
      </c>
      <c r="E289">
        <f t="shared" si="13"/>
        <v>1</v>
      </c>
      <c r="F289" s="21">
        <f t="shared" ca="1" si="14"/>
        <v>1.7878430000000001E-2</v>
      </c>
      <c r="G289" s="21" cm="1">
        <f t="array" aca="1" ref="G289" ca="1">IFERROR(IF(AND(A289=A290,A289=A291,A289=A292),(PRODUCT(1+OFFSET(C289,1,0,3,1))^(1/3))-1,"na"),"--")</f>
        <v>8.4607895332666772E-3</v>
      </c>
      <c r="H289" s="29" cm="1">
        <f t="array" aca="1" ref="H289" ca="1">IFERROR(IF(AND(A289=A290,A289=A291,A289=A292,A289=A293,A289=A294,A289=A295),(PRODUCT(1+OFFSET(C289,1,0,6,1))^(1/6))-1,"na"),"--")</f>
        <v>1.1058916552407094E-2</v>
      </c>
      <c r="I289" s="29" cm="1">
        <f t="array" aca="1" ref="I289" ca="1">IFERROR(IF(AND(A289=A290:A301),(PRODUCT(1+OFFSET(C289,1,0,12,1))^(1/12))-1,"na"),"--")</f>
        <v>1.1059508446901845E-2</v>
      </c>
    </row>
    <row r="290" spans="1:9" x14ac:dyDescent="0.25">
      <c r="A290" t="s">
        <v>18</v>
      </c>
      <c r="B290" s="18">
        <v>38383</v>
      </c>
      <c r="C290" s="19">
        <v>1.7878430000000001E-2</v>
      </c>
      <c r="D290" t="str">
        <f t="shared" si="12"/>
        <v>Jan</v>
      </c>
      <c r="E290">
        <f t="shared" si="13"/>
        <v>1</v>
      </c>
      <c r="F290" s="21">
        <f t="shared" ca="1" si="14"/>
        <v>1.3481050000000001E-2</v>
      </c>
      <c r="G290" s="21" cm="1">
        <f t="array" aca="1" ref="G290" ca="1">IFERROR(IF(AND(A290=A291,A290=A292,A290=A293),(PRODUCT(1+OFFSET(C290,1,0,3,1))^(1/3))-1,"na"),"--")</f>
        <v>6.0664494051558826E-3</v>
      </c>
      <c r="H290" s="29" cm="1">
        <f t="array" aca="1" ref="H290" ca="1">IFERROR(IF(AND(A290=A291,A290=A292,A290=A293,A290=A294,A290=A295,A290=A296),(PRODUCT(1+OFFSET(C290,1,0,6,1))^(1/6))-1,"na"),"--")</f>
        <v>2.131651302550619E-2</v>
      </c>
      <c r="I290" s="29" cm="1">
        <f t="array" aca="1" ref="I290" ca="1">IFERROR(IF(AND(A290=A291:A302),(PRODUCT(1+OFFSET(C290,1,0,12,1))^(1/12))-1,"na"),"--")</f>
        <v>1.4261656732913019E-2</v>
      </c>
    </row>
    <row r="291" spans="1:9" x14ac:dyDescent="0.25">
      <c r="A291" t="s">
        <v>18</v>
      </c>
      <c r="B291" s="18">
        <v>38411</v>
      </c>
      <c r="C291" s="19">
        <v>1.3481050000000001E-2</v>
      </c>
      <c r="D291" t="str">
        <f t="shared" si="12"/>
        <v>Feb</v>
      </c>
      <c r="E291">
        <f t="shared" si="13"/>
        <v>1</v>
      </c>
      <c r="F291" s="21">
        <f t="shared" ca="1" si="14"/>
        <v>-5.8188910000000005E-3</v>
      </c>
      <c r="G291" s="21" cm="1">
        <f t="array" aca="1" ref="G291" ca="1">IFERROR(IF(AND(A291=A292,A291=A293,A291=A294),(PRODUCT(1+OFFSET(C291,1,0,3,1))^(1/3))-1,"na"),"--")</f>
        <v>5.007743370163853E-3</v>
      </c>
      <c r="H291" s="29" cm="1">
        <f t="array" aca="1" ref="H291" ca="1">IFERROR(IF(AND(A291=A292,A291=A293,A291=A294,A291=A295,A291=A296,A291=A297),(PRODUCT(1+OFFSET(C291,1,0,6,1))^(1/6))-1,"na"),"--")</f>
        <v>1.1303615466620842E-2</v>
      </c>
      <c r="I291" s="29" cm="1">
        <f t="array" aca="1" ref="I291" ca="1">IFERROR(IF(AND(A291=A292:A303),(PRODUCT(1+OFFSET(C291,1,0,12,1))^(1/12))-1,"na"),"--")</f>
        <v>1.530009952756517E-2</v>
      </c>
    </row>
    <row r="292" spans="1:9" x14ac:dyDescent="0.25">
      <c r="A292" t="s">
        <v>18</v>
      </c>
      <c r="B292" s="18">
        <v>38442</v>
      </c>
      <c r="C292" s="19">
        <v>-5.8188910000000005E-3</v>
      </c>
      <c r="D292" t="str">
        <f t="shared" si="12"/>
        <v>Mar</v>
      </c>
      <c r="E292">
        <f t="shared" si="13"/>
        <v>0</v>
      </c>
      <c r="F292" s="21">
        <f t="shared" ca="1" si="14"/>
        <v>1.064553E-2</v>
      </c>
      <c r="G292" s="21" cm="1">
        <f t="array" aca="1" ref="G292" ca="1">IFERROR(IF(AND(A292=A293,A292=A294,A292=A295),(PRODUCT(1+OFFSET(C292,1,0,3,1))^(1/3))-1,"na"),"--")</f>
        <v>1.366373720215508E-2</v>
      </c>
      <c r="H292" s="29" cm="1">
        <f t="array" aca="1" ref="H292" ca="1">IFERROR(IF(AND(A292=A293,A292=A294,A292=A295,A292=A296,A292=A297,A292=A298),(PRODUCT(1+OFFSET(C292,1,0,6,1))^(1/6))-1,"na"),"--")</f>
        <v>1.1323716314627141E-2</v>
      </c>
      <c r="I292" s="29" cm="1">
        <f t="array" aca="1" ref="I292" ca="1">IFERROR(IF(AND(A292=A293:A304),(PRODUCT(1+OFFSET(C292,1,0,12,1))^(1/12))-1,"na"),"--")</f>
        <v>1.7695981968970154E-2</v>
      </c>
    </row>
    <row r="293" spans="1:9" x14ac:dyDescent="0.25">
      <c r="A293" t="s">
        <v>18</v>
      </c>
      <c r="B293" s="18">
        <v>38472</v>
      </c>
      <c r="C293" s="19">
        <v>1.064553E-2</v>
      </c>
      <c r="D293" t="str">
        <f t="shared" si="12"/>
        <v>Apr</v>
      </c>
      <c r="E293">
        <f t="shared" si="13"/>
        <v>1</v>
      </c>
      <c r="F293" s="21">
        <f t="shared" ca="1" si="14"/>
        <v>1.028489E-2</v>
      </c>
      <c r="G293" s="21" cm="1">
        <f t="array" aca="1" ref="G293" ca="1">IFERROR(IF(AND(A293=A294,A293=A295,A293=A296),(PRODUCT(1+OFFSET(C293,1,0,3,1))^(1/3))-1,"na"),"--")</f>
        <v>3.6797738753053588E-2</v>
      </c>
      <c r="H293" s="29" cm="1">
        <f t="array" aca="1" ref="H293" ca="1">IFERROR(IF(AND(A293=A294,A293=A295,A293=A296,A293=A297,A293=A298,A293=A299),(PRODUCT(1+OFFSET(C293,1,0,6,1))^(1/6))-1,"na"),"--")</f>
        <v>3.0221756340964578E-3</v>
      </c>
      <c r="I293" s="29" cm="1">
        <f t="array" aca="1" ref="I293" ca="1">IFERROR(IF(AND(A293=A294:A305),(PRODUCT(1+OFFSET(C293,1,0,12,1))^(1/12))-1,"na"),"--")</f>
        <v>2.2105640700450069E-2</v>
      </c>
    </row>
    <row r="294" spans="1:9" x14ac:dyDescent="0.25">
      <c r="A294" t="s">
        <v>18</v>
      </c>
      <c r="B294" s="18">
        <v>38503</v>
      </c>
      <c r="C294" s="19">
        <v>1.028489E-2</v>
      </c>
      <c r="D294" t="str">
        <f t="shared" si="12"/>
        <v>May</v>
      </c>
      <c r="E294">
        <f t="shared" si="13"/>
        <v>1</v>
      </c>
      <c r="F294" s="21">
        <f t="shared" ca="1" si="14"/>
        <v>2.0091230000000002E-2</v>
      </c>
      <c r="G294" s="21" cm="1">
        <f t="array" aca="1" ref="G294" ca="1">IFERROR(IF(AND(A294=A295,A294=A296,A294=A297),(PRODUCT(1+OFFSET(C294,1,0,3,1))^(1/3))-1,"na"),"--")</f>
        <v>1.7638928060642378E-2</v>
      </c>
      <c r="H294" s="29" cm="1">
        <f t="array" aca="1" ref="H294" ca="1">IFERROR(IF(AND(A294=A295,A294=A296,A294=A297,A294=A298,A294=A299,A294=A300),(PRODUCT(1+OFFSET(C294,1,0,6,1))^(1/6))-1,"na"),"--")</f>
        <v>8.3309261547803715E-3</v>
      </c>
      <c r="I294" s="29" cm="1">
        <f t="array" aca="1" ref="I294" ca="1">IFERROR(IF(AND(A294=A295:A306),(PRODUCT(1+OFFSET(C294,1,0,12,1))^(1/12))-1,"na"),"--")</f>
        <v>1.3977184292573108E-2</v>
      </c>
    </row>
    <row r="295" spans="1:9" x14ac:dyDescent="0.25">
      <c r="A295" t="s">
        <v>18</v>
      </c>
      <c r="B295" s="18">
        <v>38533</v>
      </c>
      <c r="C295" s="19">
        <v>2.0091230000000002E-2</v>
      </c>
      <c r="D295" t="str">
        <f t="shared" si="12"/>
        <v>Jun</v>
      </c>
      <c r="E295">
        <f t="shared" si="13"/>
        <v>1</v>
      </c>
      <c r="F295" s="21">
        <f t="shared" ca="1" si="14"/>
        <v>8.1432090000000013E-2</v>
      </c>
      <c r="G295" s="21" cm="1">
        <f t="array" aca="1" ref="G295" ca="1">IFERROR(IF(AND(A295=A296,A295=A297,A295=A298),(PRODUCT(1+OFFSET(C295,1,0,3,1))^(1/3))-1,"na"),"--")</f>
        <v>8.9890973148780695E-3</v>
      </c>
      <c r="H295" s="29" cm="1">
        <f t="array" aca="1" ref="H295" ca="1">IFERROR(IF(AND(A295=A296,A295=A297,A295=A298,A295=A299,A295=A300,A295=A301),(PRODUCT(1+OFFSET(C295,1,0,6,1))^(1/6))-1,"na"),"--")</f>
        <v>1.1060100341743206E-2</v>
      </c>
      <c r="I295" s="29" cm="1">
        <f t="array" aca="1" ref="I295" ca="1">IFERROR(IF(AND(A295=A296:A307),(PRODUCT(1+OFFSET(C295,1,0,12,1))^(1/12))-1,"na"),"--")</f>
        <v>1.4543902095808914E-2</v>
      </c>
    </row>
    <row r="296" spans="1:9" x14ac:dyDescent="0.25">
      <c r="A296" t="s">
        <v>18</v>
      </c>
      <c r="B296" s="18">
        <v>38564</v>
      </c>
      <c r="C296" s="19">
        <v>8.1432090000000013E-2</v>
      </c>
      <c r="D296" t="str">
        <f t="shared" si="12"/>
        <v>Jul</v>
      </c>
      <c r="E296">
        <f t="shared" si="13"/>
        <v>1</v>
      </c>
      <c r="F296" s="21">
        <f t="shared" ca="1" si="14"/>
        <v>-4.4693199999999995E-2</v>
      </c>
      <c r="G296" s="21" cm="1">
        <f t="array" aca="1" ref="G296" ca="1">IFERROR(IF(AND(A296=A297,A296=A298,A296=A299),(PRODUCT(1+OFFSET(C296,1,0,3,1))^(1/3))-1,"na"),"--")</f>
        <v>-2.9653087376784959E-2</v>
      </c>
      <c r="H296" s="29" cm="1">
        <f t="array" aca="1" ref="H296" ca="1">IFERROR(IF(AND(A296=A297,A296=A298,A296=A299,A296=A300,A296=A301,A296=A302),(PRODUCT(1+OFFSET(C296,1,0,6,1))^(1/6))-1,"na"),"--")</f>
        <v>7.255532637120865E-3</v>
      </c>
      <c r="I296" s="29" cm="1">
        <f t="array" aca="1" ref="I296" ca="1">IFERROR(IF(AND(A296=A297:A308),(PRODUCT(1+OFFSET(C296,1,0,12,1))^(1/12))-1,"na"),"--")</f>
        <v>8.1143002723980118E-3</v>
      </c>
    </row>
    <row r="297" spans="1:9" x14ac:dyDescent="0.25">
      <c r="A297" t="s">
        <v>18</v>
      </c>
      <c r="B297" s="18">
        <v>38595</v>
      </c>
      <c r="C297" s="19">
        <v>-4.4693199999999995E-2</v>
      </c>
      <c r="D297" t="str">
        <f t="shared" si="12"/>
        <v>Aug</v>
      </c>
      <c r="E297">
        <f t="shared" si="13"/>
        <v>0</v>
      </c>
      <c r="F297" s="21">
        <f t="shared" ca="1" si="14"/>
        <v>-5.7003219999999999E-3</v>
      </c>
      <c r="G297" s="21" cm="1">
        <f t="array" aca="1" ref="G297" ca="1">IFERROR(IF(AND(A297=A298,A297=A299,A297=A300),(PRODUCT(1+OFFSET(C297,1,0,3,1))^(1/3))-1,"na"),"--")</f>
        <v>-8.9193858003755455E-4</v>
      </c>
      <c r="H297" s="29" cm="1">
        <f t="array" aca="1" ref="H297" ca="1">IFERROR(IF(AND(A297=A298,A297=A299,A297=A300,A297=A301,A297=A302,A297=A303),(PRODUCT(1+OFFSET(C297,1,0,6,1))^(1/6))-1,"na"),"--")</f>
        <v>1.9312376951259314E-2</v>
      </c>
      <c r="I297" s="29" cm="1">
        <f t="array" aca="1" ref="I297" ca="1">IFERROR(IF(AND(A297=A298:A309),(PRODUCT(1+OFFSET(C297,1,0,12,1))^(1/12))-1,"na"),"--")</f>
        <v>1.5169373814012399E-2</v>
      </c>
    </row>
    <row r="298" spans="1:9" x14ac:dyDescent="0.25">
      <c r="A298" t="s">
        <v>18</v>
      </c>
      <c r="B298" s="18">
        <v>38625</v>
      </c>
      <c r="C298" s="19">
        <v>-5.7003219999999999E-3</v>
      </c>
      <c r="D298" t="str">
        <f t="shared" si="12"/>
        <v>Sep</v>
      </c>
      <c r="E298">
        <f t="shared" si="13"/>
        <v>0</v>
      </c>
      <c r="F298" s="21">
        <f t="shared" ca="1" si="14"/>
        <v>-3.811995E-2</v>
      </c>
      <c r="G298" s="21" cm="1">
        <f t="array" aca="1" ref="G298" ca="1">IFERROR(IF(AND(A298=A299,A298=A300,A298=A301),(PRODUCT(1+OFFSET(C298,1,0,3,1))^(1/3))-1,"na"),"--")</f>
        <v>1.3135354210910499E-2</v>
      </c>
      <c r="H298" s="29" cm="1">
        <f t="array" aca="1" ref="H298" ca="1">IFERROR(IF(AND(A298=A299,A298=A300,A298=A301,A298=A302,A298=A303,A298=A304),(PRODUCT(1+OFFSET(C298,1,0,6,1))^(1/6))-1,"na"),"--")</f>
        <v>2.4108398733105885E-2</v>
      </c>
      <c r="I298" s="29" cm="1">
        <f t="array" aca="1" ref="I298" ca="1">IFERROR(IF(AND(A298=A299:A310),(PRODUCT(1+OFFSET(C298,1,0,12,1))^(1/12))-1,"na"),"--")</f>
        <v>1.7823517844566039E-2</v>
      </c>
    </row>
    <row r="299" spans="1:9" x14ac:dyDescent="0.25">
      <c r="A299" t="s">
        <v>18</v>
      </c>
      <c r="B299" s="18">
        <v>38656</v>
      </c>
      <c r="C299" s="19">
        <v>-3.811995E-2</v>
      </c>
      <c r="D299" t="str">
        <f t="shared" si="12"/>
        <v>Oct</v>
      </c>
      <c r="E299">
        <f t="shared" si="13"/>
        <v>0</v>
      </c>
      <c r="F299" s="21">
        <f t="shared" ca="1" si="14"/>
        <v>4.2795560000000003E-2</v>
      </c>
      <c r="G299" s="21" cm="1">
        <f t="array" aca="1" ref="G299" ca="1">IFERROR(IF(AND(A299=A300,A299=A301,A299=A302),(PRODUCT(1+OFFSET(C299,1,0,3,1))^(1/3))-1,"na"),"--")</f>
        <v>4.5568028124436832E-2</v>
      </c>
      <c r="H299" s="29" cm="1">
        <f t="array" aca="1" ref="H299" ca="1">IFERROR(IF(AND(A299=A300,A299=A301,A299=A302,A299=A303,A299=A304,A299=A305),(PRODUCT(1+OFFSET(C299,1,0,6,1))^(1/6))-1,"na"),"--")</f>
        <v>4.1552187110153405E-2</v>
      </c>
      <c r="I299" s="29" cm="1">
        <f t="array" aca="1" ref="I299" ca="1">IFERROR(IF(AND(A299=A300:A311),(PRODUCT(1+OFFSET(C299,1,0,12,1))^(1/12))-1,"na"),"--")</f>
        <v>2.7916290912483488E-2</v>
      </c>
    </row>
    <row r="300" spans="1:9" x14ac:dyDescent="0.25">
      <c r="A300" t="s">
        <v>18</v>
      </c>
      <c r="B300" s="18">
        <v>38686</v>
      </c>
      <c r="C300" s="19">
        <v>4.2795560000000003E-2</v>
      </c>
      <c r="D300" t="str">
        <f t="shared" si="12"/>
        <v>Nov</v>
      </c>
      <c r="E300">
        <f t="shared" si="13"/>
        <v>1</v>
      </c>
      <c r="F300" s="21">
        <f t="shared" ca="1" si="14"/>
        <v>3.6769759999999999E-2</v>
      </c>
      <c r="G300" s="21" cm="1">
        <f t="array" aca="1" ref="G300" ca="1">IFERROR(IF(AND(A300=A301,A300=A302,A300=A303),(PRODUCT(1+OFFSET(C300,1,0,3,1))^(1/3))-1,"na"),"--")</f>
        <v>3.9925271275833119E-2</v>
      </c>
      <c r="H300" s="29" cm="1">
        <f t="array" aca="1" ref="H300" ca="1">IFERROR(IF(AND(A300=A301,A300=A302,A300=A303,A300=A304,A300=A305,A300=A306),(PRODUCT(1+OFFSET(C300,1,0,6,1))^(1/6))-1,"na"),"--")</f>
        <v>1.9655059263820052E-2</v>
      </c>
      <c r="I300" s="29" cm="1">
        <f t="array" aca="1" ref="I300" ca="1">IFERROR(IF(AND(A300=A301:A312),(PRODUCT(1+OFFSET(C300,1,0,12,1))^(1/12))-1,"na"),"--")</f>
        <v>2.9243214030384657E-2</v>
      </c>
    </row>
    <row r="301" spans="1:9" x14ac:dyDescent="0.25">
      <c r="A301" t="s">
        <v>18</v>
      </c>
      <c r="B301" s="18">
        <v>38717</v>
      </c>
      <c r="C301" s="19">
        <v>3.6769759999999999E-2</v>
      </c>
      <c r="D301" t="str">
        <f t="shared" si="12"/>
        <v>Dec</v>
      </c>
      <c r="E301">
        <f t="shared" si="13"/>
        <v>1</v>
      </c>
      <c r="F301" s="21">
        <f t="shared" ca="1" si="14"/>
        <v>5.7244390000000006E-2</v>
      </c>
      <c r="G301" s="21" cm="1">
        <f t="array" aca="1" ref="G301" ca="1">IFERROR(IF(AND(A301=A302,A301=A303,A301=A304),(PRODUCT(1+OFFSET(C301,1,0,3,1))^(1/3))-1,"na"),"--")</f>
        <v>3.520028986901913E-2</v>
      </c>
      <c r="H301" s="29" cm="1">
        <f t="array" aca="1" ref="H301" ca="1">IFERROR(IF(AND(A301=A302,A301=A303,A301=A304,A301=A305,A301=A306,A301=A307),(PRODUCT(1+OFFSET(C301,1,0,6,1))^(1/6))-1,"na"),"--")</f>
        <v>1.8039707957897111E-2</v>
      </c>
      <c r="I301" s="29" cm="1">
        <f t="array" aca="1" ref="I301" ca="1">IFERROR(IF(AND(A301=A302:A313),(PRODUCT(1+OFFSET(C301,1,0,12,1))^(1/12))-1,"na"),"--")</f>
        <v>3.1476851002126605E-2</v>
      </c>
    </row>
    <row r="302" spans="1:9" x14ac:dyDescent="0.25">
      <c r="A302" t="s">
        <v>18</v>
      </c>
      <c r="B302" s="18">
        <v>38748</v>
      </c>
      <c r="C302" s="19">
        <v>5.7244390000000006E-2</v>
      </c>
      <c r="D302" t="str">
        <f t="shared" si="12"/>
        <v>Jan</v>
      </c>
      <c r="E302">
        <f t="shared" si="13"/>
        <v>1</v>
      </c>
      <c r="F302" s="21">
        <f t="shared" ca="1" si="14"/>
        <v>2.6003129999999999E-2</v>
      </c>
      <c r="G302" s="21" cm="1">
        <f t="array" aca="1" ref="G302" ca="1">IFERROR(IF(AND(A302=A303,A302=A304,A302=A305),(PRODUCT(1+OFFSET(C302,1,0,3,1))^(1/3))-1,"na"),"--")</f>
        <v>3.7551770227651327E-2</v>
      </c>
      <c r="H302" s="29" cm="1">
        <f t="array" aca="1" ref="H302" ca="1">IFERROR(IF(AND(A302=A303,A302=A304,A302=A305,A302=A306,A302=A307,A302=A308),(PRODUCT(1+OFFSET(C302,1,0,6,1))^(1/6))-1,"na"),"--")</f>
        <v>8.9738000772463522E-3</v>
      </c>
      <c r="I302" s="29" cm="1">
        <f t="array" aca="1" ref="I302" ca="1">IFERROR(IF(AND(A302=A303:A314),(PRODUCT(1+OFFSET(C302,1,0,12,1))^(1/12))-1,"na"),"--")</f>
        <v>2.9995176351504726E-2</v>
      </c>
    </row>
    <row r="303" spans="1:9" x14ac:dyDescent="0.25">
      <c r="A303" t="s">
        <v>18</v>
      </c>
      <c r="B303" s="18">
        <v>38776</v>
      </c>
      <c r="C303" s="19">
        <v>2.6003129999999999E-2</v>
      </c>
      <c r="D303" t="str">
        <f t="shared" si="12"/>
        <v>Feb</v>
      </c>
      <c r="E303">
        <f t="shared" si="13"/>
        <v>1</v>
      </c>
      <c r="F303" s="21">
        <f t="shared" ca="1" si="14"/>
        <v>2.270194E-2</v>
      </c>
      <c r="G303" s="21" cm="1">
        <f t="array" aca="1" ref="G303" ca="1">IFERROR(IF(AND(A303=A304,A303=A305,A303=A306),(PRODUCT(1+OFFSET(C303,1,0,3,1))^(1/3))-1,"na"),"--")</f>
        <v>-2.2004599739000597E-4</v>
      </c>
      <c r="H303" s="29" cm="1">
        <f t="array" aca="1" ref="H303" ca="1">IFERROR(IF(AND(A303=A304,A303=A305,A303=A306,A303=A307,A303=A308,A303=A309),(PRODUCT(1+OFFSET(C303,1,0,6,1))^(1/6))-1,"na"),"--")</f>
        <v>1.1043209945456267E-2</v>
      </c>
      <c r="I303" s="29" cm="1">
        <f t="array" aca="1" ref="I303" ca="1">IFERROR(IF(AND(A303=A304:A315),(PRODUCT(1+OFFSET(C303,1,0,12,1))^(1/12))-1,"na"),"--")</f>
        <v>2.6932521310263358E-2</v>
      </c>
    </row>
    <row r="304" spans="1:9" x14ac:dyDescent="0.25">
      <c r="A304" t="s">
        <v>18</v>
      </c>
      <c r="B304" s="18">
        <v>38807</v>
      </c>
      <c r="C304" s="19">
        <v>2.270194E-2</v>
      </c>
      <c r="D304" t="str">
        <f t="shared" si="12"/>
        <v>Mar</v>
      </c>
      <c r="E304">
        <f t="shared" si="13"/>
        <v>1</v>
      </c>
      <c r="F304" s="21">
        <f t="shared" ca="1" si="14"/>
        <v>6.4465430000000004E-2</v>
      </c>
      <c r="G304" s="21" cm="1">
        <f t="array" aca="1" ref="G304" ca="1">IFERROR(IF(AND(A304=A305,A304=A306,A304=A307),(PRODUCT(1+OFFSET(C304,1,0,3,1))^(1/3))-1,"na"),"--")</f>
        <v>1.1635981189046518E-3</v>
      </c>
      <c r="H304" s="29" cm="1">
        <f t="array" aca="1" ref="H304" ca="1">IFERROR(IF(AND(A304=A305,A304=A306,A304=A307,A304=A308,A304=A309,A304=A310),(PRODUCT(1+OFFSET(C304,1,0,6,1))^(1/6))-1,"na"),"--")</f>
        <v>1.1577206826004938E-2</v>
      </c>
      <c r="I304" s="29" cm="1">
        <f t="array" aca="1" ref="I304" ca="1">IFERROR(IF(AND(A304=A305:A316),(PRODUCT(1+OFFSET(C304,1,0,12,1))^(1/12))-1,"na"),"--")</f>
        <v>3.0062066115868147E-2</v>
      </c>
    </row>
    <row r="305" spans="1:9" x14ac:dyDescent="0.25">
      <c r="A305" t="s">
        <v>18</v>
      </c>
      <c r="B305" s="18">
        <v>38837</v>
      </c>
      <c r="C305" s="19">
        <v>6.4465430000000004E-2</v>
      </c>
      <c r="D305" t="str">
        <f t="shared" si="12"/>
        <v>Apr</v>
      </c>
      <c r="E305">
        <f t="shared" si="13"/>
        <v>1</v>
      </c>
      <c r="F305" s="21">
        <f t="shared" ca="1" si="14"/>
        <v>-8.2021239999999995E-2</v>
      </c>
      <c r="G305" s="21" cm="1">
        <f t="array" aca="1" ref="G305" ca="1">IFERROR(IF(AND(A305=A306,A305=A307,A305=A308),(PRODUCT(1+OFFSET(C305,1,0,3,1))^(1/3))-1,"na"),"--")</f>
        <v>-1.8817028263609981E-2</v>
      </c>
      <c r="H305" s="29" cm="1">
        <f t="array" aca="1" ref="H305" ca="1">IFERROR(IF(AND(A305=A306,A305=A307,A305=A308,A305=A309,A305=A310,A305=A311),(PRODUCT(1+OFFSET(C305,1,0,6,1))^(1/6))-1,"na"),"--")</f>
        <v>1.4458914492712971E-2</v>
      </c>
      <c r="I305" s="29" cm="1">
        <f t="array" aca="1" ref="I305" ca="1">IFERROR(IF(AND(A305=A306:A317),(PRODUCT(1+OFFSET(C305,1,0,12,1))^(1/12))-1,"na"),"--")</f>
        <v>2.8256037479200913E-2</v>
      </c>
    </row>
    <row r="306" spans="1:9" x14ac:dyDescent="0.25">
      <c r="A306" t="s">
        <v>18</v>
      </c>
      <c r="B306" s="18">
        <v>38868</v>
      </c>
      <c r="C306" s="19">
        <v>-8.2021239999999995E-2</v>
      </c>
      <c r="D306" t="str">
        <f t="shared" si="12"/>
        <v>May</v>
      </c>
      <c r="E306">
        <f t="shared" si="13"/>
        <v>0</v>
      </c>
      <c r="F306" s="21">
        <f t="shared" ca="1" si="14"/>
        <v>2.6953919999999999E-2</v>
      </c>
      <c r="G306" s="21" cm="1">
        <f t="array" aca="1" ref="G306" ca="1">IFERROR(IF(AND(A306=A307,A306=A308,A306=A309),(PRODUCT(1+OFFSET(C306,1,0,3,1))^(1/3))-1,"na"),"--")</f>
        <v>2.2433354744121559E-2</v>
      </c>
      <c r="H306" s="29" cm="1">
        <f t="array" aca="1" ref="H306" ca="1">IFERROR(IF(AND(A306=A307,A306=A308,A306=A309,A306=A310,A306=A311,A306=A312),(PRODUCT(1+OFFSET(C306,1,0,6,1))^(1/6))-1,"na"),"--")</f>
        <v>3.8921529396843013E-2</v>
      </c>
      <c r="I306" s="29" cm="1">
        <f t="array" aca="1" ref="I306" ca="1">IFERROR(IF(AND(A306=A307:A318),(PRODUCT(1+OFFSET(C306,1,0,12,1))^(1/12))-1,"na"),"--")</f>
        <v>3.9804134839864114E-2</v>
      </c>
    </row>
    <row r="307" spans="1:9" x14ac:dyDescent="0.25">
      <c r="A307" t="s">
        <v>18</v>
      </c>
      <c r="B307" s="18">
        <v>38898</v>
      </c>
      <c r="C307" s="19">
        <v>2.6953919999999999E-2</v>
      </c>
      <c r="D307" t="str">
        <f t="shared" si="12"/>
        <v>Jun</v>
      </c>
      <c r="E307">
        <f t="shared" si="13"/>
        <v>1</v>
      </c>
      <c r="F307" s="21">
        <f t="shared" ca="1" si="14"/>
        <v>1.996992E-3</v>
      </c>
      <c r="G307" s="21" cm="1">
        <f t="array" aca="1" ref="G307" ca="1">IFERROR(IF(AND(A307=A308,A307=A309,A307=A310),(PRODUCT(1+OFFSET(C307,1,0,3,1))^(1/3))-1,"na"),"--")</f>
        <v>2.2099132741709493E-2</v>
      </c>
      <c r="H307" s="29" cm="1">
        <f t="array" aca="1" ref="H307" ca="1">IFERROR(IF(AND(A307=A308,A307=A309,A307=A310,A307=A311,A307=A312,A307=A313),(PRODUCT(1+OFFSET(C307,1,0,6,1))^(1/6))-1,"na"),"--")</f>
        <v>4.5091351384954681E-2</v>
      </c>
      <c r="I307" s="29" cm="1">
        <f t="array" aca="1" ref="I307" ca="1">IFERROR(IF(AND(A307=A308:A319),(PRODUCT(1+OFFSET(C307,1,0,12,1))^(1/12))-1,"na"),"--")</f>
        <v>3.7462349743052847E-2</v>
      </c>
    </row>
    <row r="308" spans="1:9" x14ac:dyDescent="0.25">
      <c r="A308" t="s">
        <v>18</v>
      </c>
      <c r="B308" s="18">
        <v>38929</v>
      </c>
      <c r="C308" s="19">
        <v>1.996992E-3</v>
      </c>
      <c r="D308" t="str">
        <f t="shared" si="12"/>
        <v>Jul</v>
      </c>
      <c r="E308">
        <f t="shared" si="13"/>
        <v>1</v>
      </c>
      <c r="F308" s="21">
        <f t="shared" ca="1" si="14"/>
        <v>3.8694069999999997E-2</v>
      </c>
      <c r="G308" s="21" cm="1">
        <f t="array" aca="1" ref="G308" ca="1">IFERROR(IF(AND(A308=A309,A308=A310,A308=A311),(PRODUCT(1+OFFSET(C308,1,0,3,1))^(1/3))-1,"na"),"--")</f>
        <v>4.886338108018462E-2</v>
      </c>
      <c r="H308" s="29" cm="1">
        <f t="array" aca="1" ref="H308" ca="1">IFERROR(IF(AND(A308=A309,A308=A310,A308=A311,A308=A312,A308=A313,A308=A314),(PRODUCT(1+OFFSET(C308,1,0,6,1))^(1/6))-1,"na"),"--")</f>
        <v>5.1454520648748669E-2</v>
      </c>
      <c r="I308" s="29" cm="1">
        <f t="array" aca="1" ref="I308" ca="1">IFERROR(IF(AND(A308=A309:A320),(PRODUCT(1+OFFSET(C308,1,0,12,1))^(1/12))-1,"na"),"--")</f>
        <v>3.8359959350236617E-2</v>
      </c>
    </row>
    <row r="309" spans="1:9" x14ac:dyDescent="0.25">
      <c r="A309" t="s">
        <v>18</v>
      </c>
      <c r="B309" s="18">
        <v>38960</v>
      </c>
      <c r="C309" s="19">
        <v>3.8694069999999997E-2</v>
      </c>
      <c r="D309" t="str">
        <f t="shared" si="12"/>
        <v>Aug</v>
      </c>
      <c r="E309">
        <f t="shared" si="13"/>
        <v>1</v>
      </c>
      <c r="F309" s="21">
        <f t="shared" ca="1" si="14"/>
        <v>2.5947149999999999E-2</v>
      </c>
      <c r="G309" s="21" cm="1">
        <f t="array" aca="1" ref="G309" ca="1">IFERROR(IF(AND(A309=A310,A309=A311,A309=A312),(PRODUCT(1+OFFSET(C309,1,0,3,1))^(1/3))-1,"na"),"--")</f>
        <v>5.5675599036379086E-2</v>
      </c>
      <c r="H309" s="29" cm="1">
        <f t="array" aca="1" ref="H309" ca="1">IFERROR(IF(AND(A309=A310,A309=A311,A309=A312,A309=A313,A309=A314,A309=A315),(PRODUCT(1+OFFSET(C309,1,0,6,1))^(1/6))-1,"na"),"--")</f>
        <v>4.3071545262192368E-2</v>
      </c>
      <c r="I309" s="29" cm="1">
        <f t="array" aca="1" ref="I309" ca="1">IFERROR(IF(AND(A309=A310:A321),(PRODUCT(1+OFFSET(C309,1,0,12,1))^(1/12))-1,"na"),"--")</f>
        <v>3.5119277909752444E-2</v>
      </c>
    </row>
    <row r="310" spans="1:9" x14ac:dyDescent="0.25">
      <c r="A310" t="s">
        <v>18</v>
      </c>
      <c r="B310" s="18">
        <v>38990</v>
      </c>
      <c r="C310" s="19">
        <v>2.5947149999999999E-2</v>
      </c>
      <c r="D310" t="str">
        <f t="shared" si="12"/>
        <v>Sep</v>
      </c>
      <c r="E310">
        <f t="shared" si="13"/>
        <v>1</v>
      </c>
      <c r="F310" s="21">
        <f t="shared" ca="1" si="14"/>
        <v>8.2789730000000006E-2</v>
      </c>
      <c r="G310" s="21" cm="1">
        <f t="array" aca="1" ref="G310" ca="1">IFERROR(IF(AND(A310=A311,A310=A312,A310=A313),(PRODUCT(1+OFFSET(C310,1,0,3,1))^(1/3))-1,"na"),"--")</f>
        <v>6.8600782205770594E-2</v>
      </c>
      <c r="H310" s="29" cm="1">
        <f t="array" aca="1" ref="H310" ca="1">IFERROR(IF(AND(A310=A311,A310=A312,A310=A313,A310=A314,A310=A315,A310=A316),(PRODUCT(1+OFFSET(C310,1,0,6,1))^(1/6))-1,"na"),"--")</f>
        <v>4.8884704885795216E-2</v>
      </c>
      <c r="I310" s="29" cm="1">
        <f t="array" aca="1" ref="I310" ca="1">IFERROR(IF(AND(A310=A311:A322),(PRODUCT(1+OFFSET(C310,1,0,12,1))^(1/12))-1,"na"),"--")</f>
        <v>4.2611302042588228E-2</v>
      </c>
    </row>
    <row r="311" spans="1:9" x14ac:dyDescent="0.25">
      <c r="A311" t="s">
        <v>18</v>
      </c>
      <c r="B311" s="18">
        <v>39021</v>
      </c>
      <c r="C311" s="19">
        <v>8.2789730000000006E-2</v>
      </c>
      <c r="D311" t="str">
        <f t="shared" si="12"/>
        <v>Oct</v>
      </c>
      <c r="E311">
        <f t="shared" si="13"/>
        <v>1</v>
      </c>
      <c r="F311" s="21">
        <f t="shared" ca="1" si="14"/>
        <v>5.9064310000000002E-2</v>
      </c>
      <c r="G311" s="21" cm="1">
        <f t="array" aca="1" ref="G311" ca="1">IFERROR(IF(AND(A311=A312,A311=A313,A311=A314),(PRODUCT(1+OFFSET(C311,1,0,3,1))^(1/3))-1,"na"),"--")</f>
        <v>5.4052061436370202E-2</v>
      </c>
      <c r="H311" s="29" cm="1">
        <f t="array" aca="1" ref="H311" ca="1">IFERROR(IF(AND(A311=A312,A311=A313,A311=A314,A311=A315,A311=A316,A311=A317),(PRODUCT(1+OFFSET(C311,1,0,6,1))^(1/6))-1,"na"),"--")</f>
        <v>4.2240807890325582E-2</v>
      </c>
      <c r="I311" s="29" cm="1">
        <f t="array" aca="1" ref="I311" ca="1">IFERROR(IF(AND(A311=A312:A323),(PRODUCT(1+OFFSET(C311,1,0,12,1))^(1/12))-1,"na"),"--")</f>
        <v>3.7915472921700388E-2</v>
      </c>
    </row>
    <row r="312" spans="1:9" x14ac:dyDescent="0.25">
      <c r="A312" t="s">
        <v>18</v>
      </c>
      <c r="B312" s="18">
        <v>39051</v>
      </c>
      <c r="C312" s="19">
        <v>5.9064310000000002E-2</v>
      </c>
      <c r="D312" t="str">
        <f t="shared" si="12"/>
        <v>Nov</v>
      </c>
      <c r="E312">
        <f t="shared" si="13"/>
        <v>1</v>
      </c>
      <c r="F312" s="21">
        <f t="shared" ca="1" si="14"/>
        <v>6.4094020000000002E-2</v>
      </c>
      <c r="G312" s="21" cm="1">
        <f t="array" aca="1" ref="G312" ca="1">IFERROR(IF(AND(A312=A313,A312=A314,A312=A315),(PRODUCT(1+OFFSET(C312,1,0,3,1))^(1/3))-1,"na"),"--")</f>
        <v>3.0617975378784079E-2</v>
      </c>
      <c r="H312" s="29" cm="1">
        <f t="array" aca="1" ref="H312" ca="1">IFERROR(IF(AND(A312=A313,A312=A314,A312=A315,A312=A316,A312=A317,A312=A318),(PRODUCT(1+OFFSET(C312,1,0,6,1))^(1/6))-1,"na"),"--")</f>
        <v>4.068749009155348E-2</v>
      </c>
      <c r="I312" s="29" cm="1">
        <f t="array" aca="1" ref="I312" ca="1">IFERROR(IF(AND(A312=A313:A324),(PRODUCT(1+OFFSET(C312,1,0,12,1))^(1/12))-1,"na"),"--")</f>
        <v>2.6285011775085687E-2</v>
      </c>
    </row>
    <row r="313" spans="1:9" x14ac:dyDescent="0.25">
      <c r="A313" t="s">
        <v>18</v>
      </c>
      <c r="B313" s="18">
        <v>39082</v>
      </c>
      <c r="C313" s="19">
        <v>6.4094020000000002E-2</v>
      </c>
      <c r="D313" t="str">
        <f t="shared" si="12"/>
        <v>Dec</v>
      </c>
      <c r="E313">
        <f t="shared" si="13"/>
        <v>1</v>
      </c>
      <c r="F313" s="21">
        <f t="shared" ca="1" si="14"/>
        <v>3.9163420000000004E-2</v>
      </c>
      <c r="G313" s="21" cm="1">
        <f t="array" aca="1" ref="G313" ca="1">IFERROR(IF(AND(A313=A314,A313=A315,A313=A316),(PRODUCT(1+OFFSET(C313,1,0,3,1))^(1/3))-1,"na"),"--")</f>
        <v>2.9532396441306563E-2</v>
      </c>
      <c r="H313" s="29" cm="1">
        <f t="array" aca="1" ref="H313" ca="1">IFERROR(IF(AND(A313=A314,A313=A315,A313=A316,A313=A317,A313=A318,A313=A319),(PRODUCT(1+OFFSET(C313,1,0,6,1))^(1/6))-1,"na"),"--")</f>
        <v>2.9889038607033624E-2</v>
      </c>
      <c r="I313" s="29" cm="1">
        <f t="array" aca="1" ref="I313" ca="1">IFERROR(IF(AND(A313=A314:A325),(PRODUCT(1+OFFSET(C313,1,0,12,1))^(1/12))-1,"na"),"--")</f>
        <v>2.1106477906444931E-2</v>
      </c>
    </row>
    <row r="314" spans="1:9" x14ac:dyDescent="0.25">
      <c r="A314" t="s">
        <v>18</v>
      </c>
      <c r="B314" s="18">
        <v>39113</v>
      </c>
      <c r="C314" s="19">
        <v>3.9163420000000004E-2</v>
      </c>
      <c r="D314" t="str">
        <f t="shared" si="12"/>
        <v>Jan</v>
      </c>
      <c r="E314">
        <f t="shared" si="13"/>
        <v>1</v>
      </c>
      <c r="F314" s="21">
        <f t="shared" ca="1" si="14"/>
        <v>-1.001347E-2</v>
      </c>
      <c r="G314" s="21" cm="1">
        <f t="array" aca="1" ref="G314" ca="1">IFERROR(IF(AND(A314=A315,A314=A316,A314=A317),(PRODUCT(1+OFFSET(C314,1,0,3,1))^(1/3))-1,"na"),"--")</f>
        <v>3.0561906165820663E-2</v>
      </c>
      <c r="H314" s="29" cm="1">
        <f t="array" aca="1" ref="H314" ca="1">IFERROR(IF(AND(A314=A315,A314=A316,A314=A317,A314=A318,A314=A319,A314=A320),(PRODUCT(1+OFFSET(C314,1,0,6,1))^(1/6))-1,"na"),"--")</f>
        <v>2.5428474563578662E-2</v>
      </c>
      <c r="I314" s="29" cm="1">
        <f t="array" aca="1" ref="I314" ca="1">IFERROR(IF(AND(A314=A315:A326),(PRODUCT(1+OFFSET(C314,1,0,12,1))^(1/12))-1,"na"),"--")</f>
        <v>6.6379204702582406E-3</v>
      </c>
    </row>
    <row r="315" spans="1:9" x14ac:dyDescent="0.25">
      <c r="A315" t="s">
        <v>18</v>
      </c>
      <c r="B315" s="18">
        <v>39141</v>
      </c>
      <c r="C315" s="19">
        <v>-1.001347E-2</v>
      </c>
      <c r="D315" t="str">
        <f t="shared" si="12"/>
        <v>Feb</v>
      </c>
      <c r="E315">
        <f t="shared" si="13"/>
        <v>0</v>
      </c>
      <c r="F315" s="21">
        <f t="shared" ca="1" si="14"/>
        <v>6.0735039999999997E-2</v>
      </c>
      <c r="G315" s="21" cm="1">
        <f t="array" aca="1" ref="G315" ca="1">IFERROR(IF(AND(A315=A316,A315=A317,A315=A318),(PRODUCT(1+OFFSET(C315,1,0,3,1))^(1/3))-1,"na"),"--")</f>
        <v>5.0855387647406047E-2</v>
      </c>
      <c r="H315" s="29" cm="1">
        <f t="array" aca="1" ref="H315" ca="1">IFERROR(IF(AND(A315=A316,A315=A317,A315=A318,A315=A319,A315=A320,A315=A321),(PRODUCT(1+OFFSET(C315,1,0,6,1))^(1/6))-1,"na"),"--")</f>
        <v>2.7227637804150939E-2</v>
      </c>
      <c r="I315" s="29" cm="1">
        <f t="array" aca="1" ref="I315" ca="1">IFERROR(IF(AND(A315=A316:A327),(PRODUCT(1+OFFSET(C315,1,0,12,1))^(1/12))-1,"na"),"--")</f>
        <v>9.4021766062117873E-3</v>
      </c>
    </row>
    <row r="316" spans="1:9" x14ac:dyDescent="0.25">
      <c r="A316" t="s">
        <v>18</v>
      </c>
      <c r="B316" s="18">
        <v>39172</v>
      </c>
      <c r="C316" s="19">
        <v>6.0735039999999997E-2</v>
      </c>
      <c r="D316" t="str">
        <f t="shared" si="12"/>
        <v>Mar</v>
      </c>
      <c r="E316">
        <f t="shared" si="13"/>
        <v>1</v>
      </c>
      <c r="F316" s="21">
        <f t="shared" ca="1" si="14"/>
        <v>4.2283960000000002E-2</v>
      </c>
      <c r="G316" s="21" cm="1">
        <f t="array" aca="1" ref="G316" ca="1">IFERROR(IF(AND(A316=A317,A316=A318,A316=A319),(PRODUCT(1+OFFSET(C316,1,0,3,1))^(1/3))-1,"na"),"--")</f>
        <v>3.0245804317813541E-2</v>
      </c>
      <c r="H316" s="29" cm="1">
        <f t="array" aca="1" ref="H316" ca="1">IFERROR(IF(AND(A316=A317,A316=A318,A316=A319,A316=A320,A316=A321,A316=A322),(PRODUCT(1+OFFSET(C316,1,0,6,1))^(1/6))-1,"na"),"--")</f>
        <v>3.637542056188181E-2</v>
      </c>
      <c r="I316" s="29" cm="1">
        <f t="array" aca="1" ref="I316" ca="1">IFERROR(IF(AND(A316=A317:A328),(PRODUCT(1+OFFSET(C316,1,0,12,1))^(1/12))-1,"na"),"--")</f>
        <v>5.7586451998152821E-3</v>
      </c>
    </row>
    <row r="317" spans="1:9" x14ac:dyDescent="0.25">
      <c r="A317" t="s">
        <v>18</v>
      </c>
      <c r="B317" s="18">
        <v>39202</v>
      </c>
      <c r="C317" s="19">
        <v>4.2283960000000002E-2</v>
      </c>
      <c r="D317" t="str">
        <f t="shared" si="12"/>
        <v>Apr</v>
      </c>
      <c r="E317">
        <f t="shared" si="13"/>
        <v>1</v>
      </c>
      <c r="F317" s="21">
        <f t="shared" ca="1" si="14"/>
        <v>4.9629180000000002E-2</v>
      </c>
      <c r="G317" s="21" cm="1">
        <f t="array" aca="1" ref="G317" ca="1">IFERROR(IF(AND(A317=A318,A317=A319,A317=A320),(PRODUCT(1+OFFSET(C317,1,0,3,1))^(1/3))-1,"na"),"--")</f>
        <v>2.0320613594072778E-2</v>
      </c>
      <c r="H317" s="29" cm="1">
        <f t="array" aca="1" ref="H317" ca="1">IFERROR(IF(AND(A317=A318,A317=A319,A317=A320,A317=A321,A317=A322,A317=A323),(PRODUCT(1+OFFSET(C317,1,0,6,1))^(1/6))-1,"na"),"--")</f>
        <v>3.3608088241002365E-2</v>
      </c>
      <c r="I317" s="29" cm="1">
        <f t="array" aca="1" ref="I317" ca="1">IFERROR(IF(AND(A317=A318:A329),(PRODUCT(1+OFFSET(C317,1,0,12,1))^(1/12))-1,"na"),"--")</f>
        <v>6.4738349847994758E-3</v>
      </c>
    </row>
    <row r="318" spans="1:9" x14ac:dyDescent="0.25">
      <c r="A318" t="s">
        <v>18</v>
      </c>
      <c r="B318" s="18">
        <v>39233</v>
      </c>
      <c r="C318" s="19">
        <v>4.9629180000000002E-2</v>
      </c>
      <c r="D318" t="str">
        <f t="shared" si="12"/>
        <v>May</v>
      </c>
      <c r="E318">
        <f t="shared" si="13"/>
        <v>1</v>
      </c>
      <c r="F318" s="21">
        <f t="shared" ca="1" si="14"/>
        <v>-4.5899889999999999E-4</v>
      </c>
      <c r="G318" s="21" cm="1">
        <f t="array" aca="1" ref="G318" ca="1">IFERROR(IF(AND(A318=A319,A318=A320,A318=A321),(PRODUCT(1+OFFSET(C318,1,0,3,1))^(1/3))-1,"na"),"--")</f>
        <v>4.1311414228069054E-3</v>
      </c>
      <c r="H318" s="29" cm="1">
        <f t="array" aca="1" ref="H318" ca="1">IFERROR(IF(AND(A318=A319,A318=A320,A318=A321,A318=A322,A318=A323,A318=A324),(PRODUCT(1+OFFSET(C318,1,0,6,1))^(1/6))-1,"na"),"--")</f>
        <v>1.2081854949105075E-2</v>
      </c>
      <c r="I318" s="29" cm="1">
        <f t="array" aca="1" ref="I318" ca="1">IFERROR(IF(AND(A318=A319:A330),(PRODUCT(1+OFFSET(C318,1,0,12,1))^(1/12))-1,"na"),"--")</f>
        <v>3.18337413430414E-3</v>
      </c>
    </row>
    <row r="319" spans="1:9" x14ac:dyDescent="0.25">
      <c r="A319" t="s">
        <v>18</v>
      </c>
      <c r="B319" s="18">
        <v>39263</v>
      </c>
      <c r="C319" s="19">
        <v>-4.5899889999999999E-4</v>
      </c>
      <c r="D319" t="str">
        <f t="shared" si="12"/>
        <v>Jun</v>
      </c>
      <c r="E319">
        <f t="shared" si="13"/>
        <v>0</v>
      </c>
      <c r="F319" s="21">
        <f t="shared" ca="1" si="14"/>
        <v>1.2449740000000001E-2</v>
      </c>
      <c r="G319" s="21" cm="1">
        <f t="array" aca="1" ref="G319" ca="1">IFERROR(IF(AND(A319=A320,A319=A321,A319=A322),(PRODUCT(1+OFFSET(C319,1,0,3,1))^(1/3))-1,"na"),"--")</f>
        <v>4.2541505962283566E-2</v>
      </c>
      <c r="H319" s="29" cm="1">
        <f t="array" aca="1" ref="H319" ca="1">IFERROR(IF(AND(A319=A320,A319=A321,A319=A322,A319=A323,A319=A324,A319=A325),(PRODUCT(1+OFFSET(C319,1,0,6,1))^(1/6))-1,"na"),"--")</f>
        <v>1.2398812043618257E-2</v>
      </c>
      <c r="I319" s="29" cm="1">
        <f t="array" aca="1" ref="I319" ca="1">IFERROR(IF(AND(A319=A320:A331),(PRODUCT(1+OFFSET(C319,1,0,12,1))^(1/12))-1,"na"),"--")</f>
        <v>-3.4675033104274444E-3</v>
      </c>
    </row>
    <row r="320" spans="1:9" x14ac:dyDescent="0.25">
      <c r="A320" t="s">
        <v>18</v>
      </c>
      <c r="B320" s="18">
        <v>39294</v>
      </c>
      <c r="C320" s="19">
        <v>1.2449740000000001E-2</v>
      </c>
      <c r="D320" t="str">
        <f t="shared" si="12"/>
        <v>Jul</v>
      </c>
      <c r="E320">
        <f t="shared" si="13"/>
        <v>1</v>
      </c>
      <c r="F320" s="21">
        <f t="shared" ca="1" si="14"/>
        <v>4.5422320000000003E-4</v>
      </c>
      <c r="G320" s="21" cm="1">
        <f t="array" aca="1" ref="G320" ca="1">IFERROR(IF(AND(A320=A321,A320=A322,A320=A323),(PRODUCT(1+OFFSET(C320,1,0,3,1))^(1/3))-1,"na"),"--")</f>
        <v>4.7068603577437029E-2</v>
      </c>
      <c r="H320" s="29" cm="1">
        <f t="array" aca="1" ref="H320" ca="1">IFERROR(IF(AND(A320=A321,A320=A322,A320=A323,A320=A324,A320=A325,A320=A326),(PRODUCT(1+OFFSET(C320,1,0,6,1))^(1/6))-1,"na"),"--")</f>
        <v>-1.1808304465161124E-2</v>
      </c>
      <c r="I320" s="29" cm="1">
        <f t="array" aca="1" ref="I320" ca="1">IFERROR(IF(AND(A320=A321:A332),(PRODUCT(1+OFFSET(C320,1,0,12,1))^(1/12))-1,"na"),"--")</f>
        <v>-3.696264441697239E-3</v>
      </c>
    </row>
    <row r="321" spans="1:9" x14ac:dyDescent="0.25">
      <c r="A321" t="s">
        <v>18</v>
      </c>
      <c r="B321" s="18">
        <v>39325</v>
      </c>
      <c r="C321" s="19">
        <v>4.5422320000000003E-4</v>
      </c>
      <c r="D321" t="str">
        <f t="shared" si="12"/>
        <v>Aug</v>
      </c>
      <c r="E321">
        <f t="shared" si="13"/>
        <v>1</v>
      </c>
      <c r="F321" s="21">
        <f t="shared" ca="1" si="14"/>
        <v>0.118689</v>
      </c>
      <c r="G321" s="21" cm="1">
        <f t="array" aca="1" ref="G321" ca="1">IFERROR(IF(AND(A321=A322,A321=A323,A321=A324),(PRODUCT(1+OFFSET(C321,1,0,3,1))^(1/3))-1,"na"),"--")</f>
        <v>2.0095522250034525E-2</v>
      </c>
      <c r="H321" s="29" cm="1">
        <f t="array" aca="1" ref="H321" ca="1">IFERROR(IF(AND(A321=A322,A321=A323,A321=A324,A321=A325,A321=A326,A321=A327),(PRODUCT(1+OFFSET(C321,1,0,6,1))^(1/6))-1,"na"),"--")</f>
        <v>-8.1139597106344441E-3</v>
      </c>
      <c r="I321" s="29" cm="1">
        <f t="array" aca="1" ref="I321" ca="1">IFERROR(IF(AND(A321=A322:A333),(PRODUCT(1+OFFSET(C321,1,0,12,1))^(1/12))-1,"na"),"--")</f>
        <v>-1.0027809641130148E-2</v>
      </c>
    </row>
    <row r="322" spans="1:9" x14ac:dyDescent="0.25">
      <c r="A322" t="s">
        <v>18</v>
      </c>
      <c r="B322" s="18">
        <v>39355</v>
      </c>
      <c r="C322" s="19">
        <v>0.118689</v>
      </c>
      <c r="D322" t="str">
        <f t="shared" si="12"/>
        <v>Sep</v>
      </c>
      <c r="E322">
        <f t="shared" si="13"/>
        <v>1</v>
      </c>
      <c r="F322" s="21">
        <f t="shared" ca="1" si="14"/>
        <v>2.5696379999999998E-2</v>
      </c>
      <c r="G322" s="21" cm="1">
        <f t="array" aca="1" ref="G322" ca="1">IFERROR(IF(AND(A322=A323,A322=A324,A322=A325),(PRODUCT(1+OFFSET(C322,1,0,3,1))^(1/3))-1,"na"),"--")</f>
        <v>-1.6872375089486691E-2</v>
      </c>
      <c r="H322" s="29" cm="1">
        <f t="array" aca="1" ref="H322" ca="1">IFERROR(IF(AND(A322=A323,A322=A324,A322=A325,A322=A326,A322=A327,A322=A328),(PRODUCT(1+OFFSET(C322,1,0,6,1))^(1/6))-1,"na"),"--")</f>
        <v>-2.3953644282932784E-2</v>
      </c>
      <c r="I322" s="29" cm="1">
        <f t="array" aca="1" ref="I322" ca="1">IFERROR(IF(AND(A322=A323:A334),(PRODUCT(1+OFFSET(C322,1,0,12,1))^(1/12))-1,"na"),"--")</f>
        <v>-3.1281015174070781E-2</v>
      </c>
    </row>
    <row r="323" spans="1:9" x14ac:dyDescent="0.25">
      <c r="A323" t="s">
        <v>18</v>
      </c>
      <c r="B323" s="18">
        <v>39386</v>
      </c>
      <c r="C323" s="19">
        <v>2.5696379999999998E-2</v>
      </c>
      <c r="D323" t="str">
        <f t="shared" ref="D323:D386" si="15">TEXT(B323,"mmm")</f>
        <v>Oct</v>
      </c>
      <c r="E323">
        <f t="shared" ref="E323:E386" si="16">IF(C323&gt;0,1,0)</f>
        <v>1</v>
      </c>
      <c r="F323" s="21">
        <f t="shared" ref="F323:F386" ca="1" si="17">IFERROR(IF(A323=A324, OFFSET(C323,1,0,1,1),"na"),"--")</f>
        <v>-7.4887960000000003E-2</v>
      </c>
      <c r="G323" s="21" cm="1">
        <f t="array" aca="1" ref="G323" ca="1">IFERROR(IF(AND(A323=A324,A323=A325,A323=A326),(PRODUCT(1+OFFSET(C323,1,0,3,1))^(1/3))-1,"na"),"--")</f>
        <v>-6.7374550447209636E-2</v>
      </c>
      <c r="H323" s="29" cm="1">
        <f t="array" aca="1" ref="H323" ca="1">IFERROR(IF(AND(A323=A324,A323=A325,A323=A326,A323=A327,A323=A328,A323=A329),(PRODUCT(1+OFFSET(C323,1,0,6,1))^(1/6))-1,"na"),"--")</f>
        <v>-1.9948090544726238E-2</v>
      </c>
      <c r="I323" s="29" cm="1">
        <f t="array" aca="1" ref="I323" ca="1">IFERROR(IF(AND(A323=A324:A335),(PRODUCT(1+OFFSET(C323,1,0,12,1))^(1/12))-1,"na"),"--")</f>
        <v>-6.0076749427741327E-2</v>
      </c>
    </row>
    <row r="324" spans="1:9" x14ac:dyDescent="0.25">
      <c r="A324" t="s">
        <v>18</v>
      </c>
      <c r="B324" s="18">
        <v>39416</v>
      </c>
      <c r="C324" s="19">
        <v>-7.4887960000000003E-2</v>
      </c>
      <c r="D324" t="str">
        <f t="shared" si="15"/>
        <v>Nov</v>
      </c>
      <c r="E324">
        <f t="shared" si="16"/>
        <v>0</v>
      </c>
      <c r="F324" s="21">
        <f t="shared" ca="1" si="17"/>
        <v>1.4206499999999999E-3</v>
      </c>
      <c r="G324" s="21" cm="1">
        <f t="array" aca="1" ref="G324" ca="1">IFERROR(IF(AND(A324=A325,A324=A326,A324=A327),(PRODUCT(1+OFFSET(C324,1,0,3,1))^(1/3))-1,"na"),"--")</f>
        <v>-3.5543343283326867E-2</v>
      </c>
      <c r="H324" s="29" cm="1">
        <f t="array" aca="1" ref="H324" ca="1">IFERROR(IF(AND(A324=A325,A324=A326,A324=A327,A324=A328,A324=A329,A324=A330),(PRODUCT(1+OFFSET(C324,1,0,6,1))^(1/6))-1,"na"),"--")</f>
        <v>-5.6368689762795743E-3</v>
      </c>
      <c r="I324" s="29" cm="1">
        <f t="array" aca="1" ref="I324" ca="1">IFERROR(IF(AND(A324=A325:A336),(PRODUCT(1+OFFSET(C324,1,0,12,1))^(1/12))-1,"na"),"--")</f>
        <v>-5.6378268875982185E-2</v>
      </c>
    </row>
    <row r="325" spans="1:9" x14ac:dyDescent="0.25">
      <c r="A325" t="s">
        <v>18</v>
      </c>
      <c r="B325" s="18">
        <v>39447</v>
      </c>
      <c r="C325" s="19">
        <v>1.4206499999999999E-3</v>
      </c>
      <c r="D325" t="str">
        <f t="shared" si="15"/>
        <v>Dec</v>
      </c>
      <c r="E325">
        <f t="shared" si="16"/>
        <v>1</v>
      </c>
      <c r="F325" s="21">
        <f t="shared" ca="1" si="17"/>
        <v>-0.1243896</v>
      </c>
      <c r="G325" s="21" cm="1">
        <f t="array" aca="1" ref="G325" ca="1">IFERROR(IF(AND(A325=A326,A325=A327,A325=A328),(PRODUCT(1+OFFSET(C325,1,0,3,1))^(1/3))-1,"na"),"--")</f>
        <v>-3.0983908528374515E-2</v>
      </c>
      <c r="H325" s="29" cm="1">
        <f t="array" aca="1" ref="H325" ca="1">IFERROR(IF(AND(A325=A326,A325=A327,A325=A328,A325=A329,A325=A330,A325=A331),(PRODUCT(1+OFFSET(C325,1,0,6,1))^(1/6))-1,"na"),"--")</f>
        <v>-1.9085161751881685E-2</v>
      </c>
      <c r="I325" s="29" cm="1">
        <f t="array" aca="1" ref="I325" ca="1">IFERROR(IF(AND(A325=A326:A337),(PRODUCT(1+OFFSET(C325,1,0,12,1))^(1/12))-1,"na"),"--")</f>
        <v>-4.7468657377119583E-2</v>
      </c>
    </row>
    <row r="326" spans="1:9" x14ac:dyDescent="0.25">
      <c r="A326" t="s">
        <v>18</v>
      </c>
      <c r="B326" s="18">
        <v>39478</v>
      </c>
      <c r="C326" s="19">
        <v>-0.1243896</v>
      </c>
      <c r="D326" t="str">
        <f t="shared" si="15"/>
        <v>Jan</v>
      </c>
      <c r="E326">
        <f t="shared" si="16"/>
        <v>0</v>
      </c>
      <c r="F326" s="21">
        <f t="shared" ca="1" si="17"/>
        <v>2.3106140000000001E-2</v>
      </c>
      <c r="G326" s="21" cm="1">
        <f t="array" aca="1" ref="G326" ca="1">IFERROR(IF(AND(A326=A327,A326=A328,A326=A329),(PRODUCT(1+OFFSET(C326,1,0,3,1))^(1/3))-1,"na"),"--")</f>
        <v>2.9890129727325077E-2</v>
      </c>
      <c r="H326" s="29" cm="1">
        <f t="array" aca="1" ref="H326" ca="1">IFERROR(IF(AND(A326=A327,A326=A328,A326=A329,A326=A330,A326=A331,A326=A332),(PRODUCT(1+OFFSET(C326,1,0,6,1))^(1/6))-1,"na"),"--")</f>
        <v>4.4823671081268834E-3</v>
      </c>
      <c r="I326" s="29" cm="1">
        <f t="array" aca="1" ref="I326" ca="1">IFERROR(IF(AND(A326=A327:A338),(PRODUCT(1+OFFSET(C326,1,0,12,1))^(1/12))-1,"na"),"--")</f>
        <v>-4.1808923048590851E-2</v>
      </c>
    </row>
    <row r="327" spans="1:9" x14ac:dyDescent="0.25">
      <c r="A327" t="s">
        <v>18</v>
      </c>
      <c r="B327" s="18">
        <v>39507</v>
      </c>
      <c r="C327" s="19">
        <v>2.3106140000000001E-2</v>
      </c>
      <c r="D327" t="str">
        <f t="shared" si="15"/>
        <v>Feb</v>
      </c>
      <c r="E327">
        <f t="shared" si="16"/>
        <v>1</v>
      </c>
      <c r="F327" s="21">
        <f t="shared" ca="1" si="17"/>
        <v>1.569044E-2</v>
      </c>
      <c r="G327" s="21" cm="1">
        <f t="array" aca="1" ref="G327" ca="1">IFERROR(IF(AND(A327=A328,A327=A329,A327=A330),(PRODUCT(1+OFFSET(C327,1,0,3,1))^(1/3))-1,"na"),"--")</f>
        <v>2.519696396243809E-2</v>
      </c>
      <c r="H327" s="29" cm="1">
        <f t="array" aca="1" ref="H327" ca="1">IFERROR(IF(AND(A327=A328,A327=A329,A327=A330,A327=A331,A327=A332,A327=A333),(PRODUCT(1+OFFSET(C327,1,0,6,1))^(1/6))-1,"na"),"--")</f>
        <v>-1.1937966786963572E-2</v>
      </c>
      <c r="I327" s="29" cm="1">
        <f t="array" aca="1" ref="I327" ca="1">IFERROR(IF(AND(A327=A328:A339),(PRODUCT(1+OFFSET(C327,1,0,12,1))^(1/12))-1,"na"),"--")</f>
        <v>-5.297460382942909E-2</v>
      </c>
    </row>
    <row r="328" spans="1:9" x14ac:dyDescent="0.25">
      <c r="A328" t="s">
        <v>18</v>
      </c>
      <c r="B328" s="18">
        <v>39538</v>
      </c>
      <c r="C328" s="19">
        <v>1.569044E-2</v>
      </c>
      <c r="D328" t="str">
        <f t="shared" si="15"/>
        <v>Mar</v>
      </c>
      <c r="E328">
        <f t="shared" si="16"/>
        <v>1</v>
      </c>
      <c r="F328" s="21">
        <f t="shared" ca="1" si="17"/>
        <v>5.1212779999999999E-2</v>
      </c>
      <c r="G328" s="21" cm="1">
        <f t="array" aca="1" ref="G328" ca="1">IFERROR(IF(AND(A328=A329,A328=A330,A328=A331),(PRODUCT(1+OFFSET(C328,1,0,3,1))^(1/3))-1,"na"),"--")</f>
        <v>-7.0403078301131128E-3</v>
      </c>
      <c r="H328" s="29" cm="1">
        <f t="array" aca="1" ref="H328" ca="1">IFERROR(IF(AND(A328=A329,A328=A330,A328=A331,A328=A332,A328=A333,A328=A334),(PRODUCT(1+OFFSET(C328,1,0,6,1))^(1/6))-1,"na"),"--")</f>
        <v>-3.8553378058814647E-2</v>
      </c>
      <c r="I328" s="29" cm="1">
        <f t="array" aca="1" ref="I328" ca="1">IFERROR(IF(AND(A328=A329:A340),(PRODUCT(1+OFFSET(C328,1,0,12,1))^(1/12))-1,"na"),"--")</f>
        <v>-4.7970081566832912E-2</v>
      </c>
    </row>
    <row r="329" spans="1:9" x14ac:dyDescent="0.25">
      <c r="A329" t="s">
        <v>18</v>
      </c>
      <c r="B329" s="18">
        <v>39568</v>
      </c>
      <c r="C329" s="19">
        <v>5.1212779999999999E-2</v>
      </c>
      <c r="D329" t="str">
        <f t="shared" si="15"/>
        <v>Apr</v>
      </c>
      <c r="E329">
        <f t="shared" si="16"/>
        <v>1</v>
      </c>
      <c r="F329" s="21">
        <f t="shared" ca="1" si="17"/>
        <v>9.1830260000000004E-3</v>
      </c>
      <c r="G329" s="21" cm="1">
        <f t="array" aca="1" ref="G329" ca="1">IFERROR(IF(AND(A329=A330,A329=A331,A329=A332),(PRODUCT(1+OFFSET(C329,1,0,3,1))^(1/3))-1,"na"),"--")</f>
        <v>-2.0298576802278867E-2</v>
      </c>
      <c r="H329" s="29" cm="1">
        <f t="array" aca="1" ref="H329" ca="1">IFERROR(IF(AND(A329=A330,A329=A331,A329=A332,A329=A333,A329=A334,A329=A335),(PRODUCT(1+OFFSET(C329,1,0,6,1))^(1/6))-1,"na"),"--")</f>
        <v>-9.8562322624974219E-2</v>
      </c>
      <c r="I329" s="29" cm="1">
        <f t="array" aca="1" ref="I329" ca="1">IFERROR(IF(AND(A329=A330:A341),(PRODUCT(1+OFFSET(C329,1,0,12,1))^(1/12))-1,"na"),"--")</f>
        <v>-3.9293827115689628E-2</v>
      </c>
    </row>
    <row r="330" spans="1:9" x14ac:dyDescent="0.25">
      <c r="A330" t="s">
        <v>18</v>
      </c>
      <c r="B330" s="18">
        <v>39599</v>
      </c>
      <c r="C330" s="19">
        <v>9.1830260000000004E-3</v>
      </c>
      <c r="D330" t="str">
        <f t="shared" si="15"/>
        <v>May</v>
      </c>
      <c r="E330">
        <f t="shared" si="16"/>
        <v>1</v>
      </c>
      <c r="F330" s="21">
        <f t="shared" ca="1" si="17"/>
        <v>-7.7143259999999991E-2</v>
      </c>
      <c r="G330" s="21" cm="1">
        <f t="array" aca="1" ref="G330" ca="1">IFERROR(IF(AND(A330=A331,A330=A332,A330=A333),(PRODUCT(1+OFFSET(C330,1,0,3,1))^(1/3))-1,"na"),"--")</f>
        <v>-4.7727787152470724E-2</v>
      </c>
      <c r="H330" s="29" cm="1">
        <f t="array" aca="1" ref="H330" ca="1">IFERROR(IF(AND(A330=A331,A330=A332,A330=A333,A330=A334,A330=A335,A330=A336),(PRODUCT(1+OFFSET(C330,1,0,6,1))^(1/6))-1,"na"),"--")</f>
        <v>-0.10453038365091272</v>
      </c>
      <c r="I330" s="29" cm="1">
        <f t="array" aca="1" ref="I330" ca="1">IFERROR(IF(AND(A330=A331:A342),(PRODUCT(1+OFFSET(C330,1,0,12,1))^(1/12))-1,"na"),"--")</f>
        <v>-2.1892686983175036E-2</v>
      </c>
    </row>
    <row r="331" spans="1:9" x14ac:dyDescent="0.25">
      <c r="A331" t="s">
        <v>18</v>
      </c>
      <c r="B331" s="18">
        <v>39629</v>
      </c>
      <c r="C331" s="19">
        <v>-7.7143259999999991E-2</v>
      </c>
      <c r="D331" t="str">
        <f t="shared" si="15"/>
        <v>Jun</v>
      </c>
      <c r="E331">
        <f t="shared" si="16"/>
        <v>0</v>
      </c>
      <c r="F331" s="21">
        <f t="shared" ca="1" si="17"/>
        <v>9.6642780000000001E-3</v>
      </c>
      <c r="G331" s="21" cm="1">
        <f t="array" aca="1" ref="G331" ca="1">IFERROR(IF(AND(A331=A332,A331=A333,A331=A334),(PRODUCT(1+OFFSET(C331,1,0,3,1))^(1/3))-1,"na"),"--")</f>
        <v>-6.906633357684866E-2</v>
      </c>
      <c r="H331" s="29" cm="1">
        <f t="array" aca="1" ref="H331" ca="1">IFERROR(IF(AND(A331=A332,A331=A333,A331=A334,A331=A335,A331=A336,A331=A337),(PRODUCT(1+OFFSET(C331,1,0,6,1))^(1/6))-1,"na"),"--")</f>
        <v>-7.5030855584381051E-2</v>
      </c>
      <c r="I331" s="29" cm="1">
        <f t="array" aca="1" ref="I331" ca="1">IFERROR(IF(AND(A331=A332:A343),(PRODUCT(1+OFFSET(C331,1,0,12,1))^(1/12))-1,"na"),"--")</f>
        <v>-1.7714972716769917E-2</v>
      </c>
    </row>
    <row r="332" spans="1:9" x14ac:dyDescent="0.25">
      <c r="A332" t="s">
        <v>18</v>
      </c>
      <c r="B332" s="18">
        <v>39660</v>
      </c>
      <c r="C332" s="19">
        <v>9.6642780000000001E-3</v>
      </c>
      <c r="D332" t="str">
        <f t="shared" si="15"/>
        <v>Jul</v>
      </c>
      <c r="E332">
        <f t="shared" si="16"/>
        <v>1</v>
      </c>
      <c r="F332" s="21">
        <f t="shared" ca="1" si="17"/>
        <v>-7.3229810000000006E-2</v>
      </c>
      <c r="G332" s="21" cm="1">
        <f t="array" aca="1" ref="G332" ca="1">IFERROR(IF(AND(A332=A333,A332=A334,A332=A335),(PRODUCT(1+OFFSET(C332,1,0,3,1))^(1/3))-1,"na"),"--")</f>
        <v>-0.17057394533631709</v>
      </c>
      <c r="H332" s="29" cm="1">
        <f t="array" aca="1" ref="H332" ca="1">IFERROR(IF(AND(A332=A333,A332=A334,A332=A335,A332=A336,A332=A337,A332=A338),(PRODUCT(1+OFFSET(C332,1,0,6,1))^(1/6))-1,"na"),"--")</f>
        <v>-8.596689198978269E-2</v>
      </c>
      <c r="I332" s="29" cm="1">
        <f t="array" aca="1" ref="I332" ca="1">IFERROR(IF(AND(A332=A333:A344),(PRODUCT(1+OFFSET(C332,1,0,12,1))^(1/12))-1,"na"),"--")</f>
        <v>-7.2854389913630246E-3</v>
      </c>
    </row>
    <row r="333" spans="1:9" x14ac:dyDescent="0.25">
      <c r="A333" t="s">
        <v>18</v>
      </c>
      <c r="B333" s="18">
        <v>39691</v>
      </c>
      <c r="C333" s="19">
        <v>-7.3229810000000006E-2</v>
      </c>
      <c r="D333" t="str">
        <f t="shared" si="15"/>
        <v>Aug</v>
      </c>
      <c r="E333">
        <f t="shared" si="16"/>
        <v>0</v>
      </c>
      <c r="F333" s="21">
        <f t="shared" ca="1" si="17"/>
        <v>-0.1378017</v>
      </c>
      <c r="G333" s="21" cm="1">
        <f t="array" aca="1" ref="G333" ca="1">IFERROR(IF(AND(A333=A334,A333=A335,A333=A336),(PRODUCT(1+OFFSET(C333,1,0,3,1))^(1/3))-1,"na"),"--")</f>
        <v>-0.15794473157354394</v>
      </c>
      <c r="H333" s="29" cm="1">
        <f t="array" aca="1" ref="H333" ca="1">IFERROR(IF(AND(A333=A334,A333=A335,A333=A336,A333=A337,A333=A338,A333=A339),(PRODUCT(1+OFFSET(C333,1,0,6,1))^(1/6))-1,"na"),"--")</f>
        <v>-9.2306888793636022E-2</v>
      </c>
      <c r="I333" s="29" cm="1">
        <f t="array" aca="1" ref="I333" ca="1">IFERROR(IF(AND(A333=A334:A345),(PRODUCT(1+OFFSET(C333,1,0,12,1))^(1/12))-1,"na"),"--")</f>
        <v>-3.1714068611934376E-3</v>
      </c>
    </row>
    <row r="334" spans="1:9" x14ac:dyDescent="0.25">
      <c r="A334" t="s">
        <v>18</v>
      </c>
      <c r="B334" s="18">
        <v>39721</v>
      </c>
      <c r="C334" s="19">
        <v>-0.1378017</v>
      </c>
      <c r="D334" t="str">
        <f t="shared" si="15"/>
        <v>Sep</v>
      </c>
      <c r="E334">
        <f t="shared" si="16"/>
        <v>0</v>
      </c>
      <c r="F334" s="21">
        <f t="shared" ca="1" si="17"/>
        <v>-0.28590860000000001</v>
      </c>
      <c r="G334" s="21" cm="1">
        <f t="array" aca="1" ref="G334" ca="1">IFERROR(IF(AND(A334=A335,A334=A336,A334=A337),(PRODUCT(1+OFFSET(C334,1,0,3,1))^(1/3))-1,"na"),"--")</f>
        <v>-8.0957162707156805E-2</v>
      </c>
      <c r="H334" s="29" cm="1">
        <f t="array" aca="1" ref="H334" ca="1">IFERROR(IF(AND(A334=A335,A334=A336,A334=A337,A334=A338,A334=A339,A334=A340),(PRODUCT(1+OFFSET(C334,1,0,6,1))^(1/6))-1,"na"),"--")</f>
        <v>-5.7294554988505997E-2</v>
      </c>
      <c r="I334" s="29" cm="1">
        <f t="array" aca="1" ref="I334" ca="1">IFERROR(IF(AND(A334=A335:A346),(PRODUCT(1+OFFSET(C334,1,0,12,1))^(1/12))-1,"na"),"--")</f>
        <v>1.3916442124887629E-2</v>
      </c>
    </row>
    <row r="335" spans="1:9" x14ac:dyDescent="0.25">
      <c r="A335" t="s">
        <v>18</v>
      </c>
      <c r="B335" s="18">
        <v>39752</v>
      </c>
      <c r="C335" s="19">
        <v>-0.28590860000000001</v>
      </c>
      <c r="D335" t="str">
        <f t="shared" si="15"/>
        <v>Oct</v>
      </c>
      <c r="E335">
        <f t="shared" si="16"/>
        <v>0</v>
      </c>
      <c r="F335" s="21">
        <f t="shared" ca="1" si="17"/>
        <v>-3.0247679999999999E-2</v>
      </c>
      <c r="G335" s="21" cm="1">
        <f t="array" aca="1" ref="G335" ca="1">IFERROR(IF(AND(A335=A336,A335=A337,A335=A338),(PRODUCT(1+OFFSET(C335,1,0,3,1))^(1/3))-1,"na"),"--")</f>
        <v>7.2706516044760416E-3</v>
      </c>
      <c r="H335" s="29" cm="1">
        <f t="array" aca="1" ref="H335" ca="1">IFERROR(IF(AND(A335=A336,A335=A337,A335=A338,A335=A339,A335=A340,A335=A341),(PRODUCT(1+OFFSET(C335,1,0,6,1))^(1/6))-1,"na"),"--")</f>
        <v>2.3871504135099864E-2</v>
      </c>
      <c r="I335" s="29" cm="1">
        <f t="array" aca="1" ref="I335" ca="1">IFERROR(IF(AND(A335=A336:A347),(PRODUCT(1+OFFSET(C335,1,0,12,1))^(1/12))-1,"na"),"--")</f>
        <v>4.3220343742685019E-2</v>
      </c>
    </row>
    <row r="336" spans="1:9" x14ac:dyDescent="0.25">
      <c r="A336" t="s">
        <v>18</v>
      </c>
      <c r="B336" s="18">
        <v>39782</v>
      </c>
      <c r="C336" s="19">
        <v>-3.0247679999999999E-2</v>
      </c>
      <c r="D336" t="str">
        <f t="shared" si="15"/>
        <v>Nov</v>
      </c>
      <c r="E336">
        <f t="shared" si="16"/>
        <v>0</v>
      </c>
      <c r="F336" s="21">
        <f t="shared" ca="1" si="17"/>
        <v>0.1209665</v>
      </c>
      <c r="G336" s="21" cm="1">
        <f t="array" aca="1" ref="G336" ca="1">IFERROR(IF(AND(A336=A337,A336=A338,A336=A339),(PRODUCT(1+OFFSET(C336,1,0,3,1))^(1/3))-1,"na"),"--")</f>
        <v>-2.1552604651332796E-2</v>
      </c>
      <c r="H336" s="29" cm="1">
        <f t="array" aca="1" ref="H336" ca="1">IFERROR(IF(AND(A336=A337,A336=A338,A336=A339,A336=A340,A336=A341,A336=A342),(PRODUCT(1+OFFSET(C336,1,0,6,1))^(1/6))-1,"na"),"--")</f>
        <v>6.837116336512139E-2</v>
      </c>
      <c r="I336" s="29" cm="1">
        <f t="array" aca="1" ref="I336" ca="1">IFERROR(IF(AND(A336=A337:A348),(PRODUCT(1+OFFSET(C336,1,0,12,1))^(1/12))-1,"na"),"--")</f>
        <v>5.016802669342102E-2</v>
      </c>
    </row>
    <row r="337" spans="1:9" x14ac:dyDescent="0.25">
      <c r="A337" t="s">
        <v>18</v>
      </c>
      <c r="B337" s="18">
        <v>39813</v>
      </c>
      <c r="C337" s="19">
        <v>0.1209665</v>
      </c>
      <c r="D337" t="str">
        <f t="shared" si="15"/>
        <v>Dec</v>
      </c>
      <c r="E337">
        <f t="shared" si="16"/>
        <v>1</v>
      </c>
      <c r="F337" s="21">
        <f t="shared" ca="1" si="17"/>
        <v>-5.987613E-2</v>
      </c>
      <c r="G337" s="21" cm="1">
        <f t="array" aca="1" ref="G337" ca="1">IFERROR(IF(AND(A337=A338,A337=A339,A337=A340),(PRODUCT(1+OFFSET(C337,1,0,3,1))^(1/3))-1,"na"),"--")</f>
        <v>-3.3022705805446417E-2</v>
      </c>
      <c r="H337" s="29" cm="1">
        <f t="array" aca="1" ref="H337" ca="1">IFERROR(IF(AND(A337=A338,A337=A339,A337=A340,A337=A341,A337=A342,A337=A343),(PRODUCT(1+OFFSET(C337,1,0,6,1))^(1/6))-1,"na"),"--")</f>
        <v>4.3152499356521323E-2</v>
      </c>
      <c r="I337" s="29" cm="1">
        <f t="array" aca="1" ref="I337" ca="1">IFERROR(IF(AND(A337=A338:A349),(PRODUCT(1+OFFSET(C337,1,0,12,1))^(1/12))-1,"na"),"--")</f>
        <v>4.3027030987824233E-2</v>
      </c>
    </row>
    <row r="338" spans="1:9" x14ac:dyDescent="0.25">
      <c r="A338" t="s">
        <v>18</v>
      </c>
      <c r="B338" s="18">
        <v>39844</v>
      </c>
      <c r="C338" s="19">
        <v>-5.987613E-2</v>
      </c>
      <c r="D338" t="str">
        <f t="shared" si="15"/>
        <v>Jan</v>
      </c>
      <c r="E338">
        <f t="shared" si="16"/>
        <v>0</v>
      </c>
      <c r="F338" s="21">
        <f t="shared" ca="1" si="17"/>
        <v>-0.11113720000000001</v>
      </c>
      <c r="G338" s="21" cm="1">
        <f t="array" aca="1" ref="G338" ca="1">IFERROR(IF(AND(A338=A339,A338=A340,A338=A341),(PRODUCT(1+OFFSET(C338,1,0,3,1))^(1/3))-1,"na"),"--")</f>
        <v>4.0745955727013117E-2</v>
      </c>
      <c r="H338" s="29" cm="1">
        <f t="array" aca="1" ref="H338" ca="1">IFERROR(IF(AND(A338=A339,A338=A340,A338=A341,A338=A342,A338=A343,A338=A344),(PRODUCT(1+OFFSET(C338,1,0,6,1))^(1/6))-1,"na"),"--")</f>
        <v>7.8169041145449203E-2</v>
      </c>
      <c r="I338" s="29" cm="1">
        <f t="array" aca="1" ref="I338" ca="1">IFERROR(IF(AND(A338=A339:A350),(PRODUCT(1+OFFSET(C338,1,0,12,1))^(1/12))-1,"na"),"--")</f>
        <v>4.298778692008387E-2</v>
      </c>
    </row>
    <row r="339" spans="1:9" x14ac:dyDescent="0.25">
      <c r="A339" t="s">
        <v>18</v>
      </c>
      <c r="B339" s="18">
        <v>39872</v>
      </c>
      <c r="C339" s="19">
        <v>-0.11113720000000001</v>
      </c>
      <c r="D339" t="str">
        <f t="shared" si="15"/>
        <v>Feb</v>
      </c>
      <c r="E339">
        <f t="shared" si="16"/>
        <v>0</v>
      </c>
      <c r="F339" s="21">
        <f t="shared" ca="1" si="17"/>
        <v>8.2004380000000002E-2</v>
      </c>
      <c r="G339" s="21" cm="1">
        <f t="array" aca="1" ref="G339" ca="1">IFERROR(IF(AND(A339=A340,A339=A341,A339=A342),(PRODUCT(1+OFFSET(C339,1,0,3,1))^(1/3))-1,"na"),"--")</f>
        <v>0.16655933485662944</v>
      </c>
      <c r="H339" s="29" cm="1">
        <f t="array" aca="1" ref="H339" ca="1">IFERROR(IF(AND(A339=A340,A339=A341,A339=A342,A339=A343,A339=A344,A339=A345),(PRODUCT(1+OFFSET(C339,1,0,6,1))^(1/6))-1,"na"),"--")</f>
        <v>9.4717181205071554E-2</v>
      </c>
      <c r="I339" s="29" cm="1">
        <f t="array" aca="1" ref="I339" ca="1">IFERROR(IF(AND(A339=A340:A351),(PRODUCT(1+OFFSET(C339,1,0,12,1))^(1/12))-1,"na"),"--")</f>
        <v>5.4458582123037003E-2</v>
      </c>
    </row>
    <row r="340" spans="1:9" x14ac:dyDescent="0.25">
      <c r="A340" t="s">
        <v>18</v>
      </c>
      <c r="B340" s="18">
        <v>39903</v>
      </c>
      <c r="C340" s="19">
        <v>8.2004380000000002E-2</v>
      </c>
      <c r="D340" t="str">
        <f t="shared" si="15"/>
        <v>Mar</v>
      </c>
      <c r="E340">
        <f t="shared" si="16"/>
        <v>1</v>
      </c>
      <c r="F340" s="21">
        <f t="shared" ca="1" si="17"/>
        <v>0.17211559999999998</v>
      </c>
      <c r="G340" s="21" cm="1">
        <f t="array" aca="1" ref="G340" ca="1">IFERROR(IF(AND(A340=A341,A340=A342,A340=A343),(PRODUCT(1+OFFSET(C340,1,0,3,1))^(1/3))-1,"na"),"--")</f>
        <v>0.12532852989081711</v>
      </c>
      <c r="H340" s="29" cm="1">
        <f t="array" aca="1" ref="H340" ca="1">IFERROR(IF(AND(A340=A341,A340=A342,A340=A343,A340=A344,A340=A345,A340=A346),(PRODUCT(1+OFFSET(C340,1,0,6,1))^(1/6))-1,"na"),"--")</f>
        <v>9.0506644521032076E-2</v>
      </c>
      <c r="I340" s="29" cm="1">
        <f t="array" aca="1" ref="I340" ca="1">IFERROR(IF(AND(A340=A341:A352),(PRODUCT(1+OFFSET(C340,1,0,12,1))^(1/12))-1,"na"),"--")</f>
        <v>5.0612574771268903E-2</v>
      </c>
    </row>
    <row r="341" spans="1:9" x14ac:dyDescent="0.25">
      <c r="A341" t="s">
        <v>18</v>
      </c>
      <c r="B341" s="18">
        <v>39933</v>
      </c>
      <c r="C341" s="19">
        <v>0.17211559999999998</v>
      </c>
      <c r="D341" t="str">
        <f t="shared" si="15"/>
        <v>Apr</v>
      </c>
      <c r="E341">
        <f t="shared" si="16"/>
        <v>1</v>
      </c>
      <c r="F341" s="21">
        <f t="shared" ca="1" si="17"/>
        <v>0.25175989999999998</v>
      </c>
      <c r="G341" s="21" cm="1">
        <f t="array" aca="1" ref="G341" ca="1">IFERROR(IF(AND(A341=A342,A341=A343,A341=A344),(PRODUCT(1+OFFSET(C341,1,0,3,1))^(1/3))-1,"na"),"--")</f>
        <v>0.11693778379611275</v>
      </c>
      <c r="H341" s="29" cm="1">
        <f t="array" aca="1" ref="H341" ca="1">IFERROR(IF(AND(A341=A342,A341=A343,A341=A344,A341=A345,A341=A346,A341=A347),(PRODUCT(1+OFFSET(C341,1,0,6,1))^(1/6))-1,"na"),"--")</f>
        <v>6.2934832352755654E-2</v>
      </c>
      <c r="I341" s="29" cm="1">
        <f t="array" aca="1" ref="I341" ca="1">IFERROR(IF(AND(A341=A342:A353),(PRODUCT(1+OFFSET(C341,1,0,12,1))^(1/12))-1,"na"),"--")</f>
        <v>3.9925699335531473E-2</v>
      </c>
    </row>
    <row r="342" spans="1:9" x14ac:dyDescent="0.25">
      <c r="A342" t="s">
        <v>18</v>
      </c>
      <c r="B342" s="18">
        <v>39964</v>
      </c>
      <c r="C342" s="19">
        <v>0.25175989999999998</v>
      </c>
      <c r="D342" t="str">
        <f t="shared" si="15"/>
        <v>May</v>
      </c>
      <c r="E342">
        <f t="shared" si="16"/>
        <v>1</v>
      </c>
      <c r="F342" s="21">
        <f t="shared" ca="1" si="17"/>
        <v>-2.8715389999999997E-2</v>
      </c>
      <c r="G342" s="21" cm="1">
        <f t="array" aca="1" ref="G342" ca="1">IFERROR(IF(AND(A342=A343,A342=A344,A342=A345),(PRODUCT(1+OFFSET(C342,1,0,3,1))^(1/3))-1,"na"),"--")</f>
        <v>2.7299401768416498E-2</v>
      </c>
      <c r="H342" s="29" cm="1">
        <f t="array" aca="1" ref="H342" ca="1">IFERROR(IF(AND(A342=A343,A342=A344,A342=A345,A342=A346,A342=A347,A342=A348),(PRODUCT(1+OFFSET(C342,1,0,6,1))^(1/6))-1,"na"),"--")</f>
        <v>3.2275038962511049E-2</v>
      </c>
      <c r="I342" s="29" cm="1">
        <f t="array" aca="1" ref="I342" ca="1">IFERROR(IF(AND(A342=A343:A354),(PRODUCT(1+OFFSET(C342,1,0,12,1))^(1/12))-1,"na"),"--")</f>
        <v>1.2870568655154457E-2</v>
      </c>
    </row>
    <row r="343" spans="1:9" x14ac:dyDescent="0.25">
      <c r="A343" t="s">
        <v>18</v>
      </c>
      <c r="B343" s="18">
        <v>39994</v>
      </c>
      <c r="C343" s="19">
        <v>-2.8715389999999997E-2</v>
      </c>
      <c r="D343" t="str">
        <f t="shared" si="15"/>
        <v>Jun</v>
      </c>
      <c r="E343">
        <f t="shared" si="16"/>
        <v>0</v>
      </c>
      <c r="F343" s="21">
        <f t="shared" ca="1" si="17"/>
        <v>0.14609179999999999</v>
      </c>
      <c r="G343" s="21" cm="1">
        <f t="array" aca="1" ref="G343" ca="1">IFERROR(IF(AND(A343=A344,A343=A345,A343=A346),(PRODUCT(1+OFFSET(C343,1,0,3,1))^(1/3))-1,"na"),"--")</f>
        <v>5.6762278887482642E-2</v>
      </c>
      <c r="H343" s="29" cm="1">
        <f t="array" aca="1" ref="H343" ca="1">IFERROR(IF(AND(A343=A344,A343=A345,A343=A346,A343=A347,A343=A348,A343=A349),(PRODUCT(1+OFFSET(C343,1,0,6,1))^(1/6))-1,"na"),"--")</f>
        <v>4.2901577710220185E-2</v>
      </c>
      <c r="I343" s="29" cm="1">
        <f t="array" aca="1" ref="I343" ca="1">IFERROR(IF(AND(A343=A344:A355),(PRODUCT(1+OFFSET(C343,1,0,12,1))^(1/12))-1,"na"),"--")</f>
        <v>2.042523761565862E-2</v>
      </c>
    </row>
    <row r="344" spans="1:9" x14ac:dyDescent="0.25">
      <c r="A344" t="s">
        <v>18</v>
      </c>
      <c r="B344" s="18">
        <v>40025</v>
      </c>
      <c r="C344" s="19">
        <v>0.14609179999999999</v>
      </c>
      <c r="D344" t="str">
        <f t="shared" si="15"/>
        <v>Jul</v>
      </c>
      <c r="E344">
        <f t="shared" si="16"/>
        <v>1</v>
      </c>
      <c r="F344" s="21">
        <f t="shared" ca="1" si="17"/>
        <v>-2.6075719999999997E-2</v>
      </c>
      <c r="G344" s="21" cm="1">
        <f t="array" aca="1" ref="G344" ca="1">IFERROR(IF(AND(A344=A345,A344=A346,A344=A347),(PRODUCT(1+OFFSET(C344,1,0,3,1))^(1/3))-1,"na"),"--")</f>
        <v>1.154287572656898E-2</v>
      </c>
      <c r="H344" s="29" cm="1">
        <f t="array" aca="1" ref="H344" ca="1">IFERROR(IF(AND(A344=A345,A344=A346,A344=A347,A344=A348,A344=A349,A344=A350),(PRODUCT(1+OFFSET(C344,1,0,6,1))^(1/6))-1,"na"),"--")</f>
        <v>8.9545165466335952E-3</v>
      </c>
      <c r="I344" s="29" cm="1">
        <f t="array" aca="1" ref="I344" ca="1">IFERROR(IF(AND(A344=A345:A356),(PRODUCT(1+OFFSET(C344,1,0,12,1))^(1/12))-1,"na"),"--")</f>
        <v>1.569001590274155E-2</v>
      </c>
    </row>
    <row r="345" spans="1:9" x14ac:dyDescent="0.25">
      <c r="A345" t="s">
        <v>18</v>
      </c>
      <c r="B345" s="18">
        <v>40056</v>
      </c>
      <c r="C345" s="19">
        <v>-2.6075719999999997E-2</v>
      </c>
      <c r="D345" t="str">
        <f t="shared" si="15"/>
        <v>Aug</v>
      </c>
      <c r="E345">
        <f t="shared" si="16"/>
        <v>0</v>
      </c>
      <c r="F345" s="21">
        <f t="shared" ca="1" si="17"/>
        <v>5.7273409999999997E-2</v>
      </c>
      <c r="G345" s="21" cm="1">
        <f t="array" aca="1" ref="G345" ca="1">IFERROR(IF(AND(A345=A346,A345=A347,A345=A348),(PRODUCT(1+OFFSET(C345,1,0,3,1))^(1/3))-1,"na"),"--")</f>
        <v>3.7274775231757928E-2</v>
      </c>
      <c r="H345" s="29" cm="1">
        <f t="array" aca="1" ref="H345" ca="1">IFERROR(IF(AND(A345=A346,A345=A347,A345=A348,A345=A349,A345=A350,A345=A351),(PRODUCT(1+OFFSET(C345,1,0,6,1))^(1/6))-1,"na"),"--")</f>
        <v>1.5680506803554373E-2</v>
      </c>
      <c r="I345" s="29" cm="1">
        <f t="array" aca="1" ref="I345" ca="1">IFERROR(IF(AND(A345=A346:A357),(PRODUCT(1+OFFSET(C345,1,0,12,1))^(1/12))-1,"na"),"--")</f>
        <v>1.7370320814309226E-2</v>
      </c>
    </row>
    <row r="346" spans="1:9" x14ac:dyDescent="0.25">
      <c r="A346" t="s">
        <v>18</v>
      </c>
      <c r="B346" s="18">
        <v>40086</v>
      </c>
      <c r="C346" s="19">
        <v>5.7273409999999997E-2</v>
      </c>
      <c r="D346" t="str">
        <f t="shared" si="15"/>
        <v>Sep</v>
      </c>
      <c r="E346">
        <f t="shared" si="16"/>
        <v>1</v>
      </c>
      <c r="F346" s="21">
        <f t="shared" ca="1" si="17"/>
        <v>5.172004E-3</v>
      </c>
      <c r="G346" s="21" cm="1">
        <f t="array" aca="1" ref="G346" ca="1">IFERROR(IF(AND(A346=A347,A346=A348,A346=A349),(PRODUCT(1+OFFSET(C346,1,0,3,1))^(1/3))-1,"na"),"--")</f>
        <v>2.9222676206322129E-2</v>
      </c>
      <c r="H346" s="29" cm="1">
        <f t="array" aca="1" ref="H346" ca="1">IFERROR(IF(AND(A346=A347,A346=A348,A346=A349,A346=A350,A346=A351,A346=A352),(PRODUCT(1+OFFSET(C346,1,0,6,1))^(1/6))-1,"na"),"--")</f>
        <v>1.2177952159398098E-2</v>
      </c>
      <c r="I346" s="29" cm="1">
        <f t="array" aca="1" ref="I346" ca="1">IFERROR(IF(AND(A346=A347:A358),(PRODUCT(1+OFFSET(C346,1,0,12,1))^(1/12))-1,"na"),"--")</f>
        <v>1.7526565399245797E-2</v>
      </c>
    </row>
    <row r="347" spans="1:9" x14ac:dyDescent="0.25">
      <c r="A347" t="s">
        <v>18</v>
      </c>
      <c r="B347" s="18">
        <v>40117</v>
      </c>
      <c r="C347" s="19">
        <v>5.172004E-3</v>
      </c>
      <c r="D347" t="str">
        <f t="shared" si="15"/>
        <v>Oct</v>
      </c>
      <c r="E347">
        <f t="shared" si="16"/>
        <v>1</v>
      </c>
      <c r="F347" s="21">
        <f t="shared" ca="1" si="17"/>
        <v>5.0155849999999995E-2</v>
      </c>
      <c r="G347" s="21" cm="1">
        <f t="array" aca="1" ref="G347" ca="1">IFERROR(IF(AND(A347=A348,A347=A349,A347=A350),(PRODUCT(1+OFFSET(C347,1,0,3,1))^(1/3))-1,"na"),"--")</f>
        <v>6.3727805197104637E-3</v>
      </c>
      <c r="H347" s="29" cm="1">
        <f t="array" aca="1" ref="H347" ca="1">IFERROR(IF(AND(A347=A348,A347=A349,A347=A350,A347=A351,A347=A352,A347=A353),(PRODUCT(1+OFFSET(C347,1,0,6,1))^(1/6))-1,"na"),"--")</f>
        <v>1.7414640316910424E-2</v>
      </c>
      <c r="I347" s="29" cm="1">
        <f t="array" aca="1" ref="I347" ca="1">IFERROR(IF(AND(A347=A348:A359),(PRODUCT(1+OFFSET(C347,1,0,12,1))^(1/12))-1,"na"),"--")</f>
        <v>1.8780704394584014E-2</v>
      </c>
    </row>
    <row r="348" spans="1:9" x14ac:dyDescent="0.25">
      <c r="A348" t="s">
        <v>18</v>
      </c>
      <c r="B348" s="18">
        <v>40147</v>
      </c>
      <c r="C348" s="19">
        <v>5.0155849999999995E-2</v>
      </c>
      <c r="D348" t="str">
        <f t="shared" si="15"/>
        <v>Nov</v>
      </c>
      <c r="E348">
        <f t="shared" si="16"/>
        <v>1</v>
      </c>
      <c r="F348" s="21">
        <f t="shared" ca="1" si="17"/>
        <v>3.284202E-2</v>
      </c>
      <c r="G348" s="21" cm="1">
        <f t="array" aca="1" ref="G348" ca="1">IFERROR(IF(AND(A348=A349,A348=A350,A348=A351),(PRODUCT(1+OFFSET(C348,1,0,3,1))^(1/3))-1,"na"),"--")</f>
        <v>-5.4642062704806094E-3</v>
      </c>
      <c r="H348" s="29" cm="1">
        <f t="array" aca="1" ref="H348" ca="1">IFERROR(IF(AND(A348=A349,A348=A350,A348=A351,A348=A352,A348=A353,A348=A354),(PRODUCT(1+OFFSET(C348,1,0,6,1))^(1/6))-1,"na"),"--")</f>
        <v>-6.1691408532901226E-3</v>
      </c>
      <c r="I348" s="29" cm="1">
        <f t="array" aca="1" ref="I348" ca="1">IFERROR(IF(AND(A348=A349:A360),(PRODUCT(1+OFFSET(C348,1,0,12,1))^(1/12))-1,"na"),"--")</f>
        <v>1.194153356348715E-2</v>
      </c>
    </row>
    <row r="349" spans="1:9" x14ac:dyDescent="0.25">
      <c r="A349" t="s">
        <v>18</v>
      </c>
      <c r="B349" s="18">
        <v>40178</v>
      </c>
      <c r="C349" s="19">
        <v>3.284202E-2</v>
      </c>
      <c r="D349" t="str">
        <f t="shared" si="15"/>
        <v>Dec</v>
      </c>
      <c r="E349">
        <f t="shared" si="16"/>
        <v>1</v>
      </c>
      <c r="F349" s="21">
        <f t="shared" ca="1" si="17"/>
        <v>-6.0300510000000002E-2</v>
      </c>
      <c r="G349" s="21" cm="1">
        <f t="array" aca="1" ref="G349" ca="1">IFERROR(IF(AND(A349=A350,A349=A351,A349=A352),(PRODUCT(1+OFFSET(C349,1,0,3,1))^(1/3))-1,"na"),"--")</f>
        <v>-4.5844980661728929E-3</v>
      </c>
      <c r="H349" s="29" cm="1">
        <f t="array" aca="1" ref="H349" ca="1">IFERROR(IF(AND(A349=A350,A349=A351,A349=A352,A349=A353,A349=A354,A349=A355),(PRODUCT(1+OFFSET(C349,1,0,6,1))^(1/6))-1,"na"),"--")</f>
        <v>-1.5666983176247928E-3</v>
      </c>
      <c r="I349" s="29" cm="1">
        <f t="array" aca="1" ref="I349" ca="1">IFERROR(IF(AND(A349=A350:A361),(PRODUCT(1+OFFSET(C349,1,0,12,1))^(1/12))-1,"na"),"--")</f>
        <v>1.150255111204368E-2</v>
      </c>
    </row>
    <row r="350" spans="1:9" x14ac:dyDescent="0.25">
      <c r="A350" t="s">
        <v>18</v>
      </c>
      <c r="B350" s="18">
        <v>40209</v>
      </c>
      <c r="C350" s="19">
        <v>-6.0300510000000002E-2</v>
      </c>
      <c r="D350" t="str">
        <f t="shared" si="15"/>
        <v>Jan</v>
      </c>
      <c r="E350">
        <f t="shared" si="16"/>
        <v>0</v>
      </c>
      <c r="F350" s="21">
        <f t="shared" ca="1" si="17"/>
        <v>1.35341E-2</v>
      </c>
      <c r="G350" s="21" cm="1">
        <f t="array" aca="1" ref="G350" ca="1">IFERROR(IF(AND(A350=A351,A350=A352,A350=A353),(PRODUCT(1+OFFSET(C350,1,0,3,1))^(1/3))-1,"na"),"--")</f>
        <v>2.8577650715697844E-2</v>
      </c>
      <c r="H350" s="29" cm="1">
        <f t="array" aca="1" ref="H350" ca="1">IFERROR(IF(AND(A350=A351,A350=A352,A350=A353,A350=A354,A350=A355,A350=A356),(PRODUCT(1+OFFSET(C350,1,0,6,1))^(1/6))-1,"na"),"--")</f>
        <v>2.2470479576697455E-2</v>
      </c>
      <c r="I350" s="29" cm="1">
        <f t="array" aca="1" ref="I350" ca="1">IFERROR(IF(AND(A350=A351:A362),(PRODUCT(1+OFFSET(C350,1,0,12,1))^(1/12))-1,"na"),"--")</f>
        <v>1.6794119550226805E-2</v>
      </c>
    </row>
    <row r="351" spans="1:9" x14ac:dyDescent="0.25">
      <c r="A351" t="s">
        <v>18</v>
      </c>
      <c r="B351" s="18">
        <v>40237</v>
      </c>
      <c r="C351" s="19">
        <v>1.35341E-2</v>
      </c>
      <c r="D351" t="str">
        <f t="shared" si="15"/>
        <v>Feb</v>
      </c>
      <c r="E351">
        <f t="shared" si="16"/>
        <v>1</v>
      </c>
      <c r="F351" s="21">
        <f t="shared" ca="1" si="17"/>
        <v>3.5585220000000001E-2</v>
      </c>
      <c r="G351" s="21" cm="1">
        <f t="array" aca="1" ref="G351" ca="1">IFERROR(IF(AND(A351=A352,A351=A353,A351=A354),(PRODUCT(1+OFFSET(C351,1,0,3,1))^(1/3))-1,"na"),"--")</f>
        <v>-6.8735757730716829E-3</v>
      </c>
      <c r="H351" s="29" cm="1">
        <f t="array" aca="1" ref="H351" ca="1">IFERROR(IF(AND(A351=A352,A351=A353,A351=A354,A351=A355,A351=A356,A351=A357),(PRODUCT(1+OFFSET(C351,1,0,6,1))^(1/6))-1,"na"),"--")</f>
        <v>1.9062946212475618E-2</v>
      </c>
      <c r="I351" s="29" cm="1">
        <f t="array" aca="1" ref="I351" ca="1">IFERROR(IF(AND(A351=A352:A363),(PRODUCT(1+OFFSET(C351,1,0,12,1))^(1/12))-1,"na"),"--")</f>
        <v>1.0665077733734929E-2</v>
      </c>
    </row>
    <row r="352" spans="1:9" x14ac:dyDescent="0.25">
      <c r="A352" t="s">
        <v>18</v>
      </c>
      <c r="B352" s="18">
        <v>40268</v>
      </c>
      <c r="C352" s="19">
        <v>3.5585220000000001E-2</v>
      </c>
      <c r="D352" t="str">
        <f t="shared" si="15"/>
        <v>Mar</v>
      </c>
      <c r="E352">
        <f t="shared" si="16"/>
        <v>1</v>
      </c>
      <c r="F352" s="21">
        <f t="shared" ca="1" si="17"/>
        <v>3.6781029999999999E-2</v>
      </c>
      <c r="G352" s="21" cm="1">
        <f t="array" aca="1" ref="G352" ca="1">IFERROR(IF(AND(A352=A353,A352=A354,A352=A355),(PRODUCT(1+OFFSET(C352,1,0,3,1))^(1/3))-1,"na"),"--")</f>
        <v>1.4602504900895763E-3</v>
      </c>
      <c r="H352" s="29" cm="1">
        <f t="array" aca="1" ref="H352" ca="1">IFERROR(IF(AND(A352=A353,A352=A354,A352=A355,A352=A356,A352=A357,A352=A358),(PRODUCT(1+OFFSET(C352,1,0,6,1))^(1/6))-1,"na"),"--")</f>
        <v>2.2903442111468664E-2</v>
      </c>
      <c r="I352" s="29" cm="1">
        <f t="array" aca="1" ref="I352" ca="1">IFERROR(IF(AND(A352=A353:A364),(PRODUCT(1+OFFSET(C352,1,0,12,1))^(1/12))-1,"na"),"--")</f>
        <v>1.0037986771901375E-2</v>
      </c>
    </row>
    <row r="353" spans="1:9" x14ac:dyDescent="0.25">
      <c r="A353" t="s">
        <v>18</v>
      </c>
      <c r="B353" s="18">
        <v>40298</v>
      </c>
      <c r="C353" s="19">
        <v>3.6781029999999999E-2</v>
      </c>
      <c r="D353" t="str">
        <f t="shared" si="15"/>
        <v>Apr</v>
      </c>
      <c r="E353">
        <f t="shared" si="16"/>
        <v>1</v>
      </c>
      <c r="F353" s="21">
        <f t="shared" ca="1" si="17"/>
        <v>-8.7693590000000002E-2</v>
      </c>
      <c r="G353" s="21" cm="1">
        <f t="array" aca="1" ref="G353" ca="1">IFERROR(IF(AND(A353=A354,A353=A355,A353=A356),(PRODUCT(1+OFFSET(C353,1,0,3,1))^(1/3))-1,"na"),"--")</f>
        <v>1.639956971490375E-2</v>
      </c>
      <c r="H353" s="29" cm="1">
        <f t="array" aca="1" ref="H353" ca="1">IFERROR(IF(AND(A353=A354,A353=A355,A353=A356,A353=A357,A353=A358,A353=A359),(PRODUCT(1+OFFSET(C353,1,0,6,1))^(1/6))-1,"na"),"--")</f>
        <v>2.0148602661574699E-2</v>
      </c>
      <c r="I353" s="29" cm="1">
        <f t="array" aca="1" ref="I353" ca="1">IFERROR(IF(AND(A353=A354:A365),(PRODUCT(1+OFFSET(C353,1,0,12,1))^(1/12))-1,"na"),"--")</f>
        <v>1.1134878686295924E-2</v>
      </c>
    </row>
    <row r="354" spans="1:9" x14ac:dyDescent="0.25">
      <c r="A354" t="s">
        <v>18</v>
      </c>
      <c r="B354" s="18">
        <v>40329</v>
      </c>
      <c r="C354" s="19">
        <v>-8.7693590000000002E-2</v>
      </c>
      <c r="D354" t="str">
        <f t="shared" si="15"/>
        <v>May</v>
      </c>
      <c r="E354">
        <f t="shared" si="16"/>
        <v>0</v>
      </c>
      <c r="F354" s="21">
        <f t="shared" ca="1" si="17"/>
        <v>6.1874960000000007E-2</v>
      </c>
      <c r="G354" s="21" cm="1">
        <f t="array" aca="1" ref="G354" ca="1">IFERROR(IF(AND(A354=A355,A354=A356,A354=A357),(PRODUCT(1+OFFSET(C354,1,0,3,1))^(1/3))-1,"na"),"--")</f>
        <v>4.5676827249495622E-2</v>
      </c>
      <c r="H354" s="29" cm="1">
        <f t="array" aca="1" ref="H354" ca="1">IFERROR(IF(AND(A354=A355,A354=A356,A354=A357,A354=A358,A354=A359,A354=A360),(PRODUCT(1+OFFSET(C354,1,0,6,1))^(1/6))-1,"na"),"--")</f>
        <v>3.0382240525351767E-2</v>
      </c>
      <c r="I354" s="29" cm="1">
        <f t="array" aca="1" ref="I354" ca="1">IFERROR(IF(AND(A354=A355:A366),(PRODUCT(1+OFFSET(C354,1,0,12,1))^(1/12))-1,"na"),"--")</f>
        <v>1.7294302210939527E-2</v>
      </c>
    </row>
    <row r="355" spans="1:9" x14ac:dyDescent="0.25">
      <c r="A355" t="s">
        <v>18</v>
      </c>
      <c r="B355" s="18">
        <v>40359</v>
      </c>
      <c r="C355" s="19">
        <v>6.1874960000000007E-2</v>
      </c>
      <c r="D355" t="str">
        <f t="shared" si="15"/>
        <v>Jun</v>
      </c>
      <c r="E355">
        <f t="shared" si="16"/>
        <v>1</v>
      </c>
      <c r="F355" s="21">
        <f t="shared" ca="1" si="17"/>
        <v>8.3875279999999997E-2</v>
      </c>
      <c r="G355" s="21" cm="1">
        <f t="array" aca="1" ref="G355" ca="1">IFERROR(IF(AND(A355=A356,A355=A357,A355=A358),(PRODUCT(1+OFFSET(C355,1,0,3,1))^(1/3))-1,"na"),"--")</f>
        <v>4.4805773740337784E-2</v>
      </c>
      <c r="H355" s="29" cm="1">
        <f t="array" aca="1" ref="H355" ca="1">IFERROR(IF(AND(A355=A356,A355=A357,A355=A358,A355=A359,A355=A360,A355=A361),(PRODUCT(1+OFFSET(C355,1,0,6,1))^(1/6))-1,"na"),"--")</f>
        <v>2.4742873842619639E-2</v>
      </c>
      <c r="I355" s="29" cm="1">
        <f t="array" aca="1" ref="I355" ca="1">IFERROR(IF(AND(A355=A356:A367),(PRODUCT(1+OFFSET(C355,1,0,12,1))^(1/12))-1,"na"),"--")</f>
        <v>1.0730242975467208E-2</v>
      </c>
    </row>
    <row r="356" spans="1:9" x14ac:dyDescent="0.25">
      <c r="A356" t="s">
        <v>18</v>
      </c>
      <c r="B356" s="18">
        <v>40390</v>
      </c>
      <c r="C356" s="19">
        <v>8.3875279999999997E-2</v>
      </c>
      <c r="D356" t="str">
        <f t="shared" si="15"/>
        <v>Jul</v>
      </c>
      <c r="E356">
        <f t="shared" si="16"/>
        <v>1</v>
      </c>
      <c r="F356" s="21">
        <f t="shared" ca="1" si="17"/>
        <v>-6.5643050000000003E-3</v>
      </c>
      <c r="G356" s="21" cm="1">
        <f t="array" aca="1" ref="G356" ca="1">IFERROR(IF(AND(A356=A357,A356=A358,A356=A359),(PRODUCT(1+OFFSET(C356,1,0,3,1))^(1/3))-1,"na"),"--")</f>
        <v>2.391146407537037E-2</v>
      </c>
      <c r="H356" s="29" cm="1">
        <f t="array" aca="1" ref="H356" ca="1">IFERROR(IF(AND(A356=A357,A356=A358,A356=A359,A356=A360,A356=A361,A356=A362),(PRODUCT(1+OFFSET(C356,1,0,6,1))^(1/6))-1,"na"),"--")</f>
        <v>1.1149272475761585E-2</v>
      </c>
      <c r="I356" s="29" cm="1">
        <f t="array" aca="1" ref="I356" ca="1">IFERROR(IF(AND(A356=A357:A368),(PRODUCT(1+OFFSET(C356,1,0,12,1))^(1/12))-1,"na"),"--")</f>
        <v>7.260090137162889E-3</v>
      </c>
    </row>
    <row r="357" spans="1:9" x14ac:dyDescent="0.25">
      <c r="A357" t="s">
        <v>18</v>
      </c>
      <c r="B357" s="18">
        <v>40421</v>
      </c>
      <c r="C357" s="19">
        <v>-6.5643050000000003E-3</v>
      </c>
      <c r="D357" t="str">
        <f t="shared" si="15"/>
        <v>Aug</v>
      </c>
      <c r="E357">
        <f t="shared" si="16"/>
        <v>0</v>
      </c>
      <c r="F357" s="21">
        <f t="shared" ca="1" si="17"/>
        <v>5.9223530000000003E-2</v>
      </c>
      <c r="G357" s="21" cm="1">
        <f t="array" aca="1" ref="G357" ca="1">IFERROR(IF(AND(A357=A358,A357=A359,A357=A360),(PRODUCT(1+OFFSET(C357,1,0,3,1))^(1/3))-1,"na"),"--")</f>
        <v>1.5311359995097362E-2</v>
      </c>
      <c r="H357" s="29" cm="1">
        <f t="array" aca="1" ref="H357" ca="1">IFERROR(IF(AND(A357=A358,A357=A359,A357=A360,A357=A361,A357=A362,A357=A363),(PRODUCT(1+OFFSET(C357,1,0,6,1))^(1/6))-1,"na"),"--")</f>
        <v>2.3364141998389876E-3</v>
      </c>
      <c r="I357" s="29" cm="1">
        <f t="array" aca="1" ref="I357" ca="1">IFERROR(IF(AND(A357=A358:A369),(PRODUCT(1+OFFSET(C357,1,0,12,1))^(1/12))-1,"na"),"--")</f>
        <v>-1.2272316950476814E-3</v>
      </c>
    </row>
    <row r="358" spans="1:9" x14ac:dyDescent="0.25">
      <c r="A358" t="s">
        <v>18</v>
      </c>
      <c r="B358" s="18">
        <v>40451</v>
      </c>
      <c r="C358" s="19">
        <v>5.9223530000000003E-2</v>
      </c>
      <c r="D358" t="str">
        <f t="shared" si="15"/>
        <v>Sep</v>
      </c>
      <c r="E358">
        <f t="shared" si="16"/>
        <v>1</v>
      </c>
      <c r="F358" s="21">
        <f t="shared" ca="1" si="17"/>
        <v>2.0140140000000001E-2</v>
      </c>
      <c r="G358" s="21" cm="1">
        <f t="array" aca="1" ref="G358" ca="1">IFERROR(IF(AND(A358=A359,A358=A360,A358=A361),(PRODUCT(1+OFFSET(C358,1,0,3,1))^(1/3))-1,"na"),"--")</f>
        <v>5.0652321071575912E-3</v>
      </c>
      <c r="H358" s="29" cm="1">
        <f t="array" aca="1" ref="H358" ca="1">IFERROR(IF(AND(A358=A359,A358=A360,A358=A361,A358=A362,A358=A363,A358=A364),(PRODUCT(1+OFFSET(C358,1,0,6,1))^(1/6))-1,"na"),"--")</f>
        <v>-2.6656547206493908E-3</v>
      </c>
      <c r="I358" s="29" cm="1">
        <f t="array" aca="1" ref="I358" ca="1">IFERROR(IF(AND(A358=A359:A370),(PRODUCT(1+OFFSET(C358,1,0,12,1))^(1/12))-1,"na"),"--")</f>
        <v>-1.7680989393380697E-2</v>
      </c>
    </row>
    <row r="359" spans="1:9" x14ac:dyDescent="0.25">
      <c r="A359" t="s">
        <v>18</v>
      </c>
      <c r="B359" s="18">
        <v>40482</v>
      </c>
      <c r="C359" s="19">
        <v>2.0140140000000001E-2</v>
      </c>
      <c r="D359" t="str">
        <f t="shared" si="15"/>
        <v>Oct</v>
      </c>
      <c r="E359">
        <f t="shared" si="16"/>
        <v>1</v>
      </c>
      <c r="F359" s="21">
        <f t="shared" ca="1" si="17"/>
        <v>-3.1387030000000003E-2</v>
      </c>
      <c r="G359" s="21" cm="1">
        <f t="array" aca="1" ref="G359" ca="1">IFERROR(IF(AND(A359=A360,A359=A361,A359=A362),(PRODUCT(1+OFFSET(C359,1,0,3,1))^(1/3))-1,"na"),"--")</f>
        <v>-1.4538491845605961E-3</v>
      </c>
      <c r="H359" s="29" cm="1">
        <f t="array" aca="1" ref="H359" ca="1">IFERROR(IF(AND(A359=A360,A359=A361,A359=A362,A359=A363,A359=A364,A359=A365),(PRODUCT(1+OFFSET(C359,1,0,6,1))^(1/6))-1,"na"),"--")</f>
        <v>2.2007972451443258E-3</v>
      </c>
      <c r="I359" s="29" cm="1">
        <f t="array" aca="1" ref="I359" ca="1">IFERROR(IF(AND(A359=A360:A371),(PRODUCT(1+OFFSET(C359,1,0,12,1))^(1/12))-1,"na"),"--")</f>
        <v>-1.1146441073820013E-2</v>
      </c>
    </row>
    <row r="360" spans="1:9" x14ac:dyDescent="0.25">
      <c r="A360" t="s">
        <v>18</v>
      </c>
      <c r="B360" s="18">
        <v>40512</v>
      </c>
      <c r="C360" s="19">
        <v>-3.1387030000000003E-2</v>
      </c>
      <c r="D360" t="str">
        <f t="shared" si="15"/>
        <v>Nov</v>
      </c>
      <c r="E360">
        <f t="shared" si="16"/>
        <v>0</v>
      </c>
      <c r="F360" s="21">
        <f t="shared" ca="1" si="17"/>
        <v>2.7478240000000001E-2</v>
      </c>
      <c r="G360" s="21" cm="1">
        <f t="array" aca="1" ref="G360" ca="1">IFERROR(IF(AND(A360=A361,A360=A362,A360=A363),(PRODUCT(1+OFFSET(C360,1,0,3,1))^(1/3))-1,"na"),"--")</f>
        <v>-1.0472721160292409E-2</v>
      </c>
      <c r="H360" s="29" cm="1">
        <f t="array" aca="1" ref="H360" ca="1">IFERROR(IF(AND(A360=A361,A360=A362,A360=A363,A360=A364,A360=A365,A360=A366),(PRODUCT(1+OFFSET(C360,1,0,6,1))^(1/6))-1,"na"),"--")</f>
        <v>4.3726071823535495E-3</v>
      </c>
      <c r="I360" s="29" cm="1">
        <f t="array" aca="1" ref="I360" ca="1">IFERROR(IF(AND(A360=A361:A372),(PRODUCT(1+OFFSET(C360,1,0,12,1))^(1/12))-1,"na"),"--")</f>
        <v>-1.1663865687300046E-2</v>
      </c>
    </row>
    <row r="361" spans="1:9" x14ac:dyDescent="0.25">
      <c r="A361" t="s">
        <v>18</v>
      </c>
      <c r="B361" s="18">
        <v>40543</v>
      </c>
      <c r="C361" s="19">
        <v>2.7478240000000001E-2</v>
      </c>
      <c r="D361" t="str">
        <f t="shared" si="15"/>
        <v>Dec</v>
      </c>
      <c r="E361">
        <f t="shared" si="16"/>
        <v>1</v>
      </c>
      <c r="F361" s="21">
        <f t="shared" ca="1" si="17"/>
        <v>4.1803529999999997E-4</v>
      </c>
      <c r="G361" s="21" cm="1">
        <f t="array" aca="1" ref="G361" ca="1">IFERROR(IF(AND(A361=A362,A361=A363,A361=A364),(PRODUCT(1+OFFSET(C361,1,0,3,1))^(1/3))-1,"na"),"--")</f>
        <v>-1.0337076143390966E-2</v>
      </c>
      <c r="H361" s="29" cm="1">
        <f t="array" aca="1" ref="H361" ca="1">IFERROR(IF(AND(A361=A362,A361=A363,A361=A364,A361=A365,A361=A366,A361=A367),(PRODUCT(1+OFFSET(C361,1,0,6,1))^(1/6))-1,"na"),"--")</f>
        <v>-3.0907751185388355E-3</v>
      </c>
      <c r="I361" s="29" cm="1">
        <f t="array" aca="1" ref="I361" ca="1">IFERROR(IF(AND(A361=A362:A373),(PRODUCT(1+OFFSET(C361,1,0,12,1))^(1/12))-1,"na"),"--")</f>
        <v>-1.7783591805462073E-2</v>
      </c>
    </row>
    <row r="362" spans="1:9" x14ac:dyDescent="0.25">
      <c r="A362" t="s">
        <v>18</v>
      </c>
      <c r="B362" s="18">
        <v>40574</v>
      </c>
      <c r="C362" s="19">
        <v>4.1803529999999997E-4</v>
      </c>
      <c r="D362" t="str">
        <f t="shared" si="15"/>
        <v>Jan</v>
      </c>
      <c r="E362">
        <f t="shared" si="16"/>
        <v>1</v>
      </c>
      <c r="F362" s="21">
        <f t="shared" ca="1" si="17"/>
        <v>-5.7396240000000001E-2</v>
      </c>
      <c r="G362" s="21" cm="1">
        <f t="array" aca="1" ref="G362" ca="1">IFERROR(IF(AND(A362=A363,A362=A364,A362=A365),(PRODUCT(1+OFFSET(C362,1,0,3,1))^(1/3))-1,"na"),"--")</f>
        <v>5.8688195618981087E-3</v>
      </c>
      <c r="H362" s="29" cm="1">
        <f t="array" aca="1" ref="H362" ca="1">IFERROR(IF(AND(A362=A363,A362=A364,A362=A365,A362=A366,A362=A367,A362=A368),(PRODUCT(1+OFFSET(C362,1,0,6,1))^(1/6))-1,"na"),"--")</f>
        <v>3.3858667563306799E-3</v>
      </c>
      <c r="I362" s="29" cm="1">
        <f t="array" aca="1" ref="I362" ca="1">IFERROR(IF(AND(A362=A363:A374),(PRODUCT(1+OFFSET(C362,1,0,12,1))^(1/12))-1,"na"),"--")</f>
        <v>-6.7948399556793104E-3</v>
      </c>
    </row>
    <row r="363" spans="1:9" x14ac:dyDescent="0.25">
      <c r="A363" t="s">
        <v>18</v>
      </c>
      <c r="B363" s="18">
        <v>40602</v>
      </c>
      <c r="C363" s="19">
        <v>-5.7396240000000001E-2</v>
      </c>
      <c r="D363" t="str">
        <f t="shared" si="15"/>
        <v>Feb</v>
      </c>
      <c r="E363">
        <f t="shared" si="16"/>
        <v>0</v>
      </c>
      <c r="F363" s="21">
        <f t="shared" ca="1" si="17"/>
        <v>2.7900839999999996E-2</v>
      </c>
      <c r="G363" s="21" cm="1">
        <f t="array" aca="1" ref="G363" ca="1">IFERROR(IF(AND(A363=A364,A363=A365,A363=A366),(PRODUCT(1+OFFSET(C363,1,0,3,1))^(1/3))-1,"na"),"--")</f>
        <v>1.9440651743454218E-2</v>
      </c>
      <c r="H363" s="29" cm="1">
        <f t="array" aca="1" ref="H363" ca="1">IFERROR(IF(AND(A363=A364,A363=A365,A363=A366,A363=A367,A363=A368,A363=A369),(PRODUCT(1+OFFSET(C363,1,0,6,1))^(1/6))-1,"na"),"--")</f>
        <v>-4.7782076201675627E-3</v>
      </c>
      <c r="I363" s="29" cm="1">
        <f t="array" aca="1" ref="I363" ca="1">IFERROR(IF(AND(A363=A364:A375),(PRODUCT(1+OFFSET(C363,1,0,12,1))^(1/12))-1,"na"),"--")</f>
        <v>1.8190976682042059E-3</v>
      </c>
    </row>
    <row r="364" spans="1:9" x14ac:dyDescent="0.25">
      <c r="A364" t="s">
        <v>18</v>
      </c>
      <c r="B364" s="18">
        <v>40633</v>
      </c>
      <c r="C364" s="19">
        <v>2.7900839999999996E-2</v>
      </c>
      <c r="D364" t="str">
        <f t="shared" si="15"/>
        <v>Mar</v>
      </c>
      <c r="E364">
        <f t="shared" si="16"/>
        <v>1</v>
      </c>
      <c r="F364" s="21">
        <f t="shared" ca="1" si="17"/>
        <v>5.037324E-2</v>
      </c>
      <c r="G364" s="21" cm="1">
        <f t="array" aca="1" ref="G364" ca="1">IFERROR(IF(AND(A364=A365,A364=A366,A364=A367),(PRODUCT(1+OFFSET(C364,1,0,3,1))^(1/3))-1,"na"),"--")</f>
        <v>4.2085832425811098E-3</v>
      </c>
      <c r="H364" s="29" cm="1">
        <f t="array" aca="1" ref="H364" ca="1">IFERROR(IF(AND(A364=A365,A364=A366,A364=A367,A364=A368,A364=A369,A364=A370),(PRODUCT(1+OFFSET(C364,1,0,6,1))^(1/6))-1,"na"),"--")</f>
        <v>-3.2470261185192251E-2</v>
      </c>
      <c r="I364" s="29" cm="1">
        <f t="array" aca="1" ref="I364" ca="1">IFERROR(IF(AND(A364=A365:A376),(PRODUCT(1+OFFSET(C364,1,0,12,1))^(1/12))-1,"na"),"--")</f>
        <v>-4.5302972637517591E-4</v>
      </c>
    </row>
    <row r="365" spans="1:9" x14ac:dyDescent="0.25">
      <c r="A365" t="s">
        <v>18</v>
      </c>
      <c r="B365" s="18">
        <v>40663</v>
      </c>
      <c r="C365" s="19">
        <v>5.037324E-2</v>
      </c>
      <c r="D365" t="str">
        <f t="shared" si="15"/>
        <v>Apr</v>
      </c>
      <c r="E365">
        <f t="shared" si="16"/>
        <v>1</v>
      </c>
      <c r="F365" s="21">
        <f t="shared" ca="1" si="17"/>
        <v>-1.8724460000000002E-2</v>
      </c>
      <c r="G365" s="21" cm="1">
        <f t="array" aca="1" ref="G365" ca="1">IFERROR(IF(AND(A365=A366,A365=A367,A365=A368),(PRODUCT(1+OFFSET(C365,1,0,3,1))^(1/3))-1,"na"),"--")</f>
        <v>9.0904303490924043E-4</v>
      </c>
      <c r="H365" s="29" cm="1">
        <f t="array" aca="1" ref="H365" ca="1">IFERROR(IF(AND(A365=A366,A365=A367,A365=A368,A365=A369,A365=A370,A365=A371),(PRODUCT(1+OFFSET(C365,1,0,6,1))^(1/6))-1,"na"),"--")</f>
        <v>-2.4315921830394882E-2</v>
      </c>
      <c r="I365" s="29" cm="1">
        <f t="array" aca="1" ref="I365" ca="1">IFERROR(IF(AND(A365=A366:A377),(PRODUCT(1+OFFSET(C365,1,0,12,1))^(1/12))-1,"na"),"--")</f>
        <v>-3.8343648225799276E-3</v>
      </c>
    </row>
    <row r="366" spans="1:9" x14ac:dyDescent="0.25">
      <c r="A366" t="s">
        <v>18</v>
      </c>
      <c r="B366" s="18">
        <v>40694</v>
      </c>
      <c r="C366" s="19">
        <v>-1.8724460000000002E-2</v>
      </c>
      <c r="D366" t="str">
        <f t="shared" si="15"/>
        <v>May</v>
      </c>
      <c r="E366">
        <f t="shared" si="16"/>
        <v>0</v>
      </c>
      <c r="F366" s="21">
        <f t="shared" ca="1" si="17"/>
        <v>-1.7489580000000001E-2</v>
      </c>
      <c r="G366" s="21" cm="1">
        <f t="array" aca="1" ref="G366" ca="1">IFERROR(IF(AND(A366=A367,A366=A368,A366=A369),(PRODUCT(1+OFFSET(C366,1,0,3,1))^(1/3))-1,"na"),"--")</f>
        <v>-2.8421699356579344E-2</v>
      </c>
      <c r="H366" s="29" cm="1">
        <f t="array" aca="1" ref="H366" ca="1">IFERROR(IF(AND(A366=A367,A366=A368,A366=A369,A366=A370,A366=A371,A366=A372),(PRODUCT(1+OFFSET(C366,1,0,6,1))^(1/6))-1,"na"),"--")</f>
        <v>-2.7444289695943258E-2</v>
      </c>
      <c r="I366" s="29" cm="1">
        <f t="array" aca="1" ref="I366" ca="1">IFERROR(IF(AND(A366=A367:A378),(PRODUCT(1+OFFSET(C366,1,0,12,1))^(1/12))-1,"na"),"--")</f>
        <v>-1.1243087027895893E-2</v>
      </c>
    </row>
    <row r="367" spans="1:9" x14ac:dyDescent="0.25">
      <c r="A367" t="s">
        <v>18</v>
      </c>
      <c r="B367" s="18">
        <v>40724</v>
      </c>
      <c r="C367" s="19">
        <v>-1.7489580000000001E-2</v>
      </c>
      <c r="D367" t="str">
        <f t="shared" si="15"/>
        <v>Jun</v>
      </c>
      <c r="E367">
        <f t="shared" si="16"/>
        <v>0</v>
      </c>
      <c r="F367" s="21">
        <f t="shared" ca="1" si="17"/>
        <v>4.005355E-2</v>
      </c>
      <c r="G367" s="21" cm="1">
        <f t="array" aca="1" ref="G367" ca="1">IFERROR(IF(AND(A367=A368,A367=A369,A367=A370),(PRODUCT(1+OFFSET(C367,1,0,3,1))^(1/3))-1,"na"),"--")</f>
        <v>-6.7809406220820656E-2</v>
      </c>
      <c r="H367" s="29" cm="1">
        <f t="array" aca="1" ref="H367" ca="1">IFERROR(IF(AND(A367=A368,A367=A369,A367=A370,A367=A371,A367=A372,A367=A373),(PRODUCT(1+OFFSET(C367,1,0,6,1))^(1/6))-1,"na"),"--")</f>
        <v>-3.2259860328512802E-2</v>
      </c>
      <c r="I367" s="29" cm="1">
        <f t="array" aca="1" ref="I367" ca="1">IFERROR(IF(AND(A367=A368:A379),(PRODUCT(1+OFFSET(C367,1,0,12,1))^(1/12))-1,"na"),"--")</f>
        <v>-3.6163959120217859E-3</v>
      </c>
    </row>
    <row r="368" spans="1:9" x14ac:dyDescent="0.25">
      <c r="A368" t="s">
        <v>18</v>
      </c>
      <c r="B368" s="18">
        <v>40755</v>
      </c>
      <c r="C368" s="19">
        <v>4.005355E-2</v>
      </c>
      <c r="D368" t="str">
        <f t="shared" si="15"/>
        <v>Jul</v>
      </c>
      <c r="E368">
        <f t="shared" si="16"/>
        <v>1</v>
      </c>
      <c r="F368" s="21">
        <f t="shared" ca="1" si="17"/>
        <v>-0.10248739999999999</v>
      </c>
      <c r="G368" s="21" cm="1">
        <f t="array" aca="1" ref="G368" ca="1">IFERROR(IF(AND(A368=A369,A368=A370,A368=A371),(PRODUCT(1+OFFSET(C368,1,0,3,1))^(1/3))-1,"na"),"--")</f>
        <v>-4.8905165740949053E-2</v>
      </c>
      <c r="H368" s="29" cm="1">
        <f t="array" aca="1" ref="H368" ca="1">IFERROR(IF(AND(A368=A369,A368=A370,A368=A371,A368=A372,A368=A373,A368=A374),(PRODUCT(1+OFFSET(C368,1,0,6,1))^(1/6))-1,"na"),"--")</f>
        <v>-1.6872249628544167E-2</v>
      </c>
      <c r="I368" s="29" cm="1">
        <f t="array" aca="1" ref="I368" ca="1">IFERROR(IF(AND(A368=A369:A380),(PRODUCT(1+OFFSET(C368,1,0,12,1))^(1/12))-1,"na"),"--")</f>
        <v>-5.5756368124715294E-4</v>
      </c>
    </row>
    <row r="369" spans="1:9" x14ac:dyDescent="0.25">
      <c r="A369" t="s">
        <v>18</v>
      </c>
      <c r="B369" s="18">
        <v>40786</v>
      </c>
      <c r="C369" s="19">
        <v>-0.10248739999999999</v>
      </c>
      <c r="D369" t="str">
        <f t="shared" si="15"/>
        <v>Aug</v>
      </c>
      <c r="E369">
        <f t="shared" si="16"/>
        <v>0</v>
      </c>
      <c r="F369" s="21">
        <f t="shared" ca="1" si="17"/>
        <v>-0.1322035</v>
      </c>
      <c r="G369" s="21" cm="1">
        <f t="array" aca="1" ref="G369" ca="1">IFERROR(IF(AND(A369=A370,A369=A371,A369=A372),(PRODUCT(1+OFFSET(C369,1,0,3,1))^(1/3))-1,"na"),"--")</f>
        <v>-2.6465896759287011E-2</v>
      </c>
      <c r="H369" s="29" cm="1">
        <f t="array" aca="1" ref="H369" ca="1">IFERROR(IF(AND(A369=A370,A369=A371,A369=A372,A369=A373,A369=A374,A369=A375),(PRODUCT(1+OFFSET(C369,1,0,6,1))^(1/6))-1,"na"),"--")</f>
        <v>8.460136360929793E-3</v>
      </c>
      <c r="I369" s="29" cm="1">
        <f t="array" aca="1" ref="I369" ca="1">IFERROR(IF(AND(A369=A370:A381),(PRODUCT(1+OFFSET(C369,1,0,12,1))^(1/12))-1,"na"),"--")</f>
        <v>7.8454202971414144E-3</v>
      </c>
    </row>
    <row r="370" spans="1:9" x14ac:dyDescent="0.25">
      <c r="A370" t="s">
        <v>18</v>
      </c>
      <c r="B370" s="18">
        <v>40816</v>
      </c>
      <c r="C370" s="19">
        <v>-0.1322035</v>
      </c>
      <c r="D370" t="str">
        <f t="shared" si="15"/>
        <v>Sep</v>
      </c>
      <c r="E370">
        <f t="shared" si="16"/>
        <v>0</v>
      </c>
      <c r="F370" s="21">
        <f t="shared" ca="1" si="17"/>
        <v>0.1046203</v>
      </c>
      <c r="G370" s="21" cm="1">
        <f t="array" aca="1" ref="G370" ca="1">IFERROR(IF(AND(A370=A371,A370=A372,A370=A373),(PRODUCT(1+OFFSET(C370,1,0,3,1))^(1/3))-1,"na"),"--")</f>
        <v>4.6453849471430608E-3</v>
      </c>
      <c r="H370" s="29" cm="1">
        <f t="array" aca="1" ref="H370" ca="1">IFERROR(IF(AND(A370=A371,A370=A372,A370=A373,A370=A374,A370=A375,A370=A376),(PRODUCT(1+OFFSET(C370,1,0,6,1))^(1/6))-1,"na"),"--")</f>
        <v>3.2623707264068491E-2</v>
      </c>
      <c r="I370" s="29" cm="1">
        <f t="array" aca="1" ref="I370" ca="1">IFERROR(IF(AND(A370=A371:A382),(PRODUCT(1+OFFSET(C370,1,0,12,1))^(1/12))-1,"na"),"--")</f>
        <v>2.2438239955252959E-2</v>
      </c>
    </row>
    <row r="371" spans="1:9" x14ac:dyDescent="0.25">
      <c r="A371" t="s">
        <v>18</v>
      </c>
      <c r="B371" s="18">
        <v>40847</v>
      </c>
      <c r="C371" s="19">
        <v>0.1046203</v>
      </c>
      <c r="D371" t="str">
        <f t="shared" si="15"/>
        <v>Oct</v>
      </c>
      <c r="E371">
        <f t="shared" si="16"/>
        <v>1</v>
      </c>
      <c r="F371" s="21">
        <f t="shared" ca="1" si="17"/>
        <v>-3.7451560000000002E-2</v>
      </c>
      <c r="G371" s="21" cm="1">
        <f t="array" aca="1" ref="G371" ca="1">IFERROR(IF(AND(A371=A372,A371=A373,A371=A374),(PRODUCT(1+OFFSET(C371,1,0,3,1))^(1/3))-1,"na"),"--")</f>
        <v>1.6239536516273079E-2</v>
      </c>
      <c r="H371" s="29" cm="1">
        <f t="array" aca="1" ref="H371" ca="1">IFERROR(IF(AND(A371=A372,A371=A373,A371=A374,A371=A375,A371=A376,A371=A377),(PRODUCT(1+OFFSET(C371,1,0,6,1))^(1/6))-1,"na"),"--")</f>
        <v>1.7077140963584814E-2</v>
      </c>
      <c r="I371" s="29" cm="1">
        <f t="array" aca="1" ref="I371" ca="1">IFERROR(IF(AND(A371=A372:A383),(PRODUCT(1+OFFSET(C371,1,0,12,1))^(1/12))-1,"na"),"--")</f>
        <v>1.2938223260521076E-2</v>
      </c>
    </row>
    <row r="372" spans="1:9" x14ac:dyDescent="0.25">
      <c r="A372" t="s">
        <v>18</v>
      </c>
      <c r="B372" s="18">
        <v>40877</v>
      </c>
      <c r="C372" s="19">
        <v>-3.7451560000000002E-2</v>
      </c>
      <c r="D372" t="str">
        <f t="shared" si="15"/>
        <v>Nov</v>
      </c>
      <c r="E372">
        <f t="shared" si="16"/>
        <v>0</v>
      </c>
      <c r="F372" s="21">
        <f t="shared" ca="1" si="17"/>
        <v>-4.6319800000000001E-2</v>
      </c>
      <c r="G372" s="21" cm="1">
        <f t="array" aca="1" ref="G372" ca="1">IFERROR(IF(AND(A372=A373,A372=A374,A372=A375),(PRODUCT(1+OFFSET(C372,1,0,3,1))^(1/3))-1,"na"),"--")</f>
        <v>4.4639158755434893E-2</v>
      </c>
      <c r="H372" s="29" cm="1">
        <f t="array" aca="1" ref="H372" ca="1">IFERROR(IF(AND(A372=A373,A372=A374,A372=A375,A372=A376,A372=A377,A372=A378),(PRODUCT(1+OFFSET(C372,1,0,6,1))^(1/6))-1,"na"),"--")</f>
        <v>5.2280014318961676E-3</v>
      </c>
      <c r="I372" s="29" cm="1">
        <f t="array" aca="1" ref="I372" ca="1">IFERROR(IF(AND(A372=A373:A384),(PRODUCT(1+OFFSET(C372,1,0,12,1))^(1/12))-1,"na"),"--")</f>
        <v>1.8005164732474599E-2</v>
      </c>
    </row>
    <row r="373" spans="1:9" x14ac:dyDescent="0.25">
      <c r="A373" t="s">
        <v>18</v>
      </c>
      <c r="B373" s="18">
        <v>40908</v>
      </c>
      <c r="C373" s="19">
        <v>-4.6319800000000001E-2</v>
      </c>
      <c r="D373" t="str">
        <f t="shared" si="15"/>
        <v>Dec</v>
      </c>
      <c r="E373">
        <f t="shared" si="16"/>
        <v>0</v>
      </c>
      <c r="F373" s="21">
        <f t="shared" ca="1" si="17"/>
        <v>0.14330709999999999</v>
      </c>
      <c r="G373" s="21" cm="1">
        <f t="array" aca="1" ref="G373" ca="1">IFERROR(IF(AND(A373=A374,A373=A375,A373=A376),(PRODUCT(1+OFFSET(C373,1,0,3,1))^(1/3))-1,"na"),"--")</f>
        <v>6.1381196570061469E-2</v>
      </c>
      <c r="H373" s="29" cm="1">
        <f t="array" aca="1" ref="H373" ca="1">IFERROR(IF(AND(A373=A374,A373=A375,A373=A376,A373=A377,A373=A378,A373=A379),(PRODUCT(1+OFFSET(C373,1,0,6,1))^(1/6))-1,"na"),"--")</f>
        <v>2.5874866399942853E-2</v>
      </c>
      <c r="I373" s="29" cm="1">
        <f t="array" aca="1" ref="I373" ca="1">IFERROR(IF(AND(A373=A374:A385),(PRODUCT(1+OFFSET(C373,1,0,12,1))^(1/12))-1,"na"),"--")</f>
        <v>2.4615023403991909E-2</v>
      </c>
    </row>
    <row r="374" spans="1:9" x14ac:dyDescent="0.25">
      <c r="A374" t="s">
        <v>18</v>
      </c>
      <c r="B374" s="18">
        <v>40939</v>
      </c>
      <c r="C374" s="19">
        <v>0.14330709999999999</v>
      </c>
      <c r="D374" t="str">
        <f t="shared" si="15"/>
        <v>Jan</v>
      </c>
      <c r="E374">
        <f t="shared" si="16"/>
        <v>1</v>
      </c>
      <c r="F374" s="21">
        <f t="shared" ca="1" si="17"/>
        <v>4.5522150000000004E-2</v>
      </c>
      <c r="G374" s="21" cm="1">
        <f t="array" aca="1" ref="G374" ca="1">IFERROR(IF(AND(A374=A375,A374=A376,A374=A377),(PRODUCT(1+OFFSET(C374,1,0,3,1))^(1/3))-1,"na"),"--")</f>
        <v>1.7915435780819111E-2</v>
      </c>
      <c r="H374" s="29" cm="1">
        <f t="array" aca="1" ref="H374" ca="1">IFERROR(IF(AND(A374=A375,A374=A376,A374=A377,A374=A378,A374=A379,A374=A380),(PRODUCT(1+OFFSET(C374,1,0,6,1))^(1/6))-1,"na"),"--")</f>
        <v>1.6027859184480242E-2</v>
      </c>
      <c r="I374" s="29" cm="1">
        <f t="array" aca="1" ref="I374" ca="1">IFERROR(IF(AND(A374=A375:A386),(PRODUCT(1+OFFSET(C374,1,0,12,1))^(1/12))-1,"na"),"--")</f>
        <v>1.4472036576316682E-2</v>
      </c>
    </row>
    <row r="375" spans="1:9" x14ac:dyDescent="0.25">
      <c r="A375" t="s">
        <v>18</v>
      </c>
      <c r="B375" s="18">
        <v>40968</v>
      </c>
      <c r="C375" s="19">
        <v>4.5522150000000004E-2</v>
      </c>
      <c r="D375" t="str">
        <f t="shared" si="15"/>
        <v>Feb</v>
      </c>
      <c r="E375">
        <f t="shared" si="16"/>
        <v>1</v>
      </c>
      <c r="F375" s="21">
        <f t="shared" ca="1" si="17"/>
        <v>2.7181029999999998E-4</v>
      </c>
      <c r="G375" s="21" cm="1">
        <f t="array" aca="1" ref="G375" ca="1">IFERROR(IF(AND(A375=A376,A375=A377,A375=A378),(PRODUCT(1+OFFSET(C375,1,0,3,1))^(1/3))-1,"na"),"--")</f>
        <v>-3.2696289054838124E-2</v>
      </c>
      <c r="H375" s="29" cm="1">
        <f t="array" aca="1" ref="H375" ca="1">IFERROR(IF(AND(A375=A376,A375=A377,A375=A378,A375=A379,A375=A380,A375=A381),(PRODUCT(1+OFFSET(C375,1,0,6,1))^(1/6))-1,"na"),"--")</f>
        <v>7.2310789391298869E-3</v>
      </c>
      <c r="I375" s="29" cm="1">
        <f t="array" aca="1" ref="I375" ca="1">IFERROR(IF(AND(A375=A376:A387),(PRODUCT(1+OFFSET(C375,1,0,12,1))^(1/12))-1,"na"),"--")</f>
        <v>1.0759116772152133E-2</v>
      </c>
    </row>
    <row r="376" spans="1:9" x14ac:dyDescent="0.25">
      <c r="A376" t="s">
        <v>18</v>
      </c>
      <c r="B376" s="18">
        <v>40999</v>
      </c>
      <c r="C376" s="19">
        <v>2.7181029999999998E-4</v>
      </c>
      <c r="D376" t="str">
        <f t="shared" si="15"/>
        <v>Mar</v>
      </c>
      <c r="E376">
        <f t="shared" si="16"/>
        <v>1</v>
      </c>
      <c r="F376" s="21">
        <f t="shared" ca="1" si="17"/>
        <v>8.5184149999999997E-3</v>
      </c>
      <c r="G376" s="21" cm="1">
        <f t="array" aca="1" ref="G376" ca="1">IFERROR(IF(AND(A376=A377,A376=A378,A376=A379),(PRODUCT(1+OFFSET(C376,1,0,3,1))^(1/3))-1,"na"),"--")</f>
        <v>-8.4436723468647168E-3</v>
      </c>
      <c r="H376" s="29" cm="1">
        <f t="array" aca="1" ref="H376" ca="1">IFERROR(IF(AND(A376=A377,A376=A378,A376=A379,A376=A380,A376=A381,A376=A382),(PRODUCT(1+OFFSET(C376,1,0,6,1))^(1/6))-1,"na"),"--")</f>
        <v>1.2353238811962486E-2</v>
      </c>
      <c r="I376" s="29" cm="1">
        <f t="array" aca="1" ref="I376" ca="1">IFERROR(IF(AND(A376=A377:A388),(PRODUCT(1+OFFSET(C376,1,0,12,1))^(1/12))-1,"na"),"--")</f>
        <v>1.219106671862491E-2</v>
      </c>
    </row>
    <row r="377" spans="1:9" x14ac:dyDescent="0.25">
      <c r="A377" t="s">
        <v>18</v>
      </c>
      <c r="B377" s="18">
        <v>41029</v>
      </c>
      <c r="C377" s="19">
        <v>8.5184149999999997E-3</v>
      </c>
      <c r="D377" t="str">
        <f t="shared" si="15"/>
        <v>Apr</v>
      </c>
      <c r="E377">
        <f t="shared" si="16"/>
        <v>1</v>
      </c>
      <c r="F377" s="21">
        <f t="shared" ca="1" si="17"/>
        <v>-0.1028053</v>
      </c>
      <c r="G377" s="21" cm="1">
        <f t="array" aca="1" ref="G377" ca="1">IFERROR(IF(AND(A377=A378,A377=A379,A377=A380),(PRODUCT(1+OFFSET(C377,1,0,3,1))^(1/3))-1,"na"),"--")</f>
        <v>1.414378282527462E-2</v>
      </c>
      <c r="H377" s="29" cm="1">
        <f t="array" aca="1" ref="H377" ca="1">IFERROR(IF(AND(A377=A378,A377=A379,A377=A380,A377=A381,A377=A382,A377=A383),(PRODUCT(1+OFFSET(C377,1,0,6,1))^(1/6))-1,"na"),"--")</f>
        <v>8.8161485667657136E-3</v>
      </c>
      <c r="I377" s="29" cm="1">
        <f t="array" aca="1" ref="I377" ca="1">IFERROR(IF(AND(A377=A378:A389),(PRODUCT(1+OFFSET(C377,1,0,12,1))^(1/12))-1,"na"),"--")</f>
        <v>1.4420969179181231E-2</v>
      </c>
    </row>
    <row r="378" spans="1:9" x14ac:dyDescent="0.25">
      <c r="A378" t="s">
        <v>18</v>
      </c>
      <c r="B378" s="18">
        <v>41060</v>
      </c>
      <c r="C378" s="19">
        <v>-0.1028053</v>
      </c>
      <c r="D378" t="str">
        <f t="shared" si="15"/>
        <v>May</v>
      </c>
      <c r="E378">
        <f t="shared" si="16"/>
        <v>0</v>
      </c>
      <c r="F378" s="21">
        <f t="shared" ca="1" si="17"/>
        <v>7.7411580000000008E-2</v>
      </c>
      <c r="G378" s="21" cm="1">
        <f t="array" aca="1" ref="G378" ca="1">IFERROR(IF(AND(A378=A379,A378=A380,A378=A381),(PRODUCT(1+OFFSET(C378,1,0,3,1))^(1/3))-1,"na"),"--")</f>
        <v>4.8806527775637321E-2</v>
      </c>
      <c r="H378" s="29" cm="1">
        <f t="array" aca="1" ref="H378" ca="1">IFERROR(IF(AND(A378=A379,A378=A380,A378=A381,A378=A382,A378=A383,A378=A384),(PRODUCT(1+OFFSET(C378,1,0,6,1))^(1/6))-1,"na"),"--")</f>
        <v>3.0944734871876545E-2</v>
      </c>
      <c r="I378" s="29" cm="1">
        <f t="array" aca="1" ref="I378" ca="1">IFERROR(IF(AND(A378=A379:A390),(PRODUCT(1+OFFSET(C378,1,0,12,1))^(1/12))-1,"na"),"--")</f>
        <v>1.9380123902281721E-2</v>
      </c>
    </row>
    <row r="379" spans="1:9" x14ac:dyDescent="0.25">
      <c r="A379" t="s">
        <v>18</v>
      </c>
      <c r="B379" s="18">
        <v>41090</v>
      </c>
      <c r="C379" s="19">
        <v>7.7411580000000008E-2</v>
      </c>
      <c r="D379" t="str">
        <f t="shared" si="15"/>
        <v>Jun</v>
      </c>
      <c r="E379">
        <f t="shared" si="16"/>
        <v>1</v>
      </c>
      <c r="F379" s="21">
        <f t="shared" ca="1" si="17"/>
        <v>7.9021900000000006E-2</v>
      </c>
      <c r="G379" s="21" cm="1">
        <f t="array" aca="1" ref="G379" ca="1">IFERROR(IF(AND(A379=A380,A379=A381,A379=A382),(PRODUCT(1+OFFSET(C379,1,0,3,1))^(1/3))-1,"na"),"--")</f>
        <v>3.3586344568802717E-2</v>
      </c>
      <c r="H379" s="29" cm="1">
        <f t="array" aca="1" ref="H379" ca="1">IFERROR(IF(AND(A379=A380,A379=A381,A379=A382,A379=A383,A379=A384,A379=A385),(PRODUCT(1+OFFSET(C379,1,0,6,1))^(1/6))-1,"na"),"--")</f>
        <v>2.33567275795592E-2</v>
      </c>
      <c r="I379" s="29" cm="1">
        <f t="array" aca="1" ref="I379" ca="1">IFERROR(IF(AND(A379=A380:A391),(PRODUCT(1+OFFSET(C379,1,0,12,1))^(1/12))-1,"na"),"--")</f>
        <v>8.9857976188567612E-3</v>
      </c>
    </row>
    <row r="380" spans="1:9" x14ac:dyDescent="0.25">
      <c r="A380" t="s">
        <v>18</v>
      </c>
      <c r="B380" s="18">
        <v>41121</v>
      </c>
      <c r="C380" s="19">
        <v>7.9021900000000006E-2</v>
      </c>
      <c r="D380" t="str">
        <f t="shared" si="15"/>
        <v>Jul</v>
      </c>
      <c r="E380">
        <f t="shared" si="16"/>
        <v>1</v>
      </c>
      <c r="F380" s="21">
        <f t="shared" ca="1" si="17"/>
        <v>-7.6285829999999995E-3</v>
      </c>
      <c r="G380" s="21" cm="1">
        <f t="array" aca="1" ref="G380" ca="1">IFERROR(IF(AND(A380=A381,A380=A382,A380=A383),(PRODUCT(1+OFFSET(C380,1,0,3,1))^(1/3))-1,"na"),"--")</f>
        <v>3.5165021412180142E-3</v>
      </c>
      <c r="H380" s="29" cm="1">
        <f t="array" aca="1" ref="H380" ca="1">IFERROR(IF(AND(A380=A381,A380=A382,A380=A383,A380=A384,A380=A385,A380=A386),(PRODUCT(1+OFFSET(C380,1,0,6,1))^(1/6))-1,"na"),"--")</f>
        <v>1.2918596367382129E-2</v>
      </c>
      <c r="I380" s="29" cm="1">
        <f t="array" aca="1" ref="I380" ca="1">IFERROR(IF(AND(A380=A381:A392),(PRODUCT(1+OFFSET(C380,1,0,12,1))^(1/12))-1,"na"),"--")</f>
        <v>5.8546136800721182E-3</v>
      </c>
    </row>
    <row r="381" spans="1:9" x14ac:dyDescent="0.25">
      <c r="A381" t="s">
        <v>18</v>
      </c>
      <c r="B381" s="18">
        <v>41152</v>
      </c>
      <c r="C381" s="19">
        <v>-7.6285829999999995E-3</v>
      </c>
      <c r="D381" t="str">
        <f t="shared" si="15"/>
        <v>Aug</v>
      </c>
      <c r="E381">
        <f t="shared" si="16"/>
        <v>0</v>
      </c>
      <c r="F381" s="21">
        <f t="shared" ca="1" si="17"/>
        <v>3.118309E-2</v>
      </c>
      <c r="G381" s="21" cm="1">
        <f t="array" aca="1" ref="G381" ca="1">IFERROR(IF(AND(A381=A382,A381=A383,A381=A384),(PRODUCT(1+OFFSET(C381,1,0,3,1))^(1/3))-1,"na"),"--")</f>
        <v>1.3387138821670419E-2</v>
      </c>
      <c r="H381" s="29" cm="1">
        <f t="array" aca="1" ref="H381" ca="1">IFERROR(IF(AND(A381=A382,A381=A383,A381=A384,A381=A385,A381=A386,A381=A387),(PRODUCT(1+OFFSET(C381,1,0,6,1))^(1/6))-1,"na"),"--")</f>
        <v>1.4299512296682471E-2</v>
      </c>
      <c r="I381" s="29" cm="1">
        <f t="array" aca="1" ref="I381" ca="1">IFERROR(IF(AND(A381=A382:A393),(PRODUCT(1+OFFSET(C381,1,0,12,1))^(1/12))-1,"na"),"--")</f>
        <v>1.264695841924901E-3</v>
      </c>
    </row>
    <row r="382" spans="1:9" x14ac:dyDescent="0.25">
      <c r="A382" t="s">
        <v>18</v>
      </c>
      <c r="B382" s="18">
        <v>41182</v>
      </c>
      <c r="C382" s="19">
        <v>3.118309E-2</v>
      </c>
      <c r="D382" t="str">
        <f t="shared" si="15"/>
        <v>Sep</v>
      </c>
      <c r="E382">
        <f t="shared" si="16"/>
        <v>1</v>
      </c>
      <c r="F382" s="21">
        <f t="shared" ca="1" si="17"/>
        <v>-1.243992E-2</v>
      </c>
      <c r="G382" s="21" cm="1">
        <f t="array" aca="1" ref="G382" ca="1">IFERROR(IF(AND(A382=A383,A382=A384,A382=A385),(PRODUCT(1+OFFSET(C382,1,0,3,1))^(1/3))-1,"na"),"--")</f>
        <v>1.3228355217139942E-2</v>
      </c>
      <c r="H382" s="29" cm="1">
        <f t="array" aca="1" ref="H382" ca="1">IFERROR(IF(AND(A382=A383,A382=A384,A382=A385,A382=A386,A382=A387,A382=A388),(PRODUCT(1+OFFSET(C382,1,0,6,1))^(1/6))-1,"na"),"--")</f>
        <v>1.2028920604151949E-2</v>
      </c>
      <c r="I382" s="29" cm="1">
        <f t="array" aca="1" ref="I382" ca="1">IFERROR(IF(AND(A382=A383:A394),(PRODUCT(1+OFFSET(C382,1,0,12,1))^(1/12))-1,"na"),"--")</f>
        <v>4.0477845431203807E-3</v>
      </c>
    </row>
    <row r="383" spans="1:9" x14ac:dyDescent="0.25">
      <c r="A383" t="s">
        <v>18</v>
      </c>
      <c r="B383" s="18">
        <v>41213</v>
      </c>
      <c r="C383" s="19">
        <v>-1.243992E-2</v>
      </c>
      <c r="D383" t="str">
        <f t="shared" si="15"/>
        <v>Oct</v>
      </c>
      <c r="E383">
        <f t="shared" si="16"/>
        <v>0</v>
      </c>
      <c r="F383" s="21">
        <f t="shared" ca="1" si="17"/>
        <v>2.194343E-2</v>
      </c>
      <c r="G383" s="21" cm="1">
        <f t="array" aca="1" ref="G383" ca="1">IFERROR(IF(AND(A383=A384,A383=A385,A383=A386),(PRODUCT(1+OFFSET(C383,1,0,3,1))^(1/3))-1,"na"),"--")</f>
        <v>2.2408780202086698E-2</v>
      </c>
      <c r="H383" s="29" cm="1">
        <f t="array" aca="1" ref="H383" ca="1">IFERROR(IF(AND(A383=A384,A383=A385,A383=A386,A383=A387,A383=A388,A383=A389),(PRODUCT(1+OFFSET(C383,1,0,6,1))^(1/6))-1,"na"),"--")</f>
        <v>2.0056929275378943E-2</v>
      </c>
      <c r="I383" s="29" cm="1">
        <f t="array" aca="1" ref="I383" ca="1">IFERROR(IF(AND(A383=A384:A395),(PRODUCT(1+OFFSET(C383,1,0,12,1))^(1/12))-1,"na"),"--")</f>
        <v>7.4444758932881161E-3</v>
      </c>
    </row>
    <row r="384" spans="1:9" x14ac:dyDescent="0.25">
      <c r="A384" t="s">
        <v>18</v>
      </c>
      <c r="B384" s="18">
        <v>41243</v>
      </c>
      <c r="C384" s="19">
        <v>2.194343E-2</v>
      </c>
      <c r="D384" t="str">
        <f t="shared" si="15"/>
        <v>Nov</v>
      </c>
      <c r="E384">
        <f t="shared" si="16"/>
        <v>1</v>
      </c>
      <c r="F384" s="21">
        <f t="shared" ca="1" si="17"/>
        <v>3.0698449999999999E-2</v>
      </c>
      <c r="G384" s="21" cm="1">
        <f t="array" aca="1" ref="G384" ca="1">IFERROR(IF(AND(A384=A385,A384=A386,A384=A387),(PRODUCT(1+OFFSET(C384,1,0,3,1))^(1/3))-1,"na"),"--")</f>
        <v>1.521270720047152E-2</v>
      </c>
      <c r="H384" s="29" cm="1">
        <f t="array" aca="1" ref="H384" ca="1">IFERROR(IF(AND(A384=A385,A384=A386,A384=A387,A384=A388,A384=A389,A384=A390),(PRODUCT(1+OFFSET(C384,1,0,6,1))^(1/6))-1,"na"),"--")</f>
        <v>7.9452388261846973E-3</v>
      </c>
      <c r="I384" s="29" cm="1">
        <f t="array" aca="1" ref="I384" ca="1">IFERROR(IF(AND(A384=A385:A396),(PRODUCT(1+OFFSET(C384,1,0,12,1))^(1/12))-1,"na"),"--")</f>
        <v>4.8373014232589995E-3</v>
      </c>
    </row>
    <row r="385" spans="1:9" x14ac:dyDescent="0.25">
      <c r="A385" t="s">
        <v>18</v>
      </c>
      <c r="B385" s="18">
        <v>41274</v>
      </c>
      <c r="C385" s="19">
        <v>3.0698449999999999E-2</v>
      </c>
      <c r="D385" t="str">
        <f t="shared" si="15"/>
        <v>Dec</v>
      </c>
      <c r="E385">
        <f t="shared" si="16"/>
        <v>1</v>
      </c>
      <c r="F385" s="21">
        <f t="shared" ca="1" si="17"/>
        <v>1.46476E-2</v>
      </c>
      <c r="G385" s="21" cm="1">
        <f t="array" aca="1" ref="G385" ca="1">IFERROR(IF(AND(A385=A386,A385=A387,A385=A388),(PRODUCT(1+OFFSET(C385,1,0,3,1))^(1/3))-1,"na"),"--")</f>
        <v>1.0830905852129646E-2</v>
      </c>
      <c r="H385" s="29" cm="1">
        <f t="array" aca="1" ref="H385" ca="1">IFERROR(IF(AND(A385=A386,A385=A387,A385=A388,A385=A389,A385=A390,A385=A391),(PRODUCT(1+OFFSET(C385,1,0,6,1))^(1/6))-1,"na"),"--")</f>
        <v>-5.1833223352570901E-3</v>
      </c>
      <c r="I385" s="29" cm="1">
        <f t="array" aca="1" ref="I385" ca="1">IFERROR(IF(AND(A385=A386:A397),(PRODUCT(1+OFFSET(C385,1,0,12,1))^(1/12))-1,"na"),"--")</f>
        <v>1.3291697133399616E-3</v>
      </c>
    </row>
    <row r="386" spans="1:9" x14ac:dyDescent="0.25">
      <c r="A386" t="s">
        <v>18</v>
      </c>
      <c r="B386" s="18">
        <v>41305</v>
      </c>
      <c r="C386" s="19">
        <v>1.46476E-2</v>
      </c>
      <c r="D386" t="str">
        <f t="shared" si="15"/>
        <v>Jan</v>
      </c>
      <c r="E386">
        <f t="shared" si="16"/>
        <v>1</v>
      </c>
      <c r="F386" s="21">
        <f t="shared" ca="1" si="17"/>
        <v>5.1655689999999992E-4</v>
      </c>
      <c r="G386" s="21" cm="1">
        <f t="array" aca="1" ref="G386" ca="1">IFERROR(IF(AND(A386=A387,A386=A388,A386=A389),(PRODUCT(1+OFFSET(C386,1,0,3,1))^(1/3))-1,"na"),"--")</f>
        <v>1.7710488320581197E-2</v>
      </c>
      <c r="H386" s="29" cm="1">
        <f t="array" aca="1" ref="H386" ca="1">IFERROR(IF(AND(A386=A387,A386=A388,A386=A389,A386=A390,A386=A391,A386=A392),(PRODUCT(1+OFFSET(C386,1,0,6,1))^(1/6))-1,"na"),"--")</f>
        <v>-1.1601055702891161E-3</v>
      </c>
      <c r="I386" s="29" cm="1">
        <f t="array" aca="1" ref="I386" ca="1">IFERROR(IF(AND(A386=A387:A398),(PRODUCT(1+OFFSET(C386,1,0,12,1))^(1/12))-1,"na"),"--")</f>
        <v>-5.483424619224242E-3</v>
      </c>
    </row>
    <row r="387" spans="1:9" x14ac:dyDescent="0.25">
      <c r="A387" t="s">
        <v>18</v>
      </c>
      <c r="B387" s="18">
        <v>41333</v>
      </c>
      <c r="C387" s="19">
        <v>5.1655689999999992E-4</v>
      </c>
      <c r="D387" t="str">
        <f t="shared" ref="D387:D450" si="18">TEXT(B387,"mmm")</f>
        <v>Feb</v>
      </c>
      <c r="E387">
        <f t="shared" ref="E387:E450" si="19">IF(C387&gt;0,1,0)</f>
        <v>1</v>
      </c>
      <c r="F387" s="21">
        <f t="shared" ref="F387:F450" ca="1" si="20">IFERROR(IF(A387=A388, OFFSET(C387,1,0,1,1),"na"),"--")</f>
        <v>1.741005E-2</v>
      </c>
      <c r="G387" s="21" cm="1">
        <f t="array" aca="1" ref="G387" ca="1">IFERROR(IF(AND(A387=A388,A387=A389,A387=A390),(PRODUCT(1+OFFSET(C387,1,0,3,1))^(1/3))-1,"na"),"--")</f>
        <v>7.297951125395663E-4</v>
      </c>
      <c r="H387" s="29" cm="1">
        <f t="array" aca="1" ref="H387" ca="1">IFERROR(IF(AND(A387=A388,A387=A389,A387=A390,A387=A391,A387=A392,A387=A393),(PRODUCT(1+OFFSET(C387,1,0,6,1))^(1/6))-1,"na"),"--")</f>
        <v>-1.1602609500040661E-2</v>
      </c>
      <c r="I387" s="29" cm="1">
        <f t="array" aca="1" ref="I387" ca="1">IFERROR(IF(AND(A387=A388:A399),(PRODUCT(1+OFFSET(C387,1,0,12,1))^(1/12))-1,"na"),"--")</f>
        <v>-2.890241545792871E-3</v>
      </c>
    </row>
    <row r="388" spans="1:9" x14ac:dyDescent="0.25">
      <c r="A388" t="s">
        <v>18</v>
      </c>
      <c r="B388" s="18">
        <v>41364</v>
      </c>
      <c r="C388" s="19">
        <v>1.741005E-2</v>
      </c>
      <c r="D388" t="str">
        <f t="shared" si="18"/>
        <v>Mar</v>
      </c>
      <c r="E388">
        <f t="shared" si="19"/>
        <v>1</v>
      </c>
      <c r="F388" s="21">
        <f t="shared" ca="1" si="20"/>
        <v>3.5505589999999997E-2</v>
      </c>
      <c r="G388" s="21" cm="1">
        <f t="array" aca="1" ref="G388" ca="1">IFERROR(IF(AND(A388=A389,A388=A390,A388=A391),(PRODUCT(1+OFFSET(C388,1,0,3,1))^(1/3))-1,"na"),"--")</f>
        <v>-2.0943842901564147E-2</v>
      </c>
      <c r="H388" s="29" cm="1">
        <f t="array" aca="1" ref="H388" ca="1">IFERROR(IF(AND(A388=A389,A388=A390,A388=A391,A388=A392,A388=A393,A388=A394),(PRODUCT(1+OFFSET(C388,1,0,6,1))^(1/6))-1,"na"),"--")</f>
        <v>-3.8704101023766535E-3</v>
      </c>
      <c r="I388" s="29" cm="1">
        <f t="array" aca="1" ref="I388" ca="1">IFERROR(IF(AND(A388=A389:A400),(PRODUCT(1+OFFSET(C388,1,0,12,1))^(1/12))-1,"na"),"--")</f>
        <v>-2.2145096095540495E-3</v>
      </c>
    </row>
    <row r="389" spans="1:9" x14ac:dyDescent="0.25">
      <c r="A389" t="s">
        <v>18</v>
      </c>
      <c r="B389" s="18">
        <v>41394</v>
      </c>
      <c r="C389" s="19">
        <v>3.5505589999999997E-2</v>
      </c>
      <c r="D389" t="str">
        <f t="shared" si="18"/>
        <v>Apr</v>
      </c>
      <c r="E389">
        <f t="shared" si="19"/>
        <v>1</v>
      </c>
      <c r="F389" s="21">
        <f t="shared" ca="1" si="20"/>
        <v>-4.8733899999999997E-2</v>
      </c>
      <c r="G389" s="21" cm="1">
        <f t="array" aca="1" ref="G389" ca="1">IFERROR(IF(AND(A389=A390,A389=A391,A389=A392),(PRODUCT(1+OFFSET(C389,1,0,3,1))^(1/3))-1,"na"),"--")</f>
        <v>-1.9680797089236424E-2</v>
      </c>
      <c r="H389" s="29" cm="1">
        <f t="array" aca="1" ref="H389" ca="1">IFERROR(IF(AND(A389=A390,A389=A391,A389=A392,A389=A393,A389=A394,A389=A395),(PRODUCT(1+OFFSET(C389,1,0,6,1))^(1/6))-1,"na"),"--")</f>
        <v>-5.0120313099668579E-3</v>
      </c>
      <c r="I389" s="29" cm="1">
        <f t="array" aca="1" ref="I389" ca="1">IFERROR(IF(AND(A389=A390:A401),(PRODUCT(1+OFFSET(C389,1,0,12,1))^(1/12))-1,"na"),"--")</f>
        <v>-1.9095347683257824E-3</v>
      </c>
    </row>
    <row r="390" spans="1:9" x14ac:dyDescent="0.25">
      <c r="A390" t="s">
        <v>18</v>
      </c>
      <c r="B390" s="18">
        <v>41425</v>
      </c>
      <c r="C390" s="19">
        <v>-4.8733899999999997E-2</v>
      </c>
      <c r="D390" t="str">
        <f t="shared" si="18"/>
        <v>May</v>
      </c>
      <c r="E390">
        <f t="shared" si="19"/>
        <v>0</v>
      </c>
      <c r="F390" s="21">
        <f t="shared" ca="1" si="20"/>
        <v>-4.7273290000000003E-2</v>
      </c>
      <c r="G390" s="21" cm="1">
        <f t="array" aca="1" ref="G390" ca="1">IFERROR(IF(AND(A390=A391,A390=A392,A390=A393),(PRODUCT(1+OFFSET(C390,1,0,3,1))^(1/3))-1,"na"),"--")</f>
        <v>-2.3783036821376835E-2</v>
      </c>
      <c r="H390" s="29" cm="1">
        <f t="array" aca="1" ref="H390" ca="1">IFERROR(IF(AND(A390=A391,A390=A392,A390=A393,A390=A394,A390=A395,A390=A396),(PRODUCT(1+OFFSET(C390,1,0,6,1))^(1/6))-1,"na"),"--")</f>
        <v>1.7389471549407176E-3</v>
      </c>
      <c r="I390" s="29" cm="1">
        <f t="array" aca="1" ref="I390" ca="1">IFERROR(IF(AND(A390=A391:A402),(PRODUCT(1+OFFSET(C390,1,0,12,1))^(1/12))-1,"na"),"--")</f>
        <v>3.5923069733738711E-3</v>
      </c>
    </row>
    <row r="391" spans="1:9" x14ac:dyDescent="0.25">
      <c r="A391" t="s">
        <v>18</v>
      </c>
      <c r="B391" s="18">
        <v>41455</v>
      </c>
      <c r="C391" s="19">
        <v>-4.7273290000000003E-2</v>
      </c>
      <c r="D391" t="str">
        <f t="shared" si="18"/>
        <v>Jun</v>
      </c>
      <c r="E391">
        <f t="shared" si="19"/>
        <v>0</v>
      </c>
      <c r="F391" s="21">
        <f t="shared" ca="1" si="20"/>
        <v>3.9518369999999997E-2</v>
      </c>
      <c r="G391" s="21" cm="1">
        <f t="array" aca="1" ref="G391" ca="1">IFERROR(IF(AND(A391=A392,A391=A393,A391=A394),(PRODUCT(1+OFFSET(C391,1,0,3,1))^(1/3))-1,"na"),"--")</f>
        <v>1.3500760579806537E-2</v>
      </c>
      <c r="H391" s="29" cm="1">
        <f t="array" aca="1" ref="H391" ca="1">IFERROR(IF(AND(A391=A392,A391=A393,A391=A394,A391=A395,A391=A396,A391=A397),(PRODUCT(1+OFFSET(C391,1,0,6,1))^(1/6))-1,"na"),"--")</f>
        <v>7.8842952979796266E-3</v>
      </c>
      <c r="I391" s="29" cm="1">
        <f t="array" aca="1" ref="I391" ca="1">IFERROR(IF(AND(A391=A392:A403),(PRODUCT(1+OFFSET(C391,1,0,12,1))^(1/12))-1,"na"),"--")</f>
        <v>7.5001256437667863E-3</v>
      </c>
    </row>
    <row r="392" spans="1:9" x14ac:dyDescent="0.25">
      <c r="A392" t="s">
        <v>18</v>
      </c>
      <c r="B392" s="18">
        <v>41486</v>
      </c>
      <c r="C392" s="19">
        <v>3.9518369999999997E-2</v>
      </c>
      <c r="D392" t="str">
        <f t="shared" si="18"/>
        <v>Jul</v>
      </c>
      <c r="E392">
        <f t="shared" si="19"/>
        <v>1</v>
      </c>
      <c r="F392" s="21">
        <f t="shared" ca="1" si="20"/>
        <v>-6.0625989999999998E-2</v>
      </c>
      <c r="G392" s="21" cm="1">
        <f t="array" aca="1" ref="G392" ca="1">IFERROR(IF(AND(A392=A393,A392=A394,A392=A395),(PRODUCT(1+OFFSET(C392,1,0,3,1))^(1/3))-1,"na"),"--")</f>
        <v>9.8762269456800222E-3</v>
      </c>
      <c r="H392" s="29" cm="1">
        <f t="array" aca="1" ref="H392" ca="1">IFERROR(IF(AND(A392=A393,A392=A394,A392=A395,A392=A396,A392=A397,A392=A398),(PRODUCT(1+OFFSET(C392,1,0,6,1))^(1/6))-1,"na"),"--")</f>
        <v>-9.7880308717411824E-3</v>
      </c>
      <c r="I392" s="29" cm="1">
        <f t="array" aca="1" ref="I392" ca="1">IFERROR(IF(AND(A392=A393:A404),(PRODUCT(1+OFFSET(C392,1,0,12,1))^(1/12))-1,"na"),"--")</f>
        <v>8.1319858747734841E-3</v>
      </c>
    </row>
    <row r="393" spans="1:9" x14ac:dyDescent="0.25">
      <c r="A393" t="s">
        <v>18</v>
      </c>
      <c r="B393" s="18">
        <v>41517</v>
      </c>
      <c r="C393" s="19">
        <v>-6.0625989999999998E-2</v>
      </c>
      <c r="D393" t="str">
        <f t="shared" si="18"/>
        <v>Aug</v>
      </c>
      <c r="E393">
        <f t="shared" si="19"/>
        <v>0</v>
      </c>
      <c r="F393" s="21">
        <f t="shared" ca="1" si="20"/>
        <v>6.6108799999999995E-2</v>
      </c>
      <c r="G393" s="21" cm="1">
        <f t="array" aca="1" ref="G393" ca="1">IFERROR(IF(AND(A393=A394,A393=A395,A393=A396),(PRODUCT(1+OFFSET(C393,1,0,3,1))^(1/3))-1,"na"),"--")</f>
        <v>2.7928171806903102E-2</v>
      </c>
      <c r="H393" s="29" cm="1">
        <f t="array" aca="1" ref="H393" ca="1">IFERROR(IF(AND(A393=A394,A393=A395,A393=A396,A393=A397,A393=A398,A393=A399),(PRODUCT(1+OFFSET(C393,1,0,6,1))^(1/6))-1,"na"),"--")</f>
        <v>5.8989228023951235E-3</v>
      </c>
      <c r="I393" s="29" cm="1">
        <f t="array" aca="1" ref="I393" ca="1">IFERROR(IF(AND(A393=A394:A405),(PRODUCT(1+OFFSET(C393,1,0,12,1))^(1/12))-1,"na"),"--")</f>
        <v>1.3124549343031644E-2</v>
      </c>
    </row>
    <row r="394" spans="1:9" x14ac:dyDescent="0.25">
      <c r="A394" t="s">
        <v>18</v>
      </c>
      <c r="B394" s="18">
        <v>41547</v>
      </c>
      <c r="C394" s="19">
        <v>6.6108799999999995E-2</v>
      </c>
      <c r="D394" t="str">
        <f t="shared" si="18"/>
        <v>Sep</v>
      </c>
      <c r="E394">
        <f t="shared" si="19"/>
        <v>1</v>
      </c>
      <c r="F394" s="21">
        <f t="shared" ca="1" si="20"/>
        <v>2.8405469999999999E-2</v>
      </c>
      <c r="G394" s="21" cm="1">
        <f t="array" aca="1" ref="G394" ca="1">IFERROR(IF(AND(A394=A395,A394=A396,A394=A397),(PRODUCT(1+OFFSET(C394,1,0,3,1))^(1/3))-1,"na"),"--")</f>
        <v>2.2989544942870754E-3</v>
      </c>
      <c r="H394" s="29" cm="1">
        <f t="array" aca="1" ref="H394" ca="1">IFERROR(IF(AND(A394=A395,A394=A396,A394=A397,A394=A398,A394=A399,A394=A400),(PRODUCT(1+OFFSET(C394,1,0,6,1))^(1/6))-1,"na"),"--")</f>
        <v>-5.5585645636480052E-4</v>
      </c>
      <c r="I394" s="29" cm="1">
        <f t="array" aca="1" ref="I394" ca="1">IFERROR(IF(AND(A394=A395:A406),(PRODUCT(1+OFFSET(C394,1,0,12,1))^(1/12))-1,"na"),"--")</f>
        <v>4.6442735679419478E-3</v>
      </c>
    </row>
    <row r="395" spans="1:9" x14ac:dyDescent="0.25">
      <c r="A395" t="s">
        <v>18</v>
      </c>
      <c r="B395" s="18">
        <v>41578</v>
      </c>
      <c r="C395" s="19">
        <v>2.8405469999999999E-2</v>
      </c>
      <c r="D395" t="str">
        <f t="shared" si="18"/>
        <v>Oct</v>
      </c>
      <c r="E395">
        <f t="shared" si="19"/>
        <v>1</v>
      </c>
      <c r="F395" s="21">
        <f t="shared" ca="1" si="20"/>
        <v>-9.3450819999999993E-3</v>
      </c>
      <c r="G395" s="21" cm="1">
        <f t="array" aca="1" ref="G395" ca="1">IFERROR(IF(AND(A395=A396,A395=A397,A395=A398),(PRODUCT(1+OFFSET(C395,1,0,3,1))^(1/3))-1,"na"),"--")</f>
        <v>-2.9069387274917258E-2</v>
      </c>
      <c r="H395" s="29" cm="1">
        <f t="array" aca="1" ref="H395" ca="1">IFERROR(IF(AND(A395=A396,A395=A397,A395=A398,A395=A399,A395=A400,A395=A401),(PRODUCT(1+OFFSET(C395,1,0,6,1))^(1/6))-1,"na"),"--")</f>
        <v>1.2026357443517544E-3</v>
      </c>
      <c r="I395" s="29" cm="1">
        <f t="array" aca="1" ref="I395" ca="1">IFERROR(IF(AND(A395=A396:A407),(PRODUCT(1+OFFSET(C395,1,0,12,1))^(1/12))-1,"na"),"--")</f>
        <v>1.5430860887872822E-3</v>
      </c>
    </row>
    <row r="396" spans="1:9" x14ac:dyDescent="0.25">
      <c r="A396" t="s">
        <v>18</v>
      </c>
      <c r="B396" s="18">
        <v>41608</v>
      </c>
      <c r="C396" s="19">
        <v>-9.3450819999999993E-3</v>
      </c>
      <c r="D396" t="str">
        <f t="shared" si="18"/>
        <v>Nov</v>
      </c>
      <c r="E396">
        <f t="shared" si="19"/>
        <v>0</v>
      </c>
      <c r="F396" s="21">
        <f t="shared" ca="1" si="20"/>
        <v>-1.1663E-2</v>
      </c>
      <c r="G396" s="21" cm="1">
        <f t="array" aca="1" ref="G396" ca="1">IFERROR(IF(AND(A396=A397,A396=A398,A396=A399),(PRODUCT(1+OFFSET(C396,1,0,3,1))^(1/3))-1,"na"),"--")</f>
        <v>-1.5658223359703571E-2</v>
      </c>
      <c r="H396" s="29" cm="1">
        <f t="array" aca="1" ref="H396" ca="1">IFERROR(IF(AND(A396=A397,A396=A398,A396=A399,A396=A400,A396=A401,A396=A402),(PRODUCT(1+OFFSET(C396,1,0,6,1))^(1/6))-1,"na"),"--")</f>
        <v>5.4490957716091248E-3</v>
      </c>
      <c r="I396" s="29" cm="1">
        <f t="array" aca="1" ref="I396" ca="1">IFERROR(IF(AND(A396=A397:A408),(PRODUCT(1+OFFSET(C396,1,0,12,1))^(1/12))-1,"na"),"--")</f>
        <v>3.2714279443988303E-3</v>
      </c>
    </row>
    <row r="397" spans="1:9" x14ac:dyDescent="0.25">
      <c r="A397" t="s">
        <v>18</v>
      </c>
      <c r="B397" s="18">
        <v>41639</v>
      </c>
      <c r="C397" s="19">
        <v>-1.1663E-2</v>
      </c>
      <c r="D397" t="str">
        <f t="shared" si="18"/>
        <v>Dec</v>
      </c>
      <c r="E397">
        <f t="shared" si="19"/>
        <v>0</v>
      </c>
      <c r="F397" s="21">
        <f t="shared" ca="1" si="20"/>
        <v>-6.5160339999999997E-2</v>
      </c>
      <c r="G397" s="21" cm="1">
        <f t="array" aca="1" ref="G397" ca="1">IFERROR(IF(AND(A397=A398,A397=A399,A397=A400),(PRODUCT(1+OFFSET(C397,1,0,3,1))^(1/3))-1,"na"),"--")</f>
        <v>-3.402536154831437E-3</v>
      </c>
      <c r="H397" s="29" cm="1">
        <f t="array" aca="1" ref="H397" ca="1">IFERROR(IF(AND(A397=A398,A397=A399,A397=A400,A397=A401,A397=A402,A397=A403),(PRODUCT(1+OFFSET(C397,1,0,6,1))^(1/6))-1,"na"),"--")</f>
        <v>7.1161024213657331E-3</v>
      </c>
      <c r="I397" s="29" cm="1">
        <f t="array" aca="1" ref="I397" ca="1">IFERROR(IF(AND(A397=A398:A409),(PRODUCT(1+OFFSET(C397,1,0,12,1))^(1/12))-1,"na"),"--")</f>
        <v>5.2631909358893392E-3</v>
      </c>
    </row>
    <row r="398" spans="1:9" x14ac:dyDescent="0.25">
      <c r="A398" t="s">
        <v>18</v>
      </c>
      <c r="B398" s="18">
        <v>41670</v>
      </c>
      <c r="C398" s="19">
        <v>-6.5160339999999997E-2</v>
      </c>
      <c r="D398" t="str">
        <f t="shared" si="18"/>
        <v>Jan</v>
      </c>
      <c r="E398">
        <f t="shared" si="19"/>
        <v>0</v>
      </c>
      <c r="F398" s="21">
        <f t="shared" ca="1" si="20"/>
        <v>3.2275379999999999E-2</v>
      </c>
      <c r="G398" s="21" cm="1">
        <f t="array" aca="1" ref="G398" ca="1">IFERROR(IF(AND(A398=A399,A398=A400,A398=A401),(PRODUCT(1+OFFSET(C398,1,0,3,1))^(1/3))-1,"na"),"--")</f>
        <v>3.2418490759098972E-2</v>
      </c>
      <c r="H398" s="29" cm="1">
        <f t="array" aca="1" ref="H398" ca="1">IFERROR(IF(AND(A398=A399,A398=A400,A398=A401,A398=A402,A398=A403,A398=A404),(PRODUCT(1+OFFSET(C398,1,0,6,1))^(1/6))-1,"na"),"--")</f>
        <v>2.6376303892336139E-2</v>
      </c>
      <c r="I398" s="29" cm="1">
        <f t="array" aca="1" ref="I398" ca="1">IFERROR(IF(AND(A398=A399:A410),(PRODUCT(1+OFFSET(C398,1,0,12,1))^(1/12))-1,"na"),"--")</f>
        <v>9.0540745223539609E-3</v>
      </c>
    </row>
    <row r="399" spans="1:9" x14ac:dyDescent="0.25">
      <c r="A399" t="s">
        <v>18</v>
      </c>
      <c r="B399" s="18">
        <v>41698</v>
      </c>
      <c r="C399" s="19">
        <v>3.2275379999999999E-2</v>
      </c>
      <c r="D399" t="str">
        <f t="shared" si="18"/>
        <v>Feb</v>
      </c>
      <c r="E399">
        <f t="shared" si="19"/>
        <v>1</v>
      </c>
      <c r="F399" s="21">
        <f t="shared" ca="1" si="20"/>
        <v>2.5714830000000001E-2</v>
      </c>
      <c r="G399" s="21" cm="1">
        <f t="array" aca="1" ref="G399" ca="1">IFERROR(IF(AND(A399=A400,A399=A401,A399=A402),(PRODUCT(1+OFFSET(C399,1,0,3,1))^(1/3))-1,"na"),"--")</f>
        <v>2.7009020828509644E-2</v>
      </c>
      <c r="H399" s="29" cm="1">
        <f t="array" aca="1" ref="H399" ca="1">IFERROR(IF(AND(A399=A400,A399=A401,A399=A402,A399=A403,A399=A404,A399=A405),(PRODUCT(1+OFFSET(C399,1,0,6,1))^(1/6))-1,"na"),"--")</f>
        <v>2.0402079387809025E-2</v>
      </c>
      <c r="I399" s="29" cm="1">
        <f t="array" aca="1" ref="I399" ca="1">IFERROR(IF(AND(A399=A400:A411),(PRODUCT(1+OFFSET(C399,1,0,12,1))^(1/12))-1,"na"),"--")</f>
        <v>6.3609630296732611E-3</v>
      </c>
    </row>
    <row r="400" spans="1:9" x14ac:dyDescent="0.25">
      <c r="A400" t="s">
        <v>18</v>
      </c>
      <c r="B400" s="18">
        <v>41729</v>
      </c>
      <c r="C400" s="19">
        <v>2.5714830000000001E-2</v>
      </c>
      <c r="D400" t="str">
        <f t="shared" si="18"/>
        <v>Mar</v>
      </c>
      <c r="E400">
        <f t="shared" si="19"/>
        <v>1</v>
      </c>
      <c r="F400" s="21">
        <f t="shared" ca="1" si="20"/>
        <v>3.9310030000000003E-2</v>
      </c>
      <c r="G400" s="21" cm="1">
        <f t="array" aca="1" ref="G400" ca="1">IFERROR(IF(AND(A400=A401,A400=A402,A400=A403),(PRODUCT(1+OFFSET(C400,1,0,3,1))^(1/3))-1,"na"),"--")</f>
        <v>1.7745760502940522E-2</v>
      </c>
      <c r="H400" s="29" cm="1">
        <f t="array" aca="1" ref="H400" ca="1">IFERROR(IF(AND(A400=A401,A400=A402,A400=A403,A400=A404,A400=A405,A400=A406),(PRODUCT(1+OFFSET(C400,1,0,6,1))^(1/6))-1,"na"),"--")</f>
        <v>9.8714599839884176E-3</v>
      </c>
      <c r="I400" s="29" cm="1">
        <f t="array" aca="1" ref="I400" ca="1">IFERROR(IF(AND(A400=A401:A412),(PRODUCT(1+OFFSET(C400,1,0,12,1))^(1/12))-1,"na"),"--")</f>
        <v>4.4052158795500063E-3</v>
      </c>
    </row>
    <row r="401" spans="1:9" x14ac:dyDescent="0.25">
      <c r="A401" t="s">
        <v>18</v>
      </c>
      <c r="B401" s="18">
        <v>41759</v>
      </c>
      <c r="C401" s="19">
        <v>3.9310030000000003E-2</v>
      </c>
      <c r="D401" t="str">
        <f t="shared" si="18"/>
        <v>Apr</v>
      </c>
      <c r="E401">
        <f t="shared" si="19"/>
        <v>1</v>
      </c>
      <c r="F401" s="21">
        <f t="shared" ca="1" si="20"/>
        <v>1.613409E-2</v>
      </c>
      <c r="G401" s="21" cm="1">
        <f t="array" aca="1" ref="G401" ca="1">IFERROR(IF(AND(A401=A402,A401=A403,A401=A404),(PRODUCT(1+OFFSET(C401,1,0,3,1))^(1/3))-1,"na"),"--")</f>
        <v>2.0369478676357078E-2</v>
      </c>
      <c r="H401" s="29" cm="1">
        <f t="array" aca="1" ref="H401" ca="1">IFERROR(IF(AND(A401=A402,A401=A403,A401=A404,A401=A405,A401=A406,A401=A407),(PRODUCT(1+OFFSET(C401,1,0,6,1))^(1/6))-1,"na"),"--")</f>
        <v>1.8836522004337386E-3</v>
      </c>
      <c r="I401" s="29" cm="1">
        <f t="array" aca="1" ref="I401" ca="1">IFERROR(IF(AND(A401=A402:A413),(PRODUCT(1+OFFSET(C401,1,0,12,1))^(1/12))-1,"na"),"--")</f>
        <v>6.1818348654056887E-3</v>
      </c>
    </row>
    <row r="402" spans="1:9" x14ac:dyDescent="0.25">
      <c r="A402" t="s">
        <v>18</v>
      </c>
      <c r="B402" s="18">
        <v>41790</v>
      </c>
      <c r="C402" s="19">
        <v>1.613409E-2</v>
      </c>
      <c r="D402" t="str">
        <f t="shared" si="18"/>
        <v>May</v>
      </c>
      <c r="E402">
        <f t="shared" si="19"/>
        <v>1</v>
      </c>
      <c r="F402" s="21">
        <f t="shared" ca="1" si="20"/>
        <v>-1.790346E-3</v>
      </c>
      <c r="G402" s="21" cm="1">
        <f t="array" aca="1" ref="G402" ca="1">IFERROR(IF(AND(A402=A403,A402=A404,A402=A405),(PRODUCT(1+OFFSET(C402,1,0,3,1))^(1/3))-1,"na"),"--")</f>
        <v>1.3837641639203868E-2</v>
      </c>
      <c r="H402" s="29" cm="1">
        <f t="array" aca="1" ref="H402" ca="1">IFERROR(IF(AND(A402=A403,A402=A404,A402=A405,A402=A406,A402=A407,A402=A408),(PRODUCT(1+OFFSET(C402,1,0,6,1))^(1/6))-1,"na"),"--")</f>
        <v>1.0984766534960499E-3</v>
      </c>
      <c r="I402" s="29" cm="1">
        <f t="array" aca="1" ref="I402" ca="1">IFERROR(IF(AND(A402=A403:A414),(PRODUCT(1+OFFSET(C402,1,0,12,1))^(1/12))-1,"na"),"--")</f>
        <v>6.2859571081896881E-4</v>
      </c>
    </row>
    <row r="403" spans="1:9" x14ac:dyDescent="0.25">
      <c r="A403" t="s">
        <v>18</v>
      </c>
      <c r="B403" s="18">
        <v>41820</v>
      </c>
      <c r="C403" s="19">
        <v>-1.790346E-3</v>
      </c>
      <c r="D403" t="str">
        <f t="shared" si="18"/>
        <v>Jun</v>
      </c>
      <c r="E403">
        <f t="shared" si="19"/>
        <v>0</v>
      </c>
      <c r="F403" s="21">
        <f t="shared" ca="1" si="20"/>
        <v>4.73687E-2</v>
      </c>
      <c r="G403" s="21" cm="1">
        <f t="array" aca="1" ref="G403" ca="1">IFERROR(IF(AND(A403=A404,A403=A405,A403=A406),(PRODUCT(1+OFFSET(C403,1,0,3,1))^(1/3))-1,"na"),"--")</f>
        <v>2.0580829402978562E-3</v>
      </c>
      <c r="H403" s="29" cm="1">
        <f t="array" aca="1" ref="H403" ca="1">IFERROR(IF(AND(A403=A404,A403=A405,A403=A406,A403=A407,A403=A408,A403=A409),(PRODUCT(1+OFFSET(C403,1,0,6,1))^(1/6))-1,"na"),"--")</f>
        <v>3.4136884724358385E-3</v>
      </c>
      <c r="I403" s="29" cm="1">
        <f t="array" aca="1" ref="I403" ca="1">IFERROR(IF(AND(A403=A404:A415),(PRODUCT(1+OFFSET(C403,1,0,12,1))^(1/12))-1,"na"),"--")</f>
        <v>2.063205116020761E-5</v>
      </c>
    </row>
    <row r="404" spans="1:9" x14ac:dyDescent="0.25">
      <c r="A404" t="s">
        <v>18</v>
      </c>
      <c r="B404" s="18">
        <v>41851</v>
      </c>
      <c r="C404" s="19">
        <v>4.73687E-2</v>
      </c>
      <c r="D404" t="str">
        <f t="shared" si="18"/>
        <v>Jul</v>
      </c>
      <c r="E404">
        <f t="shared" si="19"/>
        <v>1</v>
      </c>
      <c r="F404" s="21">
        <f t="shared" ca="1" si="20"/>
        <v>-3.2554309999999996E-3</v>
      </c>
      <c r="G404" s="21" cm="1">
        <f t="array" aca="1" ref="G404" ca="1">IFERROR(IF(AND(A404=A405,A404=A406,A404=A407),(PRODUCT(1+OFFSET(C404,1,0,3,1))^(1/3))-1,"na"),"--")</f>
        <v>-1.6267270314091808E-2</v>
      </c>
      <c r="H404" s="29" cm="1">
        <f t="array" aca="1" ref="H404" ca="1">IFERROR(IF(AND(A404=A405,A404=A406,A404=A407,A404=A408,A404=A409,A404=A410),(PRODUCT(1+OFFSET(C404,1,0,6,1))^(1/6))-1,"na"),"--")</f>
        <v>-7.9758062916374106E-3</v>
      </c>
      <c r="I404" s="29" cm="1">
        <f t="array" aca="1" ref="I404" ca="1">IFERROR(IF(AND(A404=A405:A416),(PRODUCT(1+OFFSET(C404,1,0,12,1))^(1/12))-1,"na"),"--")</f>
        <v>-7.8669750188128384E-3</v>
      </c>
    </row>
    <row r="405" spans="1:9" x14ac:dyDescent="0.25">
      <c r="A405" t="s">
        <v>18</v>
      </c>
      <c r="B405" s="18">
        <v>41882</v>
      </c>
      <c r="C405" s="19">
        <v>-3.2554309999999996E-3</v>
      </c>
      <c r="D405" t="str">
        <f t="shared" si="18"/>
        <v>Aug</v>
      </c>
      <c r="E405">
        <f t="shared" si="19"/>
        <v>0</v>
      </c>
      <c r="F405" s="21">
        <f t="shared" ca="1" si="20"/>
        <v>-3.618159E-2</v>
      </c>
      <c r="G405" s="21" cm="1">
        <f t="array" aca="1" ref="G405" ca="1">IFERROR(IF(AND(A405=A406,A405=A407,A405=A408),(PRODUCT(1+OFFSET(C405,1,0,3,1))^(1/3))-1,"na"),"--")</f>
        <v>-1.1480617017172956E-2</v>
      </c>
      <c r="H405" s="29" cm="1">
        <f t="array" aca="1" ref="H405" ca="1">IFERROR(IF(AND(A405=A406,A405=A407,A405=A408,A405=A409,A405=A410,A405=A411),(PRODUCT(1+OFFSET(C405,1,0,6,1))^(1/6))-1,"na"),"--")</f>
        <v>-7.4869422868886204E-3</v>
      </c>
      <c r="I405" s="29" cm="1">
        <f t="array" aca="1" ref="I405" ca="1">IFERROR(IF(AND(A405=A406:A417),(PRODUCT(1+OFFSET(C405,1,0,12,1))^(1/12))-1,"na"),"--")</f>
        <v>-1.7640651490826165E-2</v>
      </c>
    </row>
    <row r="406" spans="1:9" x14ac:dyDescent="0.25">
      <c r="A406" t="s">
        <v>18</v>
      </c>
      <c r="B406" s="18">
        <v>41912</v>
      </c>
      <c r="C406" s="19">
        <v>-3.618159E-2</v>
      </c>
      <c r="D406" t="str">
        <f t="shared" si="18"/>
        <v>Sep</v>
      </c>
      <c r="E406">
        <f t="shared" si="19"/>
        <v>0</v>
      </c>
      <c r="F406" s="21">
        <f t="shared" ca="1" si="20"/>
        <v>-9.0488010000000004E-3</v>
      </c>
      <c r="G406" s="21" cm="1">
        <f t="array" aca="1" ref="G406" ca="1">IFERROR(IF(AND(A406=A407,A406=A408,A406=A409),(PRODUCT(1+OFFSET(C406,1,0,3,1))^(1/3))-1,"na"),"--")</f>
        <v>4.7711278966307002E-3</v>
      </c>
      <c r="H406" s="29" cm="1">
        <f t="array" aca="1" ref="H406" ca="1">IFERROR(IF(AND(A406=A407,A406=A408,A406=A409,A406=A410,A406=A411,A406=A412),(PRODUCT(1+OFFSET(C406,1,0,6,1))^(1/6))-1,"na"),"--")</f>
        <v>-1.031440474572487E-3</v>
      </c>
      <c r="I406" s="29" cm="1">
        <f t="array" aca="1" ref="I406" ca="1">IFERROR(IF(AND(A406=A407:A418),(PRODUCT(1+OFFSET(C406,1,0,12,1))^(1/12))-1,"na"),"--")</f>
        <v>-1.717968785724977E-2</v>
      </c>
    </row>
    <row r="407" spans="1:9" x14ac:dyDescent="0.25">
      <c r="A407" t="s">
        <v>18</v>
      </c>
      <c r="B407" s="18">
        <v>41943</v>
      </c>
      <c r="C407" s="19">
        <v>-9.0488010000000004E-3</v>
      </c>
      <c r="D407" t="str">
        <f t="shared" si="18"/>
        <v>Oct</v>
      </c>
      <c r="E407">
        <f t="shared" si="19"/>
        <v>0</v>
      </c>
      <c r="F407" s="21">
        <f t="shared" ca="1" si="20"/>
        <v>1.1365380000000001E-2</v>
      </c>
      <c r="G407" s="21" cm="1">
        <f t="array" aca="1" ref="G407" ca="1">IFERROR(IF(AND(A407=A408,A407=A409,A407=A410),(PRODUCT(1+OFFSET(C407,1,0,3,1))^(1/3))-1,"na"),"--")</f>
        <v>3.8554294817427781E-4</v>
      </c>
      <c r="H407" s="29" cm="1">
        <f t="array" aca="1" ref="H407" ca="1">IFERROR(IF(AND(A407=A408,A407=A409,A407=A410,A407=A411,A407=A412,A407=A413),(PRODUCT(1+OFFSET(C407,1,0,6,1))^(1/6))-1,"na"),"--")</f>
        <v>1.0498457170729836E-2</v>
      </c>
      <c r="I407" s="29" cm="1">
        <f t="array" aca="1" ref="I407" ca="1">IFERROR(IF(AND(A407=A408:A419),(PRODUCT(1+OFFSET(C407,1,0,12,1))^(1/12))-1,"na"),"--")</f>
        <v>-8.7088639914169041E-3</v>
      </c>
    </row>
    <row r="408" spans="1:9" x14ac:dyDescent="0.25">
      <c r="A408" t="s">
        <v>18</v>
      </c>
      <c r="B408" s="18">
        <v>41973</v>
      </c>
      <c r="C408" s="19">
        <v>1.1365380000000001E-2</v>
      </c>
      <c r="D408" t="str">
        <f t="shared" si="18"/>
        <v>Nov</v>
      </c>
      <c r="E408">
        <f t="shared" si="19"/>
        <v>1</v>
      </c>
      <c r="F408" s="21">
        <f t="shared" ca="1" si="20"/>
        <v>1.214117E-2</v>
      </c>
      <c r="G408" s="21" cm="1">
        <f t="array" aca="1" ref="G408" ca="1">IFERROR(IF(AND(A408=A409,A408=A410,A408=A411),(PRODUCT(1+OFFSET(C408,1,0,3,1))^(1/3))-1,"na"),"--")</f>
        <v>-3.4771328827417625E-3</v>
      </c>
      <c r="H408" s="29" cm="1">
        <f t="array" aca="1" ref="H408" ca="1">IFERROR(IF(AND(A408=A409,A408=A410,A408=A411,A408=A412,A408=A413,A408=A414),(PRODUCT(1+OFFSET(C408,1,0,6,1))^(1/6))-1,"na"),"--")</f>
        <v>1.5893531397770388E-4</v>
      </c>
      <c r="I408" s="29" cm="1">
        <f t="array" aca="1" ref="I408" ca="1">IFERROR(IF(AND(A408=A409:A420),(PRODUCT(1+OFFSET(C408,1,0,12,1))^(1/12))-1,"na"),"--")</f>
        <v>-1.4273693020687594E-2</v>
      </c>
    </row>
    <row r="409" spans="1:9" x14ac:dyDescent="0.25">
      <c r="A409" t="s">
        <v>18</v>
      </c>
      <c r="B409" s="18">
        <v>42004</v>
      </c>
      <c r="C409" s="19">
        <v>1.214117E-2</v>
      </c>
      <c r="D409" t="str">
        <f t="shared" si="18"/>
        <v>Dec</v>
      </c>
      <c r="E409">
        <f t="shared" si="19"/>
        <v>1</v>
      </c>
      <c r="F409" s="21">
        <f t="shared" ca="1" si="20"/>
        <v>-2.1968040000000001E-2</v>
      </c>
      <c r="G409" s="21" cm="1">
        <f t="array" aca="1" ref="G409" ca="1">IFERROR(IF(AND(A409=A410,A409=A411,A409=A412),(PRODUCT(1+OFFSET(C409,1,0,3,1))^(1/3))-1,"na"),"--")</f>
        <v>-6.8004989261852833E-3</v>
      </c>
      <c r="H409" s="29" cm="1">
        <f t="array" aca="1" ref="H409" ca="1">IFERROR(IF(AND(A409=A410,A409=A411,A409=A412,A409=A413,A409=A414,A409=A415),(PRODUCT(1+OFFSET(C409,1,0,6,1))^(1/6))-1,"na"),"--")</f>
        <v>-3.3609507057533738E-3</v>
      </c>
      <c r="I409" s="29" cm="1">
        <f t="array" aca="1" ref="I409" ca="1">IFERROR(IF(AND(A409=A410:A421),(PRODUCT(1+OFFSET(C409,1,0,12,1))^(1/12))-1,"na"),"--")</f>
        <v>-1.519361684105025E-2</v>
      </c>
    </row>
    <row r="410" spans="1:9" x14ac:dyDescent="0.25">
      <c r="A410" t="s">
        <v>18</v>
      </c>
      <c r="B410" s="18">
        <v>42035</v>
      </c>
      <c r="C410" s="19">
        <v>-2.1968040000000001E-2</v>
      </c>
      <c r="D410" t="str">
        <f t="shared" si="18"/>
        <v>Jan</v>
      </c>
      <c r="E410">
        <f t="shared" si="19"/>
        <v>0</v>
      </c>
      <c r="F410" s="21">
        <f t="shared" ca="1" si="20"/>
        <v>-3.0465670000000001E-4</v>
      </c>
      <c r="G410" s="21" cm="1">
        <f t="array" aca="1" ref="G410" ca="1">IFERROR(IF(AND(A410=A411,A410=A412,A410=A413),(PRODUCT(1+OFFSET(C410,1,0,3,1))^(1/3))-1,"na"),"--")</f>
        <v>2.0713603012677995E-2</v>
      </c>
      <c r="H410" s="29" cm="1">
        <f t="array" aca="1" ref="H410" ca="1">IFERROR(IF(AND(A410=A411,A410=A412,A410=A413,A410=A414,A410=A415,A410=A416),(PRODUCT(1+OFFSET(C410,1,0,6,1))^(1/6))-1,"na"),"--")</f>
        <v>-7.7581318065154115E-3</v>
      </c>
      <c r="I410" s="29" cm="1">
        <f t="array" aca="1" ref="I410" ca="1">IFERROR(IF(AND(A410=A411:A422),(PRODUCT(1+OFFSET(C410,1,0,12,1))^(1/12))-1,"na"),"--")</f>
        <v>-2.1660290848963037E-2</v>
      </c>
    </row>
    <row r="411" spans="1:9" x14ac:dyDescent="0.25">
      <c r="A411" t="s">
        <v>18</v>
      </c>
      <c r="B411" s="18">
        <v>42063</v>
      </c>
      <c r="C411" s="19">
        <v>-3.0465670000000001E-4</v>
      </c>
      <c r="D411" t="str">
        <f t="shared" si="18"/>
        <v>Feb</v>
      </c>
      <c r="E411">
        <f t="shared" si="19"/>
        <v>0</v>
      </c>
      <c r="F411" s="21">
        <f t="shared" ca="1" si="20"/>
        <v>2.048546E-3</v>
      </c>
      <c r="G411" s="21" cm="1">
        <f t="array" aca="1" ref="G411" ca="1">IFERROR(IF(AND(A411=A412,A411=A413,A411=A414),(PRODUCT(1+OFFSET(C411,1,0,3,1))^(1/3))-1,"na"),"--")</f>
        <v>3.8082706341797667E-3</v>
      </c>
      <c r="H411" s="29" cm="1">
        <f t="array" aca="1" ref="H411" ca="1">IFERROR(IF(AND(A411=A412,A411=A413,A411=A414,A411=A415,A411=A416,A411=A417),(PRODUCT(1+OFFSET(C411,1,0,6,1))^(1/6))-1,"na"),"--")</f>
        <v>-2.7690485174137636E-2</v>
      </c>
      <c r="I411" s="29" cm="1">
        <f t="array" aca="1" ref="I411" ca="1">IFERROR(IF(AND(A411=A412:A423),(PRODUCT(1+OFFSET(C411,1,0,12,1))^(1/12))-1,"na"),"--")</f>
        <v>-1.796366043270714E-2</v>
      </c>
    </row>
    <row r="412" spans="1:9" x14ac:dyDescent="0.25">
      <c r="A412" t="s">
        <v>18</v>
      </c>
      <c r="B412" s="18">
        <v>42094</v>
      </c>
      <c r="C412" s="19">
        <v>2.048546E-3</v>
      </c>
      <c r="D412" t="str">
        <f t="shared" si="18"/>
        <v>Mar</v>
      </c>
      <c r="E412">
        <f t="shared" si="19"/>
        <v>1</v>
      </c>
      <c r="F412" s="21">
        <f t="shared" ca="1" si="20"/>
        <v>6.1586230000000006E-2</v>
      </c>
      <c r="G412" s="21" cm="1">
        <f t="array" aca="1" ref="G412" ca="1">IFERROR(IF(AND(A412=A413,A412=A414,A412=A415),(PRODUCT(1+OFFSET(C412,1,0,3,1))^(1/3))-1,"na"),"--")</f>
        <v>9.0509010755468466E-5</v>
      </c>
      <c r="H412" s="29" cm="1">
        <f t="array" aca="1" ref="H412" ca="1">IFERROR(IF(AND(A412=A413,A412=A414,A412=A415,A412=A416,A412=A417,A412=A418),(PRODUCT(1+OFFSET(C412,1,0,6,1))^(1/6))-1,"na"),"--")</f>
        <v>-3.3066900104190666E-2</v>
      </c>
      <c r="I412" s="29" cm="1">
        <f t="array" aca="1" ref="I412" ca="1">IFERROR(IF(AND(A412=A413:A424),(PRODUCT(1+OFFSET(C412,1,0,12,1))^(1/12))-1,"na"),"--")</f>
        <v>-9.5663238811197759E-3</v>
      </c>
    </row>
    <row r="413" spans="1:9" x14ac:dyDescent="0.25">
      <c r="A413" t="s">
        <v>18</v>
      </c>
      <c r="B413" s="18">
        <v>42124</v>
      </c>
      <c r="C413" s="19">
        <v>6.1586230000000006E-2</v>
      </c>
      <c r="D413" t="str">
        <f t="shared" si="18"/>
        <v>Apr</v>
      </c>
      <c r="E413">
        <f t="shared" si="19"/>
        <v>1</v>
      </c>
      <c r="F413" s="21">
        <f t="shared" ca="1" si="20"/>
        <v>-4.9158189999999997E-2</v>
      </c>
      <c r="G413" s="21" cm="1">
        <f t="array" aca="1" ref="G413" ca="1">IFERROR(IF(AND(A413=A414,A413=A415,A413=A416),(PRODUCT(1+OFFSET(C413,1,0,3,1))^(1/3))-1,"na"),"--")</f>
        <v>-3.5435677461165715E-2</v>
      </c>
      <c r="H413" s="29" cm="1">
        <f t="array" aca="1" ref="H413" ca="1">IFERROR(IF(AND(A413=A414,A413=A415,A413=A416,A413=A417,A413=A418,A413=A419),(PRODUCT(1+OFFSET(C413,1,0,6,1))^(1/6))-1,"na"),"--")</f>
        <v>-2.7551096831451072E-2</v>
      </c>
      <c r="I413" s="29" cm="1">
        <f t="array" aca="1" ref="I413" ca="1">IFERROR(IF(AND(A413=A414:A425),(PRODUCT(1+OFFSET(C413,1,0,12,1))^(1/12))-1,"na"),"--")</f>
        <v>-1.3373945804752818E-2</v>
      </c>
    </row>
    <row r="414" spans="1:9" x14ac:dyDescent="0.25">
      <c r="A414" t="s">
        <v>18</v>
      </c>
      <c r="B414" s="18">
        <v>42155</v>
      </c>
      <c r="C414" s="19">
        <v>-4.9158189999999997E-2</v>
      </c>
      <c r="D414" t="str">
        <f t="shared" si="18"/>
        <v>May</v>
      </c>
      <c r="E414">
        <f t="shared" si="19"/>
        <v>0</v>
      </c>
      <c r="F414" s="21">
        <f t="shared" ca="1" si="20"/>
        <v>-9.0440020000000006E-3</v>
      </c>
      <c r="G414" s="21" cm="1">
        <f t="array" aca="1" ref="G414" ca="1">IFERROR(IF(AND(A414=A415,A414=A416,A414=A417),(PRODUCT(1+OFFSET(C414,1,0,3,1))^(1/3))-1,"na"),"--")</f>
        <v>-5.8200833488217807E-2</v>
      </c>
      <c r="H414" s="29" cm="1">
        <f t="array" aca="1" ref="H414" ca="1">IFERROR(IF(AND(A414=A415,A414=A416,A414=A417,A414=A418,A414=A419,A414=A420),(PRODUCT(1+OFFSET(C414,1,0,6,1))^(1/6))-1,"na"),"--")</f>
        <v>-2.8498053695792058E-2</v>
      </c>
      <c r="I414" s="29" cm="1">
        <f t="array" aca="1" ref="I414" ca="1">IFERROR(IF(AND(A414=A415:A426),(PRODUCT(1+OFFSET(C414,1,0,12,1))^(1/12))-1,"na"),"--")</f>
        <v>-1.2773742815819777E-2</v>
      </c>
    </row>
    <row r="415" spans="1:9" x14ac:dyDescent="0.25">
      <c r="A415" t="s">
        <v>18</v>
      </c>
      <c r="B415" s="18">
        <v>42185</v>
      </c>
      <c r="C415" s="19">
        <v>-9.0440020000000006E-3</v>
      </c>
      <c r="D415" t="str">
        <f t="shared" si="18"/>
        <v>Jun</v>
      </c>
      <c r="E415">
        <f t="shared" si="19"/>
        <v>0</v>
      </c>
      <c r="F415" s="21">
        <f t="shared" ca="1" si="20"/>
        <v>-4.7574659999999998E-2</v>
      </c>
      <c r="G415" s="21" cm="1">
        <f t="array" aca="1" ref="G415" ca="1">IFERROR(IF(AND(A415=A416,A415=A417,A415=A418),(PRODUCT(1+OFFSET(C415,1,0,3,1))^(1/3))-1,"na"),"--")</f>
        <v>-6.5124994937769132E-2</v>
      </c>
      <c r="H415" s="29" cm="1">
        <f t="array" aca="1" ref="H415" ca="1">IFERROR(IF(AND(A415=A416,A415=A417,A415=A418,A415=A419,A415=A420,A415=A421),(PRODUCT(1+OFFSET(C415,1,0,6,1))^(1/6))-1,"na"),"--")</f>
        <v>-2.6885798828180762E-2</v>
      </c>
      <c r="I415" s="29" cm="1">
        <f t="array" aca="1" ref="I415" ca="1">IFERROR(IF(AND(A415=A416:A427),(PRODUCT(1+OFFSET(C415,1,0,12,1))^(1/12))-1,"na"),"--")</f>
        <v>-8.4369115986748788E-3</v>
      </c>
    </row>
    <row r="416" spans="1:9" x14ac:dyDescent="0.25">
      <c r="A416" t="s">
        <v>18</v>
      </c>
      <c r="B416" s="18">
        <v>42216</v>
      </c>
      <c r="C416" s="19">
        <v>-4.7574659999999998E-2</v>
      </c>
      <c r="D416" t="str">
        <f t="shared" si="18"/>
        <v>Jul</v>
      </c>
      <c r="E416">
        <f t="shared" si="19"/>
        <v>0</v>
      </c>
      <c r="F416" s="21">
        <f t="shared" ca="1" si="20"/>
        <v>-0.1149056</v>
      </c>
      <c r="G416" s="21" cm="1">
        <f t="array" aca="1" ref="G416" ca="1">IFERROR(IF(AND(A416=A417,A416=A418,A416=A419),(PRODUCT(1+OFFSET(C416,1,0,3,1))^(1/3))-1,"na"),"--")</f>
        <v>-1.9602065744411812E-2</v>
      </c>
      <c r="H416" s="29" cm="1">
        <f t="array" aca="1" ref="H416" ca="1">IFERROR(IF(AND(A416=A417,A416=A418,A416=A419,A416=A420,A416=A421,A416=A422),(PRODUCT(1+OFFSET(C416,1,0,6,1))^(1/6))-1,"na"),"--")</f>
        <v>-3.5367668727425361E-2</v>
      </c>
      <c r="I416" s="29" cm="1">
        <f t="array" aca="1" ref="I416" ca="1">IFERROR(IF(AND(A416=A417:A428),(PRODUCT(1+OFFSET(C416,1,0,12,1))^(1/12))-1,"na"),"--")</f>
        <v>-4.3051194273935334E-3</v>
      </c>
    </row>
    <row r="417" spans="1:9" x14ac:dyDescent="0.25">
      <c r="A417" t="s">
        <v>18</v>
      </c>
      <c r="B417" s="18">
        <v>42247</v>
      </c>
      <c r="C417" s="19">
        <v>-0.1149056</v>
      </c>
      <c r="D417" t="str">
        <f t="shared" si="18"/>
        <v>Aug</v>
      </c>
      <c r="E417">
        <f t="shared" si="19"/>
        <v>0</v>
      </c>
      <c r="F417" s="21">
        <f t="shared" ca="1" si="20"/>
        <v>-3.0740400000000001E-2</v>
      </c>
      <c r="G417" s="21" cm="1">
        <f t="array" aca="1" ref="G417" ca="1">IFERROR(IF(AND(A417=A418,A417=A419,A417=A420),(PRODUCT(1+OFFSET(C417,1,0,3,1))^(1/3))-1,"na"),"--")</f>
        <v>2.1415023847939363E-3</v>
      </c>
      <c r="H417" s="29" cm="1">
        <f t="array" aca="1" ref="H417" ca="1">IFERROR(IF(AND(A417=A418,A417=A419,A417=A420,A417=A421,A417=A422,A417=A423),(PRODUCT(1+OFFSET(C417,1,0,6,1))^(1/6))-1,"na"),"--")</f>
        <v>-8.1395301336246728E-3</v>
      </c>
      <c r="I417" s="29" cm="1">
        <f t="array" aca="1" ref="I417" ca="1">IFERROR(IF(AND(A417=A418:A429),(PRODUCT(1+OFFSET(C417,1,0,12,1))^(1/12))-1,"na"),"--")</f>
        <v>3.2970393826559086E-3</v>
      </c>
    </row>
    <row r="418" spans="1:9" x14ac:dyDescent="0.25">
      <c r="A418" t="s">
        <v>18</v>
      </c>
      <c r="B418" s="18">
        <v>42277</v>
      </c>
      <c r="C418" s="19">
        <v>-3.0740400000000001E-2</v>
      </c>
      <c r="D418" t="str">
        <f t="shared" si="18"/>
        <v>Sep</v>
      </c>
      <c r="E418">
        <f t="shared" si="19"/>
        <v>0</v>
      </c>
      <c r="F418" s="21">
        <f t="shared" ca="1" si="20"/>
        <v>9.8442830000000009E-2</v>
      </c>
      <c r="G418" s="21" cm="1">
        <f t="array" aca="1" ref="G418" ca="1">IFERROR(IF(AND(A418=A419,A418=A420,A418=A421),(PRODUCT(1+OFFSET(C418,1,0,3,1))^(1/3))-1,"na"),"--")</f>
        <v>1.2917495274390234E-2</v>
      </c>
      <c r="H418" s="29" cm="1">
        <f t="array" aca="1" ref="H418" ca="1">IFERROR(IF(AND(A418=A419,A418=A420,A418=A421,A418=A422,A418=A423,A418=A424),(PRODUCT(1+OFFSET(C418,1,0,6,1))^(1/6))-1,"na"),"--")</f>
        <v>1.4505416037635888E-2</v>
      </c>
      <c r="I418" s="29" cm="1">
        <f t="array" aca="1" ref="I418" ca="1">IFERROR(IF(AND(A418=A419:A430),(PRODUCT(1+OFFSET(C418,1,0,12,1))^(1/12))-1,"na"),"--")</f>
        <v>7.182836000364734E-3</v>
      </c>
    </row>
    <row r="419" spans="1:9" x14ac:dyDescent="0.25">
      <c r="A419" t="s">
        <v>18</v>
      </c>
      <c r="B419" s="18">
        <v>42308</v>
      </c>
      <c r="C419" s="19">
        <v>9.8442830000000009E-2</v>
      </c>
      <c r="D419" t="str">
        <f t="shared" si="18"/>
        <v>Oct</v>
      </c>
      <c r="E419">
        <f t="shared" si="19"/>
        <v>1</v>
      </c>
      <c r="F419" s="21">
        <f t="shared" ca="1" si="20"/>
        <v>-5.4700179999999994E-2</v>
      </c>
      <c r="G419" s="21" cm="1">
        <f t="array" aca="1" ref="G419" ca="1">IFERROR(IF(AND(A419=A420,A419=A421,A419=A422),(PRODUCT(1+OFFSET(C419,1,0,3,1))^(1/3))-1,"na"),"--")</f>
        <v>-5.0879747882273452E-2</v>
      </c>
      <c r="H419" s="29" cm="1">
        <f t="array" aca="1" ref="H419" ca="1">IFERROR(IF(AND(A419=A420,A419=A421,A419=A422,A419=A423,A419=A424,A419=A425),(PRODUCT(1+OFFSET(C419,1,0,6,1))^(1/6))-1,"na"),"--")</f>
        <v>1.009891260233875E-3</v>
      </c>
      <c r="I419" s="29" cm="1">
        <f t="array" aca="1" ref="I419" ca="1">IFERROR(IF(AND(A419=A420:A431),(PRODUCT(1+OFFSET(C419,1,0,12,1))^(1/12))-1,"na"),"--")</f>
        <v>-4.0786960875168754E-3</v>
      </c>
    </row>
    <row r="420" spans="1:9" x14ac:dyDescent="0.25">
      <c r="A420" t="s">
        <v>18</v>
      </c>
      <c r="B420" s="18">
        <v>42338</v>
      </c>
      <c r="C420" s="19">
        <v>-5.4700179999999994E-2</v>
      </c>
      <c r="D420" t="str">
        <f t="shared" si="18"/>
        <v>Nov</v>
      </c>
      <c r="E420">
        <f t="shared" si="19"/>
        <v>0</v>
      </c>
      <c r="F420" s="21">
        <f t="shared" ca="1" si="20"/>
        <v>8.6426550000000008E-4</v>
      </c>
      <c r="G420" s="21" cm="1">
        <f t="array" aca="1" ref="G420" ca="1">IFERROR(IF(AND(A420=A421,A420=A422,A420=A423),(PRODUCT(1+OFFSET(C420,1,0,3,1))^(1/3))-1,"na"),"--")</f>
        <v>-1.8315088894701237E-2</v>
      </c>
      <c r="H420" s="29" cm="1">
        <f t="array" aca="1" ref="H420" ca="1">IFERROR(IF(AND(A420=A421,A420=A422,A420=A423,A420=A424,A420=A425,A420=A426),(PRODUCT(1+OFFSET(C420,1,0,6,1))^(1/6))-1,"na"),"--")</f>
        <v>3.2050749682206447E-3</v>
      </c>
      <c r="I420" s="29" cm="1">
        <f t="array" aca="1" ref="I420" ca="1">IFERROR(IF(AND(A420=A421:A432),(PRODUCT(1+OFFSET(C420,1,0,12,1))^(1/12))-1,"na"),"--")</f>
        <v>2.0860631426240506E-3</v>
      </c>
    </row>
    <row r="421" spans="1:9" x14ac:dyDescent="0.25">
      <c r="A421" t="s">
        <v>18</v>
      </c>
      <c r="B421" s="18">
        <v>42369</v>
      </c>
      <c r="C421" s="19">
        <v>8.6426550000000008E-4</v>
      </c>
      <c r="D421" t="str">
        <f t="shared" si="18"/>
        <v>Dec</v>
      </c>
      <c r="E421">
        <f t="shared" si="19"/>
        <v>1</v>
      </c>
      <c r="F421" s="21">
        <f t="shared" ca="1" si="20"/>
        <v>-9.6311069999999999E-2</v>
      </c>
      <c r="G421" s="21" cm="1">
        <f t="array" aca="1" ref="G421" ca="1">IFERROR(IF(AND(A421=A422,A421=A423,A421=A424),(PRODUCT(1+OFFSET(C421,1,0,3,1))^(1/3))-1,"na"),"--")</f>
        <v>1.6095826137241032E-2</v>
      </c>
      <c r="H421" s="29" cm="1">
        <f t="array" aca="1" ref="H421" ca="1">IFERROR(IF(AND(A421=A422,A421=A423,A421=A424,A421=A425,A421=A426,A421=A427),(PRODUCT(1+OFFSET(C421,1,0,6,1))^(1/6))-1,"na"),"--")</f>
        <v>1.0361740786449136E-2</v>
      </c>
      <c r="I421" s="29" cm="1">
        <f t="array" aca="1" ref="I421" ca="1">IFERROR(IF(AND(A421=A422:A433),(PRODUCT(1+OFFSET(C421,1,0,12,1))^(1/12))-1,"na"),"--")</f>
        <v>-6.054551228991123E-4</v>
      </c>
    </row>
    <row r="422" spans="1:9" x14ac:dyDescent="0.25">
      <c r="A422" t="s">
        <v>18</v>
      </c>
      <c r="B422" s="18">
        <v>42400</v>
      </c>
      <c r="C422" s="19">
        <v>-9.6311069999999999E-2</v>
      </c>
      <c r="D422" t="str">
        <f t="shared" si="18"/>
        <v>Jan</v>
      </c>
      <c r="E422">
        <f t="shared" si="19"/>
        <v>0</v>
      </c>
      <c r="F422" s="21">
        <f t="shared" ca="1" si="20"/>
        <v>4.5977160000000003E-2</v>
      </c>
      <c r="G422" s="21" cm="1">
        <f t="array" aca="1" ref="G422" ca="1">IFERROR(IF(AND(A422=A423,A422=A424,A422=A425),(PRODUCT(1+OFFSET(C422,1,0,3,1))^(1/3))-1,"na"),"--")</f>
        <v>5.5736404491490088E-2</v>
      </c>
      <c r="H422" s="29" cm="1">
        <f t="array" aca="1" ref="H422" ca="1">IFERROR(IF(AND(A422=A423,A422=A424,A422=A425,A422=A426,A422=A427,A422=A428),(PRODUCT(1+OFFSET(C422,1,0,6,1))^(1/6))-1,"na"),"--")</f>
        <v>2.7757688663201607E-2</v>
      </c>
      <c r="I422" s="29" cm="1">
        <f t="array" aca="1" ref="I422" ca="1">IFERROR(IF(AND(A422=A423:A434),(PRODUCT(1+OFFSET(C422,1,0,12,1))^(1/12))-1,"na"),"--")</f>
        <v>1.4643189220641784E-2</v>
      </c>
    </row>
    <row r="423" spans="1:9" x14ac:dyDescent="0.25">
      <c r="A423" t="s">
        <v>18</v>
      </c>
      <c r="B423" s="18">
        <v>42429</v>
      </c>
      <c r="C423" s="19">
        <v>4.5977160000000003E-2</v>
      </c>
      <c r="D423" t="str">
        <f t="shared" si="18"/>
        <v>Feb</v>
      </c>
      <c r="E423">
        <f t="shared" si="19"/>
        <v>1</v>
      </c>
      <c r="F423" s="21">
        <f t="shared" ca="1" si="20"/>
        <v>0.10984629999999999</v>
      </c>
      <c r="G423" s="21" cm="1">
        <f t="array" aca="1" ref="G423" ca="1">IFERROR(IF(AND(A423=A424,A423=A425,A423=A426),(PRODUCT(1+OFFSET(C423,1,0,3,1))^(1/3))-1,"na"),"--")</f>
        <v>2.5196996568730201E-2</v>
      </c>
      <c r="H423" s="29" cm="1">
        <f t="array" aca="1" ref="H423" ca="1">IFERROR(IF(AND(A423=A424,A423=A425,A423=A426,A423=A427,A423=A428,A423=A429),(PRODUCT(1+OFFSET(C423,1,0,6,1))^(1/6))-1,"na"),"--")</f>
        <v>1.4865477368619873E-2</v>
      </c>
      <c r="I423" s="29" cm="1">
        <f t="array" aca="1" ref="I423" ca="1">IFERROR(IF(AND(A423=A424:A435),(PRODUCT(1+OFFSET(C423,1,0,12,1))^(1/12))-1,"na"),"--")</f>
        <v>1.2683990786845012E-2</v>
      </c>
    </row>
    <row r="424" spans="1:9" x14ac:dyDescent="0.25">
      <c r="A424" t="s">
        <v>18</v>
      </c>
      <c r="B424" s="18">
        <v>42460</v>
      </c>
      <c r="C424" s="19">
        <v>0.10984629999999999</v>
      </c>
      <c r="D424" t="str">
        <f t="shared" si="18"/>
        <v>Mar</v>
      </c>
      <c r="E424">
        <f t="shared" si="19"/>
        <v>1</v>
      </c>
      <c r="F424" s="21">
        <f t="shared" ca="1" si="20"/>
        <v>1.363466E-2</v>
      </c>
      <c r="G424" s="21" cm="1">
        <f t="array" aca="1" ref="G424" ca="1">IFERROR(IF(AND(A424=A425,A424=A426,A424=A427),(PRODUCT(1+OFFSET(C424,1,0,3,1))^(1/3))-1,"na"),"--")</f>
        <v>4.660014327372286E-3</v>
      </c>
      <c r="H424" s="29" cm="1">
        <f t="array" aca="1" ref="H424" ca="1">IFERROR(IF(AND(A424=A425,A424=A426,A424=A427,A424=A428,A424=A429,A424=A430),(PRODUCT(1+OFFSET(C424,1,0,6,1))^(1/6))-1,"na"),"--")</f>
        <v>-8.6890520745175337E-5</v>
      </c>
      <c r="I424" s="29" cm="1">
        <f t="array" aca="1" ref="I424" ca="1">IFERROR(IF(AND(A424=A425:A436),(PRODUCT(1+OFFSET(C424,1,0,12,1))^(1/12))-1,"na"),"--")</f>
        <v>5.9508511959838195E-3</v>
      </c>
    </row>
    <row r="425" spans="1:9" x14ac:dyDescent="0.25">
      <c r="A425" t="s">
        <v>18</v>
      </c>
      <c r="B425" s="18">
        <v>42490</v>
      </c>
      <c r="C425" s="19">
        <v>1.363466E-2</v>
      </c>
      <c r="D425" t="str">
        <f t="shared" si="18"/>
        <v>Apr</v>
      </c>
      <c r="E425">
        <f t="shared" si="19"/>
        <v>1</v>
      </c>
      <c r="F425" s="21">
        <f t="shared" ca="1" si="20"/>
        <v>-4.2193709999999995E-2</v>
      </c>
      <c r="G425" s="21" cm="1">
        <f t="array" aca="1" ref="G425" ca="1">IFERROR(IF(AND(A425=A426,A425=A427,A425=A428),(PRODUCT(1+OFFSET(C425,1,0,3,1))^(1/3))-1,"na"),"--")</f>
        <v>5.204538864993502E-4</v>
      </c>
      <c r="H425" s="29" cm="1">
        <f t="array" aca="1" ref="H425" ca="1">IFERROR(IF(AND(A425=A426,A425=A427,A425=A428,A425=A429,A425=A430,A425=A431),(PRODUCT(1+OFFSET(C425,1,0,6,1))^(1/6))-1,"na"),"--")</f>
        <v>-9.141415837532807E-3</v>
      </c>
      <c r="I425" s="29" cm="1">
        <f t="array" aca="1" ref="I425" ca="1">IFERROR(IF(AND(A425=A426:A437),(PRODUCT(1+OFFSET(C425,1,0,12,1))^(1/12))-1,"na"),"--")</f>
        <v>5.0746623712405459E-3</v>
      </c>
    </row>
    <row r="426" spans="1:9" x14ac:dyDescent="0.25">
      <c r="A426" t="s">
        <v>18</v>
      </c>
      <c r="B426" s="18">
        <v>42521</v>
      </c>
      <c r="C426" s="19">
        <v>-4.2193709999999995E-2</v>
      </c>
      <c r="D426" t="str">
        <f t="shared" si="18"/>
        <v>May</v>
      </c>
      <c r="E426">
        <f t="shared" si="19"/>
        <v>0</v>
      </c>
      <c r="F426" s="21">
        <f t="shared" ca="1" si="20"/>
        <v>4.4475399999999998E-2</v>
      </c>
      <c r="G426" s="21" cm="1">
        <f t="array" aca="1" ref="G426" ca="1">IFERROR(IF(AND(A426=A427,A426=A428,A426=A429),(PRODUCT(1+OFFSET(C426,1,0,3,1))^(1/3))-1,"na"),"--")</f>
        <v>4.6380750254060299E-3</v>
      </c>
      <c r="H426" s="29" cm="1">
        <f t="array" aca="1" ref="H426" ca="1">IFERROR(IF(AND(A426=A427,A426=A428,A426=A429,A426=A430,A426=A431,A426=A432),(PRODUCT(1+OFFSET(C426,1,0,6,1))^(1/6))-1,"na"),"--")</f>
        <v>9.6829950396037923E-4</v>
      </c>
      <c r="I426" s="29" cm="1">
        <f t="array" aca="1" ref="I426" ca="1">IFERROR(IF(AND(A426=A427:A438),(PRODUCT(1+OFFSET(C426,1,0,12,1))^(1/12))-1,"na"),"--")</f>
        <v>1.1726860810185702E-2</v>
      </c>
    </row>
    <row r="427" spans="1:9" x14ac:dyDescent="0.25">
      <c r="A427" t="s">
        <v>18</v>
      </c>
      <c r="B427" s="18">
        <v>42551</v>
      </c>
      <c r="C427" s="19">
        <v>4.4475399999999998E-2</v>
      </c>
      <c r="D427" t="str">
        <f t="shared" si="18"/>
        <v>Jun</v>
      </c>
      <c r="E427">
        <f t="shared" si="19"/>
        <v>1</v>
      </c>
      <c r="F427" s="21">
        <f t="shared" ca="1" si="20"/>
        <v>1.156598E-3</v>
      </c>
      <c r="G427" s="21" cm="1">
        <f t="array" aca="1" ref="G427" ca="1">IFERROR(IF(AND(A427=A428,A427=A429,A427=A430),(PRODUCT(1+OFFSET(C427,1,0,3,1))^(1/3))-1,"na"),"--")</f>
        <v>-4.8113667807674343E-3</v>
      </c>
      <c r="H427" s="29" cm="1">
        <f t="array" aca="1" ref="H427" ca="1">IFERROR(IF(AND(A427=A428,A427=A429,A427=A430,A427=A431,A427=A432,A427=A433),(PRODUCT(1+OFFSET(C427,1,0,6,1))^(1/6))-1,"na"),"--")</f>
        <v>-1.1453605168515124E-2</v>
      </c>
      <c r="I427" s="29" cm="1">
        <f t="array" aca="1" ref="I427" ca="1">IFERROR(IF(AND(A427=A428:A439),(PRODUCT(1+OFFSET(C427,1,0,12,1))^(1/12))-1,"na"),"--")</f>
        <v>8.6391439949520255E-3</v>
      </c>
    </row>
    <row r="428" spans="1:9" x14ac:dyDescent="0.25">
      <c r="A428" t="s">
        <v>18</v>
      </c>
      <c r="B428" s="18">
        <v>42582</v>
      </c>
      <c r="C428" s="19">
        <v>1.156598E-3</v>
      </c>
      <c r="D428" t="str">
        <f t="shared" si="18"/>
        <v>Jul</v>
      </c>
      <c r="E428">
        <f t="shared" si="19"/>
        <v>1</v>
      </c>
      <c r="F428" s="21">
        <f t="shared" ca="1" si="20"/>
        <v>-3.0319479999999999E-2</v>
      </c>
      <c r="G428" s="21" cm="1">
        <f t="array" aca="1" ref="G428" ca="1">IFERROR(IF(AND(A428=A429,A428=A430,A428=A431),(PRODUCT(1+OFFSET(C428,1,0,3,1))^(1/3))-1,"na"),"--")</f>
        <v>-1.8709982394996549E-2</v>
      </c>
      <c r="H428" s="29" cm="1">
        <f t="array" aca="1" ref="H428" ca="1">IFERROR(IF(AND(A428=A429,A428=A430,A428=A431,A428=A432,A428=A433,A428=A434),(PRODUCT(1+OFFSET(C428,1,0,6,1))^(1/6))-1,"na"),"--")</f>
        <v>1.6960347637007267E-3</v>
      </c>
      <c r="I428" s="29" cm="1">
        <f t="array" aca="1" ref="I428" ca="1">IFERROR(IF(AND(A428=A429:A440),(PRODUCT(1+OFFSET(C428,1,0,12,1))^(1/12))-1,"na"),"--")</f>
        <v>1.2887557787925497E-2</v>
      </c>
    </row>
    <row r="429" spans="1:9" x14ac:dyDescent="0.25">
      <c r="A429" t="s">
        <v>18</v>
      </c>
      <c r="B429" s="18">
        <v>42613</v>
      </c>
      <c r="C429" s="19">
        <v>-3.0319479999999999E-2</v>
      </c>
      <c r="D429" t="str">
        <f t="shared" si="18"/>
        <v>Aug</v>
      </c>
      <c r="E429">
        <f t="shared" si="19"/>
        <v>0</v>
      </c>
      <c r="F429" s="21">
        <f t="shared" ca="1" si="20"/>
        <v>1.5279309999999999E-2</v>
      </c>
      <c r="G429" s="21" cm="1">
        <f t="array" aca="1" ref="G429" ca="1">IFERROR(IF(AND(A429=A430,A429=A431,A429=A432),(PRODUCT(1+OFFSET(C429,1,0,3,1))^(1/3))-1,"na"),"--")</f>
        <v>-2.6880709388678037E-3</v>
      </c>
      <c r="H429" s="29" cm="1">
        <f t="array" aca="1" ref="H429" ca="1">IFERROR(IF(AND(A429=A430,A429=A431,A429=A432,A429=A433,A429=A434,A429=A435),(PRODUCT(1+OFFSET(C429,1,0,6,1))^(1/6))-1,"na"),"--")</f>
        <v>1.0507193381924074E-2</v>
      </c>
      <c r="I429" s="29" cm="1">
        <f t="array" aca="1" ref="I429" ca="1">IFERROR(IF(AND(A429=A430:A441),(PRODUCT(1+OFFSET(C429,1,0,12,1))^(1/12))-1,"na"),"--")</f>
        <v>1.4366603287495616E-2</v>
      </c>
    </row>
    <row r="430" spans="1:9" x14ac:dyDescent="0.25">
      <c r="A430" t="s">
        <v>18</v>
      </c>
      <c r="B430" s="18">
        <v>42643</v>
      </c>
      <c r="C430" s="19">
        <v>1.5279309999999999E-2</v>
      </c>
      <c r="D430" t="str">
        <f t="shared" si="18"/>
        <v>Sep</v>
      </c>
      <c r="E430">
        <f t="shared" si="19"/>
        <v>1</v>
      </c>
      <c r="F430" s="21">
        <f t="shared" ca="1" si="20"/>
        <v>-4.0206209999999999E-2</v>
      </c>
      <c r="G430" s="21" cm="1">
        <f t="array" aca="1" ref="G430" ca="1">IFERROR(IF(AND(A430=A431,A430=A432,A430=A433),(PRODUCT(1+OFFSET(C430,1,0,3,1))^(1/3))-1,"na"),"--")</f>
        <v>-1.8051510924913305E-2</v>
      </c>
      <c r="H430" s="29" cm="1">
        <f t="array" aca="1" ref="H430" ca="1">IFERROR(IF(AND(A430=A431,A430=A432,A430=A433,A430=A434,A430=A435,A430=A436),(PRODUCT(1+OFFSET(C430,1,0,6,1))^(1/6))-1,"na"),"--")</f>
        <v>1.2025050405561233E-2</v>
      </c>
      <c r="I430" s="29" cm="1">
        <f t="array" aca="1" ref="I430" ca="1">IFERROR(IF(AND(A430=A431:A442),(PRODUCT(1+OFFSET(C430,1,0,12,1))^(1/12))-1,"na"),"--")</f>
        <v>1.1980000456386586E-2</v>
      </c>
    </row>
    <row r="431" spans="1:9" x14ac:dyDescent="0.25">
      <c r="A431" t="s">
        <v>18</v>
      </c>
      <c r="B431" s="18">
        <v>42674</v>
      </c>
      <c r="C431" s="19">
        <v>-4.0206209999999999E-2</v>
      </c>
      <c r="D431" t="str">
        <f t="shared" si="18"/>
        <v>Oct</v>
      </c>
      <c r="E431">
        <f t="shared" si="19"/>
        <v>0</v>
      </c>
      <c r="F431" s="21">
        <f t="shared" ca="1" si="20"/>
        <v>1.7957320000000002E-2</v>
      </c>
      <c r="G431" s="21" cm="1">
        <f t="array" aca="1" ref="G431" ca="1">IFERROR(IF(AND(A431=A432,A431=A433,A431=A434),(PRODUCT(1+OFFSET(C431,1,0,3,1))^(1/3))-1,"na"),"--")</f>
        <v>2.2526396946611404E-2</v>
      </c>
      <c r="H431" s="29" cm="1">
        <f t="array" aca="1" ref="H431" ca="1">IFERROR(IF(AND(A431=A432,A431=A433,A431=A434,A431=A435,A431=A436,A431=A437),(PRODUCT(1+OFFSET(C431,1,0,6,1))^(1/6))-1,"na"),"--")</f>
        <v>1.9494701955399263E-2</v>
      </c>
      <c r="I431" s="29" cm="1">
        <f t="array" aca="1" ref="I431" ca="1">IFERROR(IF(AND(A431=A432:A443),(PRODUCT(1+OFFSET(C431,1,0,12,1))^(1/12))-1,"na"),"--")</f>
        <v>1.9501844110275668E-2</v>
      </c>
    </row>
    <row r="432" spans="1:9" x14ac:dyDescent="0.25">
      <c r="A432" t="s">
        <v>18</v>
      </c>
      <c r="B432" s="18">
        <v>42704</v>
      </c>
      <c r="C432" s="19">
        <v>1.7957320000000002E-2</v>
      </c>
      <c r="D432" t="str">
        <f t="shared" si="18"/>
        <v>Nov</v>
      </c>
      <c r="E432">
        <f t="shared" si="19"/>
        <v>1</v>
      </c>
      <c r="F432" s="21">
        <f t="shared" ca="1" si="20"/>
        <v>-3.0922269999999998E-2</v>
      </c>
      <c r="G432" s="21" cm="1">
        <f t="array" aca="1" ref="G432" ca="1">IFERROR(IF(AND(A432=A433,A432=A434,A432=A435),(PRODUCT(1+OFFSET(C432,1,0,3,1))^(1/3))-1,"na"),"--")</f>
        <v>2.3877041998182413E-2</v>
      </c>
      <c r="H432" s="29" cm="1">
        <f t="array" aca="1" ref="H432" ca="1">IFERROR(IF(AND(A432=A433,A432=A434,A432=A435,A432=A436,A432=A437,A432=A438),(PRODUCT(1+OFFSET(C432,1,0,6,1))^(1/6))-1,"na"),"--")</f>
        <v>2.2601056788794871E-2</v>
      </c>
      <c r="I432" s="29" cm="1">
        <f t="array" aca="1" ref="I432" ca="1">IFERROR(IF(AND(A432=A433:A444),(PRODUCT(1+OFFSET(C432,1,0,12,1))^(1/12))-1,"na"),"--")</f>
        <v>2.0502227912209126E-2</v>
      </c>
    </row>
    <row r="433" spans="1:9" x14ac:dyDescent="0.25">
      <c r="A433" t="s">
        <v>18</v>
      </c>
      <c r="B433" s="18">
        <v>42735</v>
      </c>
      <c r="C433" s="19">
        <v>-3.0922269999999998E-2</v>
      </c>
      <c r="D433" t="str">
        <f t="shared" si="18"/>
        <v>Dec</v>
      </c>
      <c r="E433">
        <f t="shared" si="19"/>
        <v>0</v>
      </c>
      <c r="F433" s="21">
        <f t="shared" ca="1" si="20"/>
        <v>8.3765699999999998E-2</v>
      </c>
      <c r="G433" s="21" cm="1">
        <f t="array" aca="1" ref="G433" ca="1">IFERROR(IF(AND(A433=A434,A433=A435,A433=A436),(PRODUCT(1+OFFSET(C433,1,0,3,1))^(1/3))-1,"na"),"--")</f>
        <v>4.3022840855007294E-2</v>
      </c>
      <c r="H433" s="29" cm="1">
        <f t="array" aca="1" ref="H433" ca="1">IFERROR(IF(AND(A433=A434,A433=A435,A433=A436,A433=A437,A433=A438,A433=A439),(PRODUCT(1+OFFSET(C433,1,0,6,1))^(1/6))-1,"na"),"--")</f>
        <v>2.914028933593471E-2</v>
      </c>
      <c r="I433" s="29" cm="1">
        <f t="array" aca="1" ref="I433" ca="1">IFERROR(IF(AND(A433=A434:A445),(PRODUCT(1+OFFSET(C433,1,0,12,1))^(1/12))-1,"na"),"--")</f>
        <v>2.3492572302257653E-2</v>
      </c>
    </row>
    <row r="434" spans="1:9" x14ac:dyDescent="0.25">
      <c r="A434" t="s">
        <v>18</v>
      </c>
      <c r="B434" s="18">
        <v>42766</v>
      </c>
      <c r="C434" s="19">
        <v>8.3765699999999998E-2</v>
      </c>
      <c r="D434" t="str">
        <f t="shared" si="18"/>
        <v>Jan</v>
      </c>
      <c r="E434">
        <f t="shared" si="19"/>
        <v>1</v>
      </c>
      <c r="F434" s="21">
        <f t="shared" ca="1" si="20"/>
        <v>2.1996479999999999E-2</v>
      </c>
      <c r="G434" s="21" cm="1">
        <f t="array" aca="1" ref="G434" ca="1">IFERROR(IF(AND(A434=A435,A434=A436,A434=A437),(PRODUCT(1+OFFSET(C434,1,0,3,1))^(1/3))-1,"na"),"--")</f>
        <v>1.6471995655869653E-2</v>
      </c>
      <c r="H434" s="29" cm="1">
        <f t="array" aca="1" ref="H434" ca="1">IFERROR(IF(AND(A434=A435,A434=A436,A434=A437,A434=A438,A434=A439,A434=A440),(PRODUCT(1+OFFSET(C434,1,0,6,1))^(1/6))-1,"na"),"--")</f>
        <v>2.4204118930756024E-2</v>
      </c>
      <c r="I434" s="29" t="str" cm="1">
        <f t="array" aca="1" ref="I434" ca="1">IFERROR(IF(AND(A434=A435:A446),(PRODUCT(1+OFFSET(C434,1,0,12,1))^(1/12))-1,"na"),"--")</f>
        <v>na</v>
      </c>
    </row>
    <row r="435" spans="1:9" x14ac:dyDescent="0.25">
      <c r="A435" t="s">
        <v>18</v>
      </c>
      <c r="B435" s="18">
        <v>42794</v>
      </c>
      <c r="C435" s="19">
        <v>2.1996479999999999E-2</v>
      </c>
      <c r="D435" t="str">
        <f t="shared" si="18"/>
        <v>Feb</v>
      </c>
      <c r="E435">
        <f t="shared" si="19"/>
        <v>1</v>
      </c>
      <c r="F435" s="21">
        <f t="shared" ca="1" si="20"/>
        <v>2.4463889999999999E-2</v>
      </c>
      <c r="G435" s="21" cm="1">
        <f t="array" aca="1" ref="G435" ca="1">IFERROR(IF(AND(A435=A436,A435=A437,A435=A438),(PRODUCT(1+OFFSET(C435,1,0,3,1))^(1/3))-1,"na"),"--")</f>
        <v>2.1326661749113018E-2</v>
      </c>
      <c r="H435" s="29" cm="1">
        <f t="array" aca="1" ref="H435" ca="1">IFERROR(IF(AND(A435=A436,A435=A437,A435=A438,A435=A439,A435=A440,A435=A441),(PRODUCT(1+OFFSET(C435,1,0,6,1))^(1/6))-1,"na"),"--")</f>
        <v>1.8240753360101003E-2</v>
      </c>
      <c r="I435" s="29" t="str" cm="1">
        <f t="array" aca="1" ref="I435" ca="1">IFERROR(IF(AND(A435=A436:A447),(PRODUCT(1+OFFSET(C435,1,0,12,1))^(1/12))-1,"na"),"--")</f>
        <v>na</v>
      </c>
    </row>
    <row r="436" spans="1:9" x14ac:dyDescent="0.25">
      <c r="A436" t="s">
        <v>18</v>
      </c>
      <c r="B436" s="18">
        <v>42825</v>
      </c>
      <c r="C436" s="19">
        <v>2.4463889999999999E-2</v>
      </c>
      <c r="D436" t="str">
        <f t="shared" si="18"/>
        <v>Mar</v>
      </c>
      <c r="E436">
        <f t="shared" si="19"/>
        <v>1</v>
      </c>
      <c r="F436" s="21">
        <f t="shared" ca="1" si="20"/>
        <v>3.0906889999999998E-3</v>
      </c>
      <c r="G436" s="21" cm="1">
        <f t="array" aca="1" ref="G436" ca="1">IFERROR(IF(AND(A436=A437,A436=A438,A436=A439),(PRODUCT(1+OFFSET(C436,1,0,3,1))^(1/3))-1,"na"),"--")</f>
        <v>1.5442513479609898E-2</v>
      </c>
      <c r="H436" s="29" cm="1">
        <f t="array" aca="1" ref="H436" ca="1">IFERROR(IF(AND(A436=A437,A436=A438,A436=A439,A436=A440,A436=A441,A436=A442),(PRODUCT(1+OFFSET(C436,1,0,6,1))^(1/6))-1,"na"),"--")</f>
        <v>1.1934952512594688E-2</v>
      </c>
      <c r="I436" s="29" t="str" cm="1">
        <f t="array" aca="1" ref="I436" ca="1">IFERROR(IF(AND(A436=A437:A448),(PRODUCT(1+OFFSET(C436,1,0,12,1))^(1/12))-1,"na"),"--")</f>
        <v>na</v>
      </c>
    </row>
    <row r="437" spans="1:9" x14ac:dyDescent="0.25">
      <c r="A437" t="s">
        <v>18</v>
      </c>
      <c r="B437" s="18">
        <v>42855</v>
      </c>
      <c r="C437" s="19">
        <v>3.0906889999999998E-3</v>
      </c>
      <c r="D437" t="str">
        <f t="shared" si="18"/>
        <v>Apr</v>
      </c>
      <c r="E437">
        <f t="shared" si="19"/>
        <v>1</v>
      </c>
      <c r="F437" s="21">
        <f t="shared" ca="1" si="20"/>
        <v>3.6709679999999995E-2</v>
      </c>
      <c r="G437" s="21" cm="1">
        <f t="array" aca="1" ref="G437" ca="1">IFERROR(IF(AND(A437=A438,A437=A439,A437=A440),(PRODUCT(1+OFFSET(C437,1,0,3,1))^(1/3))-1,"na"),"--")</f>
        <v>3.1995059104281465E-2</v>
      </c>
      <c r="H437" s="29" cm="1">
        <f t="array" aca="1" ref="H437" ca="1">IFERROR(IF(AND(A437=A438,A437=A439,A437=A440,A437=A441,A437=A442,A437=A443),(PRODUCT(1+OFFSET(C437,1,0,6,1))^(1/6))-1,"na"),"--")</f>
        <v>1.950898631518716E-2</v>
      </c>
      <c r="I437" s="29" t="str" cm="1">
        <f t="array" aca="1" ref="I437" ca="1">IFERROR(IF(AND(A437=A438:A449),(PRODUCT(1+OFFSET(C437,1,0,12,1))^(1/12))-1,"na"),"--")</f>
        <v>na</v>
      </c>
    </row>
    <row r="438" spans="1:9" x14ac:dyDescent="0.25">
      <c r="A438" t="s">
        <v>18</v>
      </c>
      <c r="B438" s="18">
        <v>42886</v>
      </c>
      <c r="C438" s="19">
        <v>3.6709679999999995E-2</v>
      </c>
      <c r="D438" t="str">
        <f t="shared" si="18"/>
        <v>May</v>
      </c>
      <c r="E438">
        <f t="shared" si="19"/>
        <v>1</v>
      </c>
      <c r="F438" s="21">
        <f t="shared" ca="1" si="20"/>
        <v>6.8590389999999999E-3</v>
      </c>
      <c r="G438" s="21" cm="1">
        <f t="array" aca="1" ref="G438" ca="1">IFERROR(IF(AND(A438=A439,A438=A440,A438=A441),(PRODUCT(1+OFFSET(C438,1,0,3,1))^(1/3))-1,"na"),"--")</f>
        <v>1.5164168952281454E-2</v>
      </c>
      <c r="H438" s="29" cm="1">
        <f t="array" aca="1" ref="H438" ca="1">IFERROR(IF(AND(A438=A439,A438=A440,A438=A441,A438=A442,A438=A443,A438=A444),(PRODUCT(1+OFFSET(C438,1,0,6,1))^(1/6))-1,"na"),"--")</f>
        <v>1.840770675917236E-2</v>
      </c>
      <c r="I438" s="29" t="str" cm="1">
        <f t="array" aca="1" ref="I438" ca="1">IFERROR(IF(AND(A438=A439:A450),(PRODUCT(1+OFFSET(C438,1,0,12,1))^(1/12))-1,"na"),"--")</f>
        <v>na</v>
      </c>
    </row>
    <row r="439" spans="1:9" x14ac:dyDescent="0.25">
      <c r="A439" t="s">
        <v>18</v>
      </c>
      <c r="B439" s="18">
        <v>42916</v>
      </c>
      <c r="C439" s="19">
        <v>6.8590389999999999E-3</v>
      </c>
      <c r="D439" t="str">
        <f t="shared" si="18"/>
        <v>Jun</v>
      </c>
      <c r="E439">
        <f t="shared" si="19"/>
        <v>1</v>
      </c>
      <c r="F439" s="21">
        <f t="shared" ca="1" si="20"/>
        <v>5.2948250000000002E-2</v>
      </c>
      <c r="G439" s="21" cm="1">
        <f t="array" aca="1" ref="G439" ca="1">IFERROR(IF(AND(A439=A440,A439=A441,A439=A442),(PRODUCT(1+OFFSET(C439,1,0,3,1))^(1/3))-1,"na"),"--")</f>
        <v>8.4395074298113659E-3</v>
      </c>
      <c r="H439" s="29" cm="1">
        <f t="array" aca="1" ref="H439" ca="1">IFERROR(IF(AND(A439=A440,A439=A441,A439=A442,A439=A443,A439=A444,A439=A445),(PRODUCT(1+OFFSET(C439,1,0,6,1))^(1/6))-1,"na"),"--")</f>
        <v>1.7875848815352313E-2</v>
      </c>
      <c r="I439" s="29" t="str" cm="1">
        <f t="array" aca="1" ref="I439" ca="1">IFERROR(IF(AND(A439=A440:A451),(PRODUCT(1+OFFSET(C439,1,0,12,1))^(1/12))-1,"na"),"--")</f>
        <v>na</v>
      </c>
    </row>
    <row r="440" spans="1:9" x14ac:dyDescent="0.25">
      <c r="A440" t="s">
        <v>18</v>
      </c>
      <c r="B440" s="18">
        <v>42947</v>
      </c>
      <c r="C440" s="19">
        <v>5.2948250000000002E-2</v>
      </c>
      <c r="D440" t="str">
        <f t="shared" si="18"/>
        <v>Jul</v>
      </c>
      <c r="E440">
        <f t="shared" si="19"/>
        <v>1</v>
      </c>
      <c r="F440" s="21">
        <f t="shared" ca="1" si="20"/>
        <v>-1.319091E-2</v>
      </c>
      <c r="G440" s="21" cm="1">
        <f t="array" aca="1" ref="G440" ca="1">IFERROR(IF(AND(A440=A441,A440=A442,A440=A443),(PRODUCT(1+OFFSET(C440,1,0,3,1))^(1/3))-1,"na"),"--")</f>
        <v>7.1739820920897479E-3</v>
      </c>
      <c r="H440" s="29" t="str" cm="1">
        <f t="array" aca="1" ref="H440" ca="1">IFERROR(IF(AND(A440=A441,A440=A442,A440=A443,A440=A444,A440=A445,A440=A446),(PRODUCT(1+OFFSET(C440,1,0,6,1))^(1/6))-1,"na"),"--")</f>
        <v>na</v>
      </c>
      <c r="I440" s="29" t="str" cm="1">
        <f t="array" aca="1" ref="I440" ca="1">IFERROR(IF(AND(A440=A441:A452),(PRODUCT(1+OFFSET(C440,1,0,12,1))^(1/12))-1,"na"),"--")</f>
        <v>na</v>
      </c>
    </row>
    <row r="441" spans="1:9" x14ac:dyDescent="0.25">
      <c r="A441" t="s">
        <v>18</v>
      </c>
      <c r="B441" s="18">
        <v>42978</v>
      </c>
      <c r="C441" s="19">
        <v>-1.319091E-2</v>
      </c>
      <c r="D441" t="str">
        <f t="shared" si="18"/>
        <v>Aug</v>
      </c>
      <c r="E441">
        <f t="shared" si="19"/>
        <v>0</v>
      </c>
      <c r="F441" s="21">
        <f t="shared" ca="1" si="20"/>
        <v>-1.301765E-2</v>
      </c>
      <c r="G441" s="21" cm="1">
        <f t="array" aca="1" ref="G441" ca="1">IFERROR(IF(AND(A441=A442,A441=A443,A441=A444),(PRODUCT(1+OFFSET(C441,1,0,3,1))^(1/3))-1,"na"),"--")</f>
        <v>2.166160795144112E-2</v>
      </c>
      <c r="H441" s="29" t="str" cm="1">
        <f t="array" aca="1" ref="H441" ca="1">IFERROR(IF(AND(A441=A442,A441=A443,A441=A444,A441=A445,A441=A446,A441=A447),(PRODUCT(1+OFFSET(C441,1,0,6,1))^(1/6))-1,"na"),"--")</f>
        <v>na</v>
      </c>
      <c r="I441" s="29" t="str" cm="1">
        <f t="array" aca="1" ref="I441" ca="1">IFERROR(IF(AND(A441=A442:A453),(PRODUCT(1+OFFSET(C441,1,0,12,1))^(1/12))-1,"na"),"--")</f>
        <v>na</v>
      </c>
    </row>
    <row r="442" spans="1:9" x14ac:dyDescent="0.25">
      <c r="A442" t="s">
        <v>18</v>
      </c>
      <c r="B442" s="18">
        <v>43008</v>
      </c>
      <c r="C442" s="19">
        <v>-1.301765E-2</v>
      </c>
      <c r="D442" t="str">
        <f t="shared" si="18"/>
        <v>Sep</v>
      </c>
      <c r="E442">
        <f t="shared" si="19"/>
        <v>0</v>
      </c>
      <c r="F442" s="21">
        <f t="shared" ca="1" si="20"/>
        <v>4.8989079999999997E-2</v>
      </c>
      <c r="G442" s="21" cm="1">
        <f t="array" aca="1" ref="G442" ca="1">IFERROR(IF(AND(A442=A443,A442=A444,A442=A445),(PRODUCT(1+OFFSET(C442,1,0,3,1))^(1/3))-1,"na"),"--")</f>
        <v>2.7400489536737016E-2</v>
      </c>
      <c r="H442" s="29" t="str" cm="1">
        <f t="array" aca="1" ref="H442" ca="1">IFERROR(IF(AND(A442=A443,A442=A444,A442=A445,A442=A446,A442=A447,A442=A448),(PRODUCT(1+OFFSET(C442,1,0,6,1))^(1/6))-1,"na"),"--")</f>
        <v>na</v>
      </c>
      <c r="I442" s="29" t="str" cm="1">
        <f t="array" aca="1" ref="I442" ca="1">IFERROR(IF(AND(A442=A443:A454),(PRODUCT(1+OFFSET(C442,1,0,12,1))^(1/12))-1,"na"),"--")</f>
        <v>na</v>
      </c>
    </row>
    <row r="443" spans="1:9" x14ac:dyDescent="0.25">
      <c r="A443" t="s">
        <v>18</v>
      </c>
      <c r="B443" s="18">
        <v>43039</v>
      </c>
      <c r="C443" s="19">
        <v>4.8989079999999997E-2</v>
      </c>
      <c r="D443" t="str">
        <f t="shared" si="18"/>
        <v>Oct</v>
      </c>
      <c r="E443">
        <f t="shared" si="19"/>
        <v>1</v>
      </c>
      <c r="F443" s="21">
        <f t="shared" ca="1" si="20"/>
        <v>3.000864E-2</v>
      </c>
      <c r="G443" s="21" t="str" cm="1">
        <f t="array" aca="1" ref="G443" ca="1">IFERROR(IF(AND(A443=A444,A443=A445,A443=A446),(PRODUCT(1+OFFSET(C443,1,0,3,1))^(1/3))-1,"na"),"--")</f>
        <v>na</v>
      </c>
      <c r="H443" s="29" t="str" cm="1">
        <f t="array" aca="1" ref="H443" ca="1">IFERROR(IF(AND(A443=A444,A443=A445,A443=A446,A443=A447,A443=A448,A443=A449),(PRODUCT(1+OFFSET(C443,1,0,6,1))^(1/6))-1,"na"),"--")</f>
        <v>na</v>
      </c>
      <c r="I443" s="29" t="str" cm="1">
        <f t="array" aca="1" ref="I443" ca="1">IFERROR(IF(AND(A443=A444:A455),(PRODUCT(1+OFFSET(C443,1,0,12,1))^(1/12))-1,"na"),"--")</f>
        <v>na</v>
      </c>
    </row>
    <row r="444" spans="1:9" x14ac:dyDescent="0.25">
      <c r="A444" t="s">
        <v>18</v>
      </c>
      <c r="B444" s="18">
        <v>43069</v>
      </c>
      <c r="C444" s="19">
        <v>3.000864E-2</v>
      </c>
      <c r="D444" t="str">
        <f t="shared" si="18"/>
        <v>Nov</v>
      </c>
      <c r="E444">
        <f t="shared" si="19"/>
        <v>1</v>
      </c>
      <c r="F444" s="21">
        <f t="shared" ca="1" si="20"/>
        <v>3.7081950000000001E-3</v>
      </c>
      <c r="G444" s="21" t="str" cm="1">
        <f t="array" aca="1" ref="G444" ca="1">IFERROR(IF(AND(A444=A445,A444=A446,A444=A447),(PRODUCT(1+OFFSET(C444,1,0,3,1))^(1/3))-1,"na"),"--")</f>
        <v>na</v>
      </c>
      <c r="H444" s="29" t="str" cm="1">
        <f t="array" aca="1" ref="H444" ca="1">IFERROR(IF(AND(A444=A445,A444=A446,A444=A447,A444=A448,A444=A449,A444=A450),(PRODUCT(1+OFFSET(C444,1,0,6,1))^(1/6))-1,"na"),"--")</f>
        <v>na</v>
      </c>
      <c r="I444" s="29" t="str" cm="1">
        <f t="array" aca="1" ref="I444" ca="1">IFERROR(IF(AND(A444=A445:A456),(PRODUCT(1+OFFSET(C444,1,0,12,1))^(1/12))-1,"na"),"--")</f>
        <v>na</v>
      </c>
    </row>
    <row r="445" spans="1:9" x14ac:dyDescent="0.25">
      <c r="A445" t="s">
        <v>18</v>
      </c>
      <c r="B445" s="18">
        <v>43100</v>
      </c>
      <c r="C445" s="19">
        <v>3.7081950000000001E-3</v>
      </c>
      <c r="D445" t="str">
        <f t="shared" si="18"/>
        <v>Dec</v>
      </c>
      <c r="E445">
        <f t="shared" si="19"/>
        <v>1</v>
      </c>
      <c r="F445" s="21" t="str">
        <f t="shared" ca="1" si="20"/>
        <v>na</v>
      </c>
      <c r="G445" s="21" t="str" cm="1">
        <f t="array" aca="1" ref="G445" ca="1">IFERROR(IF(AND(A445=A446,A445=A447,A445=A448),(PRODUCT(1+OFFSET(C445,1,0,3,1))^(1/3))-1,"na"),"--")</f>
        <v>na</v>
      </c>
      <c r="H445" s="29" t="str" cm="1">
        <f t="array" aca="1" ref="H445" ca="1">IFERROR(IF(AND(A445=A446,A445=A447,A445=A448,A445=A449,A445=A450,A445=A451),(PRODUCT(1+OFFSET(C445,1,0,6,1))^(1/6))-1,"na"),"--")</f>
        <v>na</v>
      </c>
      <c r="I445" s="29" t="str" cm="1">
        <f t="array" aca="1" ref="I445" ca="1">IFERROR(IF(AND(A445=A446:A457),(PRODUCT(1+OFFSET(C445,1,0,12,1))^(1/12))-1,"na"),"--")</f>
        <v>na</v>
      </c>
    </row>
    <row r="446" spans="1:9" x14ac:dyDescent="0.25">
      <c r="A446" t="s">
        <v>21</v>
      </c>
      <c r="B446" s="18">
        <v>32173</v>
      </c>
      <c r="C446" s="19">
        <v>4.9599999999999998E-2</v>
      </c>
      <c r="D446" t="str">
        <f t="shared" si="18"/>
        <v>Jan</v>
      </c>
      <c r="E446">
        <f t="shared" si="19"/>
        <v>1</v>
      </c>
      <c r="F446" s="21">
        <f t="shared" ca="1" si="20"/>
        <v>2.6806529999999999E-2</v>
      </c>
      <c r="G446" s="21" cm="1">
        <f t="array" aca="1" ref="G446" ca="1">IFERROR(IF(AND(A446=A447,A446=A448,A446=A449),(PRODUCT(1+OFFSET(C446,1,0,3,1))^(1/3))-1,"na"),"--")</f>
        <v>3.6964757353987299E-2</v>
      </c>
      <c r="H446" s="29" cm="1">
        <f t="array" aca="1" ref="H446" ca="1">IFERROR(IF(AND(A446=A447,A446=A448,A446=A449,A446=A450,A446=A451,A446=A452),(PRODUCT(1+OFFSET(C446,1,0,6,1))^(1/6))-1,"na"),"--")</f>
        <v>3.138428557445061E-2</v>
      </c>
      <c r="I446" s="29" cm="1">
        <f t="array" aca="1" ref="I446" ca="1">IFERROR(IF(AND(A446=A447:A458),(PRODUCT(1+OFFSET(C446,1,0,12,1))^(1/12))-1,"na"),"--")</f>
        <v>2.4213268268267196E-2</v>
      </c>
    </row>
    <row r="447" spans="1:9" x14ac:dyDescent="0.25">
      <c r="A447" t="s">
        <v>21</v>
      </c>
      <c r="B447" s="18">
        <v>32202</v>
      </c>
      <c r="C447" s="19">
        <v>2.6806529999999999E-2</v>
      </c>
      <c r="D447" t="str">
        <f t="shared" si="18"/>
        <v>Feb</v>
      </c>
      <c r="E447">
        <f t="shared" si="19"/>
        <v>1</v>
      </c>
      <c r="F447" s="21">
        <f t="shared" ca="1" si="20"/>
        <v>4.2076659999999995E-2</v>
      </c>
      <c r="G447" s="21" cm="1">
        <f t="array" aca="1" ref="G447" ca="1">IFERROR(IF(AND(A447=A448,A447=A449,A447=A450),(PRODUCT(1+OFFSET(C447,1,0,3,1))^(1/3))-1,"na"),"--")</f>
        <v>2.5014870972307923E-2</v>
      </c>
      <c r="H447" s="29" cm="1">
        <f t="array" aca="1" ref="H447" ca="1">IFERROR(IF(AND(A447=A448,A447=A449,A447=A450,A447=A451,A447=A452,A447=A453),(PRODUCT(1+OFFSET(C447,1,0,6,1))^(1/6))-1,"na"),"--")</f>
        <v>9.7571552713451304E-3</v>
      </c>
      <c r="I447" s="29" cm="1">
        <f t="array" aca="1" ref="I447" ca="1">IFERROR(IF(AND(A447=A448:A459),(PRODUCT(1+OFFSET(C447,1,0,12,1))^(1/12))-1,"na"),"--")</f>
        <v>2.1410388920961587E-2</v>
      </c>
    </row>
    <row r="448" spans="1:9" x14ac:dyDescent="0.25">
      <c r="A448" t="s">
        <v>21</v>
      </c>
      <c r="B448" s="18">
        <v>32233</v>
      </c>
      <c r="C448" s="19">
        <v>4.2076659999999995E-2</v>
      </c>
      <c r="D448" t="str">
        <f t="shared" si="18"/>
        <v>Mar</v>
      </c>
      <c r="E448">
        <f t="shared" si="19"/>
        <v>1</v>
      </c>
      <c r="F448" s="21">
        <f t="shared" ca="1" si="20"/>
        <v>4.2086329999999998E-2</v>
      </c>
      <c r="G448" s="21" cm="1">
        <f t="array" aca="1" ref="G448" ca="1">IFERROR(IF(AND(A448=A449,A448=A450,A448=A451),(PRODUCT(1+OFFSET(C448,1,0,3,1))^(1/3))-1,"na"),"--")</f>
        <v>3.5972583307846362E-2</v>
      </c>
      <c r="H448" s="29" cm="1">
        <f t="array" aca="1" ref="H448" ca="1">IFERROR(IF(AND(A448=A449,A448=A450,A448=A451,A448=A452,A448=A453,A448=A454),(PRODUCT(1+OFFSET(C448,1,0,6,1))^(1/6))-1,"na"),"--")</f>
        <v>4.2274130829580425E-3</v>
      </c>
      <c r="I448" s="29" cm="1">
        <f t="array" aca="1" ref="I448" ca="1">IFERROR(IF(AND(A448=A449:A460),(PRODUCT(1+OFFSET(C448,1,0,12,1))^(1/12))-1,"na"),"--")</f>
        <v>1.9350241851482819E-2</v>
      </c>
    </row>
    <row r="449" spans="1:9" x14ac:dyDescent="0.25">
      <c r="A449" t="s">
        <v>21</v>
      </c>
      <c r="B449" s="18">
        <v>32263</v>
      </c>
      <c r="C449" s="19">
        <v>4.2086329999999998E-2</v>
      </c>
      <c r="D449" t="str">
        <f t="shared" si="18"/>
        <v>Apr</v>
      </c>
      <c r="E449">
        <f t="shared" si="19"/>
        <v>1</v>
      </c>
      <c r="F449" s="21">
        <f t="shared" ca="1" si="20"/>
        <v>-8.2844320000000013E-3</v>
      </c>
      <c r="G449" s="21" cm="1">
        <f t="array" aca="1" ref="G449" ca="1">IFERROR(IF(AND(A449=A450,A449=A451,A449=A452),(PRODUCT(1+OFFSET(C449,1,0,3,1))^(1/3))-1,"na"),"--")</f>
        <v>2.5833845351011853E-2</v>
      </c>
      <c r="H449" s="29" cm="1">
        <f t="array" aca="1" ref="H449" ca="1">IFERROR(IF(AND(A449=A450,A449=A451,A449=A452,A449=A453,A449=A454,A449=A455),(PRODUCT(1+OFFSET(C449,1,0,6,1))^(1/6))-1,"na"),"--")</f>
        <v>5.3849031438779615E-3</v>
      </c>
      <c r="I449" s="29" cm="1">
        <f t="array" aca="1" ref="I449" ca="1">IFERROR(IF(AND(A449=A450:A461),(PRODUCT(1+OFFSET(C449,1,0,12,1))^(1/12))-1,"na"),"--")</f>
        <v>2.1000567723846508E-2</v>
      </c>
    </row>
    <row r="450" spans="1:9" x14ac:dyDescent="0.25">
      <c r="A450" t="s">
        <v>21</v>
      </c>
      <c r="B450" s="18">
        <v>32294</v>
      </c>
      <c r="C450" s="19">
        <v>-8.2844320000000013E-3</v>
      </c>
      <c r="D450" t="str">
        <f t="shared" si="18"/>
        <v>May</v>
      </c>
      <c r="E450">
        <f t="shared" si="19"/>
        <v>0</v>
      </c>
      <c r="F450" s="21">
        <f t="shared" ca="1" si="20"/>
        <v>7.5855530000000004E-2</v>
      </c>
      <c r="G450" s="21" cm="1">
        <f t="array" aca="1" ref="G450" ca="1">IFERROR(IF(AND(A450=A451,A450=A452,A450=A453),(PRODUCT(1+OFFSET(C450,1,0,3,1))^(1/3))-1,"na"),"--")</f>
        <v>-5.2734438335524381E-3</v>
      </c>
      <c r="H450" s="29" cm="1">
        <f t="array" aca="1" ref="H450" ca="1">IFERROR(IF(AND(A450=A451,A450=A452,A450=A453,A450=A454,A450=A455,A450=A456),(PRODUCT(1+OFFSET(C450,1,0,6,1))^(1/6))-1,"na"),"--")</f>
        <v>9.8251440236558629E-3</v>
      </c>
      <c r="I450" s="29" cm="1">
        <f t="array" aca="1" ref="I450" ca="1">IFERROR(IF(AND(A450=A451:A462),(PRODUCT(1+OFFSET(C450,1,0,12,1))^(1/12))-1,"na"),"--")</f>
        <v>1.7556760491292289E-2</v>
      </c>
    </row>
    <row r="451" spans="1:9" x14ac:dyDescent="0.25">
      <c r="A451" t="s">
        <v>21</v>
      </c>
      <c r="B451" s="18">
        <v>32324</v>
      </c>
      <c r="C451" s="19">
        <v>7.5855530000000004E-2</v>
      </c>
      <c r="D451" t="str">
        <f t="shared" ref="D451:D514" si="21">TEXT(B451,"mmm")</f>
        <v>Jun</v>
      </c>
      <c r="E451">
        <f t="shared" ref="E451:E514" si="22">IF(C451&gt;0,1,0)</f>
        <v>1</v>
      </c>
      <c r="F451" s="21">
        <f t="shared" ref="F451:F514" ca="1" si="23">IFERROR(IF(A451=A452, OFFSET(C451,1,0,1,1),"na"),"--")</f>
        <v>1.1789069999999999E-2</v>
      </c>
      <c r="G451" s="21" cm="1">
        <f t="array" aca="1" ref="G451" ca="1">IFERROR(IF(AND(A451=A452,A451=A453,A451=A454),(PRODUCT(1+OFFSET(C451,1,0,3,1))^(1/3))-1,"na"),"--")</f>
        <v>-2.6544994108579023E-2</v>
      </c>
      <c r="H451" s="29" cm="1">
        <f t="array" aca="1" ref="H451" ca="1">IFERROR(IF(AND(A451=A452,A451=A453,A451=A454,A451=A455,A451=A456,A451=A457),(PRODUCT(1+OFFSET(C451,1,0,6,1))^(1/6))-1,"na"),"--")</f>
        <v>3.6906971155636903E-4</v>
      </c>
      <c r="I451" s="29" cm="1">
        <f t="array" aca="1" ref="I451" ca="1">IFERROR(IF(AND(A451=A452:A463),(PRODUCT(1+OFFSET(C451,1,0,12,1))^(1/12))-1,"na"),"--")</f>
        <v>4.9286377502444356E-3</v>
      </c>
    </row>
    <row r="452" spans="1:9" x14ac:dyDescent="0.25">
      <c r="A452" t="s">
        <v>21</v>
      </c>
      <c r="B452" s="18">
        <v>32355</v>
      </c>
      <c r="C452" s="19">
        <v>1.1789069999999999E-2</v>
      </c>
      <c r="D452" t="str">
        <f t="shared" si="21"/>
        <v>Jul</v>
      </c>
      <c r="E452">
        <f t="shared" si="22"/>
        <v>1</v>
      </c>
      <c r="F452" s="21">
        <f t="shared" ca="1" si="23"/>
        <v>-9.5794390000000007E-2</v>
      </c>
      <c r="G452" s="21" cm="1">
        <f t="array" aca="1" ref="G452" ca="1">IFERROR(IF(AND(A452=A453,A452=A454,A452=A455),(PRODUCT(1+OFFSET(C452,1,0,3,1))^(1/3))-1,"na"),"--")</f>
        <v>-1.4656410440662015E-2</v>
      </c>
      <c r="H452" s="29" cm="1">
        <f t="array" aca="1" ref="H452" ca="1">IFERROR(IF(AND(A452=A453,A452=A454,A452=A455,A452=A456,A452=A457,A452=A458),(PRODUCT(1+OFFSET(C452,1,0,6,1))^(1/6))-1,"na"),"--")</f>
        <v>1.7092109671320355E-2</v>
      </c>
      <c r="I452" s="29" cm="1">
        <f t="array" aca="1" ref="I452" ca="1">IFERROR(IF(AND(A452=A453:A464),(PRODUCT(1+OFFSET(C452,1,0,12,1))^(1/12))-1,"na"),"--")</f>
        <v>1.0948828100720842E-2</v>
      </c>
    </row>
    <row r="453" spans="1:9" x14ac:dyDescent="0.25">
      <c r="A453" t="s">
        <v>21</v>
      </c>
      <c r="B453" s="18">
        <v>32386</v>
      </c>
      <c r="C453" s="19">
        <v>-9.5794390000000007E-2</v>
      </c>
      <c r="D453" t="str">
        <f t="shared" si="21"/>
        <v>Aug</v>
      </c>
      <c r="E453">
        <f t="shared" si="22"/>
        <v>0</v>
      </c>
      <c r="F453" s="21">
        <f t="shared" ca="1" si="23"/>
        <v>8.3016259999999995E-3</v>
      </c>
      <c r="G453" s="21" cm="1">
        <f t="array" aca="1" ref="G453" ca="1">IFERROR(IF(AND(A453=A454,A453=A455,A453=A456),(PRODUCT(1+OFFSET(C453,1,0,3,1))^(1/3))-1,"na"),"--")</f>
        <v>2.5152907782390432E-2</v>
      </c>
      <c r="H453" s="29" cm="1">
        <f t="array" aca="1" ref="H453" ca="1">IFERROR(IF(AND(A453=A454,A453=A455,A453=A456,A453=A457,A453=A458,A453=A459),(PRODUCT(1+OFFSET(C453,1,0,6,1))^(1/6))-1,"na"),"--")</f>
        <v>3.3198108227632916E-2</v>
      </c>
      <c r="I453" s="29" cm="1">
        <f t="array" aca="1" ref="I453" ca="1">IFERROR(IF(AND(A453=A454:A465),(PRODUCT(1+OFFSET(C453,1,0,12,1))^(1/12))-1,"na"),"--")</f>
        <v>1.7862698372391517E-2</v>
      </c>
    </row>
    <row r="454" spans="1:9" x14ac:dyDescent="0.25">
      <c r="A454" t="s">
        <v>21</v>
      </c>
      <c r="B454" s="18">
        <v>32416</v>
      </c>
      <c r="C454" s="19">
        <v>8.3016259999999995E-3</v>
      </c>
      <c r="D454" t="str">
        <f t="shared" si="21"/>
        <v>Sep</v>
      </c>
      <c r="E454">
        <f t="shared" si="22"/>
        <v>1</v>
      </c>
      <c r="F454" s="21">
        <f t="shared" ca="1" si="23"/>
        <v>4.9313889999999999E-2</v>
      </c>
      <c r="G454" s="21" cm="1">
        <f t="array" aca="1" ref="G454" ca="1">IFERROR(IF(AND(A454=A455,A454=A456,A454=A457),(PRODUCT(1+OFFSET(C454,1,0,3,1))^(1/3))-1,"na"),"--")</f>
        <v>2.802725301017861E-2</v>
      </c>
      <c r="H454" s="29" cm="1">
        <f t="array" aca="1" ref="H454" ca="1">IFERROR(IF(AND(A454=A455,A454=A456,A454=A457,A454=A458,A454=A459,A454=A460),(PRODUCT(1+OFFSET(C454,1,0,6,1))^(1/6))-1,"na"),"--")</f>
        <v>3.4700807830705616E-2</v>
      </c>
      <c r="I454" s="29" cm="1">
        <f t="array" aca="1" ref="I454" ca="1">IFERROR(IF(AND(A454=A455:A466),(PRODUCT(1+OFFSET(C454,1,0,12,1))^(1/12))-1,"na"),"--")</f>
        <v>2.2377284868686731E-2</v>
      </c>
    </row>
    <row r="455" spans="1:9" x14ac:dyDescent="0.25">
      <c r="A455" t="s">
        <v>21</v>
      </c>
      <c r="B455" s="18">
        <v>32447</v>
      </c>
      <c r="C455" s="19">
        <v>4.9313889999999999E-2</v>
      </c>
      <c r="D455" t="str">
        <f t="shared" si="21"/>
        <v>Oct</v>
      </c>
      <c r="E455">
        <f t="shared" si="22"/>
        <v>1</v>
      </c>
      <c r="F455" s="21">
        <f t="shared" ca="1" si="23"/>
        <v>1.828666E-2</v>
      </c>
      <c r="G455" s="21" cm="1">
        <f t="array" aca="1" ref="G455" ca="1">IFERROR(IF(AND(A455=A456,A455=A457,A455=A458),(PRODUCT(1+OFFSET(C455,1,0,3,1))^(1/3))-1,"na"),"--")</f>
        <v>4.986359125581008E-2</v>
      </c>
      <c r="H455" s="29" cm="1">
        <f t="array" aca="1" ref="H455" ca="1">IFERROR(IF(AND(A455=A456,A455=A457,A455=A458,A455=A459,A455=A460,A455=A461),(PRODUCT(1+OFFSET(C455,1,0,6,1))^(1/6))-1,"na"),"--")</f>
        <v>3.6858775214009487E-2</v>
      </c>
      <c r="I455" s="29" cm="1">
        <f t="array" aca="1" ref="I455" ca="1">IFERROR(IF(AND(A455=A456:A467),(PRODUCT(1+OFFSET(C455,1,0,12,1))^(1/12))-1,"na"),"--")</f>
        <v>1.6668945258681012E-2</v>
      </c>
    </row>
    <row r="456" spans="1:9" x14ac:dyDescent="0.25">
      <c r="A456" t="s">
        <v>21</v>
      </c>
      <c r="B456" s="18">
        <v>32477</v>
      </c>
      <c r="C456" s="19">
        <v>1.828666E-2</v>
      </c>
      <c r="D456" t="str">
        <f t="shared" si="21"/>
        <v>Nov</v>
      </c>
      <c r="E456">
        <f t="shared" si="22"/>
        <v>1</v>
      </c>
      <c r="F456" s="21">
        <f t="shared" ca="1" si="23"/>
        <v>1.6806720000000001E-2</v>
      </c>
      <c r="G456" s="21" cm="1">
        <f t="array" aca="1" ref="G456" ca="1">IFERROR(IF(AND(A456=A457,A456=A458,A456=A459),(PRODUCT(1+OFFSET(C456,1,0,3,1))^(1/3))-1,"na"),"--")</f>
        <v>4.1306445839743633E-2</v>
      </c>
      <c r="H456" s="29" cm="1">
        <f t="array" aca="1" ref="H456" ca="1">IFERROR(IF(AND(A456=A457,A456=A458,A456=A459,A456=A460,A456=A461,A456=A462),(PRODUCT(1+OFFSET(C456,1,0,6,1))^(1/6))-1,"na"),"--")</f>
        <v>2.5347573240142696E-2</v>
      </c>
      <c r="I456" s="29" cm="1">
        <f t="array" aca="1" ref="I456" ca="1">IFERROR(IF(AND(A456=A457:A468),(PRODUCT(1+OFFSET(C456,1,0,12,1))^(1/12))-1,"na"),"--")</f>
        <v>1.8054610070838972E-2</v>
      </c>
    </row>
    <row r="457" spans="1:9" x14ac:dyDescent="0.25">
      <c r="A457" t="s">
        <v>21</v>
      </c>
      <c r="B457" s="18">
        <v>32508</v>
      </c>
      <c r="C457" s="19">
        <v>1.6806720000000001E-2</v>
      </c>
      <c r="D457" t="str">
        <f t="shared" si="21"/>
        <v>Dec</v>
      </c>
      <c r="E457">
        <f t="shared" si="22"/>
        <v>1</v>
      </c>
      <c r="F457" s="21">
        <f t="shared" ca="1" si="23"/>
        <v>0.1176097</v>
      </c>
      <c r="G457" s="21" cm="1">
        <f t="array" aca="1" ref="G457" ca="1">IFERROR(IF(AND(A457=A458,A457=A459,A457=A460),(PRODUCT(1+OFFSET(C457,1,0,3,1))^(1/3))-1,"na"),"--")</f>
        <v>4.1417684784777586E-2</v>
      </c>
      <c r="H457" s="29" cm="1">
        <f t="array" aca="1" ref="H457" ca="1">IFERROR(IF(AND(A457=A458,A457=A459,A457=A460,A457=A461,A457=A462,A457=A463),(PRODUCT(1+OFFSET(C457,1,0,6,1))^(1/6))-1,"na"),"--")</f>
        <v>9.5089877796286082E-3</v>
      </c>
      <c r="I457" s="29" cm="1">
        <f t="array" aca="1" ref="I457" ca="1">IFERROR(IF(AND(A457=A458:A469),(PRODUCT(1+OFFSET(C457,1,0,12,1))^(1/12))-1,"na"),"--")</f>
        <v>2.0406859951846545E-2</v>
      </c>
    </row>
    <row r="458" spans="1:9" x14ac:dyDescent="0.25">
      <c r="A458" t="s">
        <v>21</v>
      </c>
      <c r="B458" s="18">
        <v>32539</v>
      </c>
      <c r="C458" s="19">
        <v>0.1176097</v>
      </c>
      <c r="D458" t="str">
        <f t="shared" si="21"/>
        <v>Jan</v>
      </c>
      <c r="E458">
        <f t="shared" si="22"/>
        <v>1</v>
      </c>
      <c r="F458" s="21">
        <f t="shared" ca="1" si="23"/>
        <v>-6.4102559999999996E-3</v>
      </c>
      <c r="G458" s="21" cm="1">
        <f t="array" aca="1" ref="G458" ca="1">IFERROR(IF(AND(A458=A459,A458=A460,A458=A461),(PRODUCT(1+OFFSET(C458,1,0,3,1))^(1/3))-1,"na"),"--")</f>
        <v>2.401505175765517E-2</v>
      </c>
      <c r="H458" s="29" cm="1">
        <f t="array" aca="1" ref="H458" ca="1">IFERROR(IF(AND(A458=A459,A458=A460,A458=A461,A458=A462,A458=A463,A458=A464),(PRODUCT(1+OFFSET(C458,1,0,6,1))^(1/6))-1,"na"),"--")</f>
        <v>4.8426522239879422E-3</v>
      </c>
      <c r="I458" s="29" cm="1">
        <f t="array" aca="1" ref="I458" ca="1">IFERROR(IF(AND(A458=A459:A470),(PRODUCT(1+OFFSET(C458,1,0,12,1))^(1/12))-1,"na"),"--")</f>
        <v>1.0723061165485381E-2</v>
      </c>
    </row>
    <row r="459" spans="1:9" x14ac:dyDescent="0.25">
      <c r="A459" t="s">
        <v>21</v>
      </c>
      <c r="B459" s="18">
        <v>32567</v>
      </c>
      <c r="C459" s="19">
        <v>-6.4102559999999996E-3</v>
      </c>
      <c r="D459" t="str">
        <f t="shared" si="21"/>
        <v>Feb</v>
      </c>
      <c r="E459">
        <f t="shared" si="22"/>
        <v>0</v>
      </c>
      <c r="F459" s="21">
        <f t="shared" ca="1" si="23"/>
        <v>1.7132620000000001E-2</v>
      </c>
      <c r="G459" s="21" cm="1">
        <f t="array" aca="1" ref="G459" ca="1">IFERROR(IF(AND(A459=A460,A459=A461,A459=A462),(PRODUCT(1+OFFSET(C459,1,0,3,1))^(1/3))-1,"na"),"--")</f>
        <v>9.6332834102612619E-3</v>
      </c>
      <c r="H459" s="29" cm="1">
        <f t="array" aca="1" ref="H459" ca="1">IFERROR(IF(AND(A459=A460,A459=A461,A459=A462,A459=A463,A459=A464,A459=A465),(PRODUCT(1+OFFSET(C459,1,0,6,1))^(1/6))-1,"na"),"--")</f>
        <v>2.7549068156698109E-3</v>
      </c>
      <c r="I459" s="29" cm="1">
        <f t="array" aca="1" ref="I459" ca="1">IFERROR(IF(AND(A459=A460:A471),(PRODUCT(1+OFFSET(C459,1,0,12,1))^(1/12))-1,"na"),"--")</f>
        <v>1.4444273997860302E-2</v>
      </c>
    </row>
    <row r="460" spans="1:9" x14ac:dyDescent="0.25">
      <c r="A460" t="s">
        <v>21</v>
      </c>
      <c r="B460" s="18">
        <v>32598</v>
      </c>
      <c r="C460" s="19">
        <v>1.7132620000000001E-2</v>
      </c>
      <c r="D460" t="str">
        <f t="shared" si="21"/>
        <v>Mar</v>
      </c>
      <c r="E460">
        <f t="shared" si="22"/>
        <v>1</v>
      </c>
      <c r="F460" s="21">
        <f t="shared" ca="1" si="23"/>
        <v>6.251321E-2</v>
      </c>
      <c r="G460" s="21" cm="1">
        <f t="array" aca="1" ref="G460" ca="1">IFERROR(IF(AND(A460=A461,A460=A462,A460=A463),(PRODUCT(1+OFFSET(C460,1,0,3,1))^(1/3))-1,"na"),"--")</f>
        <v>-2.1422037193019161E-2</v>
      </c>
      <c r="H460" s="29" cm="1">
        <f t="array" aca="1" ref="H460" ca="1">IFERROR(IF(AND(A460=A461,A460=A462,A460=A463,A460=A464,A460=A465,A460=A466),(PRODUCT(1+OFFSET(C460,1,0,6,1))^(1/6))-1,"na"),"--")</f>
        <v>1.0200537880017846E-2</v>
      </c>
      <c r="I460" s="29" cm="1">
        <f t="array" aca="1" ref="I460" ca="1">IFERROR(IF(AND(A460=A461:A472),(PRODUCT(1+OFFSET(C460,1,0,12,1))^(1/12))-1,"na"),"--")</f>
        <v>1.3750574870754706E-2</v>
      </c>
    </row>
    <row r="461" spans="1:9" x14ac:dyDescent="0.25">
      <c r="A461" t="s">
        <v>21</v>
      </c>
      <c r="B461" s="18">
        <v>32628</v>
      </c>
      <c r="C461" s="19">
        <v>6.251321E-2</v>
      </c>
      <c r="D461" t="str">
        <f t="shared" si="21"/>
        <v>Apr</v>
      </c>
      <c r="E461">
        <f t="shared" si="22"/>
        <v>1</v>
      </c>
      <c r="F461" s="21">
        <f t="shared" ca="1" si="23"/>
        <v>-4.7688439999999999E-2</v>
      </c>
      <c r="G461" s="21" cm="1">
        <f t="array" aca="1" ref="G461" ca="1">IFERROR(IF(AND(A461=A462,A461=A463,A461=A464),(PRODUCT(1+OFFSET(C461,1,0,3,1))^(1/3))-1,"na"),"--")</f>
        <v>-1.3970786859588635E-2</v>
      </c>
      <c r="H461" s="29" cm="1">
        <f t="array" aca="1" ref="H461" ca="1">IFERROR(IF(AND(A461=A462,A461=A463,A461=A464,A461=A465,A461=A466,A461=A467),(PRODUCT(1+OFFSET(C461,1,0,6,1))^(1/6))-1,"na"),"--")</f>
        <v>-3.1277460712439975E-3</v>
      </c>
      <c r="I461" s="29" cm="1">
        <f t="array" aca="1" ref="I461" ca="1">IFERROR(IF(AND(A461=A462:A473),(PRODUCT(1+OFFSET(C461,1,0,12,1))^(1/12))-1,"na"),"--")</f>
        <v>4.8552107520134502E-3</v>
      </c>
    </row>
    <row r="462" spans="1:9" x14ac:dyDescent="0.25">
      <c r="A462" t="s">
        <v>21</v>
      </c>
      <c r="B462" s="18">
        <v>32659</v>
      </c>
      <c r="C462" s="19">
        <v>-4.7688439999999999E-2</v>
      </c>
      <c r="D462" t="str">
        <f t="shared" si="21"/>
        <v>May</v>
      </c>
      <c r="E462">
        <f t="shared" si="22"/>
        <v>0</v>
      </c>
      <c r="F462" s="21">
        <f t="shared" ca="1" si="23"/>
        <v>-7.386798E-2</v>
      </c>
      <c r="G462" s="21" cm="1">
        <f t="array" aca="1" ref="G462" ca="1">IFERROR(IF(AND(A462=A463,A462=A464,A462=A465),(PRODUCT(1+OFFSET(C462,1,0,3,1))^(1/3))-1,"na"),"--")</f>
        <v>-4.0766091361968959E-3</v>
      </c>
      <c r="H462" s="29" cm="1">
        <f t="array" aca="1" ref="H462" ca="1">IFERROR(IF(AND(A462=A463,A462=A464,A462=A465,A462=A466,A462=A467,A462=A468),(PRODUCT(1+OFFSET(C462,1,0,6,1))^(1/6))-1,"na"),"--")</f>
        <v>1.0813519372077973E-2</v>
      </c>
      <c r="I462" s="29" cm="1">
        <f t="array" aca="1" ref="I462" ca="1">IFERROR(IF(AND(A462=A463:A474),(PRODUCT(1+OFFSET(C462,1,0,12,1))^(1/12))-1,"na"),"--")</f>
        <v>1.6701660576858401E-2</v>
      </c>
    </row>
    <row r="463" spans="1:9" x14ac:dyDescent="0.25">
      <c r="A463" t="s">
        <v>21</v>
      </c>
      <c r="B463" s="18">
        <v>32689</v>
      </c>
      <c r="C463" s="19">
        <v>-7.386798E-2</v>
      </c>
      <c r="D463" t="str">
        <f t="shared" si="21"/>
        <v>Jun</v>
      </c>
      <c r="E463">
        <f t="shared" si="22"/>
        <v>0</v>
      </c>
      <c r="F463" s="21">
        <f t="shared" ca="1" si="23"/>
        <v>8.6969580000000005E-2</v>
      </c>
      <c r="G463" s="21" cm="1">
        <f t="array" aca="1" ref="G463" ca="1">IFERROR(IF(AND(A463=A464,A463=A465,A463=A466),(PRODUCT(1+OFFSET(C463,1,0,3,1))^(1/3))-1,"na"),"--")</f>
        <v>4.2844990915012593E-2</v>
      </c>
      <c r="H463" s="29" cm="1">
        <f t="array" aca="1" ref="H463" ca="1">IFERROR(IF(AND(A463=A464,A463=A465,A463=A466,A463=A467,A463=A468,A463=A469),(PRODUCT(1+OFFSET(C463,1,0,6,1))^(1/6))-1,"na"),"--")</f>
        <v>3.1422377057710227E-2</v>
      </c>
      <c r="I463" s="29" cm="1">
        <f t="array" aca="1" ref="I463" ca="1">IFERROR(IF(AND(A463=A464:A475),(PRODUCT(1+OFFSET(C463,1,0,12,1))^(1/12))-1,"na"),"--")</f>
        <v>2.4818817403292837E-2</v>
      </c>
    </row>
    <row r="464" spans="1:9" x14ac:dyDescent="0.25">
      <c r="A464" t="s">
        <v>21</v>
      </c>
      <c r="B464" s="18">
        <v>32720</v>
      </c>
      <c r="C464" s="19">
        <v>8.6969580000000005E-2</v>
      </c>
      <c r="D464" t="str">
        <f t="shared" si="21"/>
        <v>Jul</v>
      </c>
      <c r="E464">
        <f t="shared" si="22"/>
        <v>1</v>
      </c>
      <c r="F464" s="21">
        <f t="shared" ca="1" si="23"/>
        <v>-1.8732289999999999E-2</v>
      </c>
      <c r="G464" s="21" cm="1">
        <f t="array" aca="1" ref="G464" ca="1">IFERROR(IF(AND(A464=A465,A464=A466,A464=A467),(PRODUCT(1+OFFSET(C464,1,0,3,1))^(1/3))-1,"na"),"--")</f>
        <v>7.8345320905688354E-3</v>
      </c>
      <c r="H464" s="29" cm="1">
        <f t="array" aca="1" ref="H464" ca="1">IFERROR(IF(AND(A464=A465,A464=A466,A464=A467,A464=A468,A464=A469,A464=A470),(PRODUCT(1+OFFSET(C464,1,0,6,1))^(1/6))-1,"na"),"--")</f>
        <v>1.6637882668235848E-2</v>
      </c>
      <c r="I464" s="29" cm="1">
        <f t="array" aca="1" ref="I464" ca="1">IFERROR(IF(AND(A464=A465:A476),(PRODUCT(1+OFFSET(C464,1,0,12,1))^(1/12))-1,"na"),"--")</f>
        <v>2.2559551117403043E-2</v>
      </c>
    </row>
    <row r="465" spans="1:9" x14ac:dyDescent="0.25">
      <c r="A465" t="s">
        <v>21</v>
      </c>
      <c r="B465" s="18">
        <v>32751</v>
      </c>
      <c r="C465" s="19">
        <v>-1.8732289999999999E-2</v>
      </c>
      <c r="D465" t="str">
        <f t="shared" si="21"/>
        <v>Aug</v>
      </c>
      <c r="E465">
        <f t="shared" si="22"/>
        <v>0</v>
      </c>
      <c r="F465" s="21">
        <f t="shared" ca="1" si="23"/>
        <v>6.3296489999999997E-2</v>
      </c>
      <c r="G465" s="21" cm="1">
        <f t="array" aca="1" ref="G465" ca="1">IFERROR(IF(AND(A465=A466,A465=A467,A465=A468),(PRODUCT(1+OFFSET(C465,1,0,3,1))^(1/3))-1,"na"),"--")</f>
        <v>2.5926271356241593E-2</v>
      </c>
      <c r="H465" s="29" cm="1">
        <f t="array" aca="1" ref="H465" ca="1">IFERROR(IF(AND(A465=A466,A465=A467,A465=A468,A465=A469,A465=A470,A465=A471),(PRODUCT(1+OFFSET(C465,1,0,6,1))^(1/6))-1,"na"),"--")</f>
        <v>2.626990708529986E-2</v>
      </c>
      <c r="I465" s="29" cm="1">
        <f t="array" aca="1" ref="I465" ca="1">IFERROR(IF(AND(A465=A466:A477),(PRODUCT(1+OFFSET(C465,1,0,12,1))^(1/12))-1,"na"),"--")</f>
        <v>9.9844794586267938E-3</v>
      </c>
    </row>
    <row r="466" spans="1:9" x14ac:dyDescent="0.25">
      <c r="A466" t="s">
        <v>21</v>
      </c>
      <c r="B466" s="18">
        <v>32781</v>
      </c>
      <c r="C466" s="19">
        <v>6.3296489999999997E-2</v>
      </c>
      <c r="D466" t="str">
        <f t="shared" si="21"/>
        <v>Sep</v>
      </c>
      <c r="E466">
        <f t="shared" si="22"/>
        <v>1</v>
      </c>
      <c r="F466" s="21">
        <f t="shared" ca="1" si="23"/>
        <v>-1.887167E-2</v>
      </c>
      <c r="G466" s="21" cm="1">
        <f t="array" aca="1" ref="G466" ca="1">IFERROR(IF(AND(A466=A467,A466=A468,A466=A469),(PRODUCT(1+OFFSET(C466,1,0,3,1))^(1/3))-1,"na"),"--")</f>
        <v>2.0124878733847273E-2</v>
      </c>
      <c r="H466" s="29" cm="1">
        <f t="array" aca="1" ref="H466" ca="1">IFERROR(IF(AND(A466=A467,A466=A468,A466=A469,A466=A470,A466=A471,A466=A472),(PRODUCT(1+OFFSET(C466,1,0,6,1))^(1/6))-1,"na"),"--")</f>
        <v>1.7313087367258007E-2</v>
      </c>
      <c r="I466" s="29" cm="1">
        <f t="array" aca="1" ref="I466" ca="1">IFERROR(IF(AND(A466=A467:A478),(PRODUCT(1+OFFSET(C466,1,0,12,1))^(1/12))-1,"na"),"--")</f>
        <v>-9.2211557041282921E-3</v>
      </c>
    </row>
    <row r="467" spans="1:9" x14ac:dyDescent="0.25">
      <c r="A467" t="s">
        <v>21</v>
      </c>
      <c r="B467" s="18">
        <v>32812</v>
      </c>
      <c r="C467" s="19">
        <v>-1.887167E-2</v>
      </c>
      <c r="D467" t="str">
        <f t="shared" si="21"/>
        <v>Oct</v>
      </c>
      <c r="E467">
        <f t="shared" si="22"/>
        <v>0</v>
      </c>
      <c r="F467" s="21">
        <f t="shared" ca="1" si="23"/>
        <v>3.5066510000000002E-2</v>
      </c>
      <c r="G467" s="21" cm="1">
        <f t="array" aca="1" ref="G467" ca="1">IFERROR(IF(AND(A467=A468,A467=A469,A467=A470),(PRODUCT(1+OFFSET(C467,1,0,3,1))^(1/3))-1,"na"),"--")</f>
        <v>2.5518129778940413E-2</v>
      </c>
      <c r="H467" s="29" cm="1">
        <f t="array" aca="1" ref="H467" ca="1">IFERROR(IF(AND(A467=A468,A467=A469,A467=A470,A467=A471,A467=A472,A467=A473),(PRODUCT(1+OFFSET(C467,1,0,6,1))^(1/6))-1,"na"),"--")</f>
        <v>1.2902095124052382E-2</v>
      </c>
      <c r="I467" s="29" cm="1">
        <f t="array" aca="1" ref="I467" ca="1">IFERROR(IF(AND(A467=A468:A479),(PRODUCT(1+OFFSET(C467,1,0,12,1))^(1/12))-1,"na"),"--")</f>
        <v>-3.5775307789752686E-3</v>
      </c>
    </row>
    <row r="468" spans="1:9" x14ac:dyDescent="0.25">
      <c r="A468" t="s">
        <v>21</v>
      </c>
      <c r="B468" s="18">
        <v>32842</v>
      </c>
      <c r="C468" s="19">
        <v>3.5066510000000002E-2</v>
      </c>
      <c r="D468" t="str">
        <f t="shared" si="21"/>
        <v>Nov</v>
      </c>
      <c r="E468">
        <f t="shared" si="22"/>
        <v>1</v>
      </c>
      <c r="F468" s="21">
        <f t="shared" ca="1" si="23"/>
        <v>4.5360160000000004E-2</v>
      </c>
      <c r="G468" s="21" cm="1">
        <f t="array" aca="1" ref="G468" ca="1">IFERROR(IF(AND(A468=A469,A468=A470,A468=A471),(PRODUCT(1+OFFSET(C468,1,0,3,1))^(1/3))-1,"na"),"--")</f>
        <v>2.6613657915723232E-2</v>
      </c>
      <c r="H468" s="29" cm="1">
        <f t="array" aca="1" ref="H468" ca="1">IFERROR(IF(AND(A468=A469,A468=A470,A468=A471,A468=A472,A468=A473,A468=A474),(PRODUCT(1+OFFSET(C468,1,0,6,1))^(1/6))-1,"na"),"--")</f>
        <v>2.2624101092226567E-2</v>
      </c>
      <c r="I468" s="29" cm="1">
        <f t="array" aca="1" ref="I468" ca="1">IFERROR(IF(AND(A468=A469:A480),(PRODUCT(1+OFFSET(C468,1,0,12,1))^(1/12))-1,"na"),"--")</f>
        <v>-8.7500146752740315E-3</v>
      </c>
    </row>
    <row r="469" spans="1:9" x14ac:dyDescent="0.25">
      <c r="A469" t="s">
        <v>21</v>
      </c>
      <c r="B469" s="18">
        <v>32873</v>
      </c>
      <c r="C469" s="19">
        <v>4.5360160000000004E-2</v>
      </c>
      <c r="D469" t="str">
        <f t="shared" si="21"/>
        <v>Dec</v>
      </c>
      <c r="E469">
        <f t="shared" si="22"/>
        <v>1</v>
      </c>
      <c r="F469" s="21">
        <f t="shared" ca="1" si="23"/>
        <v>-3.228009E-3</v>
      </c>
      <c r="G469" s="21" cm="1">
        <f t="array" aca="1" ref="G469" ca="1">IFERROR(IF(AND(A469=A470,A469=A471,A469=A472),(PRODUCT(1+OFFSET(C469,1,0,3,1))^(1/3))-1,"na"),"--")</f>
        <v>1.4509046199545406E-2</v>
      </c>
      <c r="H469" s="29" cm="1">
        <f t="array" aca="1" ref="H469" ca="1">IFERROR(IF(AND(A469=A470,A469=A471,A469=A472,A469=A473,A469=A474,A469=A475),(PRODUCT(1+OFFSET(C469,1,0,6,1))^(1/6))-1,"na"),"--")</f>
        <v>1.8257536257737961E-2</v>
      </c>
      <c r="I469" s="29" cm="1">
        <f t="array" aca="1" ref="I469" ca="1">IFERROR(IF(AND(A469=A470:A481),(PRODUCT(1+OFFSET(C469,1,0,12,1))^(1/12))-1,"na"),"--")</f>
        <v>-8.7342982146679793E-3</v>
      </c>
    </row>
    <row r="470" spans="1:9" x14ac:dyDescent="0.25">
      <c r="A470" t="s">
        <v>21</v>
      </c>
      <c r="B470" s="18">
        <v>32904</v>
      </c>
      <c r="C470" s="19">
        <v>-3.228009E-3</v>
      </c>
      <c r="D470" t="str">
        <f t="shared" si="21"/>
        <v>Jan</v>
      </c>
      <c r="E470">
        <f t="shared" si="22"/>
        <v>0</v>
      </c>
      <c r="F470" s="21">
        <f t="shared" ca="1" si="23"/>
        <v>3.8387240000000003E-2</v>
      </c>
      <c r="G470" s="21" cm="1">
        <f t="array" aca="1" ref="G470" ca="1">IFERROR(IF(AND(A470=A471,A470=A472,A470=A473),(PRODUCT(1+OFFSET(C470,1,0,3,1))^(1/3))-1,"na"),"--")</f>
        <v>4.412642883768747E-4</v>
      </c>
      <c r="H470" s="29" cm="1">
        <f t="array" aca="1" ref="H470" ca="1">IFERROR(IF(AND(A470=A471,A470=A472,A470=A473,A470=A474,A470=A475,A470=A476),(PRODUCT(1+OFFSET(C470,1,0,6,1))^(1/6))-1,"na"),"--")</f>
        <v>2.8515711845305436E-2</v>
      </c>
      <c r="I470" s="29" cm="1">
        <f t="array" aca="1" ref="I470" ca="1">IFERROR(IF(AND(A470=A471:A482),(PRODUCT(1+OFFSET(C470,1,0,12,1))^(1/12))-1,"na"),"--")</f>
        <v>-4.2620735549973032E-3</v>
      </c>
    </row>
    <row r="471" spans="1:9" x14ac:dyDescent="0.25">
      <c r="A471" t="s">
        <v>21</v>
      </c>
      <c r="B471" s="18">
        <v>32932</v>
      </c>
      <c r="C471" s="19">
        <v>3.8387240000000003E-2</v>
      </c>
      <c r="D471" t="str">
        <f t="shared" si="21"/>
        <v>Feb</v>
      </c>
      <c r="E471">
        <f t="shared" si="22"/>
        <v>1</v>
      </c>
      <c r="F471" s="21">
        <f t="shared" ca="1" si="23"/>
        <v>8.8174900000000007E-3</v>
      </c>
      <c r="G471" s="21" cm="1">
        <f t="array" aca="1" ref="G471" ca="1">IFERROR(IF(AND(A471=A472,A471=A473,A471=A474),(PRODUCT(1+OFFSET(C471,1,0,3,1))^(1/3))-1,"na"),"--")</f>
        <v>1.8650048215638426E-2</v>
      </c>
      <c r="H471" s="29" cm="1">
        <f t="array" aca="1" ref="H471" ca="1">IFERROR(IF(AND(A471=A472,A471=A473,A471=A474,A471=A475,A471=A476,A471=A477),(PRODUCT(1+OFFSET(C471,1,0,6,1))^(1/6))-1,"na"),"--")</f>
        <v>-6.0425218504154277E-3</v>
      </c>
      <c r="I471" s="29" cm="1">
        <f t="array" aca="1" ref="I471" ca="1">IFERROR(IF(AND(A471=A472:A483),(PRODUCT(1+OFFSET(C471,1,0,12,1))^(1/12))-1,"na"),"--")</f>
        <v>1.7498957478232491E-3</v>
      </c>
    </row>
    <row r="472" spans="1:9" x14ac:dyDescent="0.25">
      <c r="A472" t="s">
        <v>21</v>
      </c>
      <c r="B472" s="18">
        <v>32963</v>
      </c>
      <c r="C472" s="19">
        <v>8.8174900000000007E-3</v>
      </c>
      <c r="D472" t="str">
        <f t="shared" si="21"/>
        <v>Mar</v>
      </c>
      <c r="E472">
        <f t="shared" si="22"/>
        <v>1</v>
      </c>
      <c r="F472" s="21">
        <f t="shared" ca="1" si="23"/>
        <v>-4.4121170000000001E-2</v>
      </c>
      <c r="G472" s="21" cm="1">
        <f t="array" aca="1" ref="G472" ca="1">IFERROR(IF(AND(A472=A473,A472=A474,A472=A475),(PRODUCT(1+OFFSET(C472,1,0,3,1))^(1/3))-1,"na"),"--")</f>
        <v>2.2019876540104732E-2</v>
      </c>
      <c r="H472" s="29" cm="1">
        <f t="array" aca="1" ref="H472" ca="1">IFERROR(IF(AND(A472=A473,A472=A474,A472=A475,A472=A476,A472=A477,A472=A478),(PRODUCT(1+OFFSET(C472,1,0,6,1))^(1/6))-1,"na"),"--")</f>
        <v>-3.506331482995817E-2</v>
      </c>
      <c r="I472" s="29" cm="1">
        <f t="array" aca="1" ref="I472" ca="1">IFERROR(IF(AND(A472=A473:A484),(PRODUCT(1+OFFSET(C472,1,0,12,1))^(1/12))-1,"na"),"--")</f>
        <v>4.3596698990486793E-3</v>
      </c>
    </row>
    <row r="473" spans="1:9" x14ac:dyDescent="0.25">
      <c r="A473" t="s">
        <v>21</v>
      </c>
      <c r="B473" s="18">
        <v>32993</v>
      </c>
      <c r="C473" s="19">
        <v>-4.4121170000000001E-2</v>
      </c>
      <c r="D473" t="str">
        <f t="shared" si="21"/>
        <v>Apr</v>
      </c>
      <c r="E473">
        <f t="shared" si="22"/>
        <v>0</v>
      </c>
      <c r="F473" s="21">
        <f t="shared" ca="1" si="23"/>
        <v>9.6123740000000013E-2</v>
      </c>
      <c r="G473" s="21" cm="1">
        <f t="array" aca="1" ref="G473" ca="1">IFERROR(IF(AND(A473=A474,A473=A475,A473=A476),(PRODUCT(1+OFFSET(C473,1,0,3,1))^(1/3))-1,"na"),"--")</f>
        <v>5.7377986367955103E-2</v>
      </c>
      <c r="H473" s="29" cm="1">
        <f t="array" aca="1" ref="H473" ca="1">IFERROR(IF(AND(A473=A474,A473=A475,A473=A476,A473=A477,A473=A478,A473=A479),(PRODUCT(1+OFFSET(C473,1,0,6,1))^(1/6))-1,"na"),"--")</f>
        <v>-1.9789037906051021E-2</v>
      </c>
      <c r="I473" s="29" cm="1">
        <f t="array" aca="1" ref="I473" ca="1">IFERROR(IF(AND(A473=A474:A485),(PRODUCT(1+OFFSET(C473,1,0,12,1))^(1/12))-1,"na"),"--")</f>
        <v>7.268197990803138E-3</v>
      </c>
    </row>
    <row r="474" spans="1:9" x14ac:dyDescent="0.25">
      <c r="A474" t="s">
        <v>21</v>
      </c>
      <c r="B474" s="18">
        <v>33024</v>
      </c>
      <c r="C474" s="19">
        <v>9.6123740000000013E-2</v>
      </c>
      <c r="D474" t="str">
        <f t="shared" si="21"/>
        <v>May</v>
      </c>
      <c r="E474">
        <f t="shared" si="22"/>
        <v>1</v>
      </c>
      <c r="F474" s="21">
        <f t="shared" ca="1" si="23"/>
        <v>1.8862549999999999E-2</v>
      </c>
      <c r="G474" s="21" cm="1">
        <f t="array" aca="1" ref="G474" ca="1">IFERROR(IF(AND(A474=A475,A474=A476,A474=A477),(PRODUCT(1+OFFSET(C474,1,0,3,1))^(1/3))-1,"na"),"--")</f>
        <v>-3.0136532069998778E-2</v>
      </c>
      <c r="H474" s="29" cm="1">
        <f t="array" aca="1" ref="H474" ca="1">IFERROR(IF(AND(A474=A475,A474=A476,A474=A477,A474=A478,A474=A479,A474=A480),(PRODUCT(1+OFFSET(C474,1,0,6,1))^(1/6))-1,"na"),"--")</f>
        <v>-3.9161572314972748E-2</v>
      </c>
      <c r="I474" s="29" cm="1">
        <f t="array" aca="1" ref="I474" ca="1">IFERROR(IF(AND(A474=A475:A486),(PRODUCT(1+OFFSET(C474,1,0,12,1))^(1/12))-1,"na"),"--")</f>
        <v>-8.3925189981681747E-5</v>
      </c>
    </row>
    <row r="475" spans="1:9" x14ac:dyDescent="0.25">
      <c r="A475" t="s">
        <v>21</v>
      </c>
      <c r="B475" s="18">
        <v>33054</v>
      </c>
      <c r="C475" s="19">
        <v>1.8862549999999999E-2</v>
      </c>
      <c r="D475" t="str">
        <f t="shared" si="21"/>
        <v>Jun</v>
      </c>
      <c r="E475">
        <f t="shared" si="22"/>
        <v>1</v>
      </c>
      <c r="F475" s="21">
        <f t="shared" ca="1" si="23"/>
        <v>5.8560319999999999E-2</v>
      </c>
      <c r="G475" s="21" cm="1">
        <f t="array" aca="1" ref="G475" ca="1">IFERROR(IF(AND(A475=A476,A475=A477,A475=A478),(PRODUCT(1+OFFSET(C475,1,0,3,1))^(1/3))-1,"na"),"--")</f>
        <v>-8.895822110714946E-2</v>
      </c>
      <c r="H475" s="29" cm="1">
        <f t="array" aca="1" ref="H475" ca="1">IFERROR(IF(AND(A475=A476,A475=A477,A475=A478,A475=A479,A475=A480,A475=A481),(PRODUCT(1+OFFSET(C475,1,0,6,1))^(1/6))-1,"na"),"--")</f>
        <v>-3.5010636751867663E-2</v>
      </c>
      <c r="I475" s="29" cm="1">
        <f t="array" aca="1" ref="I475" ca="1">IFERROR(IF(AND(A475=A476:A487),(PRODUCT(1+OFFSET(C475,1,0,12,1))^(1/12))-1,"na"),"--")</f>
        <v>-4.1184302955369345E-3</v>
      </c>
    </row>
    <row r="476" spans="1:9" x14ac:dyDescent="0.25">
      <c r="A476" t="s">
        <v>21</v>
      </c>
      <c r="B476" s="18">
        <v>33085</v>
      </c>
      <c r="C476" s="19">
        <v>5.8560319999999999E-2</v>
      </c>
      <c r="D476" t="str">
        <f t="shared" si="21"/>
        <v>Jul</v>
      </c>
      <c r="E476">
        <f t="shared" si="22"/>
        <v>1</v>
      </c>
      <c r="F476" s="21">
        <f t="shared" ca="1" si="23"/>
        <v>-0.15413589999999999</v>
      </c>
      <c r="G476" s="21" cm="1">
        <f t="array" aca="1" ref="G476" ca="1">IFERROR(IF(AND(A476=A477,A476=A478,A476=A479),(PRODUCT(1+OFFSET(C476,1,0,3,1))^(1/3))-1,"na"),"--")</f>
        <v>-9.1324443485441331E-2</v>
      </c>
      <c r="H476" s="29" cm="1">
        <f t="array" aca="1" ref="H476" ca="1">IFERROR(IF(AND(A476=A477,A476=A478,A476=A479,A476=A480,A476=A481,A476=A482),(PRODUCT(1+OFFSET(C476,1,0,6,1))^(1/6))-1,"na"),"--")</f>
        <v>-3.5995263133014821E-2</v>
      </c>
      <c r="I476" s="29" cm="1">
        <f t="array" aca="1" ref="I476" ca="1">IFERROR(IF(AND(A476=A477:A488),(PRODUCT(1+OFFSET(C476,1,0,12,1))^(1/12))-1,"na"),"--")</f>
        <v>-6.7891316251131872E-3</v>
      </c>
    </row>
    <row r="477" spans="1:9" x14ac:dyDescent="0.25">
      <c r="A477" t="s">
        <v>21</v>
      </c>
      <c r="B477" s="18">
        <v>33116</v>
      </c>
      <c r="C477" s="19">
        <v>-0.15413589999999999</v>
      </c>
      <c r="D477" t="str">
        <f t="shared" si="21"/>
        <v>Aug</v>
      </c>
      <c r="E477">
        <f t="shared" si="22"/>
        <v>0</v>
      </c>
      <c r="F477" s="21">
        <f t="shared" ca="1" si="23"/>
        <v>-0.1555019</v>
      </c>
      <c r="G477" s="21" cm="1">
        <f t="array" aca="1" ref="G477" ca="1">IFERROR(IF(AND(A477=A478,A477=A479,A477=A480),(PRODUCT(1+OFFSET(C477,1,0,3,1))^(1/3))-1,"na"),"--")</f>
        <v>-4.8102630273659241E-2</v>
      </c>
      <c r="H477" s="29" cm="1">
        <f t="array" aca="1" ref="H477" ca="1">IFERROR(IF(AND(A477=A478,A477=A479,A477=A480,A477=A481,A477=A482,A477=A483),(PRODUCT(1+OFFSET(C477,1,0,6,1))^(1/6))-1,"na"),"--")</f>
        <v>9.6034042612771486E-3</v>
      </c>
      <c r="I477" s="29" cm="1">
        <f t="array" aca="1" ref="I477" ca="1">IFERROR(IF(AND(A477=A478:A489),(PRODUCT(1+OFFSET(C477,1,0,12,1))^(1/12))-1,"na"),"--")</f>
        <v>5.1657198739230026E-3</v>
      </c>
    </row>
    <row r="478" spans="1:9" x14ac:dyDescent="0.25">
      <c r="A478" t="s">
        <v>21</v>
      </c>
      <c r="B478" s="18">
        <v>33146</v>
      </c>
      <c r="C478" s="19">
        <v>-0.1555019</v>
      </c>
      <c r="D478" t="str">
        <f t="shared" si="21"/>
        <v>Sep</v>
      </c>
      <c r="E478">
        <f t="shared" si="22"/>
        <v>0</v>
      </c>
      <c r="F478" s="21">
        <f t="shared" ca="1" si="23"/>
        <v>5.0333620000000003E-2</v>
      </c>
      <c r="G478" s="21" cm="1">
        <f t="array" aca="1" ref="G478" ca="1">IFERROR(IF(AND(A478=A479,A478=A480,A478=A481),(PRODUCT(1+OFFSET(C478,1,0,3,1))^(1/3))-1,"na"),"--")</f>
        <v>2.2131468343513649E-2</v>
      </c>
      <c r="H478" s="29" cm="1">
        <f t="array" aca="1" ref="H478" ca="1">IFERROR(IF(AND(A478=A479,A478=A480,A478=A481,A478=A482,A478=A483,A478=A484),(PRODUCT(1+OFFSET(C478,1,0,6,1))^(1/6))-1,"na"),"--")</f>
        <v>4.5393300952139892E-2</v>
      </c>
      <c r="I478" s="29" cm="1">
        <f t="array" aca="1" ref="I478" ca="1">IFERROR(IF(AND(A478=A479:A490),(PRODUCT(1+OFFSET(C478,1,0,12,1))^(1/12))-1,"na"),"--")</f>
        <v>1.6792064422209929E-2</v>
      </c>
    </row>
    <row r="479" spans="1:9" x14ac:dyDescent="0.25">
      <c r="A479" t="s">
        <v>21</v>
      </c>
      <c r="B479" s="18">
        <v>33177</v>
      </c>
      <c r="C479" s="19">
        <v>5.0333620000000003E-2</v>
      </c>
      <c r="D479" t="str">
        <f t="shared" si="21"/>
        <v>Oct</v>
      </c>
      <c r="E479">
        <f t="shared" si="22"/>
        <v>1</v>
      </c>
      <c r="F479" s="21">
        <f t="shared" ca="1" si="23"/>
        <v>-2.7601149999999998E-2</v>
      </c>
      <c r="G479" s="21" cm="1">
        <f t="array" aca="1" ref="G479" ca="1">IFERROR(IF(AND(A479=A480,A479=A481,A479=A482),(PRODUCT(1+OFFSET(C479,1,0,3,1))^(1/3))-1,"na"),"--")</f>
        <v>2.2702906487939822E-2</v>
      </c>
      <c r="H479" s="29" cm="1">
        <f t="array" aca="1" ref="H479" ca="1">IFERROR(IF(AND(A479=A480,A479=A481,A479=A482,A479=A483,A479=A484,A479=A485),(PRODUCT(1+OFFSET(C479,1,0,6,1))^(1/6))-1,"na"),"--")</f>
        <v>3.5072307818565296E-2</v>
      </c>
      <c r="I479" s="29" cm="1">
        <f t="array" aca="1" ref="I479" ca="1">IFERROR(IF(AND(A479=A480:A491),(PRODUCT(1+OFFSET(C479,1,0,12,1))^(1/12))-1,"na"),"--")</f>
        <v>1.3293518204896548E-2</v>
      </c>
    </row>
    <row r="480" spans="1:9" x14ac:dyDescent="0.25">
      <c r="A480" t="s">
        <v>21</v>
      </c>
      <c r="B480" s="18">
        <v>33207</v>
      </c>
      <c r="C480" s="19">
        <v>-2.7601149999999998E-2</v>
      </c>
      <c r="D480" t="str">
        <f t="shared" si="21"/>
        <v>Nov</v>
      </c>
      <c r="E480">
        <f t="shared" si="22"/>
        <v>0</v>
      </c>
      <c r="F480" s="21">
        <f t="shared" ca="1" si="23"/>
        <v>4.5559070000000007E-2</v>
      </c>
      <c r="G480" s="21" cm="1">
        <f t="array" aca="1" ref="G480" ca="1">IFERROR(IF(AND(A480=A481,A480=A482,A480=A483),(PRODUCT(1+OFFSET(C480,1,0,3,1))^(1/3))-1,"na"),"--")</f>
        <v>7.0807700822827613E-2</v>
      </c>
      <c r="H480" s="29" cm="1">
        <f t="array" aca="1" ref="H480" ca="1">IFERROR(IF(AND(A480=A481,A480=A482,A480=A483,A480=A484,A480=A485,A480=A486),(PRODUCT(1+OFFSET(C480,1,0,6,1))^(1/6))-1,"na"),"--")</f>
        <v>4.0583024007892377E-2</v>
      </c>
      <c r="I480" s="29" cm="1">
        <f t="array" aca="1" ref="I480" ca="1">IFERROR(IF(AND(A480=A481:A492),(PRODUCT(1+OFFSET(C480,1,0,12,1))^(1/12))-1,"na"),"--")</f>
        <v>1.7779150117160469E-2</v>
      </c>
    </row>
    <row r="481" spans="1:9" x14ac:dyDescent="0.25">
      <c r="A481" t="s">
        <v>21</v>
      </c>
      <c r="B481" s="18">
        <v>33238</v>
      </c>
      <c r="C481" s="19">
        <v>4.5559070000000007E-2</v>
      </c>
      <c r="D481" t="str">
        <f t="shared" si="21"/>
        <v>Dec</v>
      </c>
      <c r="E481">
        <f t="shared" si="22"/>
        <v>1</v>
      </c>
      <c r="F481" s="21">
        <f t="shared" ca="1" si="23"/>
        <v>5.2096220000000006E-2</v>
      </c>
      <c r="G481" s="21" cm="1">
        <f t="array" aca="1" ref="G481" ca="1">IFERROR(IF(AND(A481=A482,A481=A483,A481=A484),(PRODUCT(1+OFFSET(C481,1,0,3,1))^(1/3))-1,"na"),"--")</f>
        <v>6.918453009445158E-2</v>
      </c>
      <c r="H481" s="29" cm="1">
        <f t="array" aca="1" ref="H481" ca="1">IFERROR(IF(AND(A481=A482,A481=A483,A481=A484,A481=A485,A481=A486,A481=A487),(PRODUCT(1+OFFSET(C481,1,0,6,1))^(1/6))-1,"na"),"--")</f>
        <v>2.7762728429167272E-2</v>
      </c>
      <c r="I481" s="29" cm="1">
        <f t="array" aca="1" ref="I481" ca="1">IFERROR(IF(AND(A481=A482:A493),(PRODUCT(1+OFFSET(C481,1,0,12,1))^(1/12))-1,"na"),"--")</f>
        <v>1.7934715434477777E-2</v>
      </c>
    </row>
    <row r="482" spans="1:9" x14ac:dyDescent="0.25">
      <c r="A482" t="s">
        <v>21</v>
      </c>
      <c r="B482" s="18">
        <v>33269</v>
      </c>
      <c r="C482" s="19">
        <v>5.2096220000000006E-2</v>
      </c>
      <c r="D482" t="str">
        <f t="shared" si="21"/>
        <v>Jan</v>
      </c>
      <c r="E482">
        <f t="shared" si="22"/>
        <v>1</v>
      </c>
      <c r="F482" s="21">
        <f t="shared" ca="1" si="23"/>
        <v>0.1161702</v>
      </c>
      <c r="G482" s="21" cm="1">
        <f t="array" aca="1" ref="G482" ca="1">IFERROR(IF(AND(A482=A483,A482=A484,A482=A485),(PRODUCT(1+OFFSET(C482,1,0,3,1))^(1/3))-1,"na"),"--")</f>
        <v>4.7591314756359138E-2</v>
      </c>
      <c r="H482" s="29" cm="1">
        <f t="array" aca="1" ref="H482" ca="1">IFERROR(IF(AND(A482=A483,A482=A484,A482=A485,A482=A486,A482=A487,A482=A488),(PRODUCT(1+OFFSET(C482,1,0,6,1))^(1/6))-1,"na"),"--")</f>
        <v>2.3301848353999288E-2</v>
      </c>
      <c r="I482" s="29" cm="1">
        <f t="array" aca="1" ref="I482" ca="1">IFERROR(IF(AND(A482=A483:A494),(PRODUCT(1+OFFSET(C482,1,0,12,1))^(1/12))-1,"na"),"--")</f>
        <v>1.9237548441540797E-2</v>
      </c>
    </row>
    <row r="483" spans="1:9" x14ac:dyDescent="0.25">
      <c r="A483" t="s">
        <v>21</v>
      </c>
      <c r="B483" s="18">
        <v>33297</v>
      </c>
      <c r="C483" s="19">
        <v>0.1161702</v>
      </c>
      <c r="D483" t="str">
        <f t="shared" si="21"/>
        <v>Feb</v>
      </c>
      <c r="E483">
        <f t="shared" si="22"/>
        <v>1</v>
      </c>
      <c r="F483" s="21">
        <f t="shared" ca="1" si="23"/>
        <v>4.081158E-2</v>
      </c>
      <c r="G483" s="21" cm="1">
        <f t="array" aca="1" ref="G483" ca="1">IFERROR(IF(AND(A483=A484,A483=A485,A483=A486),(PRODUCT(1+OFFSET(C483,1,0,3,1))^(1/3))-1,"na"),"--")</f>
        <v>1.1211470576236282E-2</v>
      </c>
      <c r="H483" s="29" cm="1">
        <f t="array" aca="1" ref="H483" ca="1">IFERROR(IF(AND(A483=A484,A483=A485,A483=A486,A483=A487,A483=A488,A483=A489),(PRODUCT(1+OFFSET(C483,1,0,6,1))^(1/6))-1,"na"),"--")</f>
        <v>7.4754120796294288E-4</v>
      </c>
      <c r="I483" s="29" cm="1">
        <f t="array" aca="1" ref="I483" ca="1">IFERROR(IF(AND(A483=A484:A495),(PRODUCT(1+OFFSET(C483,1,0,12,1))^(1/12))-1,"na"),"--")</f>
        <v>1.27011978784215E-2</v>
      </c>
    </row>
    <row r="484" spans="1:9" x14ac:dyDescent="0.25">
      <c r="A484" t="s">
        <v>21</v>
      </c>
      <c r="B484" s="18">
        <v>33328</v>
      </c>
      <c r="C484" s="19">
        <v>4.081158E-2</v>
      </c>
      <c r="D484" t="str">
        <f t="shared" si="21"/>
        <v>Mar</v>
      </c>
      <c r="E484">
        <f t="shared" si="22"/>
        <v>1</v>
      </c>
      <c r="F484" s="21">
        <f t="shared" ca="1" si="23"/>
        <v>-1.0369369999999999E-2</v>
      </c>
      <c r="G484" s="21" cm="1">
        <f t="array" aca="1" ref="G484" ca="1">IFERROR(IF(AND(A484=A485,A484=A486,A484=A487),(PRODUCT(1+OFFSET(C484,1,0,3,1))^(1/3))-1,"na"),"--")</f>
        <v>-1.2054330925595158E-2</v>
      </c>
      <c r="H484" s="29" cm="1">
        <f t="array" aca="1" ref="H484" ca="1">IFERROR(IF(AND(A484=A485,A484=A486,A484=A487,A484=A488,A484=A489,A484=A490),(PRODUCT(1+OFFSET(C484,1,0,6,1))^(1/6))-1,"na"),"--")</f>
        <v>-1.1026662089437145E-2</v>
      </c>
      <c r="I484" s="29" cm="1">
        <f t="array" aca="1" ref="I484" ca="1">IFERROR(IF(AND(A484=A485:A496),(PRODUCT(1+OFFSET(C484,1,0,12,1))^(1/12))-1,"na"),"--")</f>
        <v>8.4302058507339517E-3</v>
      </c>
    </row>
    <row r="485" spans="1:9" x14ac:dyDescent="0.25">
      <c r="A485" t="s">
        <v>21</v>
      </c>
      <c r="B485" s="18">
        <v>33358</v>
      </c>
      <c r="C485" s="19">
        <v>-1.0369369999999999E-2</v>
      </c>
      <c r="D485" t="str">
        <f t="shared" si="21"/>
        <v>Apr</v>
      </c>
      <c r="E485">
        <f t="shared" si="22"/>
        <v>0</v>
      </c>
      <c r="F485" s="21">
        <f t="shared" ca="1" si="23"/>
        <v>3.8774940000000004E-3</v>
      </c>
      <c r="G485" s="21" cm="1">
        <f t="array" aca="1" ref="G485" ca="1">IFERROR(IF(AND(A485=A486,A485=A487,A485=A488),(PRODUCT(1+OFFSET(C485,1,0,3,1))^(1/3))-1,"na"),"--")</f>
        <v>-4.2444215161463461E-4</v>
      </c>
      <c r="H485" s="29" cm="1">
        <f t="array" aca="1" ref="H485" ca="1">IFERROR(IF(AND(A485=A486,A485=A487,A485=A488,A485=A489,A485=A490,A485=A491),(PRODUCT(1+OFFSET(C485,1,0,6,1))^(1/6))-1,"na"),"--")</f>
        <v>-8.0270274064413449E-3</v>
      </c>
      <c r="I485" s="29" cm="1">
        <f t="array" aca="1" ref="I485" ca="1">IFERROR(IF(AND(A485=A486:A497),(PRODUCT(1+OFFSET(C485,1,0,12,1))^(1/12))-1,"na"),"--")</f>
        <v>1.2860111084286308E-2</v>
      </c>
    </row>
    <row r="486" spans="1:9" x14ac:dyDescent="0.25">
      <c r="A486" t="s">
        <v>21</v>
      </c>
      <c r="B486" s="18">
        <v>33389</v>
      </c>
      <c r="C486" s="19">
        <v>3.8774940000000004E-3</v>
      </c>
      <c r="D486" t="str">
        <f t="shared" si="21"/>
        <v>May</v>
      </c>
      <c r="E486">
        <f t="shared" si="22"/>
        <v>1</v>
      </c>
      <c r="F486" s="21">
        <f t="shared" ca="1" si="23"/>
        <v>-2.9388709999999998E-2</v>
      </c>
      <c r="G486" s="21" cm="1">
        <f t="array" aca="1" ref="G486" ca="1">IFERROR(IF(AND(A486=A487,A486=A488,A486=A489),(PRODUCT(1+OFFSET(C486,1,0,3,1))^(1/3))-1,"na"),"--")</f>
        <v>-9.6081083187441463E-3</v>
      </c>
      <c r="H486" s="29" cm="1">
        <f t="array" aca="1" ref="H486" ca="1">IFERROR(IF(AND(A486=A487,A486=A488,A486=A489,A486=A490,A486=A491,A486=A492),(PRODUCT(1+OFFSET(C486,1,0,6,1))^(1/6))-1,"na"),"--")</f>
        <v>-4.524987902019717E-3</v>
      </c>
      <c r="I486" s="29" cm="1">
        <f t="array" aca="1" ref="I486" ca="1">IFERROR(IF(AND(A486=A487:A498),(PRODUCT(1+OFFSET(C486,1,0,12,1))^(1/12))-1,"na"),"--")</f>
        <v>1.6921419370709678E-2</v>
      </c>
    </row>
    <row r="487" spans="1:9" x14ac:dyDescent="0.25">
      <c r="A487" t="s">
        <v>21</v>
      </c>
      <c r="B487" s="18">
        <v>33419</v>
      </c>
      <c r="C487" s="19">
        <v>-2.9388709999999998E-2</v>
      </c>
      <c r="D487" t="str">
        <f t="shared" si="21"/>
        <v>Jun</v>
      </c>
      <c r="E487">
        <f t="shared" si="22"/>
        <v>0</v>
      </c>
      <c r="F487" s="21">
        <f t="shared" ca="1" si="23"/>
        <v>2.4992830000000001E-2</v>
      </c>
      <c r="G487" s="21" cm="1">
        <f t="array" aca="1" ref="G487" ca="1">IFERROR(IF(AND(A487=A488,A487=A489,A487=A490),(PRODUCT(1+OFFSET(C487,1,0,3,1))^(1/3))-1,"na"),"--")</f>
        <v>-9.9979242640929611E-3</v>
      </c>
      <c r="H487" s="29" cm="1">
        <f t="array" aca="1" ref="H487" ca="1">IFERROR(IF(AND(A487=A488,A487=A489,A487=A490,A487=A491,A487=A492,A487=A493),(PRODUCT(1+OFFSET(C487,1,0,6,1))^(1/6))-1,"na"),"--")</f>
        <v>8.2006831191341334E-3</v>
      </c>
      <c r="I487" s="29" cm="1">
        <f t="array" aca="1" ref="I487" ca="1">IFERROR(IF(AND(A487=A488:A499),(PRODUCT(1+OFFSET(C487,1,0,12,1))^(1/12))-1,"na"),"--")</f>
        <v>2.1148767403947222E-2</v>
      </c>
    </row>
    <row r="488" spans="1:9" x14ac:dyDescent="0.25">
      <c r="A488" t="s">
        <v>21</v>
      </c>
      <c r="B488" s="18">
        <v>33450</v>
      </c>
      <c r="C488" s="19">
        <v>2.4992830000000001E-2</v>
      </c>
      <c r="D488" t="str">
        <f t="shared" si="21"/>
        <v>Jul</v>
      </c>
      <c r="E488">
        <f t="shared" si="22"/>
        <v>1</v>
      </c>
      <c r="F488" s="21">
        <f t="shared" ca="1" si="23"/>
        <v>-2.3538640000000003E-2</v>
      </c>
      <c r="G488" s="21" cm="1">
        <f t="array" aca="1" ref="G488" ca="1">IFERROR(IF(AND(A488=A489,A488=A490,A488=A491),(PRODUCT(1+OFFSET(C488,1,0,3,1))^(1/3))-1,"na"),"--")</f>
        <v>-1.5571788815833765E-2</v>
      </c>
      <c r="H488" s="29" cm="1">
        <f t="array" aca="1" ref="H488" ca="1">IFERROR(IF(AND(A488=A489,A488=A490,A488=A491,A488=A492,A488=A493,A488=A494),(PRODUCT(1+OFFSET(C488,1,0,6,1))^(1/6))-1,"na"),"--")</f>
        <v>1.5189390915422152E-2</v>
      </c>
      <c r="I488" s="29" cm="1">
        <f t="array" aca="1" ref="I488" ca="1">IFERROR(IF(AND(A488=A489:A500),(PRODUCT(1+OFFSET(C488,1,0,12,1))^(1/12))-1,"na"),"--")</f>
        <v>1.6319736782005601E-2</v>
      </c>
    </row>
    <row r="489" spans="1:9" x14ac:dyDescent="0.25">
      <c r="A489" t="s">
        <v>21</v>
      </c>
      <c r="B489" s="18">
        <v>33481</v>
      </c>
      <c r="C489" s="19">
        <v>-2.3538640000000003E-2</v>
      </c>
      <c r="D489" t="str">
        <f t="shared" si="21"/>
        <v>Aug</v>
      </c>
      <c r="E489">
        <f t="shared" si="22"/>
        <v>0</v>
      </c>
      <c r="F489" s="21">
        <f t="shared" ca="1" si="23"/>
        <v>-3.0534349999999998E-2</v>
      </c>
      <c r="G489" s="21" cm="1">
        <f t="array" aca="1" ref="G489" ca="1">IFERROR(IF(AND(A489=A490,A489=A491,A489=A492),(PRODUCT(1+OFFSET(C489,1,0,3,1))^(1/3))-1,"na"),"--")</f>
        <v>5.8422129167046144E-4</v>
      </c>
      <c r="H489" s="29" cm="1">
        <f t="array" aca="1" ref="H489" ca="1">IFERROR(IF(AND(A489=A490,A489=A491,A489=A492,A489=A493,A489=A494,A489=A495),(PRODUCT(1+OFFSET(C489,1,0,6,1))^(1/6))-1,"na"),"--")</f>
        <v>2.4797637720370913E-2</v>
      </c>
      <c r="I489" s="29" cm="1">
        <f t="array" aca="1" ref="I489" ca="1">IFERROR(IF(AND(A489=A490:A501),(PRODUCT(1+OFFSET(C489,1,0,12,1))^(1/12))-1,"na"),"--")</f>
        <v>1.531227591460893E-2</v>
      </c>
    </row>
    <row r="490" spans="1:9" x14ac:dyDescent="0.25">
      <c r="A490" t="s">
        <v>21</v>
      </c>
      <c r="B490" s="18">
        <v>33511</v>
      </c>
      <c r="C490" s="19">
        <v>-3.0534349999999998E-2</v>
      </c>
      <c r="D490" t="str">
        <f t="shared" si="21"/>
        <v>Sep</v>
      </c>
      <c r="E490">
        <f t="shared" si="22"/>
        <v>0</v>
      </c>
      <c r="F490" s="21">
        <f t="shared" ca="1" si="23"/>
        <v>7.7775159999999999E-3</v>
      </c>
      <c r="G490" s="21" cm="1">
        <f t="array" aca="1" ref="G490" ca="1">IFERROR(IF(AND(A490=A491,A490=A492,A490=A493),(PRODUCT(1+OFFSET(C490,1,0,3,1))^(1/3))-1,"na"),"--")</f>
        <v>2.6733824458204047E-2</v>
      </c>
      <c r="H490" s="29" cm="1">
        <f t="array" aca="1" ref="H490" ca="1">IFERROR(IF(AND(A490=A491,A490=A492,A490=A493,A490=A494,A490=A495,A490=A496),(PRODUCT(1+OFFSET(C490,1,0,6,1))^(1/6))-1,"na"),"--")</f>
        <v>2.8269864403684508E-2</v>
      </c>
      <c r="I490" s="29" cm="1">
        <f t="array" aca="1" ref="I490" ca="1">IFERROR(IF(AND(A490=A491:A502),(PRODUCT(1+OFFSET(C490,1,0,12,1))^(1/12))-1,"na"),"--")</f>
        <v>1.8813980395461893E-2</v>
      </c>
    </row>
    <row r="491" spans="1:9" x14ac:dyDescent="0.25">
      <c r="A491" t="s">
        <v>21</v>
      </c>
      <c r="B491" s="18">
        <v>33542</v>
      </c>
      <c r="C491" s="19">
        <v>7.7775159999999999E-3</v>
      </c>
      <c r="D491" t="str">
        <f t="shared" si="21"/>
        <v>Oct</v>
      </c>
      <c r="E491">
        <f t="shared" si="22"/>
        <v>1</v>
      </c>
      <c r="F491" s="21">
        <f t="shared" ca="1" si="23"/>
        <v>2.5330460000000003E-2</v>
      </c>
      <c r="G491" s="21" cm="1">
        <f t="array" aca="1" ref="G491" ca="1">IFERROR(IF(AND(A491=A492,A491=A493,A491=A494),(PRODUCT(1+OFFSET(C491,1,0,3,1))^(1/3))-1,"na"),"--")</f>
        <v>4.6911788709821822E-2</v>
      </c>
      <c r="H491" s="29" cm="1">
        <f t="array" aca="1" ref="H491" ca="1">IFERROR(IF(AND(A491=A492,A491=A493,A491=A494,A491=A495,A491=A496,A491=A497),(PRODUCT(1+OFFSET(C491,1,0,6,1))^(1/6))-1,"na"),"--")</f>
        <v>3.4187052438987342E-2</v>
      </c>
      <c r="I491" s="29" cm="1">
        <f t="array" aca="1" ref="I491" ca="1">IFERROR(IF(AND(A491=A492:A503),(PRODUCT(1+OFFSET(C491,1,0,12,1))^(1/12))-1,"na"),"--")</f>
        <v>2.512573210461011E-2</v>
      </c>
    </row>
    <row r="492" spans="1:9" x14ac:dyDescent="0.25">
      <c r="A492" t="s">
        <v>21</v>
      </c>
      <c r="B492" s="18">
        <v>33572</v>
      </c>
      <c r="C492" s="19">
        <v>2.5330460000000003E-2</v>
      </c>
      <c r="D492" t="str">
        <f t="shared" si="21"/>
        <v>Nov</v>
      </c>
      <c r="E492">
        <f t="shared" si="22"/>
        <v>1</v>
      </c>
      <c r="F492" s="21">
        <f t="shared" ca="1" si="23"/>
        <v>4.747842E-2</v>
      </c>
      <c r="G492" s="21" cm="1">
        <f t="array" aca="1" ref="G492" ca="1">IFERROR(IF(AND(A492=A493,A492=A494,A492=A495),(PRODUCT(1+OFFSET(C492,1,0,3,1))^(1/3))-1,"na"),"--")</f>
        <v>4.9597001361383564E-2</v>
      </c>
      <c r="H492" s="29" cm="1">
        <f t="array" aca="1" ref="H492" ca="1">IFERROR(IF(AND(A492=A493,A492=A494,A492=A495,A492=A496,A492=A497,A492=A498),(PRODUCT(1+OFFSET(C492,1,0,6,1))^(1/6))-1,"na"),"--")</f>
        <v>3.8829865749712811E-2</v>
      </c>
      <c r="I492" s="29" cm="1">
        <f t="array" aca="1" ref="I492" ca="1">IFERROR(IF(AND(A492=A493:A504),(PRODUCT(1+OFFSET(C492,1,0,12,1))^(1/12))-1,"na"),"--")</f>
        <v>1.9697557379755537E-2</v>
      </c>
    </row>
    <row r="493" spans="1:9" x14ac:dyDescent="0.25">
      <c r="A493" t="s">
        <v>21</v>
      </c>
      <c r="B493" s="18">
        <v>33603</v>
      </c>
      <c r="C493" s="19">
        <v>4.747842E-2</v>
      </c>
      <c r="D493" t="str">
        <f t="shared" si="21"/>
        <v>Dec</v>
      </c>
      <c r="E493">
        <f t="shared" si="22"/>
        <v>1</v>
      </c>
      <c r="F493" s="21">
        <f t="shared" ca="1" si="23"/>
        <v>6.8369120000000005E-2</v>
      </c>
      <c r="G493" s="21" cm="1">
        <f t="array" aca="1" ref="G493" ca="1">IFERROR(IF(AND(A493=A494,A493=A495,A493=A496),(PRODUCT(1+OFFSET(C493,1,0,3,1))^(1/3))-1,"na"),"--")</f>
        <v>2.9808202333956757E-2</v>
      </c>
      <c r="H493" s="29" cm="1">
        <f t="array" aca="1" ref="H493" ca="1">IFERROR(IF(AND(A493=A494,A493=A495,A493=A496,A493=A497,A493=A498,A493=A499),(PRODUCT(1+OFFSET(C493,1,0,6,1))^(1/6))-1,"na"),"--")</f>
        <v>3.4263140890358645E-2</v>
      </c>
      <c r="I493" s="29" cm="1">
        <f t="array" aca="1" ref="I493" ca="1">IFERROR(IF(AND(A493=A494:A505),(PRODUCT(1+OFFSET(C493,1,0,12,1))^(1/12))-1,"na"),"--")</f>
        <v>1.5423342586545763E-2</v>
      </c>
    </row>
    <row r="494" spans="1:9" x14ac:dyDescent="0.25">
      <c r="A494" t="s">
        <v>21</v>
      </c>
      <c r="B494" s="18">
        <v>33634</v>
      </c>
      <c r="C494" s="19">
        <v>6.8369120000000005E-2</v>
      </c>
      <c r="D494" t="str">
        <f t="shared" si="21"/>
        <v>Jan</v>
      </c>
      <c r="E494">
        <f t="shared" si="22"/>
        <v>1</v>
      </c>
      <c r="F494" s="21">
        <f t="shared" ca="1" si="23"/>
        <v>3.3240289999999999E-2</v>
      </c>
      <c r="G494" s="21" cm="1">
        <f t="array" aca="1" ref="G494" ca="1">IFERROR(IF(AND(A494=A495,A494=A496,A494=A497),(PRODUCT(1+OFFSET(C494,1,0,3,1))^(1/3))-1,"na"),"--")</f>
        <v>2.1616979545630022E-2</v>
      </c>
      <c r="H494" s="29" cm="1">
        <f t="array" aca="1" ref="H494" ca="1">IFERROR(IF(AND(A494=A495,A494=A496,A494=A497,A494=A498,A494=A499,A494=A500),(PRODUCT(1+OFFSET(C494,1,0,6,1))^(1/6))-1,"na"),"--")</f>
        <v>1.7451341213532201E-2</v>
      </c>
      <c r="I494" s="29" cm="1">
        <f t="array" aca="1" ref="I494" ca="1">IFERROR(IF(AND(A494=A495:A506),(PRODUCT(1+OFFSET(C494,1,0,12,1))^(1/12))-1,"na"),"--")</f>
        <v>1.232777262764384E-2</v>
      </c>
    </row>
    <row r="495" spans="1:9" x14ac:dyDescent="0.25">
      <c r="A495" t="s">
        <v>21</v>
      </c>
      <c r="B495" s="18">
        <v>33663</v>
      </c>
      <c r="C495" s="19">
        <v>3.3240289999999999E-2</v>
      </c>
      <c r="D495" t="str">
        <f t="shared" si="21"/>
        <v>Feb</v>
      </c>
      <c r="E495">
        <f t="shared" si="22"/>
        <v>1</v>
      </c>
      <c r="F495" s="21">
        <f t="shared" ca="1" si="23"/>
        <v>-1.065815E-2</v>
      </c>
      <c r="G495" s="21" cm="1">
        <f t="array" aca="1" ref="G495" ca="1">IFERROR(IF(AND(A495=A496,A495=A497,A495=A498),(PRODUCT(1+OFFSET(C495,1,0,3,1))^(1/3))-1,"na"),"--")</f>
        <v>2.8173183206343433E-2</v>
      </c>
      <c r="H495" s="29" cm="1">
        <f t="array" aca="1" ref="H495" ca="1">IFERROR(IF(AND(A495=A496,A495=A497,A495=A498,A495=A499,A495=A500,A495=A501),(PRODUCT(1+OFFSET(C495,1,0,6,1))^(1/6))-1,"na"),"--")</f>
        <v>5.9147090893141296E-3</v>
      </c>
      <c r="I495" s="29" cm="1">
        <f t="array" aca="1" ref="I495" ca="1">IFERROR(IF(AND(A495=A496:A507),(PRODUCT(1+OFFSET(C495,1,0,12,1))^(1/12))-1,"na"),"--")</f>
        <v>1.4647845369734513E-2</v>
      </c>
    </row>
    <row r="496" spans="1:9" x14ac:dyDescent="0.25">
      <c r="A496" t="s">
        <v>21</v>
      </c>
      <c r="B496" s="18">
        <v>33694</v>
      </c>
      <c r="C496" s="19">
        <v>-1.065815E-2</v>
      </c>
      <c r="D496" t="str">
        <f t="shared" si="21"/>
        <v>Mar</v>
      </c>
      <c r="E496">
        <f t="shared" si="22"/>
        <v>0</v>
      </c>
      <c r="F496" s="21">
        <f t="shared" ca="1" si="23"/>
        <v>4.3077539999999997E-2</v>
      </c>
      <c r="G496" s="21" cm="1">
        <f t="array" aca="1" ref="G496" ca="1">IFERROR(IF(AND(A496=A497,A496=A498,A496=A499),(PRODUCT(1+OFFSET(C496,1,0,3,1))^(1/3))-1,"na"),"--")</f>
        <v>3.8737351460225167E-2</v>
      </c>
      <c r="H496" s="29" cm="1">
        <f t="array" aca="1" ref="H496" ca="1">IFERROR(IF(AND(A496=A497,A496=A498,A496=A499,A496=A500,A496=A501,A496=A502),(PRODUCT(1+OFFSET(C496,1,0,6,1))^(1/6))-1,"na"),"--")</f>
        <v>9.4450519088125073E-3</v>
      </c>
      <c r="I496" s="29" cm="1">
        <f t="array" aca="1" ref="I496" ca="1">IFERROR(IF(AND(A496=A497:A508),(PRODUCT(1+OFFSET(C496,1,0,12,1))^(1/12))-1,"na"),"--")</f>
        <v>1.5376214133608457E-2</v>
      </c>
    </row>
    <row r="497" spans="1:9" x14ac:dyDescent="0.25">
      <c r="A497" t="s">
        <v>21</v>
      </c>
      <c r="B497" s="18">
        <v>33724</v>
      </c>
      <c r="C497" s="19">
        <v>4.3077539999999997E-2</v>
      </c>
      <c r="D497" t="str">
        <f t="shared" si="21"/>
        <v>Apr</v>
      </c>
      <c r="E497">
        <f t="shared" si="22"/>
        <v>1</v>
      </c>
      <c r="F497" s="21">
        <f t="shared" ca="1" si="23"/>
        <v>5.326061E-2</v>
      </c>
      <c r="G497" s="21" cm="1">
        <f t="array" aca="1" ref="G497" ca="1">IFERROR(IF(AND(A497=A498,A497=A499,A497=A500),(PRODUCT(1+OFFSET(C497,1,0,3,1))^(1/3))-1,"na"),"--")</f>
        <v>1.3302688251745742E-2</v>
      </c>
      <c r="H497" s="29" cm="1">
        <f t="array" aca="1" ref="H497" ca="1">IFERROR(IF(AND(A497=A498,A497=A499,A497=A500,A497=A501,A497=A502,A497=A503),(PRODUCT(1+OFFSET(C497,1,0,6,1))^(1/6))-1,"na"),"--")</f>
        <v>1.6143805073415729E-2</v>
      </c>
      <c r="I497" s="29" cm="1">
        <f t="array" aca="1" ref="I497" ca="1">IFERROR(IF(AND(A497=A498:A509),(PRODUCT(1+OFFSET(C497,1,0,12,1))^(1/12))-1,"na"),"--")</f>
        <v>1.852970325043124E-2</v>
      </c>
    </row>
    <row r="498" spans="1:9" x14ac:dyDescent="0.25">
      <c r="A498" t="s">
        <v>21</v>
      </c>
      <c r="B498" s="18">
        <v>33755</v>
      </c>
      <c r="C498" s="19">
        <v>5.326061E-2</v>
      </c>
      <c r="D498" t="str">
        <f t="shared" si="21"/>
        <v>May</v>
      </c>
      <c r="E498">
        <f t="shared" si="22"/>
        <v>1</v>
      </c>
      <c r="F498" s="21">
        <f t="shared" ca="1" si="23"/>
        <v>2.0151819999999997E-2</v>
      </c>
      <c r="G498" s="21" cm="1">
        <f t="array" aca="1" ref="G498" ca="1">IFERROR(IF(AND(A498=A499,A498=A500,A498=A501),(PRODUCT(1+OFFSET(C498,1,0,3,1))^(1/3))-1,"na"),"--")</f>
        <v>-1.5861901001196332E-2</v>
      </c>
      <c r="H498" s="29" cm="1">
        <f t="array" aca="1" ref="H498" ca="1">IFERROR(IF(AND(A498=A499,A498=A500,A498=A501,A498=A502,A498=A503,A498=A504),(PRODUCT(1+OFFSET(C498,1,0,6,1))^(1/6))-1,"na"),"--")</f>
        <v>9.1761202479379023E-4</v>
      </c>
      <c r="I498" s="29" cm="1">
        <f t="array" aca="1" ref="I498" ca="1">IFERROR(IF(AND(A498=A499:A510),(PRODUCT(1+OFFSET(C498,1,0,12,1))^(1/12))-1,"na"),"--")</f>
        <v>1.8752241495423316E-2</v>
      </c>
    </row>
    <row r="499" spans="1:9" x14ac:dyDescent="0.25">
      <c r="A499" t="s">
        <v>21</v>
      </c>
      <c r="B499" s="18">
        <v>33785</v>
      </c>
      <c r="C499" s="19">
        <v>2.0151819999999997E-2</v>
      </c>
      <c r="D499" t="str">
        <f t="shared" si="21"/>
        <v>Jun</v>
      </c>
      <c r="E499">
        <f t="shared" si="22"/>
        <v>1</v>
      </c>
      <c r="F499" s="21">
        <f t="shared" ca="1" si="23"/>
        <v>-3.168439E-2</v>
      </c>
      <c r="G499" s="21" cm="1">
        <f t="array" aca="1" ref="G499" ca="1">IFERROR(IF(AND(A499=A500,A499=A501,A499=A502),(PRODUCT(1+OFFSET(C499,1,0,3,1))^(1/3))-1,"na"),"--")</f>
        <v>-1.9021207439267385E-2</v>
      </c>
      <c r="H499" s="29" cm="1">
        <f t="array" aca="1" ref="H499" ca="1">IFERROR(IF(AND(A499=A500,A499=A501,A499=A502,A499=A503,A499=A504,A499=A505),(PRODUCT(1+OFFSET(C499,1,0,6,1))^(1/6))-1,"na"),"--")</f>
        <v>-3.0732761277645348E-3</v>
      </c>
      <c r="I499" s="29" cm="1">
        <f t="array" aca="1" ref="I499" ca="1">IFERROR(IF(AND(A499=A500:A511),(PRODUCT(1+OFFSET(C499,1,0,12,1))^(1/12))-1,"na"),"--")</f>
        <v>1.457303072129057E-2</v>
      </c>
    </row>
    <row r="500" spans="1:9" x14ac:dyDescent="0.25">
      <c r="A500" t="s">
        <v>21</v>
      </c>
      <c r="B500" s="18">
        <v>33816</v>
      </c>
      <c r="C500" s="19">
        <v>-3.168439E-2</v>
      </c>
      <c r="D500" t="str">
        <f t="shared" si="21"/>
        <v>Jul</v>
      </c>
      <c r="E500">
        <f t="shared" si="22"/>
        <v>0</v>
      </c>
      <c r="F500" s="21">
        <f t="shared" ca="1" si="23"/>
        <v>-3.5090919999999998E-2</v>
      </c>
      <c r="G500" s="21" cm="1">
        <f t="array" aca="1" ref="G500" ca="1">IFERROR(IF(AND(A500=A501,A500=A502,A500=A503),(PRODUCT(1+OFFSET(C500,1,0,3,1))^(1/3))-1,"na"),"--")</f>
        <v>1.8992887870985964E-2</v>
      </c>
      <c r="H500" s="29" cm="1">
        <f t="array" aca="1" ref="H500" ca="1">IFERROR(IF(AND(A500=A501,A500=A502,A500=A503,A500=A504,A500=A505,A500=A506),(PRODUCT(1+OFFSET(C500,1,0,6,1))^(1/6))-1,"na"),"--")</f>
        <v>7.230004740020668E-3</v>
      </c>
      <c r="I500" s="29" cm="1">
        <f t="array" aca="1" ref="I500" ca="1">IFERROR(IF(AND(A500=A501:A512),(PRODUCT(1+OFFSET(C500,1,0,12,1))^(1/12))-1,"na"),"--")</f>
        <v>1.7257435444982594E-2</v>
      </c>
    </row>
    <row r="501" spans="1:9" x14ac:dyDescent="0.25">
      <c r="A501" t="s">
        <v>21</v>
      </c>
      <c r="B501" s="18">
        <v>33847</v>
      </c>
      <c r="C501" s="19">
        <v>-3.5090919999999998E-2</v>
      </c>
      <c r="D501" t="str">
        <f t="shared" si="21"/>
        <v>Aug</v>
      </c>
      <c r="E501">
        <f t="shared" si="22"/>
        <v>0</v>
      </c>
      <c r="F501" s="21">
        <f t="shared" ca="1" si="23"/>
        <v>1.0358570000000001E-2</v>
      </c>
      <c r="G501" s="21" cm="1">
        <f t="array" aca="1" ref="G501" ca="1">IFERROR(IF(AND(A501=A502,A501=A503,A501=A504),(PRODUCT(1+OFFSET(C501,1,0,3,1))^(1/3))-1,"na"),"--")</f>
        <v>1.7983215039247824E-2</v>
      </c>
      <c r="H501" s="29" cm="1">
        <f t="array" aca="1" ref="H501" ca="1">IFERROR(IF(AND(A501=A502,A501=A503,A501=A504,A501=A505,A501=A506,A501=A507),(PRODUCT(1+OFFSET(C501,1,0,6,1))^(1/6))-1,"na"),"--")</f>
        <v>2.345680087081381E-2</v>
      </c>
      <c r="I501" s="29" cm="1">
        <f t="array" aca="1" ref="I501" ca="1">IFERROR(IF(AND(A501=A502:A513),(PRODUCT(1+OFFSET(C501,1,0,12,1))^(1/12))-1,"na"),"--")</f>
        <v>2.7008367681623069E-2</v>
      </c>
    </row>
    <row r="502" spans="1:9" x14ac:dyDescent="0.25">
      <c r="A502" t="s">
        <v>21</v>
      </c>
      <c r="B502" s="18">
        <v>33877</v>
      </c>
      <c r="C502" s="19">
        <v>1.0358570000000001E-2</v>
      </c>
      <c r="D502" t="str">
        <f t="shared" si="21"/>
        <v>Sep</v>
      </c>
      <c r="E502">
        <f t="shared" si="22"/>
        <v>1</v>
      </c>
      <c r="F502" s="21">
        <f t="shared" ca="1" si="23"/>
        <v>8.5304329999999998E-2</v>
      </c>
      <c r="G502" s="21" cm="1">
        <f t="array" aca="1" ref="G502" ca="1">IFERROR(IF(AND(A502=A503,A502=A504,A502=A505),(PRODUCT(1+OFFSET(C502,1,0,3,1))^(1/3))-1,"na"),"--")</f>
        <v>1.3133923289272653E-2</v>
      </c>
      <c r="H502" s="29" cm="1">
        <f t="array" aca="1" ref="H502" ca="1">IFERROR(IF(AND(A502=A503,A502=A504,A502=A505,A502=A506,A502=A507,A502=A508),(PRODUCT(1+OFFSET(C502,1,0,6,1))^(1/6))-1,"na"),"--")</f>
        <v>2.1342225888123956E-2</v>
      </c>
      <c r="I502" s="29" cm="1">
        <f t="array" aca="1" ref="I502" ca="1">IFERROR(IF(AND(A502=A503:A514),(PRODUCT(1+OFFSET(C502,1,0,12,1))^(1/12))-1,"na"),"--")</f>
        <v>2.8647593564572915E-2</v>
      </c>
    </row>
    <row r="503" spans="1:9" x14ac:dyDescent="0.25">
      <c r="A503" t="s">
        <v>21</v>
      </c>
      <c r="B503" s="18">
        <v>33908</v>
      </c>
      <c r="C503" s="19">
        <v>8.5304329999999998E-2</v>
      </c>
      <c r="D503" t="str">
        <f t="shared" si="21"/>
        <v>Oct</v>
      </c>
      <c r="E503">
        <f t="shared" si="22"/>
        <v>1</v>
      </c>
      <c r="F503" s="21">
        <f t="shared" ca="1" si="23"/>
        <v>-3.7956330000000003E-2</v>
      </c>
      <c r="G503" s="21" cm="1">
        <f t="array" aca="1" ref="G503" ca="1">IFERROR(IF(AND(A503=A504,A503=A505,A503=A506),(PRODUCT(1+OFFSET(C503,1,0,3,1))^(1/3))-1,"na"),"--")</f>
        <v>-4.3970919480756931E-3</v>
      </c>
      <c r="H503" s="29" cm="1">
        <f t="array" aca="1" ref="H503" ca="1">IFERROR(IF(AND(A503=A504,A503=A505,A503=A506,A503=A507,A503=A508,A503=A509),(PRODUCT(1+OFFSET(C503,1,0,6,1))^(1/6))-1,"na"),"--")</f>
        <v>2.0921203498809771E-2</v>
      </c>
      <c r="I503" s="29" cm="1">
        <f t="array" aca="1" ref="I503" ca="1">IFERROR(IF(AND(A503=A504:A515),(PRODUCT(1+OFFSET(C503,1,0,12,1))^(1/12))-1,"na"),"--")</f>
        <v>3.5770610097602296E-2</v>
      </c>
    </row>
    <row r="504" spans="1:9" x14ac:dyDescent="0.25">
      <c r="A504" t="s">
        <v>21</v>
      </c>
      <c r="B504" s="18">
        <v>33938</v>
      </c>
      <c r="C504" s="19">
        <v>-3.7956330000000003E-2</v>
      </c>
      <c r="D504" t="str">
        <f t="shared" si="21"/>
        <v>Nov</v>
      </c>
      <c r="E504">
        <f t="shared" si="22"/>
        <v>0</v>
      </c>
      <c r="F504" s="21">
        <f t="shared" ca="1" si="23"/>
        <v>-4.0116700000000002E-3</v>
      </c>
      <c r="G504" s="21" cm="1">
        <f t="array" aca="1" ref="G504" ca="1">IFERROR(IF(AND(A504=A505,A504=A506,A504=A507),(PRODUCT(1+OFFSET(C504,1,0,3,1))^(1/3))-1,"na"),"--")</f>
        <v>2.8959817582391301E-2</v>
      </c>
      <c r="H504" s="29" cm="1">
        <f t="array" aca="1" ref="H504" ca="1">IFERROR(IF(AND(A504=A505,A504=A506,A504=A507,A504=A508,A504=A509,A504=A510),(PRODUCT(1+OFFSET(C504,1,0,6,1))^(1/6))-1,"na"),"--")</f>
        <v>3.690465337344917E-2</v>
      </c>
      <c r="I504" s="29" cm="1">
        <f t="array" aca="1" ref="I504" ca="1">IFERROR(IF(AND(A504=A505:A516),(PRODUCT(1+OFFSET(C504,1,0,12,1))^(1/12))-1,"na"),"--")</f>
        <v>3.6773825665129545E-2</v>
      </c>
    </row>
    <row r="505" spans="1:9" x14ac:dyDescent="0.25">
      <c r="A505" t="s">
        <v>21</v>
      </c>
      <c r="B505" s="18">
        <v>33969</v>
      </c>
      <c r="C505" s="19">
        <v>-4.0116700000000002E-3</v>
      </c>
      <c r="D505" t="str">
        <f t="shared" si="21"/>
        <v>Dec</v>
      </c>
      <c r="E505">
        <f t="shared" si="22"/>
        <v>0</v>
      </c>
      <c r="F505" s="21">
        <f t="shared" ca="1" si="23"/>
        <v>2.9934090000000003E-2</v>
      </c>
      <c r="G505" s="21" cm="1">
        <f t="array" aca="1" ref="G505" ca="1">IFERROR(IF(AND(A505=A506,A505=A507,A505=A508),(PRODUCT(1+OFFSET(C505,1,0,3,1))^(1/3))-1,"na"),"--")</f>
        <v>2.9617031276000017E-2</v>
      </c>
      <c r="H505" s="29" cm="1">
        <f t="array" aca="1" ref="H505" ca="1">IFERROR(IF(AND(A505=A506,A505=A507,A505=A508,A505=A509,A505=A510,A505=A511),(PRODUCT(1+OFFSET(C505,1,0,6,1))^(1/6))-1,"na"),"--")</f>
        <v>3.2531689659977214E-2</v>
      </c>
      <c r="I505" s="29" cm="1">
        <f t="array" aca="1" ref="I505" ca="1">IFERROR(IF(AND(A505=A506:A517),(PRODUCT(1+OFFSET(C505,1,0,12,1))^(1/12))-1,"na"),"--")</f>
        <v>5.4659571594045886E-2</v>
      </c>
    </row>
    <row r="506" spans="1:9" x14ac:dyDescent="0.25">
      <c r="A506" t="s">
        <v>21</v>
      </c>
      <c r="B506" s="18">
        <v>34000</v>
      </c>
      <c r="C506" s="19">
        <v>2.9934090000000003E-2</v>
      </c>
      <c r="D506" t="str">
        <f t="shared" si="21"/>
        <v>Jan</v>
      </c>
      <c r="E506">
        <f t="shared" si="22"/>
        <v>1</v>
      </c>
      <c r="F506" s="21">
        <f t="shared" ca="1" si="23"/>
        <v>6.2017230000000007E-2</v>
      </c>
      <c r="G506" s="21" cm="1">
        <f t="array" aca="1" ref="G506" ca="1">IFERROR(IF(AND(A506=A507,A506=A508,A506=A509),(PRODUCT(1+OFFSET(C506,1,0,3,1))^(1/3))-1,"na"),"--")</f>
        <v>4.688334608510325E-2</v>
      </c>
      <c r="H506" s="29" cm="1">
        <f t="array" aca="1" ref="H506" ca="1">IFERROR(IF(AND(A506=A507,A506=A508,A506=A509,A506=A510,A506=A511,A506=A512),(PRODUCT(1+OFFSET(C506,1,0,6,1))^(1/6))-1,"na"),"--")</f>
        <v>2.7384693762376289E-2</v>
      </c>
      <c r="I506" s="29" cm="1">
        <f t="array" aca="1" ref="I506" ca="1">IFERROR(IF(AND(A506=A507:A518),(PRODUCT(1+OFFSET(C506,1,0,12,1))^(1/12))-1,"na"),"--")</f>
        <v>4.5801390727445934E-2</v>
      </c>
    </row>
    <row r="507" spans="1:9" x14ac:dyDescent="0.25">
      <c r="A507" t="s">
        <v>21</v>
      </c>
      <c r="B507" s="18">
        <v>34028</v>
      </c>
      <c r="C507" s="19">
        <v>6.2017230000000007E-2</v>
      </c>
      <c r="D507" t="str">
        <f t="shared" si="21"/>
        <v>Feb</v>
      </c>
      <c r="E507">
        <f t="shared" si="22"/>
        <v>1</v>
      </c>
      <c r="F507" s="21">
        <f t="shared" ca="1" si="23"/>
        <v>-2.1019879999999999E-3</v>
      </c>
      <c r="G507" s="21" cm="1">
        <f t="array" aca="1" ref="G507" ca="1">IFERROR(IF(AND(A507=A508,A507=A509,A507=A510),(PRODUCT(1+OFFSET(C507,1,0,3,1))^(1/3))-1,"na"),"--")</f>
        <v>4.4910833071886369E-2</v>
      </c>
      <c r="H507" s="29" cm="1">
        <f t="array" aca="1" ref="H507" ca="1">IFERROR(IF(AND(A507=A508,A507=A509,A507=A510,A507=A511,A507=A512,A507=A513),(PRODUCT(1+OFFSET(C507,1,0,6,1))^(1/6))-1,"na"),"--")</f>
        <v>3.0572259025134496E-2</v>
      </c>
      <c r="I507" s="29" cm="1">
        <f t="array" aca="1" ref="I507" ca="1">IFERROR(IF(AND(A507=A508:A519),(PRODUCT(1+OFFSET(C507,1,0,12,1))^(1/12))-1,"na"),"--")</f>
        <v>3.5903645520108274E-2</v>
      </c>
    </row>
    <row r="508" spans="1:9" x14ac:dyDescent="0.25">
      <c r="A508" t="s">
        <v>21</v>
      </c>
      <c r="B508" s="18">
        <v>34059</v>
      </c>
      <c r="C508" s="19">
        <v>-2.1019879999999999E-3</v>
      </c>
      <c r="D508" t="str">
        <f t="shared" si="21"/>
        <v>Mar</v>
      </c>
      <c r="E508">
        <f t="shared" si="22"/>
        <v>0</v>
      </c>
      <c r="F508" s="21">
        <f t="shared" ca="1" si="23"/>
        <v>8.2622760000000003E-2</v>
      </c>
      <c r="G508" s="21" cm="1">
        <f t="array" aca="1" ref="G508" ca="1">IFERROR(IF(AND(A508=A509,A508=A510,A508=A511),(PRODUCT(1+OFFSET(C508,1,0,3,1))^(1/3))-1,"na"),"--")</f>
        <v>3.5454598911254687E-2</v>
      </c>
      <c r="H508" s="29" cm="1">
        <f t="array" aca="1" ref="H508" ca="1">IFERROR(IF(AND(A508=A509,A508=A510,A508=A511,A508=A512,A508=A513,A508=A514),(PRODUCT(1+OFFSET(C508,1,0,6,1))^(1/6))-1,"na"),"--")</f>
        <v>3.6005214438369126E-2</v>
      </c>
      <c r="I508" s="29" cm="1">
        <f t="array" aca="1" ref="I508" ca="1">IFERROR(IF(AND(A508=A509:A520),(PRODUCT(1+OFFSET(C508,1,0,12,1))^(1/12))-1,"na"),"--")</f>
        <v>2.7169135271484235E-2</v>
      </c>
    </row>
    <row r="509" spans="1:9" x14ac:dyDescent="0.25">
      <c r="A509" t="s">
        <v>21</v>
      </c>
      <c r="B509" s="18">
        <v>34089</v>
      </c>
      <c r="C509" s="19">
        <v>8.2622760000000003E-2</v>
      </c>
      <c r="D509" t="str">
        <f t="shared" si="21"/>
        <v>Apr</v>
      </c>
      <c r="E509">
        <f t="shared" si="22"/>
        <v>1</v>
      </c>
      <c r="F509" s="21">
        <f t="shared" ca="1" si="23"/>
        <v>5.6025450000000004E-2</v>
      </c>
      <c r="G509" s="21" cm="1">
        <f t="array" aca="1" ref="G509" ca="1">IFERROR(IF(AND(A509=A510,A509=A511,A509=A512),(PRODUCT(1+OFFSET(C509,1,0,3,1))^(1/3))-1,"na"),"--")</f>
        <v>8.2492122206385687E-3</v>
      </c>
      <c r="H509" s="29" cm="1">
        <f t="array" aca="1" ref="H509" ca="1">IFERROR(IF(AND(A509=A510,A509=A511,A509=A512,A509=A513,A509=A514,A509=A515),(PRODUCT(1+OFFSET(C509,1,0,6,1))^(1/6))-1,"na"),"--")</f>
        <v>5.0836002881793574E-2</v>
      </c>
      <c r="I509" s="29" cm="1">
        <f t="array" aca="1" ref="I509" ca="1">IFERROR(IF(AND(A509=A510:A521),(PRODUCT(1+OFFSET(C509,1,0,12,1))^(1/12))-1,"na"),"--")</f>
        <v>2.3252020185256184E-2</v>
      </c>
    </row>
    <row r="510" spans="1:9" x14ac:dyDescent="0.25">
      <c r="A510" t="s">
        <v>21</v>
      </c>
      <c r="B510" s="18">
        <v>34120</v>
      </c>
      <c r="C510" s="19">
        <v>5.6025450000000004E-2</v>
      </c>
      <c r="D510" t="str">
        <f t="shared" si="21"/>
        <v>May</v>
      </c>
      <c r="E510">
        <f t="shared" si="22"/>
        <v>1</v>
      </c>
      <c r="F510" s="21">
        <f t="shared" ca="1" si="23"/>
        <v>-2.8949880000000001E-2</v>
      </c>
      <c r="G510" s="21" cm="1">
        <f t="array" aca="1" ref="G510" ca="1">IFERROR(IF(AND(A510=A511,A510=A512,A510=A513),(PRODUCT(1+OFFSET(C510,1,0,3,1))^(1/3))-1,"na"),"--")</f>
        <v>1.64304431123663E-2</v>
      </c>
      <c r="H510" s="29" cm="1">
        <f t="array" aca="1" ref="H510" ca="1">IFERROR(IF(AND(A510=A511,A510=A512,A510=A513,A510=A514,A510=A515,A510=A516),(PRODUCT(1+OFFSET(C510,1,0,6,1))^(1/6))-1,"na"),"--")</f>
        <v>3.6643014463524803E-2</v>
      </c>
      <c r="I510" s="29" cm="1">
        <f t="array" aca="1" ref="I510" ca="1">IFERROR(IF(AND(A510=A511:A522),(PRODUCT(1+OFFSET(C510,1,0,12,1))^(1/12))-1,"na"),"--")</f>
        <v>2.1663072429494168E-2</v>
      </c>
    </row>
    <row r="511" spans="1:9" x14ac:dyDescent="0.25">
      <c r="A511" t="s">
        <v>21</v>
      </c>
      <c r="B511" s="18">
        <v>34150</v>
      </c>
      <c r="C511" s="19">
        <v>-2.8949880000000001E-2</v>
      </c>
      <c r="D511" t="str">
        <f t="shared" si="21"/>
        <v>Jun</v>
      </c>
      <c r="E511">
        <f t="shared" si="22"/>
        <v>0</v>
      </c>
      <c r="F511" s="21">
        <f t="shared" ca="1" si="23"/>
        <v>-4.8885040000000001E-4</v>
      </c>
      <c r="G511" s="21" cm="1">
        <f t="array" aca="1" ref="G511" ca="1">IFERROR(IF(AND(A511=A512,A511=A513,A511=A514),(PRODUCT(1+OFFSET(C511,1,0,3,1))^(1/3))-1,"na"),"--")</f>
        <v>3.6556122761960408E-2</v>
      </c>
      <c r="H511" s="29" cm="1">
        <f t="array" aca="1" ref="H511" ca="1">IFERROR(IF(AND(A511=A512,A511=A513,A511=A514,A511=A515,A511=A516,A511=A517),(PRODUCT(1+OFFSET(C511,1,0,6,1))^(1/6))-1,"na"),"--")</f>
        <v>7.7261669635757313E-2</v>
      </c>
      <c r="I511" s="29" cm="1">
        <f t="array" aca="1" ref="I511" ca="1">IFERROR(IF(AND(A511=A512:A523),(PRODUCT(1+OFFSET(C511,1,0,12,1))^(1/12))-1,"na"),"--")</f>
        <v>2.1489539134433189E-2</v>
      </c>
    </row>
    <row r="512" spans="1:9" x14ac:dyDescent="0.25">
      <c r="A512" t="s">
        <v>21</v>
      </c>
      <c r="B512" s="18">
        <v>34181</v>
      </c>
      <c r="C512" s="19">
        <v>-4.8885040000000001E-4</v>
      </c>
      <c r="D512" t="str">
        <f t="shared" si="21"/>
        <v>Jul</v>
      </c>
      <c r="E512">
        <f t="shared" si="22"/>
        <v>0</v>
      </c>
      <c r="F512" s="21">
        <f t="shared" ca="1" si="23"/>
        <v>8.1941310000000003E-2</v>
      </c>
      <c r="G512" s="21" cm="1">
        <f t="array" aca="1" ref="G512" ca="1">IFERROR(IF(AND(A512=A513,A512=A514,A512=A515),(PRODUCT(1+OFFSET(C512,1,0,3,1))^(1/3))-1,"na"),"--")</f>
        <v>9.5221589631092618E-2</v>
      </c>
      <c r="H512" s="29" cm="1">
        <f t="array" aca="1" ref="H512" ca="1">IFERROR(IF(AND(A512=A513,A512=A514,A512=A515,A512=A516,A512=A517,A512=A518),(PRODUCT(1+OFFSET(C512,1,0,6,1))^(1/6))-1,"na"),"--")</f>
        <v>6.4548221798233163E-2</v>
      </c>
      <c r="I512" s="29" cm="1">
        <f t="array" aca="1" ref="I512" ca="1">IFERROR(IF(AND(A512=A513:A524),(PRODUCT(1+OFFSET(C512,1,0,12,1))^(1/12))-1,"na"),"--")</f>
        <v>2.6388252197458328E-2</v>
      </c>
    </row>
    <row r="513" spans="1:9" x14ac:dyDescent="0.25">
      <c r="A513" t="s">
        <v>21</v>
      </c>
      <c r="B513" s="18">
        <v>34212</v>
      </c>
      <c r="C513" s="19">
        <v>8.1941310000000003E-2</v>
      </c>
      <c r="D513" t="str">
        <f t="shared" si="21"/>
        <v>Aug</v>
      </c>
      <c r="E513">
        <f t="shared" si="22"/>
        <v>1</v>
      </c>
      <c r="F513" s="21">
        <f t="shared" ca="1" si="23"/>
        <v>2.9881169999999999E-2</v>
      </c>
      <c r="G513" s="21" cm="1">
        <f t="array" aca="1" ref="G513" ca="1">IFERROR(IF(AND(A513=A514,A513=A515,A513=A516),(PRODUCT(1+OFFSET(C513,1,0,3,1))^(1/3))-1,"na"),"--")</f>
        <v>5.7257529738534041E-2</v>
      </c>
      <c r="H513" s="29" cm="1">
        <f t="array" aca="1" ref="H513" ca="1">IFERROR(IF(AND(A513=A514,A513=A515,A513=A516,A513=A517,A513=A518,A513=A519),(PRODUCT(1+OFFSET(C513,1,0,6,1))^(1/6))-1,"na"),"--")</f>
        <v>4.1262612499332274E-2</v>
      </c>
      <c r="I513" s="29" cm="1">
        <f t="array" aca="1" ref="I513" ca="1">IFERROR(IF(AND(A513=A514:A525),(PRODUCT(1+OFFSET(C513,1,0,12,1))^(1/12))-1,"na"),"--")</f>
        <v>2.42334756151108E-2</v>
      </c>
    </row>
    <row r="514" spans="1:9" x14ac:dyDescent="0.25">
      <c r="A514" t="s">
        <v>21</v>
      </c>
      <c r="B514" s="18">
        <v>34242</v>
      </c>
      <c r="C514" s="19">
        <v>2.9881169999999999E-2</v>
      </c>
      <c r="D514" t="str">
        <f t="shared" si="21"/>
        <v>Sep</v>
      </c>
      <c r="E514">
        <f t="shared" si="22"/>
        <v>1</v>
      </c>
      <c r="F514" s="21">
        <f t="shared" ca="1" si="23"/>
        <v>0.17900369999999999</v>
      </c>
      <c r="G514" s="21" cm="1">
        <f t="array" aca="1" ref="G514" ca="1">IFERROR(IF(AND(A514=A515,A514=A516,A514=A517),(PRODUCT(1+OFFSET(C514,1,0,3,1))^(1/3))-1,"na"),"--")</f>
        <v>0.11956572286141443</v>
      </c>
      <c r="H514" s="29" cm="1">
        <f t="array" aca="1" ref="H514" ca="1">IFERROR(IF(AND(A514=A515,A514=A516,A514=A517,A514=A518,A514=A519,A514=A520),(PRODUCT(1+OFFSET(C514,1,0,6,1))^(1/6))-1,"na"),"--")</f>
        <v>1.8408418944433791E-2</v>
      </c>
      <c r="I514" s="29" cm="1">
        <f t="array" aca="1" ref="I514" ca="1">IFERROR(IF(AND(A514=A515:A526),(PRODUCT(1+OFFSET(C514,1,0,12,1))^(1/12))-1,"na"),"--")</f>
        <v>1.9641822169788936E-2</v>
      </c>
    </row>
    <row r="515" spans="1:9" x14ac:dyDescent="0.25">
      <c r="A515" t="s">
        <v>21</v>
      </c>
      <c r="B515" s="18">
        <v>34273</v>
      </c>
      <c r="C515" s="19">
        <v>0.17900369999999999</v>
      </c>
      <c r="D515" t="str">
        <f t="shared" ref="D515:D578" si="24">TEXT(B515,"mmm")</f>
        <v>Oct</v>
      </c>
      <c r="E515">
        <f t="shared" ref="E515:E578" si="25">IF(C515&gt;0,1,0)</f>
        <v>1</v>
      </c>
      <c r="F515" s="21">
        <f t="shared" ref="F515:F578" ca="1" si="26">IFERROR(IF(A515=A516, OFFSET(C515,1,0,1,1),"na"),"--")</f>
        <v>-2.67149E-2</v>
      </c>
      <c r="G515" s="21" cm="1">
        <f t="array" aca="1" ref="G515" ca="1">IFERROR(IF(AND(A515=A516,A515=A517,A515=A518),(PRODUCT(1+OFFSET(C515,1,0,3,1))^(1/3))-1,"na"),"--")</f>
        <v>3.4733908884595044E-2</v>
      </c>
      <c r="H515" s="29" cm="1">
        <f t="array" aca="1" ref="H515" ca="1">IFERROR(IF(AND(A515=A516,A515=A517,A515=A518,A515=A519,A515=A520,A515=A521),(PRODUCT(1+OFFSET(C515,1,0,6,1))^(1/6))-1,"na"),"--")</f>
        <v>-3.6078951027450623E-3</v>
      </c>
      <c r="I515" s="29" cm="1">
        <f t="array" aca="1" ref="I515" ca="1">IFERROR(IF(AND(A515=A516:A527),(PRODUCT(1+OFFSET(C515,1,0,12,1))^(1/12))-1,"na"),"--")</f>
        <v>6.9117605395478954E-3</v>
      </c>
    </row>
    <row r="516" spans="1:9" x14ac:dyDescent="0.25">
      <c r="A516" t="s">
        <v>21</v>
      </c>
      <c r="B516" s="18">
        <v>34303</v>
      </c>
      <c r="C516" s="19">
        <v>-2.67149E-2</v>
      </c>
      <c r="D516" t="str">
        <f t="shared" si="24"/>
        <v>Nov</v>
      </c>
      <c r="E516">
        <f t="shared" si="25"/>
        <v>0</v>
      </c>
      <c r="F516" s="21">
        <f t="shared" ca="1" si="26"/>
        <v>0.2229073</v>
      </c>
      <c r="G516" s="21" cm="1">
        <f t="array" aca="1" ref="G516" ca="1">IFERROR(IF(AND(A516=A517,A516=A518,A516=A519),(PRODUCT(1+OFFSET(C516,1,0,3,1))^(1/3))-1,"na"),"--")</f>
        <v>2.5509677341404746E-2</v>
      </c>
      <c r="H516" s="29" cm="1">
        <f t="array" aca="1" ref="H516" ca="1">IFERROR(IF(AND(A516=A517,A516=A518,A516=A519,A516=A520,A516=A521,A516=A522),(PRODUCT(1+OFFSET(C516,1,0,6,1))^(1/6))-1,"na"),"--")</f>
        <v>6.8995970674152751E-3</v>
      </c>
      <c r="I516" s="29" cm="1">
        <f t="array" aca="1" ref="I516" ca="1">IFERROR(IF(AND(A516=A517:A528),(PRODUCT(1+OFFSET(C516,1,0,12,1))^(1/12))-1,"na"),"--")</f>
        <v>1.7879644933733729E-3</v>
      </c>
    </row>
    <row r="517" spans="1:9" x14ac:dyDescent="0.25">
      <c r="A517" t="s">
        <v>21</v>
      </c>
      <c r="B517" s="18">
        <v>34334</v>
      </c>
      <c r="C517" s="19">
        <v>0.2229073</v>
      </c>
      <c r="D517" t="str">
        <f t="shared" si="24"/>
        <v>Dec</v>
      </c>
      <c r="E517">
        <f t="shared" si="25"/>
        <v>1</v>
      </c>
      <c r="F517" s="21">
        <f t="shared" ca="1" si="26"/>
        <v>-6.9208450000000005E-2</v>
      </c>
      <c r="G517" s="21" cm="1">
        <f t="array" aca="1" ref="G517" ca="1">IFERROR(IF(AND(A517=A518,A517=A519,A517=A520),(PRODUCT(1+OFFSET(C517,1,0,3,1))^(1/3))-1,"na"),"--")</f>
        <v>-7.3608912278850025E-2</v>
      </c>
      <c r="H517" s="29" cm="1">
        <f t="array" aca="1" ref="H517" ca="1">IFERROR(IF(AND(A517=A518,A517=A519,A517=A520,A517=A521,A517=A522,A517=A523),(PRODUCT(1+OFFSET(C517,1,0,6,1))^(1/6))-1,"na"),"--")</f>
        <v>-3.1395149412599022E-2</v>
      </c>
      <c r="I517" s="29" cm="1">
        <f t="array" aca="1" ref="I517" ca="1">IFERROR(IF(AND(A517=A518:A529),(PRODUCT(1+OFFSET(C517,1,0,12,1))^(1/12))-1,"na"),"--")</f>
        <v>-1.6581621954342762E-2</v>
      </c>
    </row>
    <row r="518" spans="1:9" x14ac:dyDescent="0.25">
      <c r="A518" t="s">
        <v>21</v>
      </c>
      <c r="B518" s="18">
        <v>34365</v>
      </c>
      <c r="C518" s="19">
        <v>-6.9208450000000005E-2</v>
      </c>
      <c r="D518" t="str">
        <f t="shared" si="24"/>
        <v>Jan</v>
      </c>
      <c r="E518">
        <f t="shared" si="25"/>
        <v>0</v>
      </c>
      <c r="F518" s="21">
        <f t="shared" ca="1" si="26"/>
        <v>-5.2512869999999996E-2</v>
      </c>
      <c r="G518" s="21" cm="1">
        <f t="array" aca="1" ref="G518" ca="1">IFERROR(IF(AND(A518=A519,A518=A520,A518=A521),(PRODUCT(1+OFFSET(C518,1,0,3,1))^(1/3))-1,"na"),"--")</f>
        <v>-4.0528953214859831E-2</v>
      </c>
      <c r="H518" s="29" cm="1">
        <f t="array" aca="1" ref="H518" ca="1">IFERROR(IF(AND(A518=A519,A518=A520,A518=A521,A518=A522,A518=A523,A518=A524),(PRODUCT(1+OFFSET(C518,1,0,6,1))^(1/6))-1,"na"),"--")</f>
        <v>-1.0403828894262279E-2</v>
      </c>
      <c r="I518" s="29" cm="1">
        <f t="array" aca="1" ref="I518" ca="1">IFERROR(IF(AND(A518=A519:A530),(PRODUCT(1+OFFSET(C518,1,0,12,1))^(1/12))-1,"na"),"--")</f>
        <v>-1.9683030214969532E-2</v>
      </c>
    </row>
    <row r="519" spans="1:9" x14ac:dyDescent="0.25">
      <c r="A519" t="s">
        <v>21</v>
      </c>
      <c r="B519" s="18">
        <v>34393</v>
      </c>
      <c r="C519" s="19">
        <v>-5.2512869999999996E-2</v>
      </c>
      <c r="D519" t="str">
        <f t="shared" si="24"/>
        <v>Feb</v>
      </c>
      <c r="E519">
        <f t="shared" si="25"/>
        <v>0</v>
      </c>
      <c r="F519" s="21">
        <f t="shared" ca="1" si="26"/>
        <v>-9.8517389999999996E-2</v>
      </c>
      <c r="G519" s="21" cm="1">
        <f t="array" aca="1" ref="G519" ca="1">IFERROR(IF(AND(A519=A520,A519=A521,A519=A522),(PRODUCT(1+OFFSET(C519,1,0,3,1))^(1/3))-1,"na"),"--")</f>
        <v>-1.1372763245996009E-2</v>
      </c>
      <c r="H519" s="29" cm="1">
        <f t="array" aca="1" ref="H519" ca="1">IFERROR(IF(AND(A519=A520,A519=A521,A519=A522,A519=A523,A519=A524,A519=A525),(PRODUCT(1+OFFSET(C519,1,0,6,1))^(1/6))-1,"na"),"--")</f>
        <v>7.4828386016618786E-3</v>
      </c>
      <c r="I519" s="29" cm="1">
        <f t="array" aca="1" ref="I519" ca="1">IFERROR(IF(AND(A519=A520:A531),(PRODUCT(1+OFFSET(C519,1,0,12,1))^(1/12))-1,"na"),"--")</f>
        <v>-8.9824668886401282E-3</v>
      </c>
    </row>
    <row r="520" spans="1:9" x14ac:dyDescent="0.25">
      <c r="A520" t="s">
        <v>21</v>
      </c>
      <c r="B520" s="18">
        <v>34424</v>
      </c>
      <c r="C520" s="19">
        <v>-9.8517389999999996E-2</v>
      </c>
      <c r="D520" t="str">
        <f t="shared" si="24"/>
        <v>Mar</v>
      </c>
      <c r="E520">
        <f t="shared" si="25"/>
        <v>0</v>
      </c>
      <c r="F520" s="21">
        <f t="shared" ca="1" si="26"/>
        <v>3.4105740000000002E-2</v>
      </c>
      <c r="G520" s="21" cm="1">
        <f t="array" aca="1" ref="G520" ca="1">IFERROR(IF(AND(A520=A521,A520=A522,A520=A523),(PRODUCT(1+OFFSET(C520,1,0,3,1))^(1/3))-1,"na"),"--")</f>
        <v>1.2742209005193406E-2</v>
      </c>
      <c r="H520" s="29" cm="1">
        <f t="array" aca="1" ref="H520" ca="1">IFERROR(IF(AND(A520=A521,A520=A522,A520=A523,A520=A524,A520=A525,A520=A526),(PRODUCT(1+OFFSET(C520,1,0,6,1))^(1/6))-1,"na"),"--")</f>
        <v>2.0876719180435099E-2</v>
      </c>
      <c r="I520" s="29" cm="1">
        <f t="array" aca="1" ref="I520" ca="1">IFERROR(IF(AND(A520=A521:A532),(PRODUCT(1+OFFSET(C520,1,0,12,1))^(1/12))-1,"na"),"--")</f>
        <v>-4.5573674468413206E-4</v>
      </c>
    </row>
    <row r="521" spans="1:9" x14ac:dyDescent="0.25">
      <c r="A521" t="s">
        <v>21</v>
      </c>
      <c r="B521" s="18">
        <v>34454</v>
      </c>
      <c r="C521" s="19">
        <v>3.4105740000000002E-2</v>
      </c>
      <c r="D521" t="str">
        <f t="shared" si="24"/>
        <v>Apr</v>
      </c>
      <c r="E521">
        <f t="shared" si="25"/>
        <v>1</v>
      </c>
      <c r="F521" s="21">
        <f t="shared" ca="1" si="26"/>
        <v>3.6514570000000003E-2</v>
      </c>
      <c r="G521" s="21" cm="1">
        <f t="array" aca="1" ref="G521" ca="1">IFERROR(IF(AND(A521=A522,A521=A523,A521=A524),(PRODUCT(1+OFFSET(C521,1,0,3,1))^(1/3))-1,"na"),"--")</f>
        <v>2.0667153165734975E-2</v>
      </c>
      <c r="H521" s="29" cm="1">
        <f t="array" aca="1" ref="H521" ca="1">IFERROR(IF(AND(A521=A522,A521=A523,A521=A524,A521=A525,A521=A526,A521=A527),(PRODUCT(1+OFFSET(C521,1,0,6,1))^(1/6))-1,"na"),"--")</f>
        <v>1.7542480043435615E-2</v>
      </c>
      <c r="I521" s="29" cm="1">
        <f t="array" aca="1" ref="I521" ca="1">IFERROR(IF(AND(A521=A522:A533),(PRODUCT(1+OFFSET(C521,1,0,12,1))^(1/12))-1,"na"),"--")</f>
        <v>-4.2904001910105682E-3</v>
      </c>
    </row>
    <row r="522" spans="1:9" x14ac:dyDescent="0.25">
      <c r="A522" t="s">
        <v>21</v>
      </c>
      <c r="B522" s="18">
        <v>34485</v>
      </c>
      <c r="C522" s="19">
        <v>3.6514570000000003E-2</v>
      </c>
      <c r="D522" t="str">
        <f t="shared" si="24"/>
        <v>May</v>
      </c>
      <c r="E522">
        <f t="shared" si="25"/>
        <v>1</v>
      </c>
      <c r="F522" s="21">
        <f t="shared" ca="1" si="26"/>
        <v>-3.092727E-2</v>
      </c>
      <c r="G522" s="21" cm="1">
        <f t="array" aca="1" ref="G522" ca="1">IFERROR(IF(AND(A522=A523,A522=A524,A522=A525),(PRODUCT(1+OFFSET(C522,1,0,3,1))^(1/3))-1,"na"),"--")</f>
        <v>2.669806408482156E-2</v>
      </c>
      <c r="H522" s="29" cm="1">
        <f t="array" aca="1" ref="H522" ca="1">IFERROR(IF(AND(A522=A523,A522=A524,A522=A525,A522=A526,A522=A527,A522=A528),(PRODUCT(1+OFFSET(C522,1,0,6,1))^(1/6))-1,"na"),"--")</f>
        <v>-3.2977183358795514E-3</v>
      </c>
      <c r="I522" s="29" cm="1">
        <f t="array" aca="1" ref="I522" ca="1">IFERROR(IF(AND(A522=A523:A534),(PRODUCT(1+OFFSET(C522,1,0,12,1))^(1/12))-1,"na"),"--")</f>
        <v>2.2565348924956652E-3</v>
      </c>
    </row>
    <row r="523" spans="1:9" x14ac:dyDescent="0.25">
      <c r="A523" t="s">
        <v>21</v>
      </c>
      <c r="B523" s="18">
        <v>34515</v>
      </c>
      <c r="C523" s="19">
        <v>-3.092727E-2</v>
      </c>
      <c r="D523" t="str">
        <f t="shared" si="24"/>
        <v>Jun</v>
      </c>
      <c r="E523">
        <f t="shared" si="25"/>
        <v>0</v>
      </c>
      <c r="F523" s="21">
        <f t="shared" ca="1" si="26"/>
        <v>5.8572559999999996E-2</v>
      </c>
      <c r="G523" s="21" cm="1">
        <f t="array" aca="1" ref="G523" ca="1">IFERROR(IF(AND(A523=A524,A523=A525,A523=A526),(PRODUCT(1+OFFSET(C523,1,0,3,1))^(1/3))-1,"na"),"--")</f>
        <v>2.907656706472328E-2</v>
      </c>
      <c r="H523" s="29" cm="1">
        <f t="array" aca="1" ref="H523" ca="1">IFERROR(IF(AND(A523=A524,A523=A525,A523=A526,A523=A527,A523=A528,A523=A529),(PRODUCT(1+OFFSET(C523,1,0,6,1))^(1/6))-1,"na"),"--")</f>
        <v>-1.54154122658412E-3</v>
      </c>
      <c r="I523" s="29" cm="1">
        <f t="array" aca="1" ref="I523" ca="1">IFERROR(IF(AND(A523=A524:A535),(PRODUCT(1+OFFSET(C523,1,0,12,1))^(1/12))-1,"na"),"--")</f>
        <v>2.2663346782729743E-3</v>
      </c>
    </row>
    <row r="524" spans="1:9" x14ac:dyDescent="0.25">
      <c r="A524" t="s">
        <v>21</v>
      </c>
      <c r="B524" s="18">
        <v>34546</v>
      </c>
      <c r="C524" s="19">
        <v>5.8572559999999996E-2</v>
      </c>
      <c r="D524" t="str">
        <f t="shared" si="24"/>
        <v>Jul</v>
      </c>
      <c r="E524">
        <f t="shared" si="25"/>
        <v>1</v>
      </c>
      <c r="F524" s="21">
        <f t="shared" ca="1" si="26"/>
        <v>5.4996999999999997E-2</v>
      </c>
      <c r="G524" s="21" cm="1">
        <f t="array" aca="1" ref="G524" ca="1">IFERROR(IF(AND(A524=A525,A524=A526,A524=A527),(PRODUCT(1+OFFSET(C524,1,0,3,1))^(1/3))-1,"na"),"--")</f>
        <v>1.4427372803697658E-2</v>
      </c>
      <c r="H524" s="29" cm="1">
        <f t="array" aca="1" ref="H524" ca="1">IFERROR(IF(AND(A524=A525,A524=A526,A524=A527,A524=A528,A524=A529,A524=A530),(PRODUCT(1+OFFSET(C524,1,0,6,1))^(1/6))-1,"na"),"--")</f>
        <v>-2.8875222733840022E-2</v>
      </c>
      <c r="I524" s="29" cm="1">
        <f t="array" aca="1" ref="I524" ca="1">IFERROR(IF(AND(A524=A525:A536),(PRODUCT(1+OFFSET(C524,1,0,12,1))^(1/12))-1,"na"),"--")</f>
        <v>-9.903718831336672E-4</v>
      </c>
    </row>
    <row r="525" spans="1:9" x14ac:dyDescent="0.25">
      <c r="A525" t="s">
        <v>21</v>
      </c>
      <c r="B525" s="18">
        <v>34577</v>
      </c>
      <c r="C525" s="19">
        <v>5.4996999999999997E-2</v>
      </c>
      <c r="D525" t="str">
        <f t="shared" si="24"/>
        <v>Aug</v>
      </c>
      <c r="E525">
        <f t="shared" si="25"/>
        <v>1</v>
      </c>
      <c r="F525" s="21">
        <f t="shared" ca="1" si="26"/>
        <v>-2.4176639999999999E-2</v>
      </c>
      <c r="G525" s="21" cm="1">
        <f t="array" aca="1" ref="G525" ca="1">IFERROR(IF(AND(A525=A526,A525=A527,A525=A528),(PRODUCT(1+OFFSET(C525,1,0,3,1))^(1/3))-1,"na"),"--")</f>
        <v>-3.2417150644990511E-2</v>
      </c>
      <c r="H525" s="29" cm="1">
        <f t="array" aca="1" ref="H525" ca="1">IFERROR(IF(AND(A525=A526,A525=A527,A525=A528,A525=A529,A525=A530,A525=A531),(PRODUCT(1+OFFSET(C525,1,0,6,1))^(1/6))-1,"na"),"--")</f>
        <v>-2.5178679671352899E-2</v>
      </c>
      <c r="I525" s="29" cm="1">
        <f t="array" aca="1" ref="I525" ca="1">IFERROR(IF(AND(A525=A526:A537),(PRODUCT(1+OFFSET(C525,1,0,12,1))^(1/12))-1,"na"),"--")</f>
        <v>-8.9389052077188946E-3</v>
      </c>
    </row>
    <row r="526" spans="1:9" x14ac:dyDescent="0.25">
      <c r="A526" t="s">
        <v>21</v>
      </c>
      <c r="B526" s="18">
        <v>34607</v>
      </c>
      <c r="C526" s="19">
        <v>-2.4176639999999999E-2</v>
      </c>
      <c r="D526" t="str">
        <f t="shared" si="24"/>
        <v>Sep</v>
      </c>
      <c r="E526">
        <f t="shared" si="25"/>
        <v>0</v>
      </c>
      <c r="F526" s="21">
        <f t="shared" ca="1" si="26"/>
        <v>1.400581E-2</v>
      </c>
      <c r="G526" s="21" cm="1">
        <f t="array" aca="1" ref="G526" ca="1">IFERROR(IF(AND(A526=A527,A526=A528,A526=A529),(PRODUCT(1+OFFSET(C526,1,0,3,1))^(1/3))-1,"na"),"--")</f>
        <v>-3.124866914447566E-2</v>
      </c>
      <c r="H526" s="29" cm="1">
        <f t="array" aca="1" ref="H526" ca="1">IFERROR(IF(AND(A526=A527,A526=A528,A526=A529,A526=A530,A526=A531,A526=A532),(PRODUCT(1+OFFSET(C526,1,0,6,1))^(1/6))-1,"na"),"--")</f>
        <v>-2.1342425157186873E-2</v>
      </c>
      <c r="I526" s="29" cm="1">
        <f t="array" aca="1" ref="I526" ca="1">IFERROR(IF(AND(A526=A527:A538),(PRODUCT(1+OFFSET(C526,1,0,12,1))^(1/12))-1,"na"),"--")</f>
        <v>-5.810373913852751E-3</v>
      </c>
    </row>
    <row r="527" spans="1:9" x14ac:dyDescent="0.25">
      <c r="A527" t="s">
        <v>21</v>
      </c>
      <c r="B527" s="18">
        <v>34638</v>
      </c>
      <c r="C527" s="19">
        <v>1.400581E-2</v>
      </c>
      <c r="D527" t="str">
        <f t="shared" si="24"/>
        <v>Oct</v>
      </c>
      <c r="E527">
        <f t="shared" si="25"/>
        <v>1</v>
      </c>
      <c r="F527" s="21">
        <f t="shared" ca="1" si="26"/>
        <v>-8.451162999999999E-2</v>
      </c>
      <c r="G527" s="21" cm="1">
        <f t="array" aca="1" ref="G527" ca="1">IFERROR(IF(AND(A527=A528,A527=A529,A527=A530),(PRODUCT(1+OFFSET(C527,1,0,3,1))^(1/3))-1,"na"),"--")</f>
        <v>-7.0329371718614642E-2</v>
      </c>
      <c r="H527" s="29" cm="1">
        <f t="array" aca="1" ref="H527" ca="1">IFERROR(IF(AND(A527=A528,A527=A529,A527=A530,A527=A531,A527=A532,A527=A533),(PRODUCT(1+OFFSET(C527,1,0,6,1))^(1/6))-1,"na"),"--")</f>
        <v>-2.5654823659591486E-2</v>
      </c>
      <c r="I527" s="29" cm="1">
        <f t="array" aca="1" ref="I527" ca="1">IFERROR(IF(AND(A527=A528:A539),(PRODUCT(1+OFFSET(C527,1,0,12,1))^(1/12))-1,"na"),"--")</f>
        <v>-8.4008885601486449E-3</v>
      </c>
    </row>
    <row r="528" spans="1:9" x14ac:dyDescent="0.25">
      <c r="A528" t="s">
        <v>21</v>
      </c>
      <c r="B528" s="18">
        <v>34668</v>
      </c>
      <c r="C528" s="19">
        <v>-8.451162999999999E-2</v>
      </c>
      <c r="D528" t="str">
        <f t="shared" si="24"/>
        <v>Nov</v>
      </c>
      <c r="E528">
        <f t="shared" si="25"/>
        <v>0</v>
      </c>
      <c r="F528" s="21">
        <f t="shared" ca="1" si="26"/>
        <v>-2.063707E-2</v>
      </c>
      <c r="G528" s="21" cm="1">
        <f t="array" aca="1" ref="G528" ca="1">IFERROR(IF(AND(A528=A529,A528=A530,A528=A531),(PRODUCT(1+OFFSET(C528,1,0,3,1))^(1/3))-1,"na"),"--")</f>
        <v>-1.7886057818469081E-2</v>
      </c>
      <c r="H528" s="29" cm="1">
        <f t="array" aca="1" ref="H528" ca="1">IFERROR(IF(AND(A528=A529,A528=A530,A528=A531,A528=A532,A528=A533,A528=A534),(PRODUCT(1+OFFSET(C528,1,0,6,1))^(1/6))-1,"na"),"--")</f>
        <v>7.8417399201118343E-3</v>
      </c>
      <c r="I528" s="29" cm="1">
        <f t="array" aca="1" ref="I528" ca="1">IFERROR(IF(AND(A528=A529:A540),(PRODUCT(1+OFFSET(C528,1,0,12,1))^(1/12))-1,"na"),"--")</f>
        <v>-2.5318715517943513E-3</v>
      </c>
    </row>
    <row r="529" spans="1:9" x14ac:dyDescent="0.25">
      <c r="A529" t="s">
        <v>21</v>
      </c>
      <c r="B529" s="18">
        <v>34699</v>
      </c>
      <c r="C529" s="19">
        <v>-2.063707E-2</v>
      </c>
      <c r="D529" t="str">
        <f t="shared" si="24"/>
        <v>Dec</v>
      </c>
      <c r="E529">
        <f t="shared" si="25"/>
        <v>0</v>
      </c>
      <c r="F529" s="21">
        <f t="shared" ca="1" si="26"/>
        <v>-0.10382910000000001</v>
      </c>
      <c r="G529" s="21" cm="1">
        <f t="array" aca="1" ref="G529" ca="1">IFERROR(IF(AND(A529=A530,A529=A531,A529=A532),(PRODUCT(1+OFFSET(C529,1,0,3,1))^(1/3))-1,"na"),"--")</f>
        <v>-1.133488203686972E-2</v>
      </c>
      <c r="H529" s="29" cm="1">
        <f t="array" aca="1" ref="H529" ca="1">IFERROR(IF(AND(A529=A530,A529=A531,A529=A532,A529=A533,A529=A534,A529=A535),(PRODUCT(1+OFFSET(C529,1,0,6,1))^(1/6))-1,"na"),"--")</f>
        <v>6.0887328887695435E-3</v>
      </c>
      <c r="I529" s="29" cm="1">
        <f t="array" aca="1" ref="I529" ca="1">IFERROR(IF(AND(A529=A530:A541),(PRODUCT(1+OFFSET(C529,1,0,12,1))^(1/12))-1,"na"),"--")</f>
        <v>2.0670593133447213E-3</v>
      </c>
    </row>
    <row r="530" spans="1:9" x14ac:dyDescent="0.25">
      <c r="A530" t="s">
        <v>21</v>
      </c>
      <c r="B530" s="18">
        <v>34730</v>
      </c>
      <c r="C530" s="19">
        <v>-0.10382910000000001</v>
      </c>
      <c r="D530" t="str">
        <f t="shared" si="24"/>
        <v>Jan</v>
      </c>
      <c r="E530">
        <f t="shared" si="25"/>
        <v>0</v>
      </c>
      <c r="F530" s="21">
        <f t="shared" ca="1" si="26"/>
        <v>7.9322249999999997E-2</v>
      </c>
      <c r="G530" s="21" cm="1">
        <f t="array" aca="1" ref="G530" ca="1">IFERROR(IF(AND(A530=A531,A530=A532,A530=A533),(PRODUCT(1+OFFSET(C530,1,0,3,1))^(1/3))-1,"na"),"--")</f>
        <v>2.1166522613297323E-2</v>
      </c>
      <c r="H530" s="29" cm="1">
        <f t="array" aca="1" ref="H530" ca="1">IFERROR(IF(AND(A530=A531,A530=A532,A530=A533,A530=A534,A530=A535,A530=A536),(PRODUCT(1+OFFSET(C530,1,0,6,1))^(1/6))-1,"na"),"--")</f>
        <v>2.7695163828229896E-2</v>
      </c>
      <c r="I530" s="29" cm="1">
        <f t="array" aca="1" ref="I530" ca="1">IFERROR(IF(AND(A530=A531:A542),(PRODUCT(1+OFFSET(C530,1,0,12,1))^(1/12))-1,"na"),"--")</f>
        <v>1.7569435025326818E-2</v>
      </c>
    </row>
    <row r="531" spans="1:9" x14ac:dyDescent="0.25">
      <c r="A531" t="s">
        <v>21</v>
      </c>
      <c r="B531" s="18">
        <v>34758</v>
      </c>
      <c r="C531" s="19">
        <v>7.9322249999999997E-2</v>
      </c>
      <c r="D531" t="str">
        <f t="shared" si="24"/>
        <v>Feb</v>
      </c>
      <c r="E531">
        <f t="shared" si="25"/>
        <v>1</v>
      </c>
      <c r="F531" s="21">
        <f t="shared" ca="1" si="26"/>
        <v>-9.0757240000000007E-4</v>
      </c>
      <c r="G531" s="21" cm="1">
        <f t="array" aca="1" ref="G531" ca="1">IFERROR(IF(AND(A531=A532,A531=A533,A531=A534),(PRODUCT(1+OFFSET(C531,1,0,3,1))^(1/3))-1,"na"),"--")</f>
        <v>3.4243511978828023E-2</v>
      </c>
      <c r="H531" s="29" cm="1">
        <f t="array" aca="1" ref="H531" ca="1">IFERROR(IF(AND(A531=A532,A531=A533,A531=A534,A531=A535,A531=A536,A531=A537),(PRODUCT(1+OFFSET(C531,1,0,6,1))^(1/6))-1,"na"),"--")</f>
        <v>7.5714114251619336E-3</v>
      </c>
      <c r="I531" s="29" cm="1">
        <f t="array" aca="1" ref="I531" ca="1">IFERROR(IF(AND(A531=A532:A543),(PRODUCT(1+OFFSET(C531,1,0,12,1))^(1/12))-1,"na"),"--")</f>
        <v>1.1701212273153239E-2</v>
      </c>
    </row>
    <row r="532" spans="1:9" x14ac:dyDescent="0.25">
      <c r="A532" t="s">
        <v>21</v>
      </c>
      <c r="B532" s="18">
        <v>34789</v>
      </c>
      <c r="C532" s="19">
        <v>-9.0757240000000007E-4</v>
      </c>
      <c r="D532" t="str">
        <f t="shared" si="24"/>
        <v>Mar</v>
      </c>
      <c r="E532">
        <f t="shared" si="25"/>
        <v>0</v>
      </c>
      <c r="F532" s="21">
        <f t="shared" ca="1" si="26"/>
        <v>-1.250954E-2</v>
      </c>
      <c r="G532" s="21" cm="1">
        <f t="array" aca="1" ref="G532" ca="1">IFERROR(IF(AND(A532=A533,A532=A534,A532=A535),(PRODUCT(1+OFFSET(C532,1,0,3,1))^(1/3))-1,"na"),"--")</f>
        <v>2.3819410692992316E-2</v>
      </c>
      <c r="H532" s="29" cm="1">
        <f t="array" aca="1" ref="H532" ca="1">IFERROR(IF(AND(A532=A533,A532=A534,A532=A535,A532=A536,A532=A537,A532=A538),(PRODUCT(1+OFFSET(C532,1,0,6,1))^(1/6))-1,"na"),"--")</f>
        <v>9.9681829735664973E-3</v>
      </c>
      <c r="I532" s="29" cm="1">
        <f t="array" aca="1" ref="I532" ca="1">IFERROR(IF(AND(A532=A533:A544),(PRODUCT(1+OFFSET(C532,1,0,12,1))^(1/12))-1,"na"),"--")</f>
        <v>1.1818675374091869E-2</v>
      </c>
    </row>
    <row r="533" spans="1:9" x14ac:dyDescent="0.25">
      <c r="A533" t="s">
        <v>21</v>
      </c>
      <c r="B533" s="18">
        <v>34819</v>
      </c>
      <c r="C533" s="19">
        <v>-1.250954E-2</v>
      </c>
      <c r="D533" t="str">
        <f t="shared" si="24"/>
        <v>Apr</v>
      </c>
      <c r="E533">
        <f t="shared" si="25"/>
        <v>0</v>
      </c>
      <c r="F533" s="21">
        <f t="shared" ca="1" si="26"/>
        <v>0.1213207</v>
      </c>
      <c r="G533" s="21" cm="1">
        <f t="array" aca="1" ref="G533" ca="1">IFERROR(IF(AND(A533=A534,A533=A535,A533=A536),(PRODUCT(1+OFFSET(C533,1,0,3,1))^(1/3))-1,"na"),"--")</f>
        <v>3.4265544715556207E-2</v>
      </c>
      <c r="H533" s="29" cm="1">
        <f t="array" aca="1" ref="H533" ca="1">IFERROR(IF(AND(A533=A534,A533=A535,A533=A536,A533=A537,A533=A538,A533=A539),(PRODUCT(1+OFFSET(C533,1,0,6,1))^(1/6))-1,"na"),"--")</f>
        <v>9.1585833076228695E-3</v>
      </c>
      <c r="I533" s="29" cm="1">
        <f t="array" aca="1" ref="I533" ca="1">IFERROR(IF(AND(A533=A534:A545),(PRODUCT(1+OFFSET(C533,1,0,12,1))^(1/12))-1,"na"),"--")</f>
        <v>1.5860470573578311E-2</v>
      </c>
    </row>
    <row r="534" spans="1:9" x14ac:dyDescent="0.25">
      <c r="A534" t="s">
        <v>21</v>
      </c>
      <c r="B534" s="18">
        <v>34850</v>
      </c>
      <c r="C534" s="19">
        <v>0.1213207</v>
      </c>
      <c r="D534" t="str">
        <f t="shared" si="24"/>
        <v>May</v>
      </c>
      <c r="E534">
        <f t="shared" si="25"/>
        <v>1</v>
      </c>
      <c r="F534" s="21">
        <f t="shared" ca="1" si="26"/>
        <v>-3.081356E-2</v>
      </c>
      <c r="G534" s="21" cm="1">
        <f t="array" aca="1" ref="G534" ca="1">IFERROR(IF(AND(A534=A535,A534=A536,A534=A537),(PRODUCT(1+OFFSET(C534,1,0,3,1))^(1/3))-1,"na"),"--")</f>
        <v>-1.8412842465986956E-2</v>
      </c>
      <c r="H534" s="29" cm="1">
        <f t="array" aca="1" ref="H534" ca="1">IFERROR(IF(AND(A534=A535,A534=A536,A534=A537,A534=A538,A534=A539,A534=A540),(PRODUCT(1+OFFSET(C534,1,0,6,1))^(1/6))-1,"na"),"--")</f>
        <v>-1.2798708506722711E-2</v>
      </c>
      <c r="I534" s="29" cm="1">
        <f t="array" aca="1" ref="I534" ca="1">IFERROR(IF(AND(A534=A535:A546),(PRODUCT(1+OFFSET(C534,1,0,12,1))^(1/12))-1,"na"),"--")</f>
        <v>5.5215283556264705E-3</v>
      </c>
    </row>
    <row r="535" spans="1:9" x14ac:dyDescent="0.25">
      <c r="A535" t="s">
        <v>21</v>
      </c>
      <c r="B535" s="18">
        <v>34880</v>
      </c>
      <c r="C535" s="19">
        <v>-3.081356E-2</v>
      </c>
      <c r="D535" t="str">
        <f t="shared" si="24"/>
        <v>Jun</v>
      </c>
      <c r="E535">
        <f t="shared" si="25"/>
        <v>0</v>
      </c>
      <c r="F535" s="21">
        <f t="shared" ca="1" si="26"/>
        <v>1.802631E-2</v>
      </c>
      <c r="G535" s="21" cm="1">
        <f t="array" aca="1" ref="G535" ca="1">IFERROR(IF(AND(A535=A536,A535=A537,A535=A538),(PRODUCT(1+OFFSET(C535,1,0,3,1))^(1/3))-1,"na"),"--")</f>
        <v>-3.6956518254558368E-3</v>
      </c>
      <c r="H535" s="29" cm="1">
        <f t="array" aca="1" ref="H535" ca="1">IFERROR(IF(AND(A535=A536,A535=A537,A535=A538,A535=A539,A535=A540,A535=A541),(PRODUCT(1+OFFSET(C535,1,0,6,1))^(1/6))-1,"na"),"--")</f>
        <v>-1.9385382860566125E-3</v>
      </c>
      <c r="I535" s="29" cm="1">
        <f t="array" aca="1" ref="I535" ca="1">IFERROR(IF(AND(A535=A536:A547),(PRODUCT(1+OFFSET(C535,1,0,12,1))^(1/12))-1,"na"),"--")</f>
        <v>6.8713747381823342E-3</v>
      </c>
    </row>
    <row r="536" spans="1:9" x14ac:dyDescent="0.25">
      <c r="A536" t="s">
        <v>21</v>
      </c>
      <c r="B536" s="18">
        <v>34911</v>
      </c>
      <c r="C536" s="19">
        <v>1.802631E-2</v>
      </c>
      <c r="D536" t="str">
        <f t="shared" si="24"/>
        <v>Jul</v>
      </c>
      <c r="E536">
        <f t="shared" si="25"/>
        <v>1</v>
      </c>
      <c r="F536" s="21">
        <f t="shared" ca="1" si="26"/>
        <v>-4.1437860000000007E-2</v>
      </c>
      <c r="G536" s="21" cm="1">
        <f t="array" aca="1" ref="G536" ca="1">IFERROR(IF(AND(A536=A537,A536=A538,A536=A539),(PRODUCT(1+OFFSET(C536,1,0,3,1))^(1/3))-1,"na"),"--")</f>
        <v>-1.5338902599206894E-2</v>
      </c>
      <c r="H536" s="29" cm="1">
        <f t="array" aca="1" ref="H536" ca="1">IFERROR(IF(AND(A536=A537,A536=A538,A536=A539,A536=A540,A536=A541,A536=A542),(PRODUCT(1+OFFSET(C536,1,0,6,1))^(1/6))-1,"na"),"--")</f>
        <v>7.5434735341701753E-3</v>
      </c>
      <c r="I536" s="29" cm="1">
        <f t="array" aca="1" ref="I536" ca="1">IFERROR(IF(AND(A536=A537:A548),(PRODUCT(1+OFFSET(C536,1,0,12,1))^(1/12))-1,"na"),"--")</f>
        <v>-9.9401348195604644E-4</v>
      </c>
    </row>
    <row r="537" spans="1:9" x14ac:dyDescent="0.25">
      <c r="A537" t="s">
        <v>21</v>
      </c>
      <c r="B537" s="18">
        <v>34942</v>
      </c>
      <c r="C537" s="19">
        <v>-4.1437860000000007E-2</v>
      </c>
      <c r="D537" t="str">
        <f t="shared" si="24"/>
        <v>Aug</v>
      </c>
      <c r="E537">
        <f t="shared" si="25"/>
        <v>0</v>
      </c>
      <c r="F537" s="21">
        <f t="shared" ca="1" si="26"/>
        <v>1.343711E-2</v>
      </c>
      <c r="G537" s="21" cm="1">
        <f t="array" aca="1" ref="G537" ca="1">IFERROR(IF(AND(A537=A538,A537=A539,A537=A540),(PRODUCT(1+OFFSET(C537,1,0,3,1))^(1/3))-1,"na"),"--")</f>
        <v>-7.1524648159174697E-3</v>
      </c>
      <c r="H537" s="29" cm="1">
        <f t="array" aca="1" ref="H537" ca="1">IFERROR(IF(AND(A537=A538,A537=A539,A537=A540,A537=A541,A537=A542,A537=A543),(PRODUCT(1+OFFSET(C537,1,0,6,1))^(1/6))-1,"na"),"--")</f>
        <v>1.5847940214202882E-2</v>
      </c>
      <c r="I537" s="29" cm="1">
        <f t="array" aca="1" ref="I537" ca="1">IFERROR(IF(AND(A537=A538:A549),(PRODUCT(1+OFFSET(C537,1,0,12,1))^(1/12))-1,"na"),"--")</f>
        <v>3.8025794196738794E-3</v>
      </c>
    </row>
    <row r="538" spans="1:9" x14ac:dyDescent="0.25">
      <c r="A538" t="s">
        <v>21</v>
      </c>
      <c r="B538" s="18">
        <v>34972</v>
      </c>
      <c r="C538" s="19">
        <v>1.343711E-2</v>
      </c>
      <c r="D538" t="str">
        <f t="shared" si="24"/>
        <v>Sep</v>
      </c>
      <c r="E538">
        <f t="shared" si="25"/>
        <v>1</v>
      </c>
      <c r="F538" s="21">
        <f t="shared" ca="1" si="26"/>
        <v>-1.7249520000000001E-2</v>
      </c>
      <c r="G538" s="21" cm="1">
        <f t="array" aca="1" ref="G538" ca="1">IFERROR(IF(AND(A538=A539,A538=A540,A538=A541),(PRODUCT(1+OFFSET(C538,1,0,3,1))^(1/3))-1,"na"),"--")</f>
        <v>-1.7832584621002567E-4</v>
      </c>
      <c r="H538" s="29" cm="1">
        <f t="array" aca="1" ref="H538" ca="1">IFERROR(IF(AND(A538=A539,A538=A540,A538=A541,A538=A542,A538=A543,A538=A544),(PRODUCT(1+OFFSET(C538,1,0,6,1))^(1/6))-1,"na"),"--")</f>
        <v>1.3672558299370197E-2</v>
      </c>
      <c r="I538" s="29" cm="1">
        <f t="array" aca="1" ref="I538" ca="1">IFERROR(IF(AND(A538=A539:A550),(PRODUCT(1+OFFSET(C538,1,0,12,1))^(1/12))-1,"na"),"--")</f>
        <v>4.0960038849944258E-3</v>
      </c>
    </row>
    <row r="539" spans="1:9" x14ac:dyDescent="0.25">
      <c r="A539" t="s">
        <v>21</v>
      </c>
      <c r="B539" s="18">
        <v>35003</v>
      </c>
      <c r="C539" s="19">
        <v>-1.7249520000000001E-2</v>
      </c>
      <c r="D539" t="str">
        <f t="shared" si="24"/>
        <v>Oct</v>
      </c>
      <c r="E539">
        <f t="shared" si="25"/>
        <v>0</v>
      </c>
      <c r="F539" s="21">
        <f t="shared" ca="1" si="26"/>
        <v>-1.7330180000000001E-2</v>
      </c>
      <c r="G539" s="21" cm="1">
        <f t="array" aca="1" ref="G539" ca="1">IFERROR(IF(AND(A539=A540,A539=A541,A539=A542),(PRODUCT(1+OFFSET(C539,1,0,3,1))^(1/3))-1,"na"),"--")</f>
        <v>3.0957609416044862E-2</v>
      </c>
      <c r="H539" s="29" cm="1">
        <f t="array" aca="1" ref="H539" ca="1">IFERROR(IF(AND(A539=A540,A539=A541,A539=A542,A539=A543,A539=A544,A539=A545),(PRODUCT(1+OFFSET(C539,1,0,6,1))^(1/6))-1,"na"),"--")</f>
        <v>2.2606865505294671E-2</v>
      </c>
      <c r="I539" s="29" cm="1">
        <f t="array" aca="1" ref="I539" ca="1">IFERROR(IF(AND(A539=A540:A551),(PRODUCT(1+OFFSET(C539,1,0,12,1))^(1/12))-1,"na"),"--")</f>
        <v>3.9623937106822993E-3</v>
      </c>
    </row>
    <row r="540" spans="1:9" x14ac:dyDescent="0.25">
      <c r="A540" t="s">
        <v>21</v>
      </c>
      <c r="B540" s="18">
        <v>35033</v>
      </c>
      <c r="C540" s="19">
        <v>-1.7330180000000001E-2</v>
      </c>
      <c r="D540" t="str">
        <f t="shared" si="24"/>
        <v>Nov</v>
      </c>
      <c r="E540">
        <f t="shared" si="25"/>
        <v>0</v>
      </c>
      <c r="F540" s="21">
        <f t="shared" ca="1" si="26"/>
        <v>3.4943780000000001E-2</v>
      </c>
      <c r="G540" s="21" cm="1">
        <f t="array" aca="1" ref="G540" ca="1">IFERROR(IF(AND(A540=A541,A540=A542,A540=A543),(PRODUCT(1+OFFSET(C540,1,0,3,1))^(1/3))-1,"na"),"--")</f>
        <v>3.9381174921390816E-2</v>
      </c>
      <c r="H540" s="29" cm="1">
        <f t="array" aca="1" ref="H540" ca="1">IFERROR(IF(AND(A540=A541,A540=A542,A540=A543,A540=A544,A540=A545,A540=A546),(PRODUCT(1+OFFSET(C540,1,0,6,1))^(1/6))-1,"na"),"--")</f>
        <v>2.4181747632489037E-2</v>
      </c>
      <c r="I540" s="29" cm="1">
        <f t="array" aca="1" ref="I540" ca="1">IFERROR(IF(AND(A540=A541:A552),(PRODUCT(1+OFFSET(C540,1,0,12,1))^(1/12))-1,"na"),"--")</f>
        <v>9.2776358755413124E-3</v>
      </c>
    </row>
    <row r="541" spans="1:9" x14ac:dyDescent="0.25">
      <c r="A541" t="s">
        <v>21</v>
      </c>
      <c r="B541" s="18">
        <v>35064</v>
      </c>
      <c r="C541" s="19">
        <v>3.4943780000000001E-2</v>
      </c>
      <c r="D541" t="str">
        <f t="shared" si="24"/>
        <v>Dec</v>
      </c>
      <c r="E541">
        <f t="shared" si="25"/>
        <v>1</v>
      </c>
      <c r="F541" s="21">
        <f t="shared" ca="1" si="26"/>
        <v>7.7452290000000007E-2</v>
      </c>
      <c r="G541" s="21" cm="1">
        <f t="array" aca="1" ref="G541" ca="1">IFERROR(IF(AND(A541=A542,A541=A543,A541=A544),(PRODUCT(1+OFFSET(C541,1,0,3,1))^(1/3))-1,"na"),"--")</f>
        <v>2.7715323653943802E-2</v>
      </c>
      <c r="H541" s="29" cm="1">
        <f t="array" aca="1" ref="H541" ca="1">IFERROR(IF(AND(A541=A542,A541=A543,A541=A544,A541=A545,A541=A546,A541=A547),(PRODUCT(1+OFFSET(C541,1,0,6,1))^(1/6))-1,"na"),"--")</f>
        <v>1.5759053080963481E-2</v>
      </c>
      <c r="I541" s="29" cm="1">
        <f t="array" aca="1" ref="I541" ca="1">IFERROR(IF(AND(A541=A542:A553),(PRODUCT(1+OFFSET(C541,1,0,12,1))^(1/12))-1,"na"),"--")</f>
        <v>6.0631818755589872E-3</v>
      </c>
    </row>
    <row r="542" spans="1:9" x14ac:dyDescent="0.25">
      <c r="A542" t="s">
        <v>21</v>
      </c>
      <c r="B542" s="18">
        <v>35095</v>
      </c>
      <c r="C542" s="19">
        <v>7.7452290000000007E-2</v>
      </c>
      <c r="D542" t="str">
        <f t="shared" si="24"/>
        <v>Jan</v>
      </c>
      <c r="E542">
        <f t="shared" si="25"/>
        <v>1</v>
      </c>
      <c r="F542" s="21">
        <f t="shared" ca="1" si="26"/>
        <v>6.9542349999999996E-3</v>
      </c>
      <c r="G542" s="21" cm="1">
        <f t="array" aca="1" ref="G542" ca="1">IFERROR(IF(AND(A542=A543,A542=A544,A542=A545),(PRODUCT(1+OFFSET(C542,1,0,3,1))^(1/3))-1,"na"),"--")</f>
        <v>1.4323762517144845E-2</v>
      </c>
      <c r="H542" s="29" cm="1">
        <f t="array" aca="1" ref="H542" ca="1">IFERROR(IF(AND(A542=A543,A542=A544,A542=A545,A542=A546,A542=A547,A542=A548),(PRODUCT(1+OFFSET(C542,1,0,6,1))^(1/6))-1,"na"),"--")</f>
        <v>-9.4591575307908515E-3</v>
      </c>
      <c r="I542" s="29" cm="1">
        <f t="array" aca="1" ref="I542" ca="1">IFERROR(IF(AND(A542=A543:A554),(PRODUCT(1+OFFSET(C542,1,0,12,1))^(1/12))-1,"na"),"--")</f>
        <v>1.5577905238584044E-3</v>
      </c>
    </row>
    <row r="543" spans="1:9" x14ac:dyDescent="0.25">
      <c r="A543" t="s">
        <v>21</v>
      </c>
      <c r="B543" s="18">
        <v>35124</v>
      </c>
      <c r="C543" s="19">
        <v>6.9542349999999996E-3</v>
      </c>
      <c r="D543" t="str">
        <f t="shared" si="24"/>
        <v>Feb</v>
      </c>
      <c r="E543">
        <f t="shared" si="25"/>
        <v>1</v>
      </c>
      <c r="F543" s="21">
        <f t="shared" ca="1" si="26"/>
        <v>4.8530680000000002E-4</v>
      </c>
      <c r="G543" s="21" cm="1">
        <f t="array" aca="1" ref="G543" ca="1">IFERROR(IF(AND(A543=A544,A543=A545,A543=A546),(PRODUCT(1+OFFSET(C543,1,0,3,1))^(1/3))-1,"na"),"--")</f>
        <v>9.2045897049004566E-3</v>
      </c>
      <c r="H543" s="29" cm="1">
        <f t="array" aca="1" ref="H543" ca="1">IFERROR(IF(AND(A543=A544,A543=A545,A543=A546,A543=A547,A543=A548,A543=A549),(PRODUCT(1+OFFSET(C543,1,0,6,1))^(1/6))-1,"na"),"--")</f>
        <v>-8.0999541751072268E-3</v>
      </c>
      <c r="I543" s="29" cm="1">
        <f t="array" aca="1" ref="I543" ca="1">IFERROR(IF(AND(A543=A544:A555),(PRODUCT(1+OFFSET(C543,1,0,12,1))^(1/12))-1,"na"),"--")</f>
        <v>1.6463925271077429E-3</v>
      </c>
    </row>
    <row r="544" spans="1:9" x14ac:dyDescent="0.25">
      <c r="A544" t="s">
        <v>21</v>
      </c>
      <c r="B544" s="18">
        <v>35155</v>
      </c>
      <c r="C544" s="19">
        <v>4.8530680000000002E-4</v>
      </c>
      <c r="D544" t="str">
        <f t="shared" si="24"/>
        <v>Mar</v>
      </c>
      <c r="E544">
        <f t="shared" si="25"/>
        <v>1</v>
      </c>
      <c r="F544" s="21">
        <f t="shared" ca="1" si="26"/>
        <v>3.5879769999999998E-2</v>
      </c>
      <c r="G544" s="21" cm="1">
        <f t="array" aca="1" ref="G544" ca="1">IFERROR(IF(AND(A544=A545,A544=A546,A544=A547),(PRODUCT(1+OFFSET(C544,1,0,3,1))^(1/3))-1,"na"),"--")</f>
        <v>3.9418797878663092E-3</v>
      </c>
      <c r="H544" s="29" cm="1">
        <f t="array" aca="1" ref="H544" ca="1">IFERROR(IF(AND(A544=A545,A544=A546,A544=A547,A544=A548,A544=A549,A544=A550),(PRODUCT(1+OFFSET(C544,1,0,6,1))^(1/6))-1,"na"),"--")</f>
        <v>-5.3900771376528267E-3</v>
      </c>
      <c r="I544" s="29" cm="1">
        <f t="array" aca="1" ref="I544" ca="1">IFERROR(IF(AND(A544=A545:A556),(PRODUCT(1+OFFSET(C544,1,0,12,1))^(1/12))-1,"na"),"--")</f>
        <v>-3.3163370670145076E-3</v>
      </c>
    </row>
    <row r="545" spans="1:9" x14ac:dyDescent="0.25">
      <c r="A545" t="s">
        <v>21</v>
      </c>
      <c r="B545" s="18">
        <v>35185</v>
      </c>
      <c r="C545" s="19">
        <v>3.5879769999999998E-2</v>
      </c>
      <c r="D545" t="str">
        <f t="shared" si="24"/>
        <v>Apr</v>
      </c>
      <c r="E545">
        <f t="shared" si="25"/>
        <v>1</v>
      </c>
      <c r="F545" s="21">
        <f t="shared" ca="1" si="26"/>
        <v>-8.2148889999999995E-3</v>
      </c>
      <c r="G545" s="21" cm="1">
        <f t="array" aca="1" ref="G545" ca="1">IFERROR(IF(AND(A545=A546,A545=A547,A545=A548),(PRODUCT(1+OFFSET(C545,1,0,3,1))^(1/3))-1,"na"),"--")</f>
        <v>-3.2684437792586785E-2</v>
      </c>
      <c r="H545" s="29" cm="1">
        <f t="array" aca="1" ref="H545" ca="1">IFERROR(IF(AND(A545=A546,A545=A547,A545=A548,A545=A549,A545=A550,A545=A551),(PRODUCT(1+OFFSET(C545,1,0,6,1))^(1/6))-1,"na"),"--")</f>
        <v>-1.4342146542077661E-2</v>
      </c>
      <c r="I545" s="29" cm="1">
        <f t="array" aca="1" ref="I545" ca="1">IFERROR(IF(AND(A545=A546:A557),(PRODUCT(1+OFFSET(C545,1,0,12,1))^(1/12))-1,"na"),"--")</f>
        <v>-6.6269823307986142E-3</v>
      </c>
    </row>
    <row r="546" spans="1:9" x14ac:dyDescent="0.25">
      <c r="A546" t="s">
        <v>21</v>
      </c>
      <c r="B546" s="18">
        <v>35216</v>
      </c>
      <c r="C546" s="19">
        <v>-8.2148889999999995E-3</v>
      </c>
      <c r="D546" t="str">
        <f t="shared" si="24"/>
        <v>May</v>
      </c>
      <c r="E546">
        <f t="shared" si="25"/>
        <v>0</v>
      </c>
      <c r="F546" s="21">
        <f t="shared" ca="1" si="26"/>
        <v>-1.508494E-2</v>
      </c>
      <c r="G546" s="21" cm="1">
        <f t="array" aca="1" ref="G546" ca="1">IFERROR(IF(AND(A546=A547,A546=A548,A546=A549),(PRODUCT(1+OFFSET(C546,1,0,3,1))^(1/3))-1,"na"),"--")</f>
        <v>-2.5107781966078102E-2</v>
      </c>
      <c r="H546" s="29" cm="1">
        <f t="array" aca="1" ref="H546" ca="1">IFERROR(IF(AND(A546=A547,A546=A548,A546=A549,A546=A550,A546=A551,A546=A552),(PRODUCT(1+OFFSET(C546,1,0,6,1))^(1/6))-1,"na"),"--")</f>
        <v>-5.4095880606882529E-3</v>
      </c>
      <c r="I546" s="29" cm="1">
        <f t="array" aca="1" ref="I546" ca="1">IFERROR(IF(AND(A546=A547:A558),(PRODUCT(1+OFFSET(C546,1,0,12,1))^(1/12))-1,"na"),"--")</f>
        <v>-2.3428823163030854E-3</v>
      </c>
    </row>
    <row r="547" spans="1:9" x14ac:dyDescent="0.25">
      <c r="A547" t="s">
        <v>21</v>
      </c>
      <c r="B547" s="18">
        <v>35246</v>
      </c>
      <c r="C547" s="19">
        <v>-1.508494E-2</v>
      </c>
      <c r="D547" t="str">
        <f t="shared" si="24"/>
        <v>Jun</v>
      </c>
      <c r="E547">
        <f t="shared" si="25"/>
        <v>0</v>
      </c>
      <c r="F547" s="21">
        <f t="shared" ca="1" si="26"/>
        <v>-7.340882E-2</v>
      </c>
      <c r="G547" s="21" cm="1">
        <f t="array" aca="1" ref="G547" ca="1">IFERROR(IF(AND(A547=A548,A547=A549,A547=A550),(PRODUCT(1+OFFSET(C547,1,0,3,1))^(1/3))-1,"na"),"--")</f>
        <v>-1.4635290575512938E-2</v>
      </c>
      <c r="H547" s="29" cm="1">
        <f t="array" aca="1" ref="H547" ca="1">IFERROR(IF(AND(A547=A548,A547=A549,A547=A550,A547=A551,A547=A552,A547=A553),(PRODUCT(1+OFFSET(C547,1,0,6,1))^(1/6))-1,"na"),"--")</f>
        <v>-3.5401379337770544E-3</v>
      </c>
      <c r="I547" s="29" cm="1">
        <f t="array" aca="1" ref="I547" ca="1">IFERROR(IF(AND(A547=A548:A559),(PRODUCT(1+OFFSET(C547,1,0,12,1))^(1/12))-1,"na"),"--")</f>
        <v>1.9420369202325372E-3</v>
      </c>
    </row>
    <row r="548" spans="1:9" x14ac:dyDescent="0.25">
      <c r="A548" t="s">
        <v>21</v>
      </c>
      <c r="B548" s="18">
        <v>35277</v>
      </c>
      <c r="C548" s="19">
        <v>-7.340882E-2</v>
      </c>
      <c r="D548" t="str">
        <f t="shared" si="24"/>
        <v>Jul</v>
      </c>
      <c r="E548">
        <f t="shared" si="25"/>
        <v>0</v>
      </c>
      <c r="F548" s="21">
        <f t="shared" ca="1" si="26"/>
        <v>1.5273080000000001E-2</v>
      </c>
      <c r="G548" s="21" cm="1">
        <f t="array" aca="1" ref="G548" ca="1">IFERROR(IF(AND(A548=A549,A548=A550,A548=A551),(PRODUCT(1+OFFSET(C548,1,0,3,1))^(1/3))-1,"na"),"--")</f>
        <v>4.3479522507299251E-3</v>
      </c>
      <c r="H548" s="29" cm="1">
        <f t="array" aca="1" ref="H548" ca="1">IFERROR(IF(AND(A548=A549,A548=A550,A548=A551,A548=A552,A548=A553,A548=A554),(PRODUCT(1+OFFSET(C548,1,0,6,1))^(1/6))-1,"na"),"--")</f>
        <v>1.2697270774288727E-2</v>
      </c>
      <c r="I548" s="29" cm="1">
        <f t="array" aca="1" ref="I548" ca="1">IFERROR(IF(AND(A548=A549:A560),(PRODUCT(1+OFFSET(C548,1,0,12,1))^(1/12))-1,"na"),"--")</f>
        <v>8.6292781033909804E-3</v>
      </c>
    </row>
    <row r="549" spans="1:9" x14ac:dyDescent="0.25">
      <c r="A549" t="s">
        <v>21</v>
      </c>
      <c r="B549" s="18">
        <v>35308</v>
      </c>
      <c r="C549" s="19">
        <v>1.5273080000000001E-2</v>
      </c>
      <c r="D549" t="str">
        <f t="shared" si="24"/>
        <v>Aug</v>
      </c>
      <c r="E549">
        <f t="shared" si="25"/>
        <v>1</v>
      </c>
      <c r="F549" s="21">
        <f t="shared" ca="1" si="26"/>
        <v>1.6997720000000001E-2</v>
      </c>
      <c r="G549" s="21" cm="1">
        <f t="array" aca="1" ref="G549" ca="1">IFERROR(IF(AND(A549=A550,A549=A551,A549=A552),(PRODUCT(1+OFFSET(C549,1,0,3,1))^(1/3))-1,"na"),"--")</f>
        <v>1.4686617887424536E-2</v>
      </c>
      <c r="H549" s="29" cm="1">
        <f t="array" aca="1" ref="H549" ca="1">IFERROR(IF(AND(A549=A550,A549=A551,A549=A552,A549=A553,A549=A554,A549=A555),(PRODUCT(1+OFFSET(C549,1,0,6,1))^(1/6))-1,"na"),"--")</f>
        <v>1.148850621152997E-2</v>
      </c>
      <c r="I549" s="29" cm="1">
        <f t="array" aca="1" ref="I549" ca="1">IFERROR(IF(AND(A549=A550:A561),(PRODUCT(1+OFFSET(C549,1,0,12,1))^(1/12))-1,"na"),"--")</f>
        <v>-8.5031124839884953E-3</v>
      </c>
    </row>
    <row r="550" spans="1:9" x14ac:dyDescent="0.25">
      <c r="A550" t="s">
        <v>21</v>
      </c>
      <c r="B550" s="18">
        <v>35338</v>
      </c>
      <c r="C550" s="19">
        <v>1.6997720000000001E-2</v>
      </c>
      <c r="D550" t="str">
        <f t="shared" si="24"/>
        <v>Sep</v>
      </c>
      <c r="E550">
        <f t="shared" si="25"/>
        <v>1</v>
      </c>
      <c r="F550" s="21">
        <f t="shared" ca="1" si="26"/>
        <v>-1.8817609999999999E-2</v>
      </c>
      <c r="G550" s="21" cm="1">
        <f t="array" aca="1" ref="G550" ca="1">IFERROR(IF(AND(A550=A551,A550=A552,A550=A553),(PRODUCT(1+OFFSET(C550,1,0,3,1))^(1/3))-1,"na"),"--")</f>
        <v>7.6799455188210075E-3</v>
      </c>
      <c r="H550" s="29" cm="1">
        <f t="array" aca="1" ref="H550" ca="1">IFERROR(IF(AND(A550=A551,A550=A552,A550=A553,A550=A554,A550=A555,A550=A556),(PRODUCT(1+OFFSET(C550,1,0,6,1))^(1/6))-1,"na"),"--")</f>
        <v>-1.2382732934029805E-3</v>
      </c>
      <c r="I550" s="29" cm="1">
        <f t="array" aca="1" ref="I550" ca="1">IFERROR(IF(AND(A550=A551:A562),(PRODUCT(1+OFFSET(C550,1,0,12,1))^(1/12))-1,"na"),"--")</f>
        <v>-7.5996114379647262E-3</v>
      </c>
    </row>
    <row r="551" spans="1:9" x14ac:dyDescent="0.25">
      <c r="A551" t="s">
        <v>21</v>
      </c>
      <c r="B551" s="18">
        <v>35369</v>
      </c>
      <c r="C551" s="19">
        <v>-1.8817609999999999E-2</v>
      </c>
      <c r="D551" t="str">
        <f t="shared" si="24"/>
        <v>Oct</v>
      </c>
      <c r="E551">
        <f t="shared" si="25"/>
        <v>0</v>
      </c>
      <c r="F551" s="21">
        <f t="shared" ca="1" si="26"/>
        <v>4.6950320000000004E-2</v>
      </c>
      <c r="G551" s="21" cm="1">
        <f t="array" aca="1" ref="G551" ca="1">IFERROR(IF(AND(A551=A552,A551=A553,A551=A554),(PRODUCT(1+OFFSET(C551,1,0,3,1))^(1/3))-1,"na"),"--")</f>
        <v>2.1115998629196886E-2</v>
      </c>
      <c r="H551" s="29" cm="1">
        <f t="array" aca="1" ref="H551" ca="1">IFERROR(IF(AND(A551=A552,A551=A553,A551=A554,A551=A555,A551=A556,A551=A557),(PRODUCT(1+OFFSET(C551,1,0,6,1))^(1/6))-1,"na"),"--")</f>
        <v>1.14857175978611E-3</v>
      </c>
      <c r="I551" s="29" cm="1">
        <f t="array" aca="1" ref="I551" ca="1">IFERROR(IF(AND(A551=A552:A563),(PRODUCT(1+OFFSET(C551,1,0,12,1))^(1/12))-1,"na"),"--")</f>
        <v>-2.557886737211934E-2</v>
      </c>
    </row>
    <row r="552" spans="1:9" x14ac:dyDescent="0.25">
      <c r="A552" t="s">
        <v>21</v>
      </c>
      <c r="B552" s="18">
        <v>35399</v>
      </c>
      <c r="C552" s="19">
        <v>4.6950320000000004E-2</v>
      </c>
      <c r="D552" t="str">
        <f t="shared" si="24"/>
        <v>Nov</v>
      </c>
      <c r="E552">
        <f t="shared" si="25"/>
        <v>1</v>
      </c>
      <c r="F552" s="21">
        <f t="shared" ca="1" si="26"/>
        <v>-3.925029E-3</v>
      </c>
      <c r="G552" s="21" cm="1">
        <f t="array" aca="1" ref="G552" ca="1">IFERROR(IF(AND(A552=A553,A552=A554,A552=A555),(PRODUCT(1+OFFSET(C552,1,0,3,1))^(1/3))-1,"na"),"--")</f>
        <v>8.3004744145960263E-3</v>
      </c>
      <c r="H552" s="29" cm="1">
        <f t="array" aca="1" ref="H552" ca="1">IFERROR(IF(AND(A552=A553,A552=A554,A552=A555,A552=A556,A552=A557,A552=A558),(PRODUCT(1+OFFSET(C552,1,0,6,1))^(1/6))-1,"na"),"--")</f>
        <v>7.3327926438393476E-4</v>
      </c>
      <c r="I552" s="29" cm="1">
        <f t="array" aca="1" ref="I552" ca="1">IFERROR(IF(AND(A552=A553:A564),(PRODUCT(1+OFFSET(C552,1,0,12,1))^(1/12))-1,"na"),"--")</f>
        <v>-3.4905502726618187E-2</v>
      </c>
    </row>
    <row r="553" spans="1:9" x14ac:dyDescent="0.25">
      <c r="A553" t="s">
        <v>21</v>
      </c>
      <c r="B553" s="18">
        <v>35430</v>
      </c>
      <c r="C553" s="19">
        <v>-3.925029E-3</v>
      </c>
      <c r="D553" t="str">
        <f t="shared" si="24"/>
        <v>Dec</v>
      </c>
      <c r="E553">
        <f t="shared" si="25"/>
        <v>0</v>
      </c>
      <c r="F553" s="21">
        <f t="shared" ca="1" si="26"/>
        <v>2.0956269999999999E-2</v>
      </c>
      <c r="G553" s="21" cm="1">
        <f t="array" aca="1" ref="G553" ca="1">IFERROR(IF(AND(A553=A554,A553=A555,A553=A556),(PRODUCT(1+OFFSET(C553,1,0,3,1))^(1/3))-1,"na"),"--")</f>
        <v>-1.0077563645120913E-2</v>
      </c>
      <c r="H553" s="29" cm="1">
        <f t="array" aca="1" ref="H553" ca="1">IFERROR(IF(AND(A553=A554,A553=A555,A553=A556,A553=A557,A553=A558,A553=A559),(PRODUCT(1+OFFSET(C553,1,0,6,1))^(1/6))-1,"na"),"--")</f>
        <v>7.4543727895262091E-3</v>
      </c>
      <c r="I553" s="29" cm="1">
        <f t="array" aca="1" ref="I553" ca="1">IFERROR(IF(AND(A553=A554:A565),(PRODUCT(1+OFFSET(C553,1,0,12,1))^(1/12))-1,"na"),"--")</f>
        <v>-3.6866533844377991E-2</v>
      </c>
    </row>
    <row r="554" spans="1:9" x14ac:dyDescent="0.25">
      <c r="A554" t="s">
        <v>21</v>
      </c>
      <c r="B554" s="18">
        <v>35461</v>
      </c>
      <c r="C554" s="19">
        <v>2.0956269999999999E-2</v>
      </c>
      <c r="D554" t="str">
        <f t="shared" si="24"/>
        <v>Jan</v>
      </c>
      <c r="E554">
        <f t="shared" si="25"/>
        <v>1</v>
      </c>
      <c r="F554" s="21">
        <f t="shared" ca="1" si="26"/>
        <v>8.0237080000000009E-3</v>
      </c>
      <c r="G554" s="21" cm="1">
        <f t="array" aca="1" ref="G554" ca="1">IFERROR(IF(AND(A554=A555,A554=A556,A554=A557),(PRODUCT(1+OFFSET(C554,1,0,3,1))^(1/3))-1,"na"),"--")</f>
        <v>-1.8428401785692494E-2</v>
      </c>
      <c r="H554" s="29" cm="1">
        <f t="array" aca="1" ref="H554" ca="1">IFERROR(IF(AND(A554=A555,A554=A556,A554=A557,A554=A558,A554=A559,A554=A560),(PRODUCT(1+OFFSET(C554,1,0,6,1))^(1/6))-1,"na"),"--")</f>
        <v>4.5776265097807745E-3</v>
      </c>
      <c r="I554" s="29" cm="1">
        <f t="array" aca="1" ref="I554" ca="1">IFERROR(IF(AND(A554=A555:A566),(PRODUCT(1+OFFSET(C554,1,0,12,1))^(1/12))-1,"na"),"--")</f>
        <v>-4.5877062684035241E-2</v>
      </c>
    </row>
    <row r="555" spans="1:9" x14ac:dyDescent="0.25">
      <c r="A555" t="s">
        <v>21</v>
      </c>
      <c r="B555" s="18">
        <v>35489</v>
      </c>
      <c r="C555" s="19">
        <v>8.0237080000000009E-3</v>
      </c>
      <c r="D555" t="str">
        <f t="shared" si="24"/>
        <v>Feb</v>
      </c>
      <c r="E555">
        <f t="shared" si="25"/>
        <v>1</v>
      </c>
      <c r="F555" s="21">
        <f t="shared" ca="1" si="26"/>
        <v>-5.7403950000000002E-2</v>
      </c>
      <c r="G555" s="21" cm="1">
        <f t="array" aca="1" ref="G555" ca="1">IFERROR(IF(AND(A555=A556,A555=A557,A555=A558),(PRODUCT(1+OFFSET(C555,1,0,3,1))^(1/3))-1,"na"),"--")</f>
        <v>-6.7771248360425362E-3</v>
      </c>
      <c r="H555" s="29" cm="1">
        <f t="array" aca="1" ref="H555" ca="1">IFERROR(IF(AND(A555=A556,A555=A557,A555=A558,A555=A559,A555=A560,A555=A561),(PRODUCT(1+OFFSET(C555,1,0,6,1))^(1/6))-1,"na"),"--")</f>
        <v>-2.8099605762250457E-2</v>
      </c>
      <c r="I555" s="29" cm="1">
        <f t="array" aca="1" ref="I555" ca="1">IFERROR(IF(AND(A555=A556:A567),(PRODUCT(1+OFFSET(C555,1,0,12,1))^(1/12))-1,"na"),"--")</f>
        <v>-3.1159941030900695E-2</v>
      </c>
    </row>
    <row r="556" spans="1:9" x14ac:dyDescent="0.25">
      <c r="A556" t="s">
        <v>21</v>
      </c>
      <c r="B556" s="18">
        <v>35520</v>
      </c>
      <c r="C556" s="19">
        <v>-5.7403950000000002E-2</v>
      </c>
      <c r="D556" t="str">
        <f t="shared" si="24"/>
        <v>Mar</v>
      </c>
      <c r="E556">
        <f t="shared" si="25"/>
        <v>0</v>
      </c>
      <c r="F556" s="21">
        <f t="shared" ca="1" si="26"/>
        <v>-4.664283E-3</v>
      </c>
      <c r="G556" s="21" cm="1">
        <f t="array" aca="1" ref="G556" ca="1">IFERROR(IF(AND(A556=A557,A556=A558,A556=A559),(PRODUCT(1+OFFSET(C556,1,0,3,1))^(1/3))-1,"na"),"--")</f>
        <v>2.5296807081238271E-2</v>
      </c>
      <c r="H556" s="29" cm="1">
        <f t="array" aca="1" ref="H556" ca="1">IFERROR(IF(AND(A556=A557,A556=A558,A556=A559,A556=A560,A556=A561,A556=A562),(PRODUCT(1+OFFSET(C556,1,0,6,1))^(1/6))-1,"na"),"--")</f>
        <v>-1.3920432788673276E-2</v>
      </c>
      <c r="I556" s="29" cm="1">
        <f t="array" aca="1" ref="I556" ca="1">IFERROR(IF(AND(A556=A557:A568),(PRODUCT(1+OFFSET(C556,1,0,12,1))^(1/12))-1,"na"),"--")</f>
        <v>-2.7650257618394347E-2</v>
      </c>
    </row>
    <row r="557" spans="1:9" x14ac:dyDescent="0.25">
      <c r="A557" t="s">
        <v>21</v>
      </c>
      <c r="B557" s="18">
        <v>35550</v>
      </c>
      <c r="C557" s="19">
        <v>-4.664283E-3</v>
      </c>
      <c r="D557" t="str">
        <f t="shared" si="24"/>
        <v>Apr</v>
      </c>
      <c r="E557">
        <f t="shared" si="25"/>
        <v>0</v>
      </c>
      <c r="F557" s="21">
        <f t="shared" ca="1" si="26"/>
        <v>4.4347269999999994E-2</v>
      </c>
      <c r="G557" s="21" cm="1">
        <f t="array" aca="1" ref="G557" ca="1">IFERROR(IF(AND(A557=A558,A557=A559,A557=A560),(PRODUCT(1+OFFSET(C557,1,0,3,1))^(1/3))-1,"na"),"--")</f>
        <v>2.8122868998996964E-2</v>
      </c>
      <c r="H557" s="29" cm="1">
        <f t="array" aca="1" ref="H557" ca="1">IFERROR(IF(AND(A557=A558,A557=A559,A557=A560,A557=A561,A557=A562,A557=A563),(PRODUCT(1+OFFSET(C557,1,0,6,1))^(1/6))-1,"na"),"--")</f>
        <v>-5.159277004929641E-2</v>
      </c>
      <c r="I557" s="29" cm="1">
        <f t="array" aca="1" ref="I557" ca="1">IFERROR(IF(AND(A557=A558:A569),(PRODUCT(1+OFFSET(C557,1,0,12,1))^(1/12))-1,"na"),"--")</f>
        <v>-3.3386680684821979E-2</v>
      </c>
    </row>
    <row r="558" spans="1:9" x14ac:dyDescent="0.25">
      <c r="A558" t="s">
        <v>21</v>
      </c>
      <c r="B558" s="18">
        <v>35581</v>
      </c>
      <c r="C558" s="19">
        <v>4.4347269999999994E-2</v>
      </c>
      <c r="D558" t="str">
        <f t="shared" si="24"/>
        <v>May</v>
      </c>
      <c r="E558">
        <f t="shared" si="25"/>
        <v>1</v>
      </c>
      <c r="F558" s="21">
        <f t="shared" ca="1" si="26"/>
        <v>3.6893829999999996E-2</v>
      </c>
      <c r="G558" s="21" cm="1">
        <f t="array" aca="1" ref="G558" ca="1">IFERROR(IF(AND(A558=A559,A558=A560,A558=A561),(PRODUCT(1+OFFSET(C558,1,0,3,1))^(1/3))-1,"na"),"--")</f>
        <v>-4.8964336263838448E-2</v>
      </c>
      <c r="H558" s="29" cm="1">
        <f t="array" aca="1" ref="H558" ca="1">IFERROR(IF(AND(A558=A559,A558=A560,A558=A561,A558=A562,A558=A563,A558=A564),(PRODUCT(1+OFFSET(C558,1,0,6,1))^(1/6))-1,"na"),"--")</f>
        <v>-6.9275092608074629E-2</v>
      </c>
      <c r="I558" s="29" cm="1">
        <f t="array" aca="1" ref="I558" ca="1">IFERROR(IF(AND(A558=A559:A570),(PRODUCT(1+OFFSET(C558,1,0,12,1))^(1/12))-1,"na"),"--")</f>
        <v>-5.0522551053487352E-2</v>
      </c>
    </row>
    <row r="559" spans="1:9" x14ac:dyDescent="0.25">
      <c r="A559" t="s">
        <v>21</v>
      </c>
      <c r="B559" s="18">
        <v>35611</v>
      </c>
      <c r="C559" s="19">
        <v>3.6893829999999996E-2</v>
      </c>
      <c r="D559" t="str">
        <f t="shared" si="24"/>
        <v>Jun</v>
      </c>
      <c r="E559">
        <f t="shared" si="25"/>
        <v>1</v>
      </c>
      <c r="F559" s="21">
        <f t="shared" ca="1" si="26"/>
        <v>3.588861E-3</v>
      </c>
      <c r="G559" s="21" cm="1">
        <f t="array" aca="1" ref="G559" ca="1">IFERROR(IF(AND(A559=A560,A559=A561,A559=A562),(PRODUCT(1+OFFSET(C559,1,0,3,1))^(1/3))-1,"na"),"--")</f>
        <v>-5.1637627118218288E-2</v>
      </c>
      <c r="H559" s="29" cm="1">
        <f t="array" aca="1" ref="H559" ca="1">IFERROR(IF(AND(A559=A560,A559=A561,A559=A562,A559=A563,A559=A564,A559=A565),(PRODUCT(1+OFFSET(C559,1,0,6,1))^(1/6))-1,"na"),"--")</f>
        <v>-7.9237632310382611E-2</v>
      </c>
      <c r="I559" s="29" cm="1">
        <f t="array" aca="1" ref="I559" ca="1">IFERROR(IF(AND(A559=A560:A571),(PRODUCT(1+OFFSET(C559,1,0,12,1))^(1/12))-1,"na"),"--")</f>
        <v>-5.9567153252755189E-2</v>
      </c>
    </row>
    <row r="560" spans="1:9" x14ac:dyDescent="0.25">
      <c r="A560" t="s">
        <v>21</v>
      </c>
      <c r="B560" s="18">
        <v>35642</v>
      </c>
      <c r="C560" s="19">
        <v>3.588861E-3</v>
      </c>
      <c r="D560" t="str">
        <f t="shared" si="24"/>
        <v>Jul</v>
      </c>
      <c r="E560">
        <f t="shared" si="25"/>
        <v>1</v>
      </c>
      <c r="F560" s="21">
        <f t="shared" ca="1" si="26"/>
        <v>-0.17339070000000001</v>
      </c>
      <c r="G560" s="21" cm="1">
        <f t="array" aca="1" ref="G560" ca="1">IFERROR(IF(AND(A560=A561,A560=A562,A560=A563),(PRODUCT(1+OFFSET(C560,1,0,3,1))^(1/3))-1,"na"),"--")</f>
        <v>-0.12512764675829391</v>
      </c>
      <c r="H560" s="29" cm="1">
        <f t="array" aca="1" ref="H560" ca="1">IFERROR(IF(AND(A560=A561,A560=A562,A560=A563,A560=A564,A560=A565,A560=A566),(PRODUCT(1+OFFSET(C560,1,0,6,1))^(1/6))-1,"na"),"--")</f>
        <v>-9.379767626789659E-2</v>
      </c>
      <c r="I560" s="29" cm="1">
        <f t="array" aca="1" ref="I560" ca="1">IFERROR(IF(AND(A560=A561:A572),(PRODUCT(1+OFFSET(C560,1,0,12,1))^(1/12))-1,"na"),"--")</f>
        <v>-6.3016848170192041E-2</v>
      </c>
    </row>
    <row r="561" spans="1:9" x14ac:dyDescent="0.25">
      <c r="A561" t="s">
        <v>21</v>
      </c>
      <c r="B561" s="18">
        <v>35673</v>
      </c>
      <c r="C561" s="19">
        <v>-0.17339070000000001</v>
      </c>
      <c r="D561" t="str">
        <f t="shared" si="24"/>
        <v>Aug</v>
      </c>
      <c r="E561">
        <f t="shared" si="25"/>
        <v>0</v>
      </c>
      <c r="F561" s="21">
        <f t="shared" ca="1" si="26"/>
        <v>2.817449E-2</v>
      </c>
      <c r="G561" s="21" cm="1">
        <f t="array" aca="1" ref="G561" ca="1">IFERROR(IF(AND(A561=A562,A561=A563,A561=A564),(PRODUCT(1+OFFSET(C561,1,0,3,1))^(1/3))-1,"na"),"--")</f>
        <v>-8.9152083070541122E-2</v>
      </c>
      <c r="H561" s="29" cm="1">
        <f t="array" aca="1" ref="H561" ca="1">IFERROR(IF(AND(A561=A562,A561=A563,A561=A564,A561=A565,A561=A566,A561=A567),(PRODUCT(1+OFFSET(C561,1,0,6,1))^(1/6))-1,"na"),"--")</f>
        <v>-3.4210639867657266E-2</v>
      </c>
      <c r="I561" s="29" cm="1">
        <f t="array" aca="1" ref="I561" ca="1">IFERROR(IF(AND(A561=A562:A573),(PRODUCT(1+OFFSET(C561,1,0,12,1))^(1/12))-1,"na"),"--")</f>
        <v>-6.0295176435581466E-2</v>
      </c>
    </row>
    <row r="562" spans="1:9" x14ac:dyDescent="0.25">
      <c r="A562" t="s">
        <v>21</v>
      </c>
      <c r="B562" s="18">
        <v>35703</v>
      </c>
      <c r="C562" s="19">
        <v>2.817449E-2</v>
      </c>
      <c r="D562" t="str">
        <f t="shared" si="24"/>
        <v>Sep</v>
      </c>
      <c r="E562">
        <f t="shared" si="25"/>
        <v>1</v>
      </c>
      <c r="F562" s="21">
        <f t="shared" ca="1" si="26"/>
        <v>-0.2121075</v>
      </c>
      <c r="G562" s="21" cm="1">
        <f t="array" aca="1" ref="G562" ca="1">IFERROR(IF(AND(A562=A563,A562=A564,A562=A565),(PRODUCT(1+OFFSET(C562,1,0,3,1))^(1/3))-1,"na"),"--")</f>
        <v>-0.10603439993388131</v>
      </c>
      <c r="H562" s="29" cm="1">
        <f t="array" aca="1" ref="H562" ca="1">IFERROR(IF(AND(A562=A563,A562=A564,A562=A565,A562=A566,A562=A567,A562=A568),(PRODUCT(1+OFFSET(C562,1,0,6,1))^(1/6))-1,"na"),"--")</f>
        <v>-4.1188913199585064E-2</v>
      </c>
      <c r="I562" s="29" cm="1">
        <f t="array" aca="1" ref="I562" ca="1">IFERROR(IF(AND(A562=A563:A574),(PRODUCT(1+OFFSET(C562,1,0,12,1))^(1/12))-1,"na"),"--")</f>
        <v>-5.3316276681800501E-2</v>
      </c>
    </row>
    <row r="563" spans="1:9" x14ac:dyDescent="0.25">
      <c r="A563" t="s">
        <v>21</v>
      </c>
      <c r="B563" s="18">
        <v>35734</v>
      </c>
      <c r="C563" s="19">
        <v>-0.2121075</v>
      </c>
      <c r="D563" t="str">
        <f t="shared" si="24"/>
        <v>Oct</v>
      </c>
      <c r="E563">
        <f t="shared" si="25"/>
        <v>0</v>
      </c>
      <c r="F563" s="21">
        <f t="shared" ca="1" si="26"/>
        <v>-6.7167180000000007E-2</v>
      </c>
      <c r="G563" s="21" cm="1">
        <f t="array" aca="1" ref="G563" ca="1">IFERROR(IF(AND(A563=A564,A563=A565,A563=A566),(PRODUCT(1+OFFSET(C563,1,0,3,1))^(1/3))-1,"na"),"--")</f>
        <v>-6.1345751189161857E-2</v>
      </c>
      <c r="H563" s="29" cm="1">
        <f t="array" aca="1" ref="H563" ca="1">IFERROR(IF(AND(A563=A564,A563=A565,A563=A566,A563=A567,A563=A568,A563=A569),(PRODUCT(1+OFFSET(C563,1,0,6,1))^(1/6))-1,"na"),"--")</f>
        <v>-1.483109831831253E-2</v>
      </c>
      <c r="I563" s="29" cm="1">
        <f t="array" aca="1" ref="I563" ca="1">IFERROR(IF(AND(A563=A564:A575),(PRODUCT(1+OFFSET(C563,1,0,12,1))^(1/12))-1,"na"),"--")</f>
        <v>-1.7398969142305987E-2</v>
      </c>
    </row>
    <row r="564" spans="1:9" x14ac:dyDescent="0.25">
      <c r="A564" t="s">
        <v>21</v>
      </c>
      <c r="B564" s="18">
        <v>35764</v>
      </c>
      <c r="C564" s="19">
        <v>-6.7167180000000007E-2</v>
      </c>
      <c r="D564" t="str">
        <f t="shared" si="24"/>
        <v>Nov</v>
      </c>
      <c r="E564">
        <f t="shared" si="25"/>
        <v>0</v>
      </c>
      <c r="F564" s="21">
        <f t="shared" ca="1" si="26"/>
        <v>-2.794321E-2</v>
      </c>
      <c r="G564" s="21" cm="1">
        <f t="array" aca="1" ref="G564" ca="1">IFERROR(IF(AND(A564=A565,A564=A566,A564=A567),(PRODUCT(1+OFFSET(C564,1,0,3,1))^(1/3))-1,"na"),"--")</f>
        <v>2.4044816712335049E-2</v>
      </c>
      <c r="H564" s="29" cm="1">
        <f t="array" aca="1" ref="H564" ca="1">IFERROR(IF(AND(A564=A565,A564=A566,A564=A567,A564=A568,A564=A569,A564=A570),(PRODUCT(1+OFFSET(C564,1,0,6,1))^(1/6))-1,"na"),"--")</f>
        <v>-3.1392177325329063E-2</v>
      </c>
      <c r="I564" s="29" cm="1">
        <f t="array" aca="1" ref="I564" ca="1">IFERROR(IF(AND(A564=A565:A576),(PRODUCT(1+OFFSET(C564,1,0,12,1))^(1/12))-1,"na"),"--")</f>
        <v>-5.2208548232096641E-3</v>
      </c>
    </row>
    <row r="565" spans="1:9" x14ac:dyDescent="0.25">
      <c r="A565" t="s">
        <v>21</v>
      </c>
      <c r="B565" s="18">
        <v>35795</v>
      </c>
      <c r="C565" s="19">
        <v>-2.794321E-2</v>
      </c>
      <c r="D565" t="str">
        <f t="shared" si="24"/>
        <v>Dec</v>
      </c>
      <c r="E565">
        <f t="shared" si="25"/>
        <v>0</v>
      </c>
      <c r="F565" s="21">
        <f t="shared" ca="1" si="26"/>
        <v>-8.7944019999999998E-2</v>
      </c>
      <c r="G565" s="21" cm="1">
        <f t="array" aca="1" ref="G565" ca="1">IFERROR(IF(AND(A565=A566,A565=A567,A565=A568),(PRODUCT(1+OFFSET(C565,1,0,3,1))^(1/3))-1,"na"),"--")</f>
        <v>2.8360263642581929E-2</v>
      </c>
      <c r="H565" s="29" cm="1">
        <f t="array" aca="1" ref="H565" ca="1">IFERROR(IF(AND(A565=A566,A565=A567,A565=A568,A565=A569,A565=A570,A565=A571),(PRODUCT(1+OFFSET(C565,1,0,6,1))^(1/6))-1,"na"),"--")</f>
        <v>-3.9476448781998186E-2</v>
      </c>
      <c r="I565" s="29" cm="1">
        <f t="array" aca="1" ref="I565" ca="1">IFERROR(IF(AND(A565=A566:A577),(PRODUCT(1+OFFSET(C565,1,0,12,1))^(1/12))-1,"na"),"--")</f>
        <v>1.127994985248959E-3</v>
      </c>
    </row>
    <row r="566" spans="1:9" x14ac:dyDescent="0.25">
      <c r="A566" t="s">
        <v>21</v>
      </c>
      <c r="B566" s="18">
        <v>35826</v>
      </c>
      <c r="C566" s="19">
        <v>-8.7944019999999998E-2</v>
      </c>
      <c r="D566" t="str">
        <f t="shared" si="24"/>
        <v>Jan</v>
      </c>
      <c r="E566">
        <f t="shared" si="25"/>
        <v>0</v>
      </c>
      <c r="F566" s="21">
        <f t="shared" ca="1" si="26"/>
        <v>0.21127780000000002</v>
      </c>
      <c r="G566" s="21" cm="1">
        <f t="array" aca="1" ref="G566" ca="1">IFERROR(IF(AND(A566=A567,A566=A568,A566=A569),(PRODUCT(1+OFFSET(C566,1,0,3,1))^(1/3))-1,"na"),"--")</f>
        <v>3.3988570413740815E-2</v>
      </c>
      <c r="H566" s="29" cm="1">
        <f t="array" aca="1" ref="H566" ca="1">IFERROR(IF(AND(A566=A567,A566=A568,A566=A569,A566=A570,A566=A571,A566=A572),(PRODUCT(1+OFFSET(C566,1,0,6,1))^(1/6))-1,"na"),"--")</f>
        <v>-3.1190492651548607E-2</v>
      </c>
      <c r="I566" s="29" cm="1">
        <f t="array" aca="1" ref="I566" ca="1">IFERROR(IF(AND(A566=A567:A578),(PRODUCT(1+OFFSET(C566,1,0,12,1))^(1/12))-1,"na"),"--")</f>
        <v>7.5788284250042359E-3</v>
      </c>
    </row>
    <row r="567" spans="1:9" x14ac:dyDescent="0.25">
      <c r="A567" t="s">
        <v>21</v>
      </c>
      <c r="B567" s="18">
        <v>35854</v>
      </c>
      <c r="C567" s="19">
        <v>0.21127780000000002</v>
      </c>
      <c r="D567" t="str">
        <f t="shared" si="24"/>
        <v>Feb</v>
      </c>
      <c r="E567">
        <f t="shared" si="25"/>
        <v>1</v>
      </c>
      <c r="F567" s="21">
        <f t="shared" ca="1" si="26"/>
        <v>-1.560226E-2</v>
      </c>
      <c r="G567" s="21" cm="1">
        <f t="array" aca="1" ref="G567" ca="1">IFERROR(IF(AND(A567=A568,A567=A569,A567=A570),(PRODUCT(1+OFFSET(C567,1,0,3,1))^(1/3))-1,"na"),"--")</f>
        <v>-8.382807194060804E-2</v>
      </c>
      <c r="H567" s="29" cm="1">
        <f t="array" aca="1" ref="H567" ca="1">IFERROR(IF(AND(A567=A568,A567=A569,A567=A570,A567=A571,A567=A572,A567=A573),(PRODUCT(1+OFFSET(C567,1,0,6,1))^(1/6))-1,"na"),"--")</f>
        <v>-8.5675208402346992E-2</v>
      </c>
      <c r="I567" s="29" cm="1">
        <f t="array" aca="1" ref="I567" ca="1">IFERROR(IF(AND(A567=A568:A579),(PRODUCT(1+OFFSET(C567,1,0,12,1))^(1/12))-1,"na"),"--")</f>
        <v>-9.8616384224593512E-3</v>
      </c>
    </row>
    <row r="568" spans="1:9" x14ac:dyDescent="0.25">
      <c r="A568" t="s">
        <v>21</v>
      </c>
      <c r="B568" s="18">
        <v>35885</v>
      </c>
      <c r="C568" s="19">
        <v>-1.560226E-2</v>
      </c>
      <c r="D568" t="str">
        <f t="shared" si="24"/>
        <v>Mar</v>
      </c>
      <c r="E568">
        <f t="shared" si="25"/>
        <v>0</v>
      </c>
      <c r="F568" s="21">
        <f t="shared" ca="1" si="26"/>
        <v>-7.2886619999999999E-2</v>
      </c>
      <c r="G568" s="21" cm="1">
        <f t="array" aca="1" ref="G568" ca="1">IFERROR(IF(AND(A568=A569,A568=A570,A568=A571),(PRODUCT(1+OFFSET(C568,1,0,3,1))^(1/3))-1,"na"),"--")</f>
        <v>-0.10283825127931712</v>
      </c>
      <c r="H568" s="29" cm="1">
        <f t="array" aca="1" ref="H568" ca="1">IFERROR(IF(AND(A568=A569,A568=A570,A568=A571,A568=A572,A568=A573,A568=A574),(PRODUCT(1+OFFSET(C568,1,0,6,1))^(1/6))-1,"na"),"--")</f>
        <v>-6.5290249212394236E-2</v>
      </c>
      <c r="I568" s="29" cm="1">
        <f t="array" aca="1" ref="I568" ca="1">IFERROR(IF(AND(A568=A569:A580),(PRODUCT(1+OFFSET(C568,1,0,12,1))^(1/12))-1,"na"),"--")</f>
        <v>-7.4275120369249326E-4</v>
      </c>
    </row>
    <row r="569" spans="1:9" x14ac:dyDescent="0.25">
      <c r="A569" t="s">
        <v>21</v>
      </c>
      <c r="B569" s="18">
        <v>35915</v>
      </c>
      <c r="C569" s="19">
        <v>-7.2886619999999999E-2</v>
      </c>
      <c r="D569" t="str">
        <f t="shared" si="24"/>
        <v>Apr</v>
      </c>
      <c r="E569">
        <f t="shared" si="25"/>
        <v>0</v>
      </c>
      <c r="F569" s="21">
        <f t="shared" ca="1" si="26"/>
        <v>-0.15738830000000001</v>
      </c>
      <c r="G569" s="21" cm="1">
        <f t="array" aca="1" ref="G569" ca="1">IFERROR(IF(AND(A569=A570,A569=A571,A569=A572),(PRODUCT(1+OFFSET(C569,1,0,3,1))^(1/3))-1,"na"),"--")</f>
        <v>-9.2260893025944868E-2</v>
      </c>
      <c r="H569" s="29" cm="1">
        <f t="array" aca="1" ref="H569" ca="1">IFERROR(IF(AND(A569=A570,A569=A571,A569=A572,A569=A573,A569=A574,A569=A575),(PRODUCT(1+OFFSET(C569,1,0,6,1))^(1/6))-1,"na"),"--")</f>
        <v>-1.9960146737800888E-2</v>
      </c>
      <c r="I569" s="29" cm="1">
        <f t="array" aca="1" ref="I569" ca="1">IFERROR(IF(AND(A569=A570:A581),(PRODUCT(1+OFFSET(C569,1,0,12,1))^(1/12))-1,"na"),"--")</f>
        <v>1.8617160054073878E-2</v>
      </c>
    </row>
    <row r="570" spans="1:9" x14ac:dyDescent="0.25">
      <c r="A570" t="s">
        <v>21</v>
      </c>
      <c r="B570" s="18">
        <v>35946</v>
      </c>
      <c r="C570" s="19">
        <v>-0.15738830000000001</v>
      </c>
      <c r="D570" t="str">
        <f t="shared" si="24"/>
        <v>May</v>
      </c>
      <c r="E570">
        <f t="shared" si="25"/>
        <v>0</v>
      </c>
      <c r="F570" s="21">
        <f t="shared" ca="1" si="26"/>
        <v>-7.5617080000000003E-2</v>
      </c>
      <c r="G570" s="21" cm="1">
        <f t="array" aca="1" ref="G570" ca="1">IFERROR(IF(AND(A570=A571,A570=A572,A570=A573),(PRODUCT(1+OFFSET(C570,1,0,3,1))^(1/3))-1,"na"),"--")</f>
        <v>-8.7518620767108368E-2</v>
      </c>
      <c r="H570" s="29" cm="1">
        <f t="array" aca="1" ref="H570" ca="1">IFERROR(IF(AND(A570=A571,A570=A572,A570=A573,A570=A574,A570=A575,A570=A576),(PRODUCT(1+OFFSET(C570,1,0,6,1))^(1/6))-1,"na"),"--")</f>
        <v>2.1657604360522109E-2</v>
      </c>
      <c r="I570" s="29" cm="1">
        <f t="array" aca="1" ref="I570" ca="1">IFERROR(IF(AND(A570=A571:A582),(PRODUCT(1+OFFSET(C570,1,0,12,1))^(1/12))-1,"na"),"--")</f>
        <v>3.1638435909948415E-2</v>
      </c>
    </row>
    <row r="571" spans="1:9" x14ac:dyDescent="0.25">
      <c r="A571" t="s">
        <v>21</v>
      </c>
      <c r="B571" s="18">
        <v>35976</v>
      </c>
      <c r="C571" s="19">
        <v>-7.5617080000000003E-2</v>
      </c>
      <c r="D571" t="str">
        <f t="shared" si="24"/>
        <v>Jun</v>
      </c>
      <c r="E571">
        <f t="shared" si="25"/>
        <v>0</v>
      </c>
      <c r="F571" s="21">
        <f t="shared" ca="1" si="26"/>
        <v>-3.9707050000000001E-2</v>
      </c>
      <c r="G571" s="21" cm="1">
        <f t="array" aca="1" ref="G571" ca="1">IFERROR(IF(AND(A571=A572,A571=A573,A571=A574),(PRODUCT(1+OFFSET(C571,1,0,3,1))^(1/3))-1,"na"),"--")</f>
        <v>-2.6170788641775689E-2</v>
      </c>
      <c r="H571" s="29" cm="1">
        <f t="array" aca="1" ref="H571" ca="1">IFERROR(IF(AND(A571=A572,A571=A573,A571=A574,A571=A575,A571=A576,A571=A577),(PRODUCT(1+OFFSET(C571,1,0,6,1))^(1/6))-1,"na"),"--")</f>
        <v>4.3448920198013052E-2</v>
      </c>
      <c r="I571" s="29" cm="1">
        <f t="array" aca="1" ref="I571" ca="1">IFERROR(IF(AND(A571=A572:A583),(PRODUCT(1+OFFSET(C571,1,0,12,1))^(1/12))-1,"na"),"--")</f>
        <v>4.9968161205332873E-2</v>
      </c>
    </row>
    <row r="572" spans="1:9" x14ac:dyDescent="0.25">
      <c r="A572" t="s">
        <v>21</v>
      </c>
      <c r="B572" s="18">
        <v>36007</v>
      </c>
      <c r="C572" s="19">
        <v>-3.9707050000000001E-2</v>
      </c>
      <c r="D572" t="str">
        <f t="shared" si="24"/>
        <v>Jul</v>
      </c>
      <c r="E572">
        <f t="shared" si="25"/>
        <v>0</v>
      </c>
      <c r="F572" s="21">
        <f t="shared" ca="1" si="26"/>
        <v>-0.14411309999999999</v>
      </c>
      <c r="G572" s="21" cm="1">
        <f t="array" aca="1" ref="G572" ca="1">IFERROR(IF(AND(A572=A573,A572=A574,A572=A575),(PRODUCT(1+OFFSET(C572,1,0,3,1))^(1/3))-1,"na"),"--")</f>
        <v>5.8099300341860172E-2</v>
      </c>
      <c r="H572" s="29" cm="1">
        <f t="array" aca="1" ref="H572" ca="1">IFERROR(IF(AND(A572=A573,A572=A574,A572=A575,A572=A576,A572=A577,A572=A578),(PRODUCT(1+OFFSET(C572,1,0,6,1))^(1/6))-1,"na"),"--")</f>
        <v>4.7899600272153231E-2</v>
      </c>
      <c r="I572" s="29" cm="1">
        <f t="array" aca="1" ref="I572" ca="1">IFERROR(IF(AND(A572=A573:A584),(PRODUCT(1+OFFSET(C572,1,0,12,1))^(1/12))-1,"na"),"--")</f>
        <v>5.0387449924232053E-2</v>
      </c>
    </row>
    <row r="573" spans="1:9" x14ac:dyDescent="0.25">
      <c r="A573" t="s">
        <v>21</v>
      </c>
      <c r="B573" s="18">
        <v>36038</v>
      </c>
      <c r="C573" s="19">
        <v>-0.14411309999999999</v>
      </c>
      <c r="D573" t="str">
        <f t="shared" si="24"/>
        <v>Aug</v>
      </c>
      <c r="E573">
        <f t="shared" si="25"/>
        <v>0</v>
      </c>
      <c r="F573" s="21">
        <f t="shared" ca="1" si="26"/>
        <v>0.12364280000000001</v>
      </c>
      <c r="G573" s="21" cm="1">
        <f t="array" aca="1" ref="G573" ca="1">IFERROR(IF(AND(A573=A574,A573=A575,A573=A576),(PRODUCT(1+OFFSET(C573,1,0,3,1))^(1/3))-1,"na"),"--")</f>
        <v>0.14389650496229689</v>
      </c>
      <c r="H573" s="29" cm="1">
        <f t="array" aca="1" ref="H573" ca="1">IFERROR(IF(AND(A573=A574,A573=A575,A573=A576,A573=A577,A573=A578,A573=A579),(PRODUCT(1+OFFSET(C573,1,0,6,1))^(1/6))-1,"na"),"--")</f>
        <v>7.2238206900626656E-2</v>
      </c>
      <c r="I573" s="29" cm="1">
        <f t="array" aca="1" ref="I573" ca="1">IFERROR(IF(AND(A573=A574:A585),(PRODUCT(1+OFFSET(C573,1,0,12,1))^(1/12))-1,"na"),"--")</f>
        <v>6.6285790023546953E-2</v>
      </c>
    </row>
    <row r="574" spans="1:9" x14ac:dyDescent="0.25">
      <c r="A574" t="s">
        <v>21</v>
      </c>
      <c r="B574" s="18">
        <v>36068</v>
      </c>
      <c r="C574" s="19">
        <v>0.12364280000000001</v>
      </c>
      <c r="D574" t="str">
        <f t="shared" si="24"/>
        <v>Sep</v>
      </c>
      <c r="E574">
        <f t="shared" si="25"/>
        <v>1</v>
      </c>
      <c r="F574" s="21">
        <f t="shared" ca="1" si="26"/>
        <v>0.2317842</v>
      </c>
      <c r="G574" s="21" cm="1">
        <f t="array" aca="1" ref="G574" ca="1">IFERROR(IF(AND(A574=A575,A574=A576,A574=A577),(PRODUCT(1+OFFSET(C574,1,0,3,1))^(1/3))-1,"na"),"--")</f>
        <v>0.11804578910078312</v>
      </c>
      <c r="H574" s="29" cm="1">
        <f t="array" aca="1" ref="H574" ca="1">IFERROR(IF(AND(A574=A575,A574=A576,A574=A577,A574=A578,A574=A579,A574=A580),(PRODUCT(1+OFFSET(C574,1,0,6,1))^(1/6))-1,"na"),"--")</f>
        <v>6.8262151358318812E-2</v>
      </c>
      <c r="I574" s="29" cm="1">
        <f t="array" aca="1" ref="I574" ca="1">IFERROR(IF(AND(A574=A575:A586),(PRODUCT(1+OFFSET(C574,1,0,12,1))^(1/12))-1,"na"),"--")</f>
        <v>5.0219184607277256E-2</v>
      </c>
    </row>
    <row r="575" spans="1:9" x14ac:dyDescent="0.25">
      <c r="A575" t="s">
        <v>21</v>
      </c>
      <c r="B575" s="18">
        <v>36099</v>
      </c>
      <c r="C575" s="19">
        <v>0.2317842</v>
      </c>
      <c r="D575" t="str">
        <f t="shared" si="24"/>
        <v>Oct</v>
      </c>
      <c r="E575">
        <f t="shared" si="25"/>
        <v>1</v>
      </c>
      <c r="F575" s="21">
        <f t="shared" ca="1" si="26"/>
        <v>8.1427219999999995E-2</v>
      </c>
      <c r="G575" s="21" cm="1">
        <f t="array" aca="1" ref="G575" ca="1">IFERROR(IF(AND(A575=A576,A575=A577,A575=A578),(PRODUCT(1+OFFSET(C575,1,0,3,1))^(1/3))-1,"na"),"--")</f>
        <v>3.7798221675183763E-2</v>
      </c>
      <c r="H575" s="29" cm="1">
        <f t="array" aca="1" ref="H575" ca="1">IFERROR(IF(AND(A575=A576,A575=A577,A575=A578,A575=A579,A575=A580,A575=A581),(PRODUCT(1+OFFSET(C575,1,0,6,1))^(1/6))-1,"na"),"--")</f>
        <v>5.8712985296357267E-2</v>
      </c>
      <c r="I575" s="29" cm="1">
        <f t="array" aca="1" ref="I575" ca="1">IFERROR(IF(AND(A575=A576:A587),(PRODUCT(1+OFFSET(C575,1,0,12,1))^(1/12))-1,"na"),"--")</f>
        <v>3.4435854811105449E-2</v>
      </c>
    </row>
    <row r="576" spans="1:9" x14ac:dyDescent="0.25">
      <c r="A576" t="s">
        <v>21</v>
      </c>
      <c r="B576" s="18">
        <v>36129</v>
      </c>
      <c r="C576" s="19">
        <v>8.1427219999999995E-2</v>
      </c>
      <c r="D576" t="str">
        <f t="shared" si="24"/>
        <v>Nov</v>
      </c>
      <c r="E576">
        <f t="shared" si="25"/>
        <v>1</v>
      </c>
      <c r="F576" s="21">
        <f t="shared" ca="1" si="26"/>
        <v>4.917237E-2</v>
      </c>
      <c r="G576" s="21" cm="1">
        <f t="array" aca="1" ref="G576" ca="1">IFERROR(IF(AND(A576=A577,A576=A578,A576=A579),(PRODUCT(1+OFFSET(C576,1,0,3,1))^(1/3))-1,"na"),"--")</f>
        <v>5.068874107072574E-3</v>
      </c>
      <c r="H576" s="29" cm="1">
        <f t="array" aca="1" ref="H576" ca="1">IFERROR(IF(AND(A576=A577,A576=A578,A576=A579,A576=A580,A576=A581,A576=A582),(PRODUCT(1+OFFSET(C576,1,0,6,1))^(1/6))-1,"na"),"--")</f>
        <v>4.1716772727277585E-2</v>
      </c>
      <c r="I576" s="29" cm="1">
        <f t="array" aca="1" ref="I576" ca="1">IFERROR(IF(AND(A576=A577:A588),(PRODUCT(1+OFFSET(C576,1,0,12,1))^(1/12))-1,"na"),"--")</f>
        <v>3.4542992376961124E-2</v>
      </c>
    </row>
    <row r="577" spans="1:9" x14ac:dyDescent="0.25">
      <c r="A577" t="s">
        <v>21</v>
      </c>
      <c r="B577" s="18">
        <v>36160</v>
      </c>
      <c r="C577" s="19">
        <v>4.917237E-2</v>
      </c>
      <c r="D577" t="str">
        <f t="shared" si="24"/>
        <v>Dec</v>
      </c>
      <c r="E577">
        <f t="shared" si="25"/>
        <v>1</v>
      </c>
      <c r="F577" s="21">
        <f t="shared" ca="1" si="26"/>
        <v>-1.486755E-2</v>
      </c>
      <c r="G577" s="21" cm="1">
        <f t="array" aca="1" ref="G577" ca="1">IFERROR(IF(AND(A577=A578,A577=A579,A577=A580),(PRODUCT(1+OFFSET(C577,1,0,3,1))^(1/3))-1,"na"),"--")</f>
        <v>2.0695248038570924E-2</v>
      </c>
      <c r="H577" s="29" cm="1">
        <f t="array" aca="1" ref="H577" ca="1">IFERROR(IF(AND(A577=A578,A577=A579,A577=A580,A577=A581,A577=A582,A577=A583),(PRODUCT(1+OFFSET(C577,1,0,6,1))^(1/6))-1,"na"),"--")</f>
        <v>5.6528133006933823E-2</v>
      </c>
      <c r="I577" s="29" cm="1">
        <f t="array" aca="1" ref="I577" ca="1">IFERROR(IF(AND(A577=A578:A589),(PRODUCT(1+OFFSET(C577,1,0,12,1))^(1/12))-1,"na"),"--")</f>
        <v>3.6346571854036336E-2</v>
      </c>
    </row>
    <row r="578" spans="1:9" x14ac:dyDescent="0.25">
      <c r="A578" t="s">
        <v>21</v>
      </c>
      <c r="B578" s="18">
        <v>36191</v>
      </c>
      <c r="C578" s="19">
        <v>-1.486755E-2</v>
      </c>
      <c r="D578" t="str">
        <f t="shared" si="24"/>
        <v>Jan</v>
      </c>
      <c r="E578">
        <f t="shared" si="25"/>
        <v>0</v>
      </c>
      <c r="F578" s="21">
        <f t="shared" ca="1" si="26"/>
        <v>-1.7695799999999998E-2</v>
      </c>
      <c r="G578" s="21" cm="1">
        <f t="array" aca="1" ref="G578" ca="1">IFERROR(IF(AND(A578=A579,A578=A580,A578=A581),(PRODUCT(1+OFFSET(C578,1,0,3,1))^(1/3))-1,"na"),"--")</f>
        <v>8.0049244472440551E-2</v>
      </c>
      <c r="H578" s="29" cm="1">
        <f t="array" aca="1" ref="H578" ca="1">IFERROR(IF(AND(A578=A579,A578=A580,A578=A581,A578=A582,A578=A583,A578=A584),(PRODUCT(1+OFFSET(C578,1,0,6,1))^(1/6))-1,"na"),"--")</f>
        <v>5.2881206054268937E-2</v>
      </c>
      <c r="I578" s="29" cm="1">
        <f t="array" aca="1" ref="I578" ca="1">IFERROR(IF(AND(A578=A579:A590),(PRODUCT(1+OFFSET(C578,1,0,12,1))^(1/12))-1,"na"),"--")</f>
        <v>3.7307582912785353E-2</v>
      </c>
    </row>
    <row r="579" spans="1:9" x14ac:dyDescent="0.25">
      <c r="A579" t="s">
        <v>21</v>
      </c>
      <c r="B579" s="18">
        <v>36219</v>
      </c>
      <c r="C579" s="19">
        <v>-1.7695799999999998E-2</v>
      </c>
      <c r="D579" t="str">
        <f t="shared" ref="D579:D642" si="27">TEXT(B579,"mmm")</f>
        <v>Feb</v>
      </c>
      <c r="E579">
        <f t="shared" ref="E579:E642" si="28">IF(C579&gt;0,1,0)</f>
        <v>0</v>
      </c>
      <c r="F579" s="21">
        <f t="shared" ref="F579:F642" ca="1" si="29">IFERROR(IF(A579=A580, OFFSET(C579,1,0,1,1),"na"),"--")</f>
        <v>9.8873379999999997E-2</v>
      </c>
      <c r="G579" s="21" cm="1">
        <f t="array" aca="1" ref="G579" ca="1">IFERROR(IF(AND(A579=A580,A579=A581,A579=A582),(PRODUCT(1+OFFSET(C579,1,0,3,1))^(1/3))-1,"na"),"--")</f>
        <v>7.9700966309825594E-2</v>
      </c>
      <c r="H579" s="29" cm="1">
        <f t="array" aca="1" ref="H579" ca="1">IFERROR(IF(AND(A579=A580,A579=A581,A579=A582,A579=A583,A579=A584,A579=A585),(PRODUCT(1+OFFSET(C579,1,0,6,1))^(1/6))-1,"na"),"--")</f>
        <v>6.0366417358518554E-2</v>
      </c>
      <c r="I579" s="29" cm="1">
        <f t="array" aca="1" ref="I579" ca="1">IFERROR(IF(AND(A579=A580:A591),(PRODUCT(1+OFFSET(C579,1,0,12,1))^(1/12))-1,"na"),"--")</f>
        <v>3.6858752773866632E-2</v>
      </c>
    </row>
    <row r="580" spans="1:9" x14ac:dyDescent="0.25">
      <c r="A580" t="s">
        <v>21</v>
      </c>
      <c r="B580" s="18">
        <v>36250</v>
      </c>
      <c r="C580" s="19">
        <v>9.8873379999999997E-2</v>
      </c>
      <c r="D580" t="str">
        <f t="shared" si="27"/>
        <v>Mar</v>
      </c>
      <c r="E580">
        <f t="shared" si="28"/>
        <v>1</v>
      </c>
      <c r="F580" s="21">
        <f t="shared" ca="1" si="29"/>
        <v>0.16717780000000002</v>
      </c>
      <c r="G580" s="21" cm="1">
        <f t="array" aca="1" ref="G580" ca="1">IFERROR(IF(AND(A580=A581,A580=A582,A580=A583),(PRODUCT(1+OFFSET(C580,1,0,3,1))^(1/3))-1,"na"),"--")</f>
        <v>9.3618979788701484E-2</v>
      </c>
      <c r="H580" s="29" cm="1">
        <f t="array" aca="1" ref="H580" ca="1">IFERROR(IF(AND(A580=A581,A580=A582,A580=A583,A580=A584,A580=A585,A580=A586),(PRODUCT(1+OFFSET(C580,1,0,6,1))^(1/6))-1,"na"),"--")</f>
        <v>3.2480963885817893E-2</v>
      </c>
      <c r="I580" s="29" cm="1">
        <f t="array" aca="1" ref="I580" ca="1">IFERROR(IF(AND(A580=A581:A592),(PRODUCT(1+OFFSET(C580,1,0,12,1))^(1/12))-1,"na"),"--")</f>
        <v>3.0295240552812297E-2</v>
      </c>
    </row>
    <row r="581" spans="1:9" x14ac:dyDescent="0.25">
      <c r="A581" t="s">
        <v>21</v>
      </c>
      <c r="B581" s="18">
        <v>36280</v>
      </c>
      <c r="C581" s="19">
        <v>0.16717780000000002</v>
      </c>
      <c r="D581" t="str">
        <f t="shared" si="27"/>
        <v>Apr</v>
      </c>
      <c r="E581">
        <f t="shared" si="28"/>
        <v>1</v>
      </c>
      <c r="F581" s="21">
        <f t="shared" ca="1" si="29"/>
        <v>-1.8645769999999999E-2</v>
      </c>
      <c r="G581" s="21" cm="1">
        <f t="array" aca="1" ref="G581" ca="1">IFERROR(IF(AND(A581=A582,A581=A583,A581=A584),(PRODUCT(1+OFFSET(C581,1,0,3,1))^(1/3))-1,"na"),"--")</f>
        <v>2.6396564541625978E-2</v>
      </c>
      <c r="H581" s="29" cm="1">
        <f t="array" aca="1" ref="H581" ca="1">IFERROR(IF(AND(A581=A582,A581=A583,A581=A584,A581=A585,A581=A586,A581=A587),(PRODUCT(1+OFFSET(C581,1,0,6,1))^(1/6))-1,"na"),"--")</f>
        <v>1.0715418229473972E-2</v>
      </c>
      <c r="I581" s="29" cm="1">
        <f t="array" aca="1" ref="I581" ca="1">IFERROR(IF(AND(A581=A582:A593),(PRODUCT(1+OFFSET(C581,1,0,12,1))^(1/12))-1,"na"),"--")</f>
        <v>9.0484286740317721E-3</v>
      </c>
    </row>
    <row r="582" spans="1:9" x14ac:dyDescent="0.25">
      <c r="A582" t="s">
        <v>21</v>
      </c>
      <c r="B582" s="18">
        <v>36311</v>
      </c>
      <c r="C582" s="19">
        <v>-1.8645769999999999E-2</v>
      </c>
      <c r="D582" t="str">
        <f t="shared" si="27"/>
        <v>May</v>
      </c>
      <c r="E582">
        <f t="shared" si="28"/>
        <v>0</v>
      </c>
      <c r="F582" s="21">
        <f t="shared" ca="1" si="29"/>
        <v>0.14191900000000002</v>
      </c>
      <c r="G582" s="21" cm="1">
        <f t="array" aca="1" ref="G582" ca="1">IFERROR(IF(AND(A582=A583,A582=A584,A582=A585),(PRODUCT(1+OFFSET(C582,1,0,3,1))^(1/3))-1,"na"),"--")</f>
        <v>4.1378098330880242E-2</v>
      </c>
      <c r="H582" s="29" cm="1">
        <f t="array" aca="1" ref="H582" ca="1">IFERROR(IF(AND(A582=A583,A582=A584,A582=A585,A582=A586,A582=A587,A582=A588),(PRODUCT(1+OFFSET(C582,1,0,6,1))^(1/6))-1,"na"),"--")</f>
        <v>2.74186142498416E-2</v>
      </c>
      <c r="I582" s="29" cm="1">
        <f t="array" aca="1" ref="I582" ca="1">IFERROR(IF(AND(A582=A583:A594),(PRODUCT(1+OFFSET(C582,1,0,12,1))^(1/12))-1,"na"),"--")</f>
        <v>3.2260034522140213E-3</v>
      </c>
    </row>
    <row r="583" spans="1:9" x14ac:dyDescent="0.25">
      <c r="A583" t="s">
        <v>21</v>
      </c>
      <c r="B583" s="18">
        <v>36341</v>
      </c>
      <c r="C583" s="19">
        <v>0.14191900000000002</v>
      </c>
      <c r="D583" t="str">
        <f t="shared" si="27"/>
        <v>Jun</v>
      </c>
      <c r="E583">
        <f t="shared" si="28"/>
        <v>1</v>
      </c>
      <c r="F583" s="21">
        <f t="shared" ca="1" si="29"/>
        <v>-3.5095189999999998E-2</v>
      </c>
      <c r="G583" s="21" cm="1">
        <f t="array" aca="1" ref="G583" ca="1">IFERROR(IF(AND(A583=A584,A583=A585,A583=A586),(PRODUCT(1+OFFSET(C583,1,0,3,1))^(1/3))-1,"na"),"--")</f>
        <v>-2.5239173343029053E-2</v>
      </c>
      <c r="H583" s="29" cm="1">
        <f t="array" aca="1" ref="H583" ca="1">IFERROR(IF(AND(A583=A584,A583=A585,A583=A586,A583=A587,A583=A588,A583=A589),(PRODUCT(1+OFFSET(C583,1,0,6,1))^(1/6))-1,"na"),"--")</f>
        <v>1.655051431230059E-2</v>
      </c>
      <c r="I583" s="29" cm="1">
        <f t="array" aca="1" ref="I583" ca="1">IFERROR(IF(AND(A583=A584:A595),(PRODUCT(1+OFFSET(C583,1,0,12,1))^(1/12))-1,"na"),"--")</f>
        <v>-3.9353406174568173E-3</v>
      </c>
    </row>
    <row r="584" spans="1:9" x14ac:dyDescent="0.25">
      <c r="A584" t="s">
        <v>21</v>
      </c>
      <c r="B584" s="18">
        <v>36372</v>
      </c>
      <c r="C584" s="19">
        <v>-3.5095189999999998E-2</v>
      </c>
      <c r="D584" t="str">
        <f t="shared" si="27"/>
        <v>Jul</v>
      </c>
      <c r="E584">
        <f t="shared" si="28"/>
        <v>0</v>
      </c>
      <c r="F584" s="21">
        <f t="shared" ca="1" si="29"/>
        <v>2.4956770000000003E-2</v>
      </c>
      <c r="G584" s="21" cm="1">
        <f t="array" aca="1" ref="G584" ca="1">IFERROR(IF(AND(A584=A585,A584=A586,A584=A587),(PRODUCT(1+OFFSET(C584,1,0,3,1))^(1/3))-1,"na"),"--")</f>
        <v>-4.7261536743468113E-3</v>
      </c>
      <c r="H584" s="29" cm="1">
        <f t="array" aca="1" ref="H584" ca="1">IFERROR(IF(AND(A584=A585,A584=A586,A584=A587,A584=A588,A584=A589,A584=A590),(PRODUCT(1+OFFSET(C584,1,0,6,1))^(1/6))-1,"na"),"--")</f>
        <v>2.1964315994167372E-2</v>
      </c>
      <c r="I584" s="29" cm="1">
        <f t="array" aca="1" ref="I584" ca="1">IFERROR(IF(AND(A584=A585:A596),(PRODUCT(1+OFFSET(C584,1,0,12,1))^(1/12))-1,"na"),"--")</f>
        <v>-4.6702960808217009E-3</v>
      </c>
    </row>
    <row r="585" spans="1:9" x14ac:dyDescent="0.25">
      <c r="A585" t="s">
        <v>21</v>
      </c>
      <c r="B585" s="18">
        <v>36403</v>
      </c>
      <c r="C585" s="19">
        <v>2.4956770000000003E-2</v>
      </c>
      <c r="D585" t="str">
        <f t="shared" si="27"/>
        <v>Aug</v>
      </c>
      <c r="E585">
        <f t="shared" si="28"/>
        <v>1</v>
      </c>
      <c r="F585" s="21">
        <f t="shared" ca="1" si="29"/>
        <v>-6.3507759999999996E-2</v>
      </c>
      <c r="G585" s="21" cm="1">
        <f t="array" aca="1" ref="G585" ca="1">IFERROR(IF(AND(A585=A586,A585=A587,A585=A588),(PRODUCT(1+OFFSET(C585,1,0,3,1))^(1/3))-1,"na"),"--")</f>
        <v>1.3646254515014444E-2</v>
      </c>
      <c r="H585" s="29" cm="1">
        <f t="array" aca="1" ref="H585" ca="1">IFERROR(IF(AND(A585=A586,A585=A587,A585=A588,A585=A589,A585=A590,A585=A591),(PRODUCT(1+OFFSET(C585,1,0,6,1))^(1/6))-1,"na"),"--")</f>
        <v>1.387223850591468E-2</v>
      </c>
      <c r="I585" s="29" cm="1">
        <f t="array" aca="1" ref="I585" ca="1">IFERROR(IF(AND(A585=A586:A597),(PRODUCT(1+OFFSET(C585,1,0,12,1))^(1/12))-1,"na"),"--")</f>
        <v>-7.8478069542854412E-3</v>
      </c>
    </row>
    <row r="586" spans="1:9" x14ac:dyDescent="0.25">
      <c r="A586" t="s">
        <v>21</v>
      </c>
      <c r="B586" s="18">
        <v>36433</v>
      </c>
      <c r="C586" s="19">
        <v>-6.3507759999999996E-2</v>
      </c>
      <c r="D586" t="str">
        <f t="shared" si="27"/>
        <v>Sep</v>
      </c>
      <c r="E586">
        <f t="shared" si="28"/>
        <v>0</v>
      </c>
      <c r="F586" s="21">
        <f t="shared" ca="1" si="29"/>
        <v>2.7112569999999999E-2</v>
      </c>
      <c r="G586" s="21" cm="1">
        <f t="array" aca="1" ref="G586" ca="1">IFERROR(IF(AND(A586=A587,A586=A588,A586=A589),(PRODUCT(1+OFFSET(C586,1,0,3,1))^(1/3))-1,"na"),"--")</f>
        <v>6.0131798374226886E-2</v>
      </c>
      <c r="H586" s="29" cm="1">
        <f t="array" aca="1" ref="H586" ca="1">IFERROR(IF(AND(A586=A587,A586=A588,A586=A589,A586=A590,A586=A591,A586=A592),(PRODUCT(1+OFFSET(C586,1,0,6,1))^(1/6))-1,"na"),"--")</f>
        <v>2.8114144313821532E-2</v>
      </c>
      <c r="I586" s="29" cm="1">
        <f t="array" aca="1" ref="I586" ca="1">IFERROR(IF(AND(A586=A587:A598),(PRODUCT(1+OFFSET(C586,1,0,12,1))^(1/12))-1,"na"),"--")</f>
        <v>-1.2421923232632359E-2</v>
      </c>
    </row>
    <row r="587" spans="1:9" x14ac:dyDescent="0.25">
      <c r="A587" t="s">
        <v>21</v>
      </c>
      <c r="B587" s="18">
        <v>36464</v>
      </c>
      <c r="C587" s="19">
        <v>2.7112569999999999E-2</v>
      </c>
      <c r="D587" t="str">
        <f t="shared" si="27"/>
        <v>Oct</v>
      </c>
      <c r="E587">
        <f t="shared" si="28"/>
        <v>1</v>
      </c>
      <c r="F587" s="21">
        <f t="shared" ca="1" si="29"/>
        <v>8.2772039999999991E-2</v>
      </c>
      <c r="G587" s="21" cm="1">
        <f t="array" aca="1" ref="G587" ca="1">IFERROR(IF(AND(A587=A588,A587=A589,A587=A590),(PRODUCT(1+OFFSET(C587,1,0,3,1))^(1/3))-1,"na"),"--")</f>
        <v>4.9370549644379702E-2</v>
      </c>
      <c r="H587" s="29" cm="1">
        <f t="array" aca="1" ref="H587" ca="1">IFERROR(IF(AND(A587=A588,A587=A589,A587=A590,A587=A591,A587=A592,A587=A593),(PRODUCT(1+OFFSET(C587,1,0,6,1))^(1/6))-1,"na"),"--")</f>
        <v>7.3841885118686168E-3</v>
      </c>
      <c r="I587" s="29" cm="1">
        <f t="array" aca="1" ref="I587" ca="1">IFERROR(IF(AND(A587=A588:A599),(PRODUCT(1+OFFSET(C587,1,0,12,1))^(1/12))-1,"na"),"--")</f>
        <v>-2.1336742657488306E-2</v>
      </c>
    </row>
    <row r="588" spans="1:9" x14ac:dyDescent="0.25">
      <c r="A588" t="s">
        <v>21</v>
      </c>
      <c r="B588" s="18">
        <v>36494</v>
      </c>
      <c r="C588" s="19">
        <v>8.2772039999999991E-2</v>
      </c>
      <c r="D588" t="str">
        <f t="shared" si="27"/>
        <v>Nov</v>
      </c>
      <c r="E588">
        <f t="shared" si="28"/>
        <v>1</v>
      </c>
      <c r="F588" s="21">
        <f t="shared" ca="1" si="29"/>
        <v>7.1333060000000004E-2</v>
      </c>
      <c r="G588" s="21" cm="1">
        <f t="array" aca="1" ref="G588" ca="1">IFERROR(IF(AND(A588=A589,A588=A590,A588=A591),(PRODUCT(1+OFFSET(C588,1,0,3,1))^(1/3))-1,"na"),"--")</f>
        <v>1.4098272878063867E-2</v>
      </c>
      <c r="H588" s="29" cm="1">
        <f t="array" aca="1" ref="H588" ca="1">IFERROR(IF(AND(A588=A589,A588=A590,A588=A591,A588=A592,A588=A593,A588=A594),(PRODUCT(1+OFFSET(C588,1,0,6,1))^(1/6))-1,"na"),"--")</f>
        <v>-2.0396944299515996E-2</v>
      </c>
      <c r="I588" s="29" cm="1">
        <f t="array" aca="1" ref="I588" ca="1">IFERROR(IF(AND(A588=A589:A600),(PRODUCT(1+OFFSET(C588,1,0,12,1))^(1/12))-1,"na"),"--")</f>
        <v>-3.299856457090522E-2</v>
      </c>
    </row>
    <row r="589" spans="1:9" x14ac:dyDescent="0.25">
      <c r="A589" t="s">
        <v>21</v>
      </c>
      <c r="B589" s="18">
        <v>36525</v>
      </c>
      <c r="C589" s="19">
        <v>7.1333060000000004E-2</v>
      </c>
      <c r="D589" t="str">
        <f t="shared" si="27"/>
        <v>Dec</v>
      </c>
      <c r="E589">
        <f t="shared" si="28"/>
        <v>1</v>
      </c>
      <c r="F589" s="21">
        <f t="shared" ca="1" si="29"/>
        <v>-3.849229E-3</v>
      </c>
      <c r="G589" s="21" cm="1">
        <f t="array" aca="1" ref="G589" ca="1">IFERROR(IF(AND(A589=A590,A589=A591,A589=A592),(PRODUCT(1+OFFSET(C589,1,0,3,1))^(1/3))-1,"na"),"--")</f>
        <v>-2.9365260440821217E-3</v>
      </c>
      <c r="H589" s="29" cm="1">
        <f t="array" aca="1" ref="H589" ca="1">IFERROR(IF(AND(A589=A590,A589=A591,A589=A592,A589=A593,A589=A594,A589=A595),(PRODUCT(1+OFFSET(C589,1,0,6,1))^(1/6))-1,"na"),"--")</f>
        <v>-2.4008357969253935E-2</v>
      </c>
      <c r="I589" s="29" cm="1">
        <f t="array" aca="1" ref="I589" ca="1">IFERROR(IF(AND(A589=A590:A601),(PRODUCT(1+OFFSET(C589,1,0,12,1))^(1/12))-1,"na"),"--")</f>
        <v>-3.992778288087151E-2</v>
      </c>
    </row>
    <row r="590" spans="1:9" x14ac:dyDescent="0.25">
      <c r="A590" t="s">
        <v>21</v>
      </c>
      <c r="B590" s="18">
        <v>36556</v>
      </c>
      <c r="C590" s="19">
        <v>-3.849229E-3</v>
      </c>
      <c r="D590" t="str">
        <f t="shared" si="27"/>
        <v>Jan</v>
      </c>
      <c r="E590">
        <f t="shared" si="28"/>
        <v>0</v>
      </c>
      <c r="F590" s="21">
        <f t="shared" ca="1" si="29"/>
        <v>-2.2784049999999997E-2</v>
      </c>
      <c r="G590" s="21" cm="1">
        <f t="array" aca="1" ref="G590" ca="1">IFERROR(IF(AND(A590=A591,A590=A592,A590=A593),(PRODUCT(1+OFFSET(C590,1,0,3,1))^(1/3))-1,"na"),"--")</f>
        <v>-3.2922256482585177E-2</v>
      </c>
      <c r="H590" s="29" cm="1">
        <f t="array" aca="1" ref="H590" ca="1">IFERROR(IF(AND(A590=A591,A590=A592,A590=A593,A590=A594,A590=A595,A590=A596),(PRODUCT(1+OFFSET(C590,1,0,6,1))^(1/6))-1,"na"),"--")</f>
        <v>-3.0610752254980778E-2</v>
      </c>
      <c r="I590" s="29" cm="1">
        <f t="array" aca="1" ref="I590" ca="1">IFERROR(IF(AND(A590=A591:A602),(PRODUCT(1+OFFSET(C590,1,0,12,1))^(1/12))-1,"na"),"--")</f>
        <v>-2.9590052826842683E-2</v>
      </c>
    </row>
    <row r="591" spans="1:9" x14ac:dyDescent="0.25">
      <c r="A591" t="s">
        <v>21</v>
      </c>
      <c r="B591" s="18">
        <v>36585</v>
      </c>
      <c r="C591" s="19">
        <v>-2.2784049999999997E-2</v>
      </c>
      <c r="D591" t="str">
        <f t="shared" si="27"/>
        <v>Feb</v>
      </c>
      <c r="E591">
        <f t="shared" si="28"/>
        <v>0</v>
      </c>
      <c r="F591" s="21">
        <f t="shared" ca="1" si="29"/>
        <v>1.8246200000000001E-2</v>
      </c>
      <c r="G591" s="21" cm="1">
        <f t="array" aca="1" ref="G591" ca="1">IFERROR(IF(AND(A591=A592,A591=A593,A591=A594),(PRODUCT(1+OFFSET(C591,1,0,3,1))^(1/3))-1,"na"),"--")</f>
        <v>-5.3718784063927161E-2</v>
      </c>
      <c r="H591" s="29" cm="1">
        <f t="array" aca="1" ref="H591" ca="1">IFERROR(IF(AND(A591=A592,A591=A593,A591=A594,A591=A595,A591=A596,A591=A597),(PRODUCT(1+OFFSET(C591,1,0,6,1))^(1/6))-1,"na"),"--")</f>
        <v>-2.910254686919489E-2</v>
      </c>
      <c r="I591" s="29" cm="1">
        <f t="array" aca="1" ref="I591" ca="1">IFERROR(IF(AND(A591=A592:A603),(PRODUCT(1+OFFSET(C591,1,0,12,1))^(1/12))-1,"na"),"--")</f>
        <v>-3.1453379249401947E-2</v>
      </c>
    </row>
    <row r="592" spans="1:9" x14ac:dyDescent="0.25">
      <c r="A592" t="s">
        <v>21</v>
      </c>
      <c r="B592" s="18">
        <v>36616</v>
      </c>
      <c r="C592" s="19">
        <v>1.8246200000000001E-2</v>
      </c>
      <c r="D592" t="str">
        <f t="shared" si="27"/>
        <v>Mar</v>
      </c>
      <c r="E592">
        <f t="shared" si="28"/>
        <v>1</v>
      </c>
      <c r="F592" s="21">
        <f t="shared" ca="1" si="29"/>
        <v>-9.1048270000000001E-2</v>
      </c>
      <c r="G592" s="21" cm="1">
        <f t="array" aca="1" ref="G592" ca="1">IFERROR(IF(AND(A592=A593,A592=A594,A592=A595),(PRODUCT(1+OFFSET(C592,1,0,3,1))^(1/3))-1,"na"),"--")</f>
        <v>-4.463486007111872E-2</v>
      </c>
      <c r="H592" s="29" cm="1">
        <f t="array" aca="1" ref="H592" ca="1">IFERROR(IF(AND(A592=A593,A592=A594,A592=A595,A592=A596,A592=A597,A592=A598),(PRODUCT(1+OFFSET(C592,1,0,6,1))^(1/6))-1,"na"),"--")</f>
        <v>-5.1359751146630495E-2</v>
      </c>
      <c r="I592" s="29" cm="1">
        <f t="array" aca="1" ref="I592" ca="1">IFERROR(IF(AND(A592=A593:A604),(PRODUCT(1+OFFSET(C592,1,0,12,1))^(1/12))-1,"na"),"--")</f>
        <v>-4.0909339377976028E-2</v>
      </c>
    </row>
    <row r="593" spans="1:9" x14ac:dyDescent="0.25">
      <c r="A593" t="s">
        <v>21</v>
      </c>
      <c r="B593" s="18">
        <v>36646</v>
      </c>
      <c r="C593" s="19">
        <v>-9.1048270000000001E-2</v>
      </c>
      <c r="D593" t="str">
        <f t="shared" si="27"/>
        <v>Apr</v>
      </c>
      <c r="E593">
        <f t="shared" si="28"/>
        <v>0</v>
      </c>
      <c r="F593" s="21">
        <f t="shared" ca="1" si="29"/>
        <v>-8.4481680000000003E-2</v>
      </c>
      <c r="G593" s="21" cm="1">
        <f t="array" aca="1" ref="G593" ca="1">IFERROR(IF(AND(A593=A594,A593=A595,A593=A596),(PRODUCT(1+OFFSET(C593,1,0,3,1))^(1/3))-1,"na"),"--")</f>
        <v>-2.829372308191036E-2</v>
      </c>
      <c r="H593" s="29" cm="1">
        <f t="array" aca="1" ref="H593" ca="1">IFERROR(IF(AND(A593=A594,A593=A595,A593=A596,A593=A597,A593=A598,A593=A599),(PRODUCT(1+OFFSET(C593,1,0,6,1))^(1/6))-1,"na"),"--")</f>
        <v>-4.9238828448247896E-2</v>
      </c>
      <c r="I593" s="29" cm="1">
        <f t="array" aca="1" ref="I593" ca="1">IFERROR(IF(AND(A593=A594:A605),(PRODUCT(1+OFFSET(C593,1,0,12,1))^(1/12))-1,"na"),"--")</f>
        <v>-3.3100870523852688E-2</v>
      </c>
    </row>
    <row r="594" spans="1:9" x14ac:dyDescent="0.25">
      <c r="A594" t="s">
        <v>21</v>
      </c>
      <c r="B594" s="18">
        <v>36677</v>
      </c>
      <c r="C594" s="19">
        <v>-8.4481680000000003E-2</v>
      </c>
      <c r="D594" t="str">
        <f t="shared" si="27"/>
        <v>May</v>
      </c>
      <c r="E594">
        <f t="shared" si="28"/>
        <v>0</v>
      </c>
      <c r="F594" s="21">
        <f t="shared" ca="1" si="29"/>
        <v>4.7852880000000007E-2</v>
      </c>
      <c r="G594" s="21" cm="1">
        <f t="array" aca="1" ref="G594" ca="1">IFERROR(IF(AND(A594=A595,A594=A596,A594=A597),(PRODUCT(1+OFFSET(C594,1,0,3,1))^(1/3))-1,"na"),"--")</f>
        <v>-3.845951265754266E-3</v>
      </c>
      <c r="H594" s="29" cm="1">
        <f t="array" aca="1" ref="H594" ca="1">IFERROR(IF(AND(A594=A595,A594=A596,A594=A597,A594=A598,A594=A599,A594=A600),(PRODUCT(1+OFFSET(C594,1,0,6,1))^(1/6))-1,"na"),"--")</f>
        <v>-4.5438077514698749E-2</v>
      </c>
      <c r="I594" s="29" cm="1">
        <f t="array" aca="1" ref="I594" ca="1">IFERROR(IF(AND(A594=A595:A606),(PRODUCT(1+OFFSET(C594,1,0,12,1))^(1/12))-1,"na"),"--")</f>
        <v>-2.6044492928388507E-2</v>
      </c>
    </row>
    <row r="595" spans="1:9" x14ac:dyDescent="0.25">
      <c r="A595" t="s">
        <v>21</v>
      </c>
      <c r="B595" s="18">
        <v>36707</v>
      </c>
      <c r="C595" s="19">
        <v>4.7852880000000007E-2</v>
      </c>
      <c r="D595" t="str">
        <f t="shared" si="27"/>
        <v>Jun</v>
      </c>
      <c r="E595">
        <f t="shared" si="28"/>
        <v>1</v>
      </c>
      <c r="F595" s="21">
        <f t="shared" ca="1" si="29"/>
        <v>-4.3604169999999998E-2</v>
      </c>
      <c r="G595" s="21" cm="1">
        <f t="array" aca="1" ref="G595" ca="1">IFERROR(IF(AND(A595=A596,A595=A597,A595=A598),(PRODUCT(1+OFFSET(C595,1,0,3,1))^(1/3))-1,"na"),"--")</f>
        <v>-5.803730517990846E-2</v>
      </c>
      <c r="H595" s="29" cm="1">
        <f t="array" aca="1" ref="H595" ca="1">IFERROR(IF(AND(A595=A596,A595=A597,A595=A598,A595=A599,A595=A600,A595=A601),(PRODUCT(1+OFFSET(C595,1,0,6,1))^(1/6))-1,"na"),"--")</f>
        <v>-5.5587545641090585E-2</v>
      </c>
      <c r="I595" s="29" cm="1">
        <f t="array" aca="1" ref="I595" ca="1">IFERROR(IF(AND(A595=A596:A607),(PRODUCT(1+OFFSET(C595,1,0,12,1))^(1/12))-1,"na"),"--")</f>
        <v>-3.1231515941812615E-2</v>
      </c>
    </row>
    <row r="596" spans="1:9" x14ac:dyDescent="0.25">
      <c r="A596" t="s">
        <v>21</v>
      </c>
      <c r="B596" s="18">
        <v>36738</v>
      </c>
      <c r="C596" s="19">
        <v>-4.3604169999999998E-2</v>
      </c>
      <c r="D596" t="str">
        <f t="shared" si="27"/>
        <v>Jul</v>
      </c>
      <c r="E596">
        <f t="shared" si="28"/>
        <v>0</v>
      </c>
      <c r="F596" s="21">
        <f t="shared" ca="1" si="29"/>
        <v>-1.36262E-2</v>
      </c>
      <c r="G596" s="21" cm="1">
        <f t="array" aca="1" ref="G596" ca="1">IFERROR(IF(AND(A596=A597,A596=A598,A596=A599),(PRODUCT(1+OFFSET(C596,1,0,3,1))^(1/3))-1,"na"),"--")</f>
        <v>-6.9732462573503851E-2</v>
      </c>
      <c r="H596" s="29" cm="1">
        <f t="array" aca="1" ref="H596" ca="1">IFERROR(IF(AND(A596=A597,A596=A598,A596=A599,A596=A600,A596=A601,A596=A602),(PRODUCT(1+OFFSET(C596,1,0,6,1))^(1/6))-1,"na"),"--")</f>
        <v>-2.8568278673226755E-2</v>
      </c>
      <c r="I596" s="29" cm="1">
        <f t="array" aca="1" ref="I596" ca="1">IFERROR(IF(AND(A596=A597:A608),(PRODUCT(1+OFFSET(C596,1,0,12,1))^(1/12))-1,"na"),"--")</f>
        <v>-3.0718727413369118E-2</v>
      </c>
    </row>
    <row r="597" spans="1:9" x14ac:dyDescent="0.25">
      <c r="A597" t="s">
        <v>21</v>
      </c>
      <c r="B597" s="18">
        <v>36769</v>
      </c>
      <c r="C597" s="19">
        <v>-1.36262E-2</v>
      </c>
      <c r="D597" t="str">
        <f t="shared" si="27"/>
        <v>Aug</v>
      </c>
      <c r="E597">
        <f t="shared" si="28"/>
        <v>0</v>
      </c>
      <c r="F597" s="21">
        <f t="shared" ca="1" si="29"/>
        <v>-0.1140241</v>
      </c>
      <c r="G597" s="21" cm="1">
        <f t="array" aca="1" ref="G597" ca="1">IFERROR(IF(AND(A597=A598,A597=A599,A597=A600),(PRODUCT(1+OFFSET(C597,1,0,3,1))^(1/3))-1,"na"),"--")</f>
        <v>-8.5293619981138602E-2</v>
      </c>
      <c r="H597" s="29" cm="1">
        <f t="array" aca="1" ref="H597" ca="1">IFERROR(IF(AND(A597=A598,A597=A599,A597=A600,A597=A601,A597=A602,A597=A603),(PRODUCT(1+OFFSET(C597,1,0,6,1))^(1/6))-1,"na"),"--")</f>
        <v>-3.3798519563096763E-2</v>
      </c>
      <c r="I597" s="29" cm="1">
        <f t="array" aca="1" ref="I597" ca="1">IFERROR(IF(AND(A597=A598:A609),(PRODUCT(1+OFFSET(C597,1,0,12,1))^(1/12))-1,"na"),"--")</f>
        <v>-3.1726415007626851E-2</v>
      </c>
    </row>
    <row r="598" spans="1:9" x14ac:dyDescent="0.25">
      <c r="A598" t="s">
        <v>21</v>
      </c>
      <c r="B598" s="18">
        <v>36799</v>
      </c>
      <c r="C598" s="19">
        <v>-0.1140241</v>
      </c>
      <c r="D598" t="str">
        <f t="shared" si="27"/>
        <v>Sep</v>
      </c>
      <c r="E598">
        <f t="shared" si="28"/>
        <v>0</v>
      </c>
      <c r="F598" s="21">
        <f t="shared" ca="1" si="29"/>
        <v>-7.8786780000000001E-2</v>
      </c>
      <c r="G598" s="21" cm="1">
        <f t="array" aca="1" ref="G598" ca="1">IFERROR(IF(AND(A598=A599,A598=A600,A598=A601),(PRODUCT(1+OFFSET(C598,1,0,3,1))^(1/3))-1,"na"),"--")</f>
        <v>-5.313141502003027E-2</v>
      </c>
      <c r="H598" s="29" cm="1">
        <f t="array" aca="1" ref="H598" ca="1">IFERROR(IF(AND(A598=A599,A598=A600,A598=A601,A598=A602,A598=A603,A598=A604),(PRODUCT(1+OFFSET(C598,1,0,6,1))^(1/6))-1,"na"),"--")</f>
        <v>-3.0343803771527122E-2</v>
      </c>
      <c r="I598" s="29" cm="1">
        <f t="array" aca="1" ref="I598" ca="1">IFERROR(IF(AND(A598=A599:A610),(PRODUCT(1+OFFSET(C598,1,0,12,1))^(1/12))-1,"na"),"--")</f>
        <v>-3.5725205961711359E-2</v>
      </c>
    </row>
    <row r="599" spans="1:9" x14ac:dyDescent="0.25">
      <c r="A599" t="s">
        <v>21</v>
      </c>
      <c r="B599" s="18">
        <v>36830</v>
      </c>
      <c r="C599" s="19">
        <v>-7.8786780000000001E-2</v>
      </c>
      <c r="D599" t="str">
        <f t="shared" si="27"/>
        <v>Oct</v>
      </c>
      <c r="E599">
        <f t="shared" si="28"/>
        <v>0</v>
      </c>
      <c r="F599" s="21">
        <f t="shared" ca="1" si="29"/>
        <v>-6.2301860000000001E-2</v>
      </c>
      <c r="G599" s="21" cm="1">
        <f t="array" aca="1" ref="G599" ca="1">IFERROR(IF(AND(A599=A600,A599=A601,A599=A602),(PRODUCT(1+OFFSET(C599,1,0,3,1))^(1/3))-1,"na"),"--")</f>
        <v>1.4417413522248346E-2</v>
      </c>
      <c r="H599" s="29" cm="1">
        <f t="array" aca="1" ref="H599" ca="1">IFERROR(IF(AND(A599=A600,A599=A601,A599=A602,A599=A603,A599=A604,A599=A605),(PRODUCT(1+OFFSET(C599,1,0,6,1))^(1/6))-1,"na"),"--")</f>
        <v>-1.6688991352185156E-2</v>
      </c>
      <c r="I599" s="29" cm="1">
        <f t="array" aca="1" ref="I599" ca="1">IFERROR(IF(AND(A599=A600:A611),(PRODUCT(1+OFFSET(C599,1,0,12,1))^(1/12))-1,"na"),"--")</f>
        <v>-2.4683292884759456E-2</v>
      </c>
    </row>
    <row r="600" spans="1:9" x14ac:dyDescent="0.25">
      <c r="A600" t="s">
        <v>21</v>
      </c>
      <c r="B600" s="18">
        <v>36860</v>
      </c>
      <c r="C600" s="19">
        <v>-6.2301860000000001E-2</v>
      </c>
      <c r="D600" t="str">
        <f t="shared" si="27"/>
        <v>Nov</v>
      </c>
      <c r="E600">
        <f t="shared" si="28"/>
        <v>0</v>
      </c>
      <c r="F600" s="21">
        <f t="shared" ca="1" si="29"/>
        <v>-1.7243539999999998E-2</v>
      </c>
      <c r="G600" s="21" cm="1">
        <f t="array" aca="1" ref="G600" ca="1">IFERROR(IF(AND(A600=A601,A600=A602,A600=A603),(PRODUCT(1+OFFSET(C600,1,0,3,1))^(1/3))-1,"na"),"--")</f>
        <v>2.0595593505331911E-2</v>
      </c>
      <c r="H600" s="29" cm="1">
        <f t="array" aca="1" ref="H600" ca="1">IFERROR(IF(AND(A600=A601,A600=A602,A600=A603,A600=A604,A600=A605,A600=A606),(PRODUCT(1+OFFSET(C600,1,0,6,1))^(1/6))-1,"na"),"--")</f>
        <v>-6.2568939630770481E-3</v>
      </c>
      <c r="I600" s="29" cm="1">
        <f t="array" aca="1" ref="I600" ca="1">IFERROR(IF(AND(A600=A601:A612),(PRODUCT(1+OFFSET(C600,1,0,12,1))^(1/12))-1,"na"),"--")</f>
        <v>-9.3440908497017805E-3</v>
      </c>
    </row>
    <row r="601" spans="1:9" x14ac:dyDescent="0.25">
      <c r="A601" t="s">
        <v>21</v>
      </c>
      <c r="B601" s="18">
        <v>36891</v>
      </c>
      <c r="C601" s="19">
        <v>-1.7243539999999998E-2</v>
      </c>
      <c r="D601" t="str">
        <f t="shared" si="27"/>
        <v>Dec</v>
      </c>
      <c r="E601">
        <f t="shared" si="28"/>
        <v>0</v>
      </c>
      <c r="F601" s="21">
        <f t="shared" ca="1" si="29"/>
        <v>0.13276840000000001</v>
      </c>
      <c r="G601" s="21" cm="1">
        <f t="array" aca="1" ref="G601" ca="1">IFERROR(IF(AND(A601=A602,A601=A603,A601=A604),(PRODUCT(1+OFFSET(C601,1,0,3,1))^(1/3))-1,"na"),"--")</f>
        <v>-7.007779327518171E-3</v>
      </c>
      <c r="H601" s="29" cm="1">
        <f t="array" aca="1" ref="H601" ca="1">IFERROR(IF(AND(A601=A602,A601=A603,A601=A604,A601=A605,A601=A606,A601=A607),(PRODUCT(1+OFFSET(C601,1,0,6,1))^(1/6))-1,"na"),"--")</f>
        <v>-6.247353714237236E-3</v>
      </c>
      <c r="I601" s="29" cm="1">
        <f t="array" aca="1" ref="I601" ca="1">IFERROR(IF(AND(A601=A602:A613),(PRODUCT(1+OFFSET(C601,1,0,12,1))^(1/12))-1,"na"),"--")</f>
        <v>-1.0401638249351031E-3</v>
      </c>
    </row>
    <row r="602" spans="1:9" x14ac:dyDescent="0.25">
      <c r="A602" t="s">
        <v>21</v>
      </c>
      <c r="B602" s="18">
        <v>36922</v>
      </c>
      <c r="C602" s="19">
        <v>0.13276840000000001</v>
      </c>
      <c r="D602" t="str">
        <f t="shared" si="27"/>
        <v>Jan</v>
      </c>
      <c r="E602">
        <f t="shared" si="28"/>
        <v>1</v>
      </c>
      <c r="F602" s="21">
        <f t="shared" ca="1" si="29"/>
        <v>-4.5064510000000002E-2</v>
      </c>
      <c r="G602" s="21" cm="1">
        <f t="array" aca="1" ref="G602" ca="1">IFERROR(IF(AND(A602=A603,A602=A604,A602=A605),(PRODUCT(1+OFFSET(C602,1,0,3,1))^(1/3))-1,"na"),"--")</f>
        <v>-4.6841539942889865E-2</v>
      </c>
      <c r="H602" s="29" cm="1">
        <f t="array" aca="1" ref="H602" ca="1">IFERROR(IF(AND(A602=A603,A602=A604,A602=A605,A602=A606,A602=A607,A602=A608),(PRODUCT(1+OFFSET(C602,1,0,6,1))^(1/6))-1,"na"),"--")</f>
        <v>-3.2864415726522656E-2</v>
      </c>
      <c r="I602" s="29" cm="1">
        <f t="array" aca="1" ref="I602" ca="1">IFERROR(IF(AND(A602=A603:A614),(PRODUCT(1+OFFSET(C602,1,0,12,1))^(1/12))-1,"na"),"--")</f>
        <v>-8.1457902882406952E-3</v>
      </c>
    </row>
    <row r="603" spans="1:9" x14ac:dyDescent="0.25">
      <c r="A603" t="s">
        <v>21</v>
      </c>
      <c r="B603" s="18">
        <v>36950</v>
      </c>
      <c r="C603" s="19">
        <v>-4.5064510000000002E-2</v>
      </c>
      <c r="D603" t="str">
        <f t="shared" si="27"/>
        <v>Feb</v>
      </c>
      <c r="E603">
        <f t="shared" si="28"/>
        <v>0</v>
      </c>
      <c r="F603" s="21">
        <f t="shared" ca="1" si="29"/>
        <v>-9.4846199999999992E-2</v>
      </c>
      <c r="G603" s="21" cm="1">
        <f t="array" aca="1" ref="G603" ca="1">IFERROR(IF(AND(A603=A604,A603=A605,A603=A606),(PRODUCT(1+OFFSET(C603,1,0,3,1))^(1/3))-1,"na"),"--")</f>
        <v>-3.2402876241938161E-2</v>
      </c>
      <c r="H603" s="29" cm="1">
        <f t="array" aca="1" ref="H603" ca="1">IFERROR(IF(AND(A603=A604,A603=A605,A603=A606,A603=A607,A603=A608,A603=A609),(PRODUCT(1+OFFSET(C603,1,0,6,1))^(1/6))-1,"na"),"--")</f>
        <v>-2.9649866640616862E-2</v>
      </c>
      <c r="I603" s="29" cm="1">
        <f t="array" aca="1" ref="I603" ca="1">IFERROR(IF(AND(A603=A604:A615),(PRODUCT(1+OFFSET(C603,1,0,12,1))^(1/12))-1,"na"),"--")</f>
        <v>-3.3602784699205968E-3</v>
      </c>
    </row>
    <row r="604" spans="1:9" x14ac:dyDescent="0.25">
      <c r="A604" t="s">
        <v>21</v>
      </c>
      <c r="B604" s="18">
        <v>36981</v>
      </c>
      <c r="C604" s="19">
        <v>-9.4846199999999992E-2</v>
      </c>
      <c r="D604" t="str">
        <f t="shared" si="27"/>
        <v>Mar</v>
      </c>
      <c r="E604">
        <f t="shared" si="28"/>
        <v>0</v>
      </c>
      <c r="F604" s="21">
        <f t="shared" ca="1" si="29"/>
        <v>1.8412459999999999E-3</v>
      </c>
      <c r="G604" s="21" cm="1">
        <f t="array" aca="1" ref="G604" ca="1">IFERROR(IF(AND(A604=A605,A604=A606,A604=A607),(PRODUCT(1+OFFSET(C604,1,0,3,1))^(1/3))-1,"na"),"--")</f>
        <v>-5.4863457730172094E-3</v>
      </c>
      <c r="H604" s="29" cm="1">
        <f t="array" aca="1" ref="H604" ca="1">IFERROR(IF(AND(A604=A605,A604=A606,A604=A607,A604=A608,A604=A609,A604=A610),(PRODUCT(1+OFFSET(C604,1,0,6,1))^(1/6))-1,"na"),"--")</f>
        <v>-4.1076742422531898E-2</v>
      </c>
      <c r="I604" s="29" cm="1">
        <f t="array" aca="1" ref="I604" ca="1">IFERROR(IF(AND(A604=A605:A616),(PRODUCT(1+OFFSET(C604,1,0,12,1))^(1/12))-1,"na"),"--")</f>
        <v>1.0061829562258318E-2</v>
      </c>
    </row>
    <row r="605" spans="1:9" x14ac:dyDescent="0.25">
      <c r="A605" t="s">
        <v>21</v>
      </c>
      <c r="B605" s="18">
        <v>37011</v>
      </c>
      <c r="C605" s="19">
        <v>1.8412459999999999E-3</v>
      </c>
      <c r="D605" t="str">
        <f t="shared" si="27"/>
        <v>Apr</v>
      </c>
      <c r="E605">
        <f t="shared" si="28"/>
        <v>1</v>
      </c>
      <c r="F605" s="21">
        <f t="shared" ca="1" si="29"/>
        <v>-1.007059E-3</v>
      </c>
      <c r="G605" s="21" cm="1">
        <f t="array" aca="1" ref="G605" ca="1">IFERROR(IF(AND(A605=A606,A605=A607,A605=A608),(PRODUCT(1+OFFSET(C605,1,0,3,1))^(1/3))-1,"na"),"--")</f>
        <v>-1.8682330835150807E-2</v>
      </c>
      <c r="H605" s="29" cm="1">
        <f t="array" aca="1" ref="H605" ca="1">IFERROR(IF(AND(A605=A606,A605=A607,A605=A608,A605=A609,A605=A610,A605=A611),(PRODUCT(1+OFFSET(C605,1,0,6,1))^(1/6))-1,"na"),"--")</f>
        <v>-3.2612600883821341E-2</v>
      </c>
      <c r="I605" s="29" cm="1">
        <f t="array" aca="1" ref="I605" ca="1">IFERROR(IF(AND(A605=A606:A617),(PRODUCT(1+OFFSET(C605,1,0,12,1))^(1/12))-1,"na"),"--")</f>
        <v>1.1213935339742465E-2</v>
      </c>
    </row>
    <row r="606" spans="1:9" x14ac:dyDescent="0.25">
      <c r="A606" t="s">
        <v>21</v>
      </c>
      <c r="B606" s="18">
        <v>37042</v>
      </c>
      <c r="C606" s="19">
        <v>-1.007059E-3</v>
      </c>
      <c r="D606" t="str">
        <f t="shared" si="27"/>
        <v>May</v>
      </c>
      <c r="E606">
        <f t="shared" si="28"/>
        <v>0</v>
      </c>
      <c r="F606" s="21">
        <f t="shared" ca="1" si="29"/>
        <v>-1.718693E-2</v>
      </c>
      <c r="G606" s="21" cm="1">
        <f t="array" aca="1" ref="G606" ca="1">IFERROR(IF(AND(A606=A607,A606=A608,A606=A609),(PRODUCT(1+OFFSET(C606,1,0,3,1))^(1/3))-1,"na"),"--")</f>
        <v>-2.6889024169934106E-2</v>
      </c>
      <c r="H606" s="29" cm="1">
        <f t="array" aca="1" ref="H606" ca="1">IFERROR(IF(AND(A606=A607,A606=A608,A606=A609,A606=A610,A606=A611,A606=A612),(PRODUCT(1+OFFSET(C606,1,0,6,1))^(1/6))-1,"na"),"--")</f>
        <v>-1.2421696943133664E-2</v>
      </c>
      <c r="I606" s="29" cm="1">
        <f t="array" aca="1" ref="I606" ca="1">IFERROR(IF(AND(A606=A607:A618),(PRODUCT(1+OFFSET(C606,1,0,12,1))^(1/12))-1,"na"),"--")</f>
        <v>9.3507771388607885E-3</v>
      </c>
    </row>
    <row r="607" spans="1:9" x14ac:dyDescent="0.25">
      <c r="A607" t="s">
        <v>21</v>
      </c>
      <c r="B607" s="18">
        <v>37072</v>
      </c>
      <c r="C607" s="19">
        <v>-1.718693E-2</v>
      </c>
      <c r="D607" t="str">
        <f t="shared" si="27"/>
        <v>Jun</v>
      </c>
      <c r="E607">
        <f t="shared" si="28"/>
        <v>0</v>
      </c>
      <c r="F607" s="21">
        <f t="shared" ca="1" si="29"/>
        <v>-3.7511580000000003E-2</v>
      </c>
      <c r="G607" s="21" cm="1">
        <f t="array" aca="1" ref="G607" ca="1">IFERROR(IF(AND(A607=A608,A607=A609,A607=A610),(PRODUCT(1+OFFSET(C607,1,0,3,1))^(1/3))-1,"na"),"--")</f>
        <v>-7.5393474976751418E-2</v>
      </c>
      <c r="H607" s="29" cm="1">
        <f t="array" aca="1" ref="H607" ca="1">IFERROR(IF(AND(A607=A608,A607=A609,A607=A610,A607=A611,A607=A612,A607=A613),(PRODUCT(1+OFFSET(C607,1,0,6,1))^(1/6))-1,"na"),"--")</f>
        <v>4.194311351751745E-3</v>
      </c>
      <c r="I607" s="29" cm="1">
        <f t="array" aca="1" ref="I607" ca="1">IFERROR(IF(AND(A607=A608:A619),(PRODUCT(1+OFFSET(C607,1,0,12,1))^(1/12))-1,"na"),"--")</f>
        <v>6.5117594675891954E-3</v>
      </c>
    </row>
    <row r="608" spans="1:9" x14ac:dyDescent="0.25">
      <c r="A608" t="s">
        <v>21</v>
      </c>
      <c r="B608" s="18">
        <v>37103</v>
      </c>
      <c r="C608" s="19">
        <v>-3.7511580000000003E-2</v>
      </c>
      <c r="D608" t="str">
        <f t="shared" si="27"/>
        <v>Jul</v>
      </c>
      <c r="E608">
        <f t="shared" si="28"/>
        <v>0</v>
      </c>
      <c r="F608" s="21">
        <f t="shared" ca="1" si="29"/>
        <v>-2.586157E-2</v>
      </c>
      <c r="G608" s="21" cm="1">
        <f t="array" aca="1" ref="G608" ca="1">IFERROR(IF(AND(A608=A609,A608=A610,A608=A611),(PRODUCT(1+OFFSET(C608,1,0,3,1))^(1/3))-1,"na"),"--")</f>
        <v>-4.6345124137823435E-2</v>
      </c>
      <c r="H608" s="29" cm="1">
        <f t="array" aca="1" ref="H608" ca="1">IFERROR(IF(AND(A608=A609,A608=A610,A608=A611,A608=A612,A608=A613,A608=A614),(PRODUCT(1+OFFSET(C608,1,0,6,1))^(1/6))-1,"na"),"--")</f>
        <v>1.7204608454109094E-2</v>
      </c>
      <c r="I608" s="29" cm="1">
        <f t="array" aca="1" ref="I608" ca="1">IFERROR(IF(AND(A608=A609:A620),(PRODUCT(1+OFFSET(C608,1,0,12,1))^(1/12))-1,"na"),"--")</f>
        <v>6.9963394573846482E-3</v>
      </c>
    </row>
    <row r="609" spans="1:9" x14ac:dyDescent="0.25">
      <c r="A609" t="s">
        <v>21</v>
      </c>
      <c r="B609" s="18">
        <v>37134</v>
      </c>
      <c r="C609" s="19">
        <v>-2.586157E-2</v>
      </c>
      <c r="D609" t="str">
        <f t="shared" si="27"/>
        <v>Aug</v>
      </c>
      <c r="E609">
        <f t="shared" si="28"/>
        <v>0</v>
      </c>
      <c r="F609" s="21">
        <f t="shared" ca="1" si="29"/>
        <v>-0.15694739999999999</v>
      </c>
      <c r="G609" s="21" cm="1">
        <f t="array" aca="1" ref="G609" ca="1">IFERROR(IF(AND(A609=A610,A609=A611,A609=A612),(PRODUCT(1+OFFSET(C609,1,0,3,1))^(1/3))-1,"na"),"--")</f>
        <v>2.2607173213078369E-3</v>
      </c>
      <c r="H609" s="29" cm="1">
        <f t="array" aca="1" ref="H609" ca="1">IFERROR(IF(AND(A609=A610,A609=A611,A609=A612,A609=A613,A609=A614,A609=A615),(PRODUCT(1+OFFSET(C609,1,0,6,1))^(1/6))-1,"na"),"--")</f>
        <v>2.364157058725791E-2</v>
      </c>
      <c r="I609" s="29" cm="1">
        <f t="array" aca="1" ref="I609" ca="1">IFERROR(IF(AND(A609=A610:A621),(PRODUCT(1+OFFSET(C609,1,0,12,1))^(1/12))-1,"na"),"--")</f>
        <v>8.1937141470460606E-3</v>
      </c>
    </row>
    <row r="610" spans="1:9" x14ac:dyDescent="0.25">
      <c r="A610" t="s">
        <v>21</v>
      </c>
      <c r="B610" s="18">
        <v>37164</v>
      </c>
      <c r="C610" s="19">
        <v>-0.15694739999999999</v>
      </c>
      <c r="D610" t="str">
        <f t="shared" si="27"/>
        <v>Sep</v>
      </c>
      <c r="E610">
        <f t="shared" si="28"/>
        <v>0</v>
      </c>
      <c r="F610" s="21">
        <f t="shared" ca="1" si="29"/>
        <v>5.6083730000000005E-2</v>
      </c>
      <c r="G610" s="21" cm="1">
        <f t="array" aca="1" ref="G610" ca="1">IFERROR(IF(AND(A610=A611,A610=A612,A610=A613),(PRODUCT(1+OFFSET(C610,1,0,3,1))^(1/3))-1,"na"),"--")</f>
        <v>9.0632812618170799E-2</v>
      </c>
      <c r="H610" s="29" cm="1">
        <f t="array" aca="1" ref="H610" ca="1">IFERROR(IF(AND(A610=A611,A610=A612,A610=A613,A610=A614,A610=A615,A610=A616),(PRODUCT(1+OFFSET(C610,1,0,6,1))^(1/6))-1,"na"),"--")</f>
        <v>6.3927578642794858E-2</v>
      </c>
      <c r="I610" s="29" cm="1">
        <f t="array" aca="1" ref="I610" ca="1">IFERROR(IF(AND(A610=A611:A622),(PRODUCT(1+OFFSET(C610,1,0,12,1))^(1/12))-1,"na"),"--")</f>
        <v>1.2753399977492474E-2</v>
      </c>
    </row>
    <row r="611" spans="1:9" x14ac:dyDescent="0.25">
      <c r="A611" t="s">
        <v>21</v>
      </c>
      <c r="B611" s="18">
        <v>37195</v>
      </c>
      <c r="C611" s="19">
        <v>5.6083730000000005E-2</v>
      </c>
      <c r="D611" t="str">
        <f t="shared" si="27"/>
        <v>Oct</v>
      </c>
      <c r="E611">
        <f t="shared" si="28"/>
        <v>1</v>
      </c>
      <c r="F611" s="21">
        <f t="shared" ca="1" si="29"/>
        <v>0.1308086</v>
      </c>
      <c r="G611" s="21" cm="1">
        <f t="array" aca="1" ref="G611" ca="1">IFERROR(IF(AND(A611=A612,A611=A613,A611=A614),(PRODUCT(1+OFFSET(C611,1,0,3,1))^(1/3))-1,"na"),"--")</f>
        <v>8.4989173389194095E-2</v>
      </c>
      <c r="H611" s="29" cm="1">
        <f t="array" aca="1" ref="H611" ca="1">IFERROR(IF(AND(A611=A612,A611=A613,A611=A614,A611=A615,A611=A616,A611=A617),(PRODUCT(1+OFFSET(C611,1,0,6,1))^(1/6))-1,"na"),"--")</f>
        <v>5.7025989752927275E-2</v>
      </c>
      <c r="I611" s="29" cm="1">
        <f t="array" aca="1" ref="I611" ca="1">IFERROR(IF(AND(A611=A612:A623),(PRODUCT(1+OFFSET(C611,1,0,12,1))^(1/12))-1,"na"),"--")</f>
        <v>1.2431144269805072E-2</v>
      </c>
    </row>
    <row r="612" spans="1:9" x14ac:dyDescent="0.25">
      <c r="A612" t="s">
        <v>21</v>
      </c>
      <c r="B612" s="18">
        <v>37225</v>
      </c>
      <c r="C612" s="19">
        <v>0.1308086</v>
      </c>
      <c r="D612" t="str">
        <f t="shared" si="27"/>
        <v>Nov</v>
      </c>
      <c r="E612">
        <f t="shared" si="28"/>
        <v>1</v>
      </c>
      <c r="F612" s="21">
        <f t="shared" ca="1" si="29"/>
        <v>8.6296110000000009E-2</v>
      </c>
      <c r="G612" s="21" cm="1">
        <f t="array" aca="1" ref="G612" ca="1">IFERROR(IF(AND(A612=A613,A612=A614,A612=A615),(PRODUCT(1+OFFSET(C612,1,0,3,1))^(1/3))-1,"na"),"--")</f>
        <v>4.5478533604373483E-2</v>
      </c>
      <c r="H612" s="29" cm="1">
        <f t="array" aca="1" ref="H612" ca="1">IFERROR(IF(AND(A612=A613,A612=A614,A612=A615,A612=A616,A612=A617,A612=A618),(PRODUCT(1+OFFSET(C612,1,0,6,1))^(1/6))-1,"na"),"--")</f>
        <v>3.1603254301303618E-2</v>
      </c>
      <c r="I612" s="29" cm="1">
        <f t="array" aca="1" ref="I612" ca="1">IFERROR(IF(AND(A612=A613:A624),(PRODUCT(1+OFFSET(C612,1,0,12,1))^(1/12))-1,"na"),"--")</f>
        <v>7.7698981247733556E-3</v>
      </c>
    </row>
    <row r="613" spans="1:9" x14ac:dyDescent="0.25">
      <c r="A613" t="s">
        <v>21</v>
      </c>
      <c r="B613" s="18">
        <v>37256</v>
      </c>
      <c r="C613" s="19">
        <v>8.6296110000000009E-2</v>
      </c>
      <c r="D613" t="str">
        <f t="shared" si="27"/>
        <v>Dec</v>
      </c>
      <c r="E613">
        <f t="shared" si="28"/>
        <v>1</v>
      </c>
      <c r="F613" s="21">
        <f t="shared" ca="1" si="29"/>
        <v>3.9773839999999998E-2</v>
      </c>
      <c r="G613" s="21" cm="1">
        <f t="array" aca="1" ref="G613" ca="1">IFERROR(IF(AND(A613=A614,A613=A615,A613=A616),(PRODUCT(1+OFFSET(C613,1,0,3,1))^(1/3))-1,"na"),"--")</f>
        <v>3.7876249000232454E-2</v>
      </c>
      <c r="H613" s="29" cm="1">
        <f t="array" aca="1" ref="H613" ca="1">IFERROR(IF(AND(A613=A614,A613=A615,A613=A616,A613=A617,A613=A618,A613=A619),(PRODUCT(1+OFFSET(C613,1,0,6,1))^(1/6))-1,"na"),"--")</f>
        <v>8.8345557174569489E-3</v>
      </c>
      <c r="I613" s="29" cm="1">
        <f t="array" aca="1" ref="I613" ca="1">IFERROR(IF(AND(A613=A614:A625),(PRODUCT(1+OFFSET(C613,1,0,12,1))^(1/12))-1,"na"),"--")</f>
        <v>-3.9388660993318059E-3</v>
      </c>
    </row>
    <row r="614" spans="1:9" x14ac:dyDescent="0.25">
      <c r="A614" t="s">
        <v>21</v>
      </c>
      <c r="B614" s="18">
        <v>37287</v>
      </c>
      <c r="C614" s="19">
        <v>3.9773839999999998E-2</v>
      </c>
      <c r="D614" t="str">
        <f t="shared" si="27"/>
        <v>Jan</v>
      </c>
      <c r="E614">
        <f t="shared" si="28"/>
        <v>1</v>
      </c>
      <c r="F614" s="21">
        <f t="shared" ca="1" si="29"/>
        <v>1.1715139999999999E-2</v>
      </c>
      <c r="G614" s="21" cm="1">
        <f t="array" aca="1" ref="G614" ca="1">IFERROR(IF(AND(A614=A615,A614=A616,A614=A617),(PRODUCT(1+OFFSET(C614,1,0,3,1))^(1/3))-1,"na"),"--")</f>
        <v>2.9783495003014027E-2</v>
      </c>
      <c r="H614" s="29" cm="1">
        <f t="array" aca="1" ref="H614" ca="1">IFERROR(IF(AND(A614=A615,A614=A616,A614=A617,A614=A618,A614=A619,A614=A620),(PRODUCT(1+OFFSET(C614,1,0,6,1))^(1/6))-1,"na"),"--")</f>
        <v>-3.1094833303435543E-3</v>
      </c>
      <c r="I614" s="29" cm="1">
        <f t="array" aca="1" ref="I614" ca="1">IFERROR(IF(AND(A614=A615:A626),(PRODUCT(1+OFFSET(C614,1,0,12,1))^(1/12))-1,"na"),"--")</f>
        <v>-6.5101811367256346E-3</v>
      </c>
    </row>
    <row r="615" spans="1:9" x14ac:dyDescent="0.25">
      <c r="A615" t="s">
        <v>21</v>
      </c>
      <c r="B615" s="18">
        <v>37315</v>
      </c>
      <c r="C615" s="19">
        <v>1.1715139999999999E-2</v>
      </c>
      <c r="D615" t="str">
        <f t="shared" si="27"/>
        <v>Feb</v>
      </c>
      <c r="E615">
        <f t="shared" si="28"/>
        <v>1</v>
      </c>
      <c r="F615" s="21">
        <f t="shared" ca="1" si="29"/>
        <v>6.2770729999999997E-2</v>
      </c>
      <c r="G615" s="21" cm="1">
        <f t="array" aca="1" ref="G615" ca="1">IFERROR(IF(AND(A615=A616,A615=A617,A615=A618),(PRODUCT(1+OFFSET(C615,1,0,3,1))^(1/3))-1,"na"),"--")</f>
        <v>1.7912123567095151E-2</v>
      </c>
      <c r="H615" s="29" cm="1">
        <f t="array" aca="1" ref="H615" ca="1">IFERROR(IF(AND(A615=A616,A615=A617,A615=A618,A615=A619,A615=A620,A615=A621),(PRODUCT(1+OFFSET(C615,1,0,6,1))^(1/6))-1,"na"),"--")</f>
        <v>-7.0210174617267862E-3</v>
      </c>
      <c r="I615" s="29" cm="1">
        <f t="array" aca="1" ref="I615" ca="1">IFERROR(IF(AND(A615=A616:A627),(PRODUCT(1+OFFSET(C615,1,0,12,1))^(1/12))-1,"na"),"--")</f>
        <v>-1.1268807970668981E-2</v>
      </c>
    </row>
    <row r="616" spans="1:9" x14ac:dyDescent="0.25">
      <c r="A616" t="s">
        <v>21</v>
      </c>
      <c r="B616" s="18">
        <v>37346</v>
      </c>
      <c r="C616" s="19">
        <v>6.2770729999999997E-2</v>
      </c>
      <c r="D616" t="str">
        <f t="shared" si="27"/>
        <v>Mar</v>
      </c>
      <c r="E616">
        <f t="shared" si="28"/>
        <v>1</v>
      </c>
      <c r="F616" s="21">
        <f t="shared" ca="1" si="29"/>
        <v>1.5640350000000001E-2</v>
      </c>
      <c r="G616" s="21" cm="1">
        <f t="array" aca="1" ref="G616" ca="1">IFERROR(IF(AND(A616=A617,A616=A618,A616=A619),(PRODUCT(1+OFFSET(C616,1,0,3,1))^(1/3))-1,"na"),"--")</f>
        <v>-1.9394497378645847E-2</v>
      </c>
      <c r="H616" s="29" cm="1">
        <f t="array" aca="1" ref="H616" ca="1">IFERROR(IF(AND(A616=A617,A616=A618,A616=A619,A616=A620,A616=A621,A616=A622),(PRODUCT(1+OFFSET(C616,1,0,6,1))^(1/6))-1,"na"),"--")</f>
        <v>-3.5959336184919866E-2</v>
      </c>
      <c r="I616" s="29" cm="1">
        <f t="array" aca="1" ref="I616" ca="1">IFERROR(IF(AND(A616=A617:A628),(PRODUCT(1+OFFSET(C616,1,0,12,1))^(1/12))-1,"na"),"--")</f>
        <v>-2.0246404894902259E-2</v>
      </c>
    </row>
    <row r="617" spans="1:9" x14ac:dyDescent="0.25">
      <c r="A617" t="s">
        <v>21</v>
      </c>
      <c r="B617" s="18">
        <v>37376</v>
      </c>
      <c r="C617" s="19">
        <v>1.5640350000000001E-2</v>
      </c>
      <c r="D617" t="str">
        <f t="shared" si="27"/>
        <v>Apr</v>
      </c>
      <c r="E617">
        <f t="shared" si="28"/>
        <v>1</v>
      </c>
      <c r="F617" s="21">
        <f t="shared" ca="1" si="29"/>
        <v>-2.287229E-2</v>
      </c>
      <c r="G617" s="21" cm="1">
        <f t="array" aca="1" ref="G617" ca="1">IFERROR(IF(AND(A617=A618,A617=A619,A617=A620),(PRODUCT(1+OFFSET(C617,1,0,3,1))^(1/3))-1,"na"),"--")</f>
        <v>-3.4951805842464156E-2</v>
      </c>
      <c r="H617" s="29" cm="1">
        <f t="array" aca="1" ref="H617" ca="1">IFERROR(IF(AND(A617=A618,A617=A619,A617=A620,A617=A621,A617=A622,A617=A623),(PRODUCT(1+OFFSET(C617,1,0,6,1))^(1/6))-1,"na"),"--")</f>
        <v>-3.0282290289704528E-2</v>
      </c>
      <c r="I617" s="29" cm="1">
        <f t="array" aca="1" ref="I617" ca="1">IFERROR(IF(AND(A617=A618:A629),(PRODUCT(1+OFFSET(C617,1,0,12,1))^(1/12))-1,"na"),"--")</f>
        <v>-1.9040412705909948E-2</v>
      </c>
    </row>
    <row r="618" spans="1:9" x14ac:dyDescent="0.25">
      <c r="A618" t="s">
        <v>21</v>
      </c>
      <c r="B618" s="18">
        <v>37407</v>
      </c>
      <c r="C618" s="19">
        <v>-2.287229E-2</v>
      </c>
      <c r="D618" t="str">
        <f t="shared" si="27"/>
        <v>May</v>
      </c>
      <c r="E618">
        <f t="shared" si="28"/>
        <v>0</v>
      </c>
      <c r="F618" s="21">
        <f t="shared" ca="1" si="29"/>
        <v>-4.9851029999999998E-2</v>
      </c>
      <c r="G618" s="21" cm="1">
        <f t="array" aca="1" ref="G618" ca="1">IFERROR(IF(AND(A618=A619,A618=A620,A618=A621),(PRODUCT(1+OFFSET(C618,1,0,3,1))^(1/3))-1,"na"),"--")</f>
        <v>-3.1343436300321992E-2</v>
      </c>
      <c r="H618" s="29" cm="1">
        <f t="array" aca="1" ref="H618" ca="1">IFERROR(IF(AND(A618=A619,A618=A620,A618=A621,A618=A622,A618=A623,A618=A624),(PRODUCT(1+OFFSET(C618,1,0,6,1))^(1/6))-1,"na"),"--")</f>
        <v>-1.5512830798237731E-2</v>
      </c>
      <c r="I618" s="29" cm="1">
        <f t="array" aca="1" ref="I618" ca="1">IFERROR(IF(AND(A618=A619:A630),(PRODUCT(1+OFFSET(C618,1,0,12,1))^(1/12))-1,"na"),"--")</f>
        <v>-1.0372696270545489E-2</v>
      </c>
    </row>
    <row r="619" spans="1:9" x14ac:dyDescent="0.25">
      <c r="A619" t="s">
        <v>21</v>
      </c>
      <c r="B619" s="18">
        <v>37437</v>
      </c>
      <c r="C619" s="19">
        <v>-4.9851029999999998E-2</v>
      </c>
      <c r="D619" t="str">
        <f t="shared" si="27"/>
        <v>Jun</v>
      </c>
      <c r="E619">
        <f t="shared" si="28"/>
        <v>0</v>
      </c>
      <c r="F619" s="21">
        <f t="shared" ca="1" si="29"/>
        <v>-3.193621E-2</v>
      </c>
      <c r="G619" s="21" cm="1">
        <f t="array" aca="1" ref="G619" ca="1">IFERROR(IF(AND(A619=A620,A619=A621,A619=A622),(PRODUCT(1+OFFSET(C619,1,0,3,1))^(1/3))-1,"na"),"--")</f>
        <v>-5.2244354121390169E-2</v>
      </c>
      <c r="H619" s="29" cm="1">
        <f t="array" aca="1" ref="H619" ca="1">IFERROR(IF(AND(A619=A620,A619=A621,A619=A622,A619=A623,A619=A624,A619=A625),(PRODUCT(1+OFFSET(C619,1,0,6,1))^(1/6))-1,"na"),"--")</f>
        <v>-1.6550556436974673E-2</v>
      </c>
      <c r="I619" s="29" cm="1">
        <f t="array" aca="1" ref="I619" ca="1">IFERROR(IF(AND(A619=A620:A631),(PRODUCT(1+OFFSET(C619,1,0,12,1))^(1/12))-1,"na"),"--")</f>
        <v>-1.0449115712217738E-3</v>
      </c>
    </row>
    <row r="620" spans="1:9" x14ac:dyDescent="0.25">
      <c r="A620" t="s">
        <v>21</v>
      </c>
      <c r="B620" s="18">
        <v>37468</v>
      </c>
      <c r="C620" s="19">
        <v>-3.193621E-2</v>
      </c>
      <c r="D620" t="str">
        <f t="shared" si="27"/>
        <v>Jul</v>
      </c>
      <c r="E620">
        <f t="shared" si="28"/>
        <v>0</v>
      </c>
      <c r="F620" s="21">
        <f t="shared" ca="1" si="29"/>
        <v>-1.187065E-2</v>
      </c>
      <c r="G620" s="21" cm="1">
        <f t="array" aca="1" ref="G620" ca="1">IFERROR(IF(AND(A620=A621,A620=A622,A620=A623),(PRODUCT(1+OFFSET(C620,1,0,3,1))^(1/3))-1,"na"),"--")</f>
        <v>-2.5590180657572015E-2</v>
      </c>
      <c r="H620" s="29" cm="1">
        <f t="array" aca="1" ref="H620" ca="1">IFERROR(IF(AND(A620=A621,A620=A622,A620=A623,A620=A624,A620=A625,A620=A626),(PRODUCT(1+OFFSET(C620,1,0,6,1))^(1/6))-1,"na"),"--")</f>
        <v>-9.8992781249869211E-3</v>
      </c>
      <c r="I620" s="29" cm="1">
        <f t="array" aca="1" ref="I620" ca="1">IFERROR(IF(AND(A620=A621:A632),(PRODUCT(1+OFFSET(C620,1,0,12,1))^(1/12))-1,"na"),"--")</f>
        <v>7.6330640579647113E-3</v>
      </c>
    </row>
    <row r="621" spans="1:9" x14ac:dyDescent="0.25">
      <c r="A621" t="s">
        <v>21</v>
      </c>
      <c r="B621" s="18">
        <v>37499</v>
      </c>
      <c r="C621" s="19">
        <v>-1.187065E-2</v>
      </c>
      <c r="D621" t="str">
        <f t="shared" si="27"/>
        <v>Aug</v>
      </c>
      <c r="E621">
        <f t="shared" si="28"/>
        <v>0</v>
      </c>
      <c r="F621" s="21">
        <f t="shared" ca="1" si="29"/>
        <v>-0.11003819999999999</v>
      </c>
      <c r="G621" s="21" cm="1">
        <f t="array" aca="1" ref="G621" ca="1">IFERROR(IF(AND(A621=A622,A621=A623,A621=A624),(PRODUCT(1+OFFSET(C621,1,0,3,1))^(1/3))-1,"na"),"--")</f>
        <v>5.7649185908426048E-4</v>
      </c>
      <c r="H621" s="29" cm="1">
        <f t="array" aca="1" ref="H621" ca="1">IFERROR(IF(AND(A621=A622,A621=A623,A621=A624,A621=A625,A621=A626,A621=A627),(PRODUCT(1+OFFSET(C621,1,0,6,1))^(1/6))-1,"na"),"--")</f>
        <v>-1.5498427174351792E-2</v>
      </c>
      <c r="I621" s="29" cm="1">
        <f t="array" aca="1" ref="I621" ca="1">IFERROR(IF(AND(A621=A622:A633),(PRODUCT(1+OFFSET(C621,1,0,12,1))^(1/12))-1,"na"),"--")</f>
        <v>1.3825357774770453E-2</v>
      </c>
    </row>
    <row r="622" spans="1:9" x14ac:dyDescent="0.25">
      <c r="A622" t="s">
        <v>21</v>
      </c>
      <c r="B622" s="18">
        <v>37529</v>
      </c>
      <c r="C622" s="19">
        <v>-0.11003819999999999</v>
      </c>
      <c r="D622" t="str">
        <f t="shared" si="27"/>
        <v>Sep</v>
      </c>
      <c r="E622">
        <f t="shared" si="28"/>
        <v>0</v>
      </c>
      <c r="F622" s="21">
        <f t="shared" ca="1" si="29"/>
        <v>5.2058260000000002E-2</v>
      </c>
      <c r="G622" s="21" cm="1">
        <f t="array" aca="1" ref="G622" ca="1">IFERROR(IF(AND(A622=A623,A622=A624,A622=A625),(PRODUCT(1+OFFSET(C622,1,0,3,1))^(1/3))-1,"na"),"--")</f>
        <v>2.0487519383557862E-2</v>
      </c>
      <c r="H622" s="29" cm="1">
        <f t="array" aca="1" ref="H622" ca="1">IFERROR(IF(AND(A622=A623,A622=A624,A622=A625,A622=A626,A622=A627,A622=A628),(PRODUCT(1+OFFSET(C622,1,0,6,1))^(1/6))-1,"na"),"--")</f>
        <v>-4.2773680078987963E-3</v>
      </c>
      <c r="I622" s="29" cm="1">
        <f t="array" aca="1" ref="I622" ca="1">IFERROR(IF(AND(A622=A623:A634),(PRODUCT(1+OFFSET(C622,1,0,12,1))^(1/12))-1,"na"),"--")</f>
        <v>2.3566097697471866E-2</v>
      </c>
    </row>
    <row r="623" spans="1:9" x14ac:dyDescent="0.25">
      <c r="A623" t="s">
        <v>21</v>
      </c>
      <c r="B623" s="18">
        <v>37560</v>
      </c>
      <c r="C623" s="19">
        <v>5.2058260000000002E-2</v>
      </c>
      <c r="D623" t="str">
        <f t="shared" si="27"/>
        <v>Oct</v>
      </c>
      <c r="E623">
        <f t="shared" si="28"/>
        <v>1</v>
      </c>
      <c r="F623" s="21">
        <f t="shared" ca="1" si="29"/>
        <v>6.9891480000000006E-2</v>
      </c>
      <c r="G623" s="21" cm="1">
        <f t="array" aca="1" ref="G623" ca="1">IFERROR(IF(AND(A623=A624,A623=A625,A623=A626),(PRODUCT(1+OFFSET(C623,1,0,3,1))^(1/3))-1,"na"),"--")</f>
        <v>6.0442947085328491E-3</v>
      </c>
      <c r="H623" s="29" cm="1">
        <f t="array" aca="1" ref="H623" ca="1">IFERROR(IF(AND(A623=A624,A623=A625,A623=A626,A623=A627,A623=A628,A623=A629),(PRODUCT(1+OFFSET(C623,1,0,6,1))^(1/6))-1,"na"),"--")</f>
        <v>-7.6682087288325596E-3</v>
      </c>
      <c r="I623" s="29" cm="1">
        <f t="array" aca="1" ref="I623" ca="1">IFERROR(IF(AND(A623=A624:A635),(PRODUCT(1+OFFSET(C623,1,0,12,1))^(1/12))-1,"na"),"--")</f>
        <v>2.5994997723419955E-2</v>
      </c>
    </row>
    <row r="624" spans="1:9" x14ac:dyDescent="0.25">
      <c r="A624" t="s">
        <v>21</v>
      </c>
      <c r="B624" s="18">
        <v>37590</v>
      </c>
      <c r="C624" s="19">
        <v>6.9891480000000006E-2</v>
      </c>
      <c r="D624" t="str">
        <f t="shared" si="27"/>
        <v>Nov</v>
      </c>
      <c r="E624">
        <f t="shared" si="28"/>
        <v>1</v>
      </c>
      <c r="F624" s="21">
        <f t="shared" ca="1" si="29"/>
        <v>-5.5844399999999995E-2</v>
      </c>
      <c r="G624" s="21" cm="1">
        <f t="array" aca="1" ref="G624" ca="1">IFERROR(IF(AND(A624=A625,A624=A626,A624=A627),(PRODUCT(1+OFFSET(C624,1,0,3,1))^(1/3))-1,"na"),"--")</f>
        <v>-3.1315092067265904E-2</v>
      </c>
      <c r="H624" s="29" cm="1">
        <f t="array" aca="1" ref="H624" ca="1">IFERROR(IF(AND(A624=A625,A624=A626,A624=A627,A624=A628,A624=A629,A624=A630),(PRODUCT(1+OFFSET(C624,1,0,6,1))^(1/6))-1,"na"),"--")</f>
        <v>-5.2057244373103773E-3</v>
      </c>
      <c r="I624" s="29" cm="1">
        <f t="array" aca="1" ref="I624" ca="1">IFERROR(IF(AND(A624=A625:A636),(PRODUCT(1+OFFSET(C624,1,0,12,1))^(1/12))-1,"na"),"--")</f>
        <v>1.9180268688635094E-2</v>
      </c>
    </row>
    <row r="625" spans="1:9" x14ac:dyDescent="0.25">
      <c r="A625" t="s">
        <v>21</v>
      </c>
      <c r="B625" s="18">
        <v>37621</v>
      </c>
      <c r="C625" s="19">
        <v>-5.5844399999999995E-2</v>
      </c>
      <c r="D625" t="str">
        <f t="shared" si="27"/>
        <v>Dec</v>
      </c>
      <c r="E625">
        <f t="shared" si="28"/>
        <v>0</v>
      </c>
      <c r="F625" s="21">
        <f t="shared" ca="1" si="29"/>
        <v>8.0173450000000004E-3</v>
      </c>
      <c r="G625" s="21" cm="1">
        <f t="array" aca="1" ref="G625" ca="1">IFERROR(IF(AND(A625=A626,A625=A627,A625=A628),(PRODUCT(1+OFFSET(C625,1,0,3,1))^(1/3))-1,"na"),"--")</f>
        <v>-2.8441268482943149E-2</v>
      </c>
      <c r="H625" s="29" cm="1">
        <f t="array" aca="1" ref="H625" ca="1">IFERROR(IF(AND(A625=A626,A625=A627,A625=A628,A625=A629,A625=A630,A625=A631),(PRODUCT(1+OFFSET(C625,1,0,6,1))^(1/6))-1,"na"),"--")</f>
        <v>1.4705204450904841E-2</v>
      </c>
      <c r="I625" s="29" cm="1">
        <f t="array" aca="1" ref="I625" ca="1">IFERROR(IF(AND(A625=A626:A637),(PRODUCT(1+OFFSET(C625,1,0,12,1))^(1/12))-1,"na"),"--")</f>
        <v>2.7991684994115973E-2</v>
      </c>
    </row>
    <row r="626" spans="1:9" x14ac:dyDescent="0.25">
      <c r="A626" t="s">
        <v>21</v>
      </c>
      <c r="B626" s="18">
        <v>37652</v>
      </c>
      <c r="C626" s="19">
        <v>8.0173450000000004E-3</v>
      </c>
      <c r="D626" t="str">
        <f t="shared" si="27"/>
        <v>Jan</v>
      </c>
      <c r="E626">
        <f t="shared" si="28"/>
        <v>1</v>
      </c>
      <c r="F626" s="21">
        <f t="shared" ca="1" si="29"/>
        <v>-4.4928200000000001E-2</v>
      </c>
      <c r="G626" s="21" cm="1">
        <f t="array" aca="1" ref="G626" ca="1">IFERROR(IF(AND(A626=A627,A626=A628,A626=A629),(PRODUCT(1+OFFSET(C626,1,0,3,1))^(1/3))-1,"na"),"--")</f>
        <v>-2.1193809112814876E-2</v>
      </c>
      <c r="H626" s="29" cm="1">
        <f t="array" aca="1" ref="H626" ca="1">IFERROR(IF(AND(A626=A627,A626=A628,A626=A629,A626=A630,A626=A631,A626=A632),(PRODUCT(1+OFFSET(C626,1,0,6,1))^(1/6))-1,"na"),"--")</f>
        <v>2.5475862556752604E-2</v>
      </c>
      <c r="I626" s="29" cm="1">
        <f t="array" aca="1" ref="I626" ca="1">IFERROR(IF(AND(A626=A627:A638),(PRODUCT(1+OFFSET(C626,1,0,12,1))^(1/12))-1,"na"),"--")</f>
        <v>3.2061754378024832E-2</v>
      </c>
    </row>
    <row r="627" spans="1:9" x14ac:dyDescent="0.25">
      <c r="A627" t="s">
        <v>21</v>
      </c>
      <c r="B627" s="18">
        <v>37680</v>
      </c>
      <c r="C627" s="19">
        <v>-4.4928200000000001E-2</v>
      </c>
      <c r="D627" t="str">
        <f t="shared" si="27"/>
        <v>Feb</v>
      </c>
      <c r="E627">
        <f t="shared" si="28"/>
        <v>0</v>
      </c>
      <c r="F627" s="21">
        <f t="shared" ca="1" si="29"/>
        <v>-4.741629E-2</v>
      </c>
      <c r="G627" s="21" cm="1">
        <f t="array" aca="1" ref="G627" ca="1">IFERROR(IF(AND(A627=A628,A627=A629,A627=A630),(PRODUCT(1+OFFSET(C627,1,0,3,1))^(1/3))-1,"na"),"--")</f>
        <v>2.1607379848861852E-2</v>
      </c>
      <c r="H627" s="29" cm="1">
        <f t="array" aca="1" ref="H627" ca="1">IFERROR(IF(AND(A627=A628,A627=A629,A627=A630,A627=A631,A627=A632,A627=A633),(PRODUCT(1+OFFSET(C627,1,0,6,1))^(1/6))-1,"na"),"--")</f>
        <v>4.4022563739640308E-2</v>
      </c>
      <c r="I627" s="29" cm="1">
        <f t="array" aca="1" ref="I627" ca="1">IFERROR(IF(AND(A627=A628:A639),(PRODUCT(1+OFFSET(C627,1,0,12,1))^(1/12))-1,"na"),"--")</f>
        <v>3.8805068531505338E-2</v>
      </c>
    </row>
    <row r="628" spans="1:9" x14ac:dyDescent="0.25">
      <c r="A628" t="s">
        <v>21</v>
      </c>
      <c r="B628" s="18">
        <v>37711</v>
      </c>
      <c r="C628" s="19">
        <v>-4.741629E-2</v>
      </c>
      <c r="D628" t="str">
        <f t="shared" si="27"/>
        <v>Mar</v>
      </c>
      <c r="E628">
        <f t="shared" si="28"/>
        <v>0</v>
      </c>
      <c r="F628" s="21">
        <f t="shared" ca="1" si="29"/>
        <v>3.0744319999999999E-2</v>
      </c>
      <c r="G628" s="21" cm="1">
        <f t="array" aca="1" ref="G628" ca="1">IFERROR(IF(AND(A628=A629,A628=A630,A628=A631),(PRODUCT(1+OFFSET(C628,1,0,3,1))^(1/3))-1,"na"),"--")</f>
        <v>5.9767792248673013E-2</v>
      </c>
      <c r="H628" s="29" cm="1">
        <f t="array" aca="1" ref="H628" ca="1">IFERROR(IF(AND(A628=A629,A628=A630,A628=A631,A628=A632,A628=A633,A628=A634),(PRODUCT(1+OFFSET(C628,1,0,6,1))^(1/6))-1,"na"),"--")</f>
        <v>5.2188152296553936E-2</v>
      </c>
      <c r="I628" s="29" cm="1">
        <f t="array" aca="1" ref="I628" ca="1">IFERROR(IF(AND(A628=A629:A640),(PRODUCT(1+OFFSET(C628,1,0,12,1))^(1/12))-1,"na"),"--")</f>
        <v>4.0888569461223323E-2</v>
      </c>
    </row>
    <row r="629" spans="1:9" x14ac:dyDescent="0.25">
      <c r="A629" t="s">
        <v>21</v>
      </c>
      <c r="B629" s="18">
        <v>37741</v>
      </c>
      <c r="C629" s="19">
        <v>3.0744319999999999E-2</v>
      </c>
      <c r="D629" t="str">
        <f t="shared" si="27"/>
        <v>Apr</v>
      </c>
      <c r="E629">
        <f t="shared" si="28"/>
        <v>1</v>
      </c>
      <c r="F629" s="21">
        <f t="shared" ca="1" si="29"/>
        <v>8.5920330000000003E-2</v>
      </c>
      <c r="G629" s="21" cm="1">
        <f t="array" aca="1" ref="G629" ca="1">IFERROR(IF(AND(A629=A630,A629=A631,A629=A632),(PRODUCT(1+OFFSET(C629,1,0,3,1))^(1/3))-1,"na"),"--")</f>
        <v>7.4370753349393803E-2</v>
      </c>
      <c r="H629" s="29" cm="1">
        <f t="array" aca="1" ref="H629" ca="1">IFERROR(IF(AND(A629=A630,A629=A631,A629=A632,A629=A633,A629=A634,A629=A635),(PRODUCT(1+OFFSET(C629,1,0,6,1))^(1/6))-1,"na"),"--")</f>
        <v>6.0800172495759419E-2</v>
      </c>
      <c r="I629" s="29" cm="1">
        <f t="array" aca="1" ref="I629" ca="1">IFERROR(IF(AND(A629=A630:A641),(PRODUCT(1+OFFSET(C629,1,0,12,1))^(1/12))-1,"na"),"--")</f>
        <v>3.2827932112267311E-2</v>
      </c>
    </row>
    <row r="630" spans="1:9" x14ac:dyDescent="0.25">
      <c r="A630" t="s">
        <v>21</v>
      </c>
      <c r="B630" s="18">
        <v>37772</v>
      </c>
      <c r="C630" s="19">
        <v>8.5920330000000003E-2</v>
      </c>
      <c r="D630" t="str">
        <f t="shared" si="27"/>
        <v>May</v>
      </c>
      <c r="E630">
        <f t="shared" si="28"/>
        <v>1</v>
      </c>
      <c r="F630" s="21">
        <f t="shared" ca="1" si="29"/>
        <v>6.3367140000000002E-2</v>
      </c>
      <c r="G630" s="21" cm="1">
        <f t="array" aca="1" ref="G630" ca="1">IFERROR(IF(AND(A630=A631,A630=A632,A630=A633),(PRODUCT(1+OFFSET(C630,1,0,3,1))^(1/3))-1,"na"),"--")</f>
        <v>6.6929561294619022E-2</v>
      </c>
      <c r="H630" s="29" cm="1">
        <f t="array" aca="1" ref="H630" ca="1">IFERROR(IF(AND(A630=A631,A630=A632,A630=A633,A630=A634,A630=A635,A630=A636),(PRODUCT(1+OFFSET(C630,1,0,6,1))^(1/6))-1,"na"),"--")</f>
        <v>4.4164050397955901E-2</v>
      </c>
      <c r="I630" s="29" cm="1">
        <f t="array" aca="1" ref="I630" ca="1">IFERROR(IF(AND(A630=A631:A642),(PRODUCT(1+OFFSET(C630,1,0,12,1))^(1/12))-1,"na"),"--")</f>
        <v>2.2881942113516018E-2</v>
      </c>
    </row>
    <row r="631" spans="1:9" x14ac:dyDescent="0.25">
      <c r="A631" t="s">
        <v>21</v>
      </c>
      <c r="B631" s="18">
        <v>37802</v>
      </c>
      <c r="C631" s="19">
        <v>6.3367140000000002E-2</v>
      </c>
      <c r="D631" t="str">
        <f t="shared" si="27"/>
        <v>Jun</v>
      </c>
      <c r="E631">
        <f t="shared" si="28"/>
        <v>1</v>
      </c>
      <c r="F631" s="21">
        <f t="shared" ca="1" si="29"/>
        <v>7.3943250000000002E-2</v>
      </c>
      <c r="G631" s="21" cm="1">
        <f t="array" aca="1" ref="G631" ca="1">IFERROR(IF(AND(A631=A632,A631=A633,A631=A634),(PRODUCT(1+OFFSET(C631,1,0,3,1))^(1/3))-1,"na"),"--")</f>
        <v>4.4662723221783551E-2</v>
      </c>
      <c r="H631" s="29" cm="1">
        <f t="array" aca="1" ref="H631" ca="1">IFERROR(IF(AND(A631=A632,A631=A633,A631=A634,A631=A635,A631=A636,A631=A637),(PRODUCT(1+OFFSET(C631,1,0,6,1))^(1/6))-1,"na"),"--")</f>
        <v>4.1452137804790512E-2</v>
      </c>
      <c r="I631" s="29" cm="1">
        <f t="array" aca="1" ref="I631" ca="1">IFERROR(IF(AND(A631=A632:A643),(PRODUCT(1+OFFSET(C631,1,0,12,1))^(1/12))-1,"na"),"--")</f>
        <v>1.6817682829263436E-2</v>
      </c>
    </row>
    <row r="632" spans="1:9" x14ac:dyDescent="0.25">
      <c r="A632" t="s">
        <v>21</v>
      </c>
      <c r="B632" s="18">
        <v>37833</v>
      </c>
      <c r="C632" s="19">
        <v>7.3943250000000002E-2</v>
      </c>
      <c r="D632" t="str">
        <f t="shared" si="27"/>
        <v>Jul</v>
      </c>
      <c r="E632">
        <f t="shared" si="28"/>
        <v>1</v>
      </c>
      <c r="F632" s="21">
        <f t="shared" ca="1" si="29"/>
        <v>6.3512689999999997E-2</v>
      </c>
      <c r="G632" s="21" cm="1">
        <f t="array" aca="1" ref="G632" ca="1">IFERROR(IF(AND(A632=A633,A632=A634,A632=A635),(PRODUCT(1+OFFSET(C632,1,0,3,1))^(1/3))-1,"na"),"--")</f>
        <v>4.7401004223983634E-2</v>
      </c>
      <c r="H632" s="29" cm="1">
        <f t="array" aca="1" ref="H632" ca="1">IFERROR(IF(AND(A632=A633,A632=A634,A632=A635,A632=A636,A632=A637,A632=A638),(PRODUCT(1+OFFSET(C632,1,0,6,1))^(1/6))-1,"na"),"--")</f>
        <v>3.868994263226555E-2</v>
      </c>
      <c r="I632" s="29" cm="1">
        <f t="array" aca="1" ref="I632" ca="1">IFERROR(IF(AND(A632=A633:A644),(PRODUCT(1+OFFSET(C632,1,0,12,1))^(1/12))-1,"na"),"--")</f>
        <v>8.9654147777131765E-3</v>
      </c>
    </row>
    <row r="633" spans="1:9" x14ac:dyDescent="0.25">
      <c r="A633" t="s">
        <v>21</v>
      </c>
      <c r="B633" s="18">
        <v>37864</v>
      </c>
      <c r="C633" s="19">
        <v>6.3512689999999997E-2</v>
      </c>
      <c r="D633" t="str">
        <f t="shared" si="27"/>
        <v>Aug</v>
      </c>
      <c r="E633">
        <f t="shared" si="28"/>
        <v>1</v>
      </c>
      <c r="F633" s="21">
        <f t="shared" ca="1" si="29"/>
        <v>-1.830524E-3</v>
      </c>
      <c r="G633" s="21" cm="1">
        <f t="array" aca="1" ref="G633" ca="1">IFERROR(IF(AND(A633=A634,A633=A635,A633=A636),(PRODUCT(1+OFFSET(C633,1,0,3,1))^(1/3))-1,"na"),"--")</f>
        <v>2.1884296485809696E-2</v>
      </c>
      <c r="H633" s="29" cm="1">
        <f t="array" aca="1" ref="H633" ca="1">IFERROR(IF(AND(A633=A634,A633=A635,A633=A636,A633=A637,A633=A638,A633=A639),(PRODUCT(1+OFFSET(C633,1,0,6,1))^(1/6))-1,"na"),"--")</f>
        <v>3.3613647717921413E-2</v>
      </c>
      <c r="I633" s="29" cm="1">
        <f t="array" aca="1" ref="I633" ca="1">IFERROR(IF(AND(A633=A634:A645),(PRODUCT(1+OFFSET(C633,1,0,12,1))^(1/12))-1,"na"),"--")</f>
        <v>7.8007505534170019E-3</v>
      </c>
    </row>
    <row r="634" spans="1:9" x14ac:dyDescent="0.25">
      <c r="A634" t="s">
        <v>21</v>
      </c>
      <c r="B634" s="18">
        <v>37894</v>
      </c>
      <c r="C634" s="19">
        <v>-1.830524E-3</v>
      </c>
      <c r="D634" t="str">
        <f t="shared" si="27"/>
        <v>Sep</v>
      </c>
      <c r="E634">
        <f t="shared" si="28"/>
        <v>0</v>
      </c>
      <c r="F634" s="21">
        <f t="shared" ca="1" si="29"/>
        <v>8.2410499999999998E-2</v>
      </c>
      <c r="G634" s="21" cm="1">
        <f t="array" aca="1" ref="G634" ca="1">IFERROR(IF(AND(A634=A635,A634=A636,A634=A637),(PRODUCT(1+OFFSET(C634,1,0,3,1))^(1/3))-1,"na"),"--")</f>
        <v>3.8251419552089549E-2</v>
      </c>
      <c r="H634" s="29" cm="1">
        <f t="array" aca="1" ref="H634" ca="1">IFERROR(IF(AND(A634=A635,A634=A636,A634=A637,A634=A638,A634=A639,A634=A640),(PRODUCT(1+OFFSET(C634,1,0,6,1))^(1/6))-1,"na"),"--")</f>
        <v>2.9710334287880391E-2</v>
      </c>
      <c r="I634" s="29" cm="1">
        <f t="array" aca="1" ref="I634" ca="1">IFERROR(IF(AND(A634=A635:A646),(PRODUCT(1+OFFSET(C634,1,0,12,1))^(1/12))-1,"na"),"--")</f>
        <v>9.9258478763017965E-3</v>
      </c>
    </row>
    <row r="635" spans="1:9" x14ac:dyDescent="0.25">
      <c r="A635" t="s">
        <v>21</v>
      </c>
      <c r="B635" s="18">
        <v>37925</v>
      </c>
      <c r="C635" s="19">
        <v>8.2410499999999998E-2</v>
      </c>
      <c r="D635" t="str">
        <f t="shared" si="27"/>
        <v>Oct</v>
      </c>
      <c r="E635">
        <f t="shared" si="28"/>
        <v>1</v>
      </c>
      <c r="F635" s="21">
        <f t="shared" ca="1" si="29"/>
        <v>-1.233675E-2</v>
      </c>
      <c r="G635" s="21" cm="1">
        <f t="array" aca="1" ref="G635" ca="1">IFERROR(IF(AND(A635=A636,A635=A637,A635=A638),(PRODUCT(1+OFFSET(C635,1,0,3,1))^(1/3))-1,"na"),"--")</f>
        <v>3.0051329504649393E-2</v>
      </c>
      <c r="H635" s="29" cm="1">
        <f t="array" aca="1" ref="H635" ca="1">IFERROR(IF(AND(A635=A636,A635=A637,A635=A638,A635=A639,A635=A640,A635=A641),(PRODUCT(1+OFFSET(C635,1,0,6,1))^(1/6))-1,"na"),"--")</f>
        <v>5.5932917521905878E-3</v>
      </c>
      <c r="I635" s="29" cm="1">
        <f t="array" aca="1" ref="I635" ca="1">IFERROR(IF(AND(A635=A636:A647),(PRODUCT(1+OFFSET(C635,1,0,12,1))^(1/12))-1,"na"),"--")</f>
        <v>2.9336373607409261E-3</v>
      </c>
    </row>
    <row r="636" spans="1:9" x14ac:dyDescent="0.25">
      <c r="A636" t="s">
        <v>21</v>
      </c>
      <c r="B636" s="18">
        <v>37955</v>
      </c>
      <c r="C636" s="19">
        <v>-1.233675E-2</v>
      </c>
      <c r="D636" t="str">
        <f t="shared" si="27"/>
        <v>Nov</v>
      </c>
      <c r="E636">
        <f t="shared" si="28"/>
        <v>0</v>
      </c>
      <c r="F636" s="21">
        <f t="shared" ca="1" si="29"/>
        <v>4.6903639999999996E-2</v>
      </c>
      <c r="G636" s="21" cm="1">
        <f t="array" aca="1" ref="G636" ca="1">IFERROR(IF(AND(A636=A637,A636=A638,A636=A639),(PRODUCT(1+OFFSET(C636,1,0,3,1))^(1/3))-1,"na"),"--")</f>
        <v>4.5477630317595441E-2</v>
      </c>
      <c r="H636" s="29" cm="1">
        <f t="array" aca="1" ref="H636" ca="1">IFERROR(IF(AND(A636=A637,A636=A638,A636=A639,A636=A640,A636=A641,A636=A642),(PRODUCT(1+OFFSET(C636,1,0,6,1))^(1/6))-1,"na"),"--")</f>
        <v>2.0336048757405578E-3</v>
      </c>
      <c r="I636" s="29" cm="1">
        <f t="array" aca="1" ref="I636" ca="1">IFERROR(IF(AND(A636=A637:A648),(PRODUCT(1+OFFSET(C636,1,0,12,1))^(1/12))-1,"na"),"--")</f>
        <v>1.1146992581377635E-2</v>
      </c>
    </row>
    <row r="637" spans="1:9" x14ac:dyDescent="0.25">
      <c r="A637" t="s">
        <v>21</v>
      </c>
      <c r="B637" s="18">
        <v>37986</v>
      </c>
      <c r="C637" s="19">
        <v>4.6903639999999996E-2</v>
      </c>
      <c r="D637" t="str">
        <f t="shared" si="27"/>
        <v>Dec</v>
      </c>
      <c r="E637">
        <f t="shared" si="28"/>
        <v>1</v>
      </c>
      <c r="F637" s="21">
        <f t="shared" ca="1" si="29"/>
        <v>5.6965950000000001E-2</v>
      </c>
      <c r="G637" s="21" cm="1">
        <f t="array" aca="1" ref="G637" ca="1">IFERROR(IF(AND(A637=A638,A637=A639,A637=A640),(PRODUCT(1+OFFSET(C637,1,0,3,1))^(1/3))-1,"na"),"--")</f>
        <v>2.1239511520901422E-2</v>
      </c>
      <c r="H637" s="29" cm="1">
        <f t="array" aca="1" ref="H637" ca="1">IFERROR(IF(AND(A637=A638,A637=A639,A637=A640,A637=A641,A637=A642,A637=A643),(PRODUCT(1+OFFSET(C637,1,0,6,1))^(1/6))-1,"na"),"--")</f>
        <v>-7.2340700230337784E-3</v>
      </c>
      <c r="I637" s="29" cm="1">
        <f t="array" aca="1" ref="I637" ca="1">IFERROR(IF(AND(A637=A638:A649),(PRODUCT(1+OFFSET(C637,1,0,12,1))^(1/12))-1,"na"),"--")</f>
        <v>1.0397113644368572E-2</v>
      </c>
    </row>
    <row r="638" spans="1:9" x14ac:dyDescent="0.25">
      <c r="A638" t="s">
        <v>21</v>
      </c>
      <c r="B638" s="18">
        <v>38017</v>
      </c>
      <c r="C638" s="19">
        <v>5.6965950000000001E-2</v>
      </c>
      <c r="D638" t="str">
        <f t="shared" si="27"/>
        <v>Jan</v>
      </c>
      <c r="E638">
        <f t="shared" si="28"/>
        <v>1</v>
      </c>
      <c r="F638" s="21">
        <f t="shared" ca="1" si="29"/>
        <v>3.270559E-2</v>
      </c>
      <c r="G638" s="21" cm="1">
        <f t="array" aca="1" ref="G638" ca="1">IFERROR(IF(AND(A638=A639,A638=A640,A638=A641),(PRODUCT(1+OFFSET(C638,1,0,3,1))^(1/3))-1,"na"),"--")</f>
        <v>-1.8284002503739405E-2</v>
      </c>
      <c r="H638" s="29" cm="1">
        <f t="array" aca="1" ref="H638" ca="1">IFERROR(IF(AND(A638=A639,A638=A640,A638=A641,A638=A642,A638=A643,A638=A644),(PRODUCT(1+OFFSET(C638,1,0,6,1))^(1/6))-1,"na"),"--")</f>
        <v>-1.9908476597258917E-2</v>
      </c>
      <c r="I638" s="29" cm="1">
        <f t="array" aca="1" ref="I638" ca="1">IFERROR(IF(AND(A638=A639:A650),(PRODUCT(1+OFFSET(C638,1,0,12,1))^(1/12))-1,"na"),"--")</f>
        <v>6.1072780004147731E-3</v>
      </c>
    </row>
    <row r="639" spans="1:9" x14ac:dyDescent="0.25">
      <c r="A639" t="s">
        <v>21</v>
      </c>
      <c r="B639" s="18">
        <v>38046</v>
      </c>
      <c r="C639" s="19">
        <v>3.270559E-2</v>
      </c>
      <c r="D639" t="str">
        <f t="shared" si="27"/>
        <v>Feb</v>
      </c>
      <c r="E639">
        <f t="shared" si="28"/>
        <v>1</v>
      </c>
      <c r="F639" s="21">
        <f t="shared" ca="1" si="29"/>
        <v>-2.4234849999999999E-2</v>
      </c>
      <c r="G639" s="21" cm="1">
        <f t="array" aca="1" ref="G639" ca="1">IFERROR(IF(AND(A639=A640,A639=A641,A639=A642),(PRODUCT(1+OFFSET(C639,1,0,3,1))^(1/3))-1,"na"),"--")</f>
        <v>-3.9605137227800014E-2</v>
      </c>
      <c r="H639" s="29" cm="1">
        <f t="array" aca="1" ref="H639" ca="1">IFERROR(IF(AND(A639=A640,A639=A641,A639=A642,A639=A643,A639=A644,A639=A645),(PRODUCT(1+OFFSET(C639,1,0,6,1))^(1/6))-1,"na"),"--")</f>
        <v>-1.7367509554005012E-2</v>
      </c>
      <c r="I639" s="29" cm="1">
        <f t="array" aca="1" ref="I639" ca="1">IFERROR(IF(AND(A639=A640:A651),(PRODUCT(1+OFFSET(C639,1,0,12,1))^(1/12))-1,"na"),"--")</f>
        <v>8.3066213529681132E-3</v>
      </c>
    </row>
    <row r="640" spans="1:9" x14ac:dyDescent="0.25">
      <c r="A640" t="s">
        <v>21</v>
      </c>
      <c r="B640" s="18">
        <v>38077</v>
      </c>
      <c r="C640" s="19">
        <v>-2.4234849999999999E-2</v>
      </c>
      <c r="D640" t="str">
        <f t="shared" si="27"/>
        <v>Mar</v>
      </c>
      <c r="E640">
        <f t="shared" si="28"/>
        <v>0</v>
      </c>
      <c r="F640" s="21">
        <f t="shared" ca="1" si="29"/>
        <v>-6.1064470000000003E-2</v>
      </c>
      <c r="G640" s="21" cm="1">
        <f t="array" aca="1" ref="G640" ca="1">IFERROR(IF(AND(A640=A641,A640=A642,A640=A643),(PRODUCT(1+OFFSET(C640,1,0,3,1))^(1/3))-1,"na"),"--")</f>
        <v>-3.4913768411457657E-2</v>
      </c>
      <c r="H640" s="29" cm="1">
        <f t="array" aca="1" ref="H640" ca="1">IFERROR(IF(AND(A640=A641,A640=A642,A640=A643,A640=A644,A640=A645,A640=A646),(PRODUCT(1+OFFSET(C640,1,0,6,1))^(1/6))-1,"na"),"--")</f>
        <v>-9.4785064830518184E-3</v>
      </c>
      <c r="I640" s="29" cm="1">
        <f t="array" aca="1" ref="I640" ca="1">IFERROR(IF(AND(A640=A641:A652),(PRODUCT(1+OFFSET(C640,1,0,12,1))^(1/12))-1,"na"),"--")</f>
        <v>6.3652964777094478E-3</v>
      </c>
    </row>
    <row r="641" spans="1:9" x14ac:dyDescent="0.25">
      <c r="A641" t="s">
        <v>21</v>
      </c>
      <c r="B641" s="18">
        <v>38107</v>
      </c>
      <c r="C641" s="19">
        <v>-6.1064470000000003E-2</v>
      </c>
      <c r="D641" t="str">
        <f t="shared" si="27"/>
        <v>Apr</v>
      </c>
      <c r="E641">
        <f t="shared" si="28"/>
        <v>0</v>
      </c>
      <c r="F641" s="21">
        <f t="shared" ca="1" si="29"/>
        <v>-3.3129279999999997E-2</v>
      </c>
      <c r="G641" s="21" cm="1">
        <f t="array" aca="1" ref="G641" ca="1">IFERROR(IF(AND(A641=A642,A641=A643,A641=A644),(PRODUCT(1+OFFSET(C641,1,0,3,1))^(1/3))-1,"na"),"--")</f>
        <v>-2.1530262626116903E-2</v>
      </c>
      <c r="H641" s="29" cm="1">
        <f t="array" aca="1" ref="H641" ca="1">IFERROR(IF(AND(A641=A642,A641=A643,A641=A644,A641=A645,A641=A646,A641=A647),(PRODUCT(1+OFFSET(C641,1,0,6,1))^(1/6))-1,"na"),"--")</f>
        <v>2.8101738523234054E-4</v>
      </c>
      <c r="I641" s="29" cm="1">
        <f t="array" aca="1" ref="I641" ca="1">IFERROR(IF(AND(A641=A642:A653),(PRODUCT(1+OFFSET(C641,1,0,12,1))^(1/12))-1,"na"),"--")</f>
        <v>9.6183987926297121E-3</v>
      </c>
    </row>
    <row r="642" spans="1:9" x14ac:dyDescent="0.25">
      <c r="A642" t="s">
        <v>21</v>
      </c>
      <c r="B642" s="18">
        <v>38138</v>
      </c>
      <c r="C642" s="19">
        <v>-3.3129279999999997E-2</v>
      </c>
      <c r="D642" t="str">
        <f t="shared" si="27"/>
        <v>May</v>
      </c>
      <c r="E642">
        <f t="shared" si="28"/>
        <v>0</v>
      </c>
      <c r="F642" s="21">
        <f t="shared" ca="1" si="29"/>
        <v>-9.8655360000000011E-3</v>
      </c>
      <c r="G642" s="21" cm="1">
        <f t="array" aca="1" ref="G642" ca="1">IFERROR(IF(AND(A642=A643,A642=A644,A642=A645),(PRODUCT(1+OFFSET(C642,1,0,3,1))^(1/3))-1,"na"),"--")</f>
        <v>5.3850230862024784E-3</v>
      </c>
      <c r="H642" s="29" cm="1">
        <f t="array" aca="1" ref="H642" ca="1">IFERROR(IF(AND(A642=A643,A642=A644,A642=A645,A642=A646,A642=A647,A642=A648),(PRODUCT(1+OFFSET(C642,1,0,6,1))^(1/6))-1,"na"),"--")</f>
        <v>2.0343265566579394E-2</v>
      </c>
      <c r="I642" s="29" cm="1">
        <f t="array" aca="1" ref="I642" ca="1">IFERROR(IF(AND(A642=A643:A654),(PRODUCT(1+OFFSET(C642,1,0,12,1))^(1/12))-1,"na"),"--")</f>
        <v>1.4836198487987007E-2</v>
      </c>
    </row>
    <row r="643" spans="1:9" x14ac:dyDescent="0.25">
      <c r="A643" t="s">
        <v>21</v>
      </c>
      <c r="B643" s="18">
        <v>38168</v>
      </c>
      <c r="C643" s="19">
        <v>-9.8655360000000011E-3</v>
      </c>
      <c r="D643" t="str">
        <f t="shared" ref="D643:D706" si="30">TEXT(B643,"mmm")</f>
        <v>Jun</v>
      </c>
      <c r="E643">
        <f t="shared" ref="E643:E706" si="31">IF(C643&gt;0,1,0)</f>
        <v>0</v>
      </c>
      <c r="F643" s="21">
        <f t="shared" ref="F643:F706" ca="1" si="32">IFERROR(IF(A643=A644, OFFSET(C643,1,0,1,1),"na"),"--")</f>
        <v>-2.1457690000000001E-2</v>
      </c>
      <c r="G643" s="21" cm="1">
        <f t="array" aca="1" ref="G643" ca="1">IFERROR(IF(AND(A643=A644,A643=A645,A643=A646),(PRODUCT(1+OFFSET(C643,1,0,3,1))^(1/3))-1,"na"),"--")</f>
        <v>1.6627112692396695E-2</v>
      </c>
      <c r="H643" s="29" cm="1">
        <f t="array" aca="1" ref="H643" ca="1">IFERROR(IF(AND(A643=A644,A643=A645,A643=A646,A643=A647,A643=A648,A643=A649),(PRODUCT(1+OFFSET(C643,1,0,6,1))^(1/6))-1,"na"),"--")</f>
        <v>2.8341421108757814E-2</v>
      </c>
      <c r="I643" s="29" cm="1">
        <f t="array" aca="1" ref="I643" ca="1">IFERROR(IF(AND(A643=A644:A655),(PRODUCT(1+OFFSET(C643,1,0,12,1))^(1/12))-1,"na"),"--")</f>
        <v>1.8432023481564697E-2</v>
      </c>
    </row>
    <row r="644" spans="1:9" x14ac:dyDescent="0.25">
      <c r="A644" t="s">
        <v>21</v>
      </c>
      <c r="B644" s="18">
        <v>38199</v>
      </c>
      <c r="C644" s="19">
        <v>-2.1457690000000001E-2</v>
      </c>
      <c r="D644" t="str">
        <f t="shared" si="30"/>
        <v>Jul</v>
      </c>
      <c r="E644">
        <f t="shared" si="31"/>
        <v>0</v>
      </c>
      <c r="F644" s="21">
        <f t="shared" ca="1" si="32"/>
        <v>4.8874310000000004E-2</v>
      </c>
      <c r="G644" s="21" cm="1">
        <f t="array" aca="1" ref="G644" ca="1">IFERROR(IF(AND(A644=A645,A644=A646,A644=A647),(PRODUCT(1+OFFSET(C644,1,0,3,1))^(1/3))-1,"na"),"--")</f>
        <v>2.2578497344891035E-2</v>
      </c>
      <c r="H644" s="29" cm="1">
        <f t="array" aca="1" ref="H644" ca="1">IFERROR(IF(AND(A644=A645,A644=A646,A644=A647,A644=A648,A644=A649,A644=A650),(PRODUCT(1+OFFSET(C644,1,0,6,1))^(1/6))-1,"na"),"--")</f>
        <v>3.2813600235013451E-2</v>
      </c>
      <c r="I644" s="29" cm="1">
        <f t="array" aca="1" ref="I644" ca="1">IFERROR(IF(AND(A644=A645:A656),(PRODUCT(1+OFFSET(C644,1,0,12,1))^(1/12))-1,"na"),"--")</f>
        <v>2.5331135094474266E-2</v>
      </c>
    </row>
    <row r="645" spans="1:9" x14ac:dyDescent="0.25">
      <c r="A645" t="s">
        <v>21</v>
      </c>
      <c r="B645" s="18">
        <v>38230</v>
      </c>
      <c r="C645" s="19">
        <v>4.8874310000000004E-2</v>
      </c>
      <c r="D645" t="str">
        <f t="shared" si="30"/>
        <v>Aug</v>
      </c>
      <c r="E645">
        <f t="shared" si="31"/>
        <v>1</v>
      </c>
      <c r="F645" s="21">
        <f t="shared" ca="1" si="32"/>
        <v>2.3721930000000002E-2</v>
      </c>
      <c r="G645" s="21" cm="1">
        <f t="array" aca="1" ref="G645" ca="1">IFERROR(IF(AND(A645=A646,A645=A647,A645=A648),(PRODUCT(1+OFFSET(C645,1,0,3,1))^(1/3))-1,"na"),"--")</f>
        <v>3.5524058625057142E-2</v>
      </c>
      <c r="H645" s="29" cm="1">
        <f t="array" aca="1" ref="H645" ca="1">IFERROR(IF(AND(A645=A646,A645=A647,A645=A648,A645=A649,A645=A650,A645=A651),(PRODUCT(1+OFFSET(C645,1,0,6,1))^(1/6))-1,"na"),"--")</f>
        <v>3.4651563579775724E-2</v>
      </c>
      <c r="I645" s="29" cm="1">
        <f t="array" aca="1" ref="I645" ca="1">IFERROR(IF(AND(A645=A646:A657),(PRODUCT(1+OFFSET(C645,1,0,12,1))^(1/12))-1,"na"),"--")</f>
        <v>1.8440344850235935E-2</v>
      </c>
    </row>
    <row r="646" spans="1:9" x14ac:dyDescent="0.25">
      <c r="A646" t="s">
        <v>21</v>
      </c>
      <c r="B646" s="18">
        <v>38260</v>
      </c>
      <c r="C646" s="19">
        <v>2.3721930000000002E-2</v>
      </c>
      <c r="D646" t="str">
        <f t="shared" si="30"/>
        <v>Sep</v>
      </c>
      <c r="E646">
        <f t="shared" si="31"/>
        <v>1</v>
      </c>
      <c r="F646" s="21">
        <f t="shared" ca="1" si="32"/>
        <v>-4.171587E-3</v>
      </c>
      <c r="G646" s="21" cm="1">
        <f t="array" aca="1" ref="G646" ca="1">IFERROR(IF(AND(A646=A647,A646=A648,A646=A649),(PRODUCT(1+OFFSET(C646,1,0,3,1))^(1/3))-1,"na"),"--")</f>
        <v>4.0190710207770763E-2</v>
      </c>
      <c r="H646" s="29" cm="1">
        <f t="array" aca="1" ref="H646" ca="1">IFERROR(IF(AND(A646=A647,A646=A648,A646=A649,A646=A650,A646=A651,A646=A652),(PRODUCT(1+OFFSET(C646,1,0,6,1))^(1/6))-1,"na"),"--")</f>
        <v>2.2462527651692321E-2</v>
      </c>
      <c r="I646" s="29" cm="1">
        <f t="array" aca="1" ref="I646" ca="1">IFERROR(IF(AND(A646=A647:A658),(PRODUCT(1+OFFSET(C646,1,0,12,1))^(1/12))-1,"na"),"--")</f>
        <v>1.9725551410740616E-2</v>
      </c>
    </row>
    <row r="647" spans="1:9" x14ac:dyDescent="0.25">
      <c r="A647" t="s">
        <v>21</v>
      </c>
      <c r="B647" s="18">
        <v>38291</v>
      </c>
      <c r="C647" s="19">
        <v>-4.171587E-3</v>
      </c>
      <c r="D647" t="str">
        <f t="shared" si="30"/>
        <v>Oct</v>
      </c>
      <c r="E647">
        <f t="shared" si="31"/>
        <v>0</v>
      </c>
      <c r="F647" s="21">
        <f t="shared" ca="1" si="32"/>
        <v>8.9216119999999996E-2</v>
      </c>
      <c r="G647" s="21" cm="1">
        <f t="array" aca="1" ref="G647" ca="1">IFERROR(IF(AND(A647=A648,A647=A649,A647=A650),(PRODUCT(1+OFFSET(C647,1,0,3,1))^(1/3))-1,"na"),"--")</f>
        <v>4.3151147418110325E-2</v>
      </c>
      <c r="H647" s="29" cm="1">
        <f t="array" aca="1" ref="H647" ca="1">IFERROR(IF(AND(A647=A648,A647=A649,A647=A650,A647=A651,A647=A652,A647=A653),(PRODUCT(1+OFFSET(C647,1,0,6,1))^(1/6))-1,"na"),"--")</f>
        <v>1.904294239748161E-2</v>
      </c>
      <c r="I647" s="29" cm="1">
        <f t="array" aca="1" ref="I647" ca="1">IFERROR(IF(AND(A647=A648:A659),(PRODUCT(1+OFFSET(C647,1,0,12,1))^(1/12))-1,"na"),"--")</f>
        <v>1.4326649200823827E-2</v>
      </c>
    </row>
    <row r="648" spans="1:9" x14ac:dyDescent="0.25">
      <c r="A648" t="s">
        <v>21</v>
      </c>
      <c r="B648" s="18">
        <v>38321</v>
      </c>
      <c r="C648" s="19">
        <v>8.9216119999999996E-2</v>
      </c>
      <c r="D648" t="str">
        <f t="shared" si="30"/>
        <v>Nov</v>
      </c>
      <c r="E648">
        <f t="shared" si="31"/>
        <v>1</v>
      </c>
      <c r="F648" s="21">
        <f t="shared" ca="1" si="32"/>
        <v>3.7624789999999998E-2</v>
      </c>
      <c r="G648" s="21" cm="1">
        <f t="array" aca="1" ref="G648" ca="1">IFERROR(IF(AND(A648=A649,A648=A650,A648=A651),(PRODUCT(1+OFFSET(C648,1,0,3,1))^(1/3))-1,"na"),"--")</f>
        <v>3.3779803667201014E-2</v>
      </c>
      <c r="H648" s="29" cm="1">
        <f t="array" aca="1" ref="H648" ca="1">IFERROR(IF(AND(A648=A649,A648=A650,A648=A651,A648=A652,A648=A653,A648=A654),(PRODUCT(1+OFFSET(C648,1,0,6,1))^(1/6))-1,"na"),"--")</f>
        <v>9.3588545318294969E-3</v>
      </c>
      <c r="I648" s="29" cm="1">
        <f t="array" aca="1" ref="I648" ca="1">IFERROR(IF(AND(A648=A649:A660),(PRODUCT(1+OFFSET(C648,1,0,12,1))^(1/12))-1,"na"),"--")</f>
        <v>1.1915538496607203E-2</v>
      </c>
    </row>
    <row r="649" spans="1:9" x14ac:dyDescent="0.25">
      <c r="A649" t="s">
        <v>21</v>
      </c>
      <c r="B649" s="18">
        <v>38352</v>
      </c>
      <c r="C649" s="19">
        <v>3.7624789999999998E-2</v>
      </c>
      <c r="D649" t="str">
        <f t="shared" si="30"/>
        <v>Dec</v>
      </c>
      <c r="E649">
        <f t="shared" si="31"/>
        <v>1</v>
      </c>
      <c r="F649" s="21">
        <f t="shared" ca="1" si="32"/>
        <v>4.3551739999999999E-3</v>
      </c>
      <c r="G649" s="21" cm="1">
        <f t="array" aca="1" ref="G649" ca="1">IFERROR(IF(AND(A649=A650,A649=A651,A649=A652),(PRODUCT(1+OFFSET(C649,1,0,3,1))^(1/3))-1,"na"),"--")</f>
        <v>5.0364901288826314E-3</v>
      </c>
      <c r="H649" s="29" cm="1">
        <f t="array" aca="1" ref="H649" ca="1">IFERROR(IF(AND(A649=A650,A649=A651,A649=A652,A649=A653,A649=A654,A649=A655),(PRODUCT(1+OFFSET(C649,1,0,6,1))^(1/6))-1,"na"),"--")</f>
        <v>8.6181156978397677E-3</v>
      </c>
      <c r="I649" s="29" cm="1">
        <f t="array" aca="1" ref="I649" ca="1">IFERROR(IF(AND(A649=A650:A661),(PRODUCT(1+OFFSET(C649,1,0,12,1))^(1/12))-1,"na"),"--")</f>
        <v>1.3905141419607192E-2</v>
      </c>
    </row>
    <row r="650" spans="1:9" x14ac:dyDescent="0.25">
      <c r="A650" t="s">
        <v>21</v>
      </c>
      <c r="B650" s="18">
        <v>38383</v>
      </c>
      <c r="C650" s="19">
        <v>4.3551739999999999E-3</v>
      </c>
      <c r="D650" t="str">
        <f t="shared" si="30"/>
        <v>Jan</v>
      </c>
      <c r="E650">
        <f t="shared" si="31"/>
        <v>1</v>
      </c>
      <c r="F650" s="21">
        <f t="shared" ca="1" si="32"/>
        <v>6.012352E-2</v>
      </c>
      <c r="G650" s="21" cm="1">
        <f t="array" aca="1" ref="G650" ca="1">IFERROR(IF(AND(A650=A651,A650=A652,A650=A653),(PRODUCT(1+OFFSET(C650,1,0,3,1))^(1/3))-1,"na"),"--")</f>
        <v>-4.5080993100883315E-3</v>
      </c>
      <c r="H650" s="29" cm="1">
        <f t="array" aca="1" ref="H650" ca="1">IFERROR(IF(AND(A650=A651,A650=A652,A650=A653,A650=A654,A650=A655,A650=A656),(PRODUCT(1+OFFSET(C650,1,0,6,1))^(1/6))-1,"na"),"--")</f>
        <v>1.7902878462194849E-2</v>
      </c>
      <c r="I650" s="29" cm="1">
        <f t="array" aca="1" ref="I650" ca="1">IFERROR(IF(AND(A650=A651:A662),(PRODUCT(1+OFFSET(C650,1,0,12,1))^(1/12))-1,"na"),"--")</f>
        <v>1.9305763967088385E-2</v>
      </c>
    </row>
    <row r="651" spans="1:9" x14ac:dyDescent="0.25">
      <c r="A651" t="s">
        <v>21</v>
      </c>
      <c r="B651" s="18">
        <v>38411</v>
      </c>
      <c r="C651" s="19">
        <v>6.012352E-2</v>
      </c>
      <c r="D651" t="str">
        <f t="shared" si="30"/>
        <v>Feb</v>
      </c>
      <c r="E651">
        <f t="shared" si="31"/>
        <v>1</v>
      </c>
      <c r="F651" s="21">
        <f t="shared" ca="1" si="32"/>
        <v>-4.654171E-2</v>
      </c>
      <c r="G651" s="21" cm="1">
        <f t="array" aca="1" ref="G651" ca="1">IFERROR(IF(AND(A651=A652,A651=A653,A651=A654),(PRODUCT(1+OFFSET(C651,1,0,3,1))^(1/3))-1,"na"),"--")</f>
        <v>-1.448519925836611E-2</v>
      </c>
      <c r="H651" s="29" cm="1">
        <f t="array" aca="1" ref="H651" ca="1">IFERROR(IF(AND(A651=A652,A651=A653,A651=A654,A651=A655,A651=A656,A651=A657),(PRODUCT(1+OFFSET(C651,1,0,6,1))^(1/6))-1,"na"),"--")</f>
        <v>2.48312816539209E-3</v>
      </c>
      <c r="I651" s="29" cm="1">
        <f t="array" aca="1" ref="I651" ca="1">IFERROR(IF(AND(A651=A652:A663),(PRODUCT(1+OFFSET(C651,1,0,12,1))^(1/12))-1,"na"),"--")</f>
        <v>1.4437634682427314E-2</v>
      </c>
    </row>
    <row r="652" spans="1:9" x14ac:dyDescent="0.25">
      <c r="A652" t="s">
        <v>21</v>
      </c>
      <c r="B652" s="18">
        <v>38442</v>
      </c>
      <c r="C652" s="19">
        <v>-4.654171E-2</v>
      </c>
      <c r="D652" t="str">
        <f t="shared" si="30"/>
        <v>Mar</v>
      </c>
      <c r="E652">
        <f t="shared" si="31"/>
        <v>0</v>
      </c>
      <c r="F652" s="21">
        <f t="shared" ca="1" si="32"/>
        <v>-2.3988299999999997E-2</v>
      </c>
      <c r="G652" s="21" cm="1">
        <f t="array" aca="1" ref="G652" ca="1">IFERROR(IF(AND(A652=A653,A652=A654,A652=A655),(PRODUCT(1+OFFSET(C652,1,0,3,1))^(1/3))-1,"na"),"--")</f>
        <v>1.2212505023976306E-2</v>
      </c>
      <c r="H652" s="29" cm="1">
        <f t="array" aca="1" ref="H652" ca="1">IFERROR(IF(AND(A652=A653,A652=A654,A652=A655,A652=A656,A652=A657,A652=A658),(PRODUCT(1+OFFSET(C652,1,0,6,1))^(1/6))-1,"na"),"--")</f>
        <v>1.6995901637743449E-2</v>
      </c>
      <c r="I652" s="29" cm="1">
        <f t="array" aca="1" ref="I652" ca="1">IFERROR(IF(AND(A652=A653:A664),(PRODUCT(1+OFFSET(C652,1,0,12,1))^(1/12))-1,"na"),"--")</f>
        <v>1.9737601511128355E-2</v>
      </c>
    </row>
    <row r="653" spans="1:9" x14ac:dyDescent="0.25">
      <c r="A653" t="s">
        <v>21</v>
      </c>
      <c r="B653" s="18">
        <v>38472</v>
      </c>
      <c r="C653" s="19">
        <v>-2.3988299999999997E-2</v>
      </c>
      <c r="D653" t="str">
        <f t="shared" si="30"/>
        <v>Apr</v>
      </c>
      <c r="E653">
        <f t="shared" si="31"/>
        <v>0</v>
      </c>
      <c r="F653" s="21">
        <f t="shared" ca="1" si="32"/>
        <v>2.856734E-2</v>
      </c>
      <c r="G653" s="21" cm="1">
        <f t="array" aca="1" ref="G653" ca="1">IFERROR(IF(AND(A653=A654,A653=A655,A653=A656),(PRODUCT(1+OFFSET(C653,1,0,3,1))^(1/3))-1,"na"),"--")</f>
        <v>4.0818382614212112E-2</v>
      </c>
      <c r="H653" s="29" cm="1">
        <f t="array" aca="1" ref="H653" ca="1">IFERROR(IF(AND(A653=A654,A653=A655,A653=A656,A653=A657,A653=A658,A653=A659),(PRODUCT(1+OFFSET(C653,1,0,6,1))^(1/6))-1,"na"),"--")</f>
        <v>9.6321837609676386E-3</v>
      </c>
      <c r="I653" s="29" cm="1">
        <f t="array" aca="1" ref="I653" ca="1">IFERROR(IF(AND(A653=A654:A665),(PRODUCT(1+OFFSET(C653,1,0,12,1))^(1/12))-1,"na"),"--")</f>
        <v>2.7391292859596739E-2</v>
      </c>
    </row>
    <row r="654" spans="1:9" x14ac:dyDescent="0.25">
      <c r="A654" t="s">
        <v>21</v>
      </c>
      <c r="B654" s="18">
        <v>38503</v>
      </c>
      <c r="C654" s="19">
        <v>2.856734E-2</v>
      </c>
      <c r="D654" t="str">
        <f t="shared" si="30"/>
        <v>May</v>
      </c>
      <c r="E654">
        <f t="shared" si="31"/>
        <v>1</v>
      </c>
      <c r="F654" s="21">
        <f t="shared" ca="1" si="32"/>
        <v>3.306427E-2</v>
      </c>
      <c r="G654" s="21" cm="1">
        <f t="array" aca="1" ref="G654" ca="1">IFERROR(IF(AND(A654=A655,A654=A656,A654=A657),(PRODUCT(1+OFFSET(C654,1,0,3,1))^(1/3))-1,"na"),"--")</f>
        <v>1.9743611663663785E-2</v>
      </c>
      <c r="H654" s="29" cm="1">
        <f t="array" aca="1" ref="H654" ca="1">IFERROR(IF(AND(A654=A655,A654=A656,A654=A657,A654=A658,A654=A659,A654=A660),(PRODUCT(1+OFFSET(C654,1,0,6,1))^(1/6))-1,"na"),"--")</f>
        <v>1.4478698486107167E-2</v>
      </c>
      <c r="I654" s="29" cm="1">
        <f t="array" aca="1" ref="I654" ca="1">IFERROR(IF(AND(A654=A655:A666),(PRODUCT(1+OFFSET(C654,1,0,12,1))^(1/12))-1,"na"),"--")</f>
        <v>1.8180916536697733E-2</v>
      </c>
    </row>
    <row r="655" spans="1:9" x14ac:dyDescent="0.25">
      <c r="A655" t="s">
        <v>21</v>
      </c>
      <c r="B655" s="18">
        <v>38533</v>
      </c>
      <c r="C655" s="19">
        <v>3.306427E-2</v>
      </c>
      <c r="D655" t="str">
        <f t="shared" si="30"/>
        <v>Jun</v>
      </c>
      <c r="E655">
        <f t="shared" si="31"/>
        <v>1</v>
      </c>
      <c r="F655" s="21">
        <f t="shared" ca="1" si="32"/>
        <v>6.1120710000000002E-2</v>
      </c>
      <c r="G655" s="21" cm="1">
        <f t="array" aca="1" ref="G655" ca="1">IFERROR(IF(AND(A655=A656,A655=A657,A655=A658),(PRODUCT(1+OFFSET(C655,1,0,3,1))^(1/3))-1,"na"),"--")</f>
        <v>2.1801903073177087E-2</v>
      </c>
      <c r="H655" s="29" cm="1">
        <f t="array" aca="1" ref="H655" ca="1">IFERROR(IF(AND(A655=A656,A655=A657,A655=A658,A655=A659,A655=A660,A655=A661),(PRODUCT(1+OFFSET(C655,1,0,6,1))^(1/6))-1,"na"),"--")</f>
        <v>1.9219880941620415E-2</v>
      </c>
      <c r="I655" s="29" cm="1">
        <f t="array" aca="1" ref="I655" ca="1">IFERROR(IF(AND(A655=A656:A667),(PRODUCT(1+OFFSET(C655,1,0,12,1))^(1/12))-1,"na"),"--")</f>
        <v>1.6076745783028867E-2</v>
      </c>
    </row>
    <row r="656" spans="1:9" x14ac:dyDescent="0.25">
      <c r="A656" t="s">
        <v>21</v>
      </c>
      <c r="B656" s="18">
        <v>38564</v>
      </c>
      <c r="C656" s="19">
        <v>6.1120710000000002E-2</v>
      </c>
      <c r="D656" t="str">
        <f t="shared" si="30"/>
        <v>Jul</v>
      </c>
      <c r="E656">
        <f t="shared" si="31"/>
        <v>1</v>
      </c>
      <c r="F656" s="21">
        <f t="shared" ca="1" si="32"/>
        <v>-3.2656209999999998E-2</v>
      </c>
      <c r="G656" s="21" cm="1">
        <f t="array" aca="1" ref="G656" ca="1">IFERROR(IF(AND(A656=A657,A656=A658,A656=A659),(PRODUCT(1+OFFSET(C656,1,0,3,1))^(1/3))-1,"na"),"--")</f>
        <v>-2.0619578292197183E-2</v>
      </c>
      <c r="H656" s="29" cm="1">
        <f t="array" aca="1" ref="H656" ca="1">IFERROR(IF(AND(A656=A657,A656=A658,A656=A659,A656=A660,A656=A661,A656=A662),(PRODUCT(1+OFFSET(C656,1,0,6,1))^(1/6))-1,"na"),"--")</f>
        <v>2.0710582944989397E-2</v>
      </c>
      <c r="I656" s="29" cm="1">
        <f t="array" aca="1" ref="I656" ca="1">IFERROR(IF(AND(A656=A657:A668),(PRODUCT(1+OFFSET(C656,1,0,12,1))^(1/12))-1,"na"),"--")</f>
        <v>1.1204530173794414E-2</v>
      </c>
    </row>
    <row r="657" spans="1:9" x14ac:dyDescent="0.25">
      <c r="A657" t="s">
        <v>21</v>
      </c>
      <c r="B657" s="18">
        <v>38595</v>
      </c>
      <c r="C657" s="19">
        <v>-3.2656209999999998E-2</v>
      </c>
      <c r="D657" t="str">
        <f t="shared" si="30"/>
        <v>Aug</v>
      </c>
      <c r="E657">
        <f t="shared" si="31"/>
        <v>0</v>
      </c>
      <c r="F657" s="21">
        <f t="shared" ca="1" si="32"/>
        <v>3.9332440000000003E-2</v>
      </c>
      <c r="G657" s="21" cm="1">
        <f t="array" aca="1" ref="G657" ca="1">IFERROR(IF(AND(A657=A658,A657=A659,A657=A660),(PRODUCT(1+OFFSET(C657,1,0,3,1))^(1/3))-1,"na"),"--")</f>
        <v>9.2409679360758723E-3</v>
      </c>
      <c r="H657" s="29" cm="1">
        <f t="array" aca="1" ref="H657" ca="1">IFERROR(IF(AND(A657=A658,A657=A659,A657=A660,A657=A661,A657=A662,A657=A663),(PRODUCT(1+OFFSET(C657,1,0,6,1))^(1/6))-1,"na"),"--")</f>
        <v>2.6534697440112165E-2</v>
      </c>
      <c r="I657" s="29" cm="1">
        <f t="array" aca="1" ref="I657" ca="1">IFERROR(IF(AND(A657=A658:A669),(PRODUCT(1+OFFSET(C657,1,0,12,1))^(1/12))-1,"na"),"--")</f>
        <v>1.7356106213661127E-2</v>
      </c>
    </row>
    <row r="658" spans="1:9" x14ac:dyDescent="0.25">
      <c r="A658" t="s">
        <v>21</v>
      </c>
      <c r="B658" s="18">
        <v>38625</v>
      </c>
      <c r="C658" s="19">
        <v>3.9332440000000003E-2</v>
      </c>
      <c r="D658" t="str">
        <f t="shared" si="30"/>
        <v>Sep</v>
      </c>
      <c r="E658">
        <f t="shared" si="31"/>
        <v>1</v>
      </c>
      <c r="F658" s="21">
        <f t="shared" ca="1" si="32"/>
        <v>-6.5629920000000008E-2</v>
      </c>
      <c r="G658" s="21" cm="1">
        <f t="array" aca="1" ref="G658" ca="1">IFERROR(IF(AND(A658=A659,A658=A660,A658=A661),(PRODUCT(1+OFFSET(C658,1,0,3,1))^(1/3))-1,"na"),"--")</f>
        <v>1.6644383399876839E-2</v>
      </c>
      <c r="H658" s="29" cm="1">
        <f t="array" aca="1" ref="H658" ca="1">IFERROR(IF(AND(A658=A659,A658=A660,A658=A661,A658=A662,A658=A663,A658=A664),(PRODUCT(1+OFFSET(C658,1,0,6,1))^(1/6))-1,"na"),"--")</f>
        <v>2.2486692680961262E-2</v>
      </c>
      <c r="I658" s="29" cm="1">
        <f t="array" aca="1" ref="I658" ca="1">IFERROR(IF(AND(A658=A659:A670),(PRODUCT(1+OFFSET(C658,1,0,12,1))^(1/12))-1,"na"),"--")</f>
        <v>1.6437450999497782E-2</v>
      </c>
    </row>
    <row r="659" spans="1:9" x14ac:dyDescent="0.25">
      <c r="A659" t="s">
        <v>21</v>
      </c>
      <c r="B659" s="18">
        <v>38656</v>
      </c>
      <c r="C659" s="19">
        <v>-6.5629920000000008E-2</v>
      </c>
      <c r="D659" t="str">
        <f t="shared" si="30"/>
        <v>Oct</v>
      </c>
      <c r="E659">
        <f t="shared" si="31"/>
        <v>0</v>
      </c>
      <c r="F659" s="21">
        <f t="shared" ca="1" si="32"/>
        <v>5.8549589999999999E-2</v>
      </c>
      <c r="G659" s="21" cm="1">
        <f t="array" aca="1" ref="G659" ca="1">IFERROR(IF(AND(A659=A660,A659=A661,A659=A662),(PRODUCT(1+OFFSET(C659,1,0,3,1))^(1/3))-1,"na"),"--")</f>
        <v>6.3784889960497138E-2</v>
      </c>
      <c r="H659" s="29" cm="1">
        <f t="array" aca="1" ref="H659" ca="1">IFERROR(IF(AND(A659=A660,A659=A661,A659=A662,A659=A663,A659=A664,A659=A665),(PRODUCT(1+OFFSET(C659,1,0,6,1))^(1/6))-1,"na"),"--")</f>
        <v>4.5462779040741363E-2</v>
      </c>
      <c r="I659" s="29" cm="1">
        <f t="array" aca="1" ref="I659" ca="1">IFERROR(IF(AND(A659=A660:A671),(PRODUCT(1+OFFSET(C659,1,0,12,1))^(1/12))-1,"na"),"--")</f>
        <v>2.4759395783067406E-2</v>
      </c>
    </row>
    <row r="660" spans="1:9" x14ac:dyDescent="0.25">
      <c r="A660" t="s">
        <v>21</v>
      </c>
      <c r="B660" s="18">
        <v>38686</v>
      </c>
      <c r="C660" s="19">
        <v>5.8549589999999999E-2</v>
      </c>
      <c r="D660" t="str">
        <f t="shared" si="30"/>
        <v>Nov</v>
      </c>
      <c r="E660">
        <f t="shared" si="31"/>
        <v>1</v>
      </c>
      <c r="F660" s="21">
        <f t="shared" ca="1" si="32"/>
        <v>6.2373100000000001E-2</v>
      </c>
      <c r="G660" s="21" cm="1">
        <f t="array" aca="1" ref="G660" ca="1">IFERROR(IF(AND(A660=A661,A660=A662,A660=A663),(PRODUCT(1+OFFSET(C660,1,0,3,1))^(1/3))-1,"na"),"--")</f>
        <v>4.4124761605205842E-2</v>
      </c>
      <c r="H660" s="29" cm="1">
        <f t="array" aca="1" ref="H660" ca="1">IFERROR(IF(AND(A660=A661,A660=A662,A660=A663,A660=A664,A660=A665,A660=A666),(PRODUCT(1+OFFSET(C660,1,0,6,1))^(1/6))-1,"na"),"--")</f>
        <v>2.1896645386987101E-2</v>
      </c>
      <c r="I660" s="29" cm="1">
        <f t="array" aca="1" ref="I660" ca="1">IFERROR(IF(AND(A660=A661:A672),(PRODUCT(1+OFFSET(C660,1,0,12,1))^(1/12))-1,"na"),"--")</f>
        <v>2.563642601033389E-2</v>
      </c>
    </row>
    <row r="661" spans="1:9" x14ac:dyDescent="0.25">
      <c r="A661" t="s">
        <v>21</v>
      </c>
      <c r="B661" s="18">
        <v>38717</v>
      </c>
      <c r="C661" s="19">
        <v>6.2373100000000001E-2</v>
      </c>
      <c r="D661" t="str">
        <f t="shared" si="30"/>
        <v>Dec</v>
      </c>
      <c r="E661">
        <f t="shared" si="31"/>
        <v>1</v>
      </c>
      <c r="F661" s="21">
        <f t="shared" ca="1" si="32"/>
        <v>7.046674E-2</v>
      </c>
      <c r="G661" s="21" cm="1">
        <f t="array" aca="1" ref="G661" ca="1">IFERROR(IF(AND(A661=A662,A661=A663,A661=A664),(PRODUCT(1+OFFSET(C661,1,0,3,1))^(1/3))-1,"na"),"--")</f>
        <v>2.8362575725195516E-2</v>
      </c>
      <c r="H661" s="29" cm="1">
        <f t="array" aca="1" ref="H661" ca="1">IFERROR(IF(AND(A661=A662,A661=A663,A661=A664,A661=A665,A661=A666,A661=A667),(PRODUCT(1+OFFSET(C661,1,0,6,1))^(1/6))-1,"na"),"--")</f>
        <v>1.2943303624750602E-2</v>
      </c>
      <c r="I661" s="29" cm="1">
        <f t="array" aca="1" ref="I661" ca="1">IFERROR(IF(AND(A661=A662:A673),(PRODUCT(1+OFFSET(C661,1,0,12,1))^(1/12))-1,"na"),"--")</f>
        <v>2.4195095915359621E-2</v>
      </c>
    </row>
    <row r="662" spans="1:9" x14ac:dyDescent="0.25">
      <c r="A662" t="s">
        <v>21</v>
      </c>
      <c r="B662" s="18">
        <v>38748</v>
      </c>
      <c r="C662" s="19">
        <v>7.046674E-2</v>
      </c>
      <c r="D662" t="str">
        <f t="shared" si="30"/>
        <v>Jan</v>
      </c>
      <c r="E662">
        <f t="shared" si="31"/>
        <v>1</v>
      </c>
      <c r="F662" s="21">
        <f t="shared" ca="1" si="32"/>
        <v>9.3745809999999999E-4</v>
      </c>
      <c r="G662" s="21" cm="1">
        <f t="array" aca="1" ref="G662" ca="1">IFERROR(IF(AND(A662=A663,A662=A664,A662=A665),(PRODUCT(1+OFFSET(C662,1,0,3,1))^(1/3))-1,"na"),"--")</f>
        <v>2.7456239202812371E-2</v>
      </c>
      <c r="H662" s="29" cm="1">
        <f t="array" aca="1" ref="H662" ca="1">IFERROR(IF(AND(A662=A663,A662=A664,A662=A665,A662=A666,A662=A667,A662=A668),(PRODUCT(1+OFFSET(C662,1,0,6,1))^(1/6))-1,"na"),"--")</f>
        <v>1.7870089029079494E-3</v>
      </c>
      <c r="I662" s="29" cm="1">
        <f t="array" aca="1" ref="I662" ca="1">IFERROR(IF(AND(A662=A663:A674),(PRODUCT(1+OFFSET(C662,1,0,12,1))^(1/12))-1,"na"),"--")</f>
        <v>1.7313751539498101E-2</v>
      </c>
    </row>
    <row r="663" spans="1:9" x14ac:dyDescent="0.25">
      <c r="A663" t="s">
        <v>21</v>
      </c>
      <c r="B663" s="18">
        <v>38776</v>
      </c>
      <c r="C663" s="19">
        <v>9.3745809999999999E-4</v>
      </c>
      <c r="D663" t="str">
        <f t="shared" si="30"/>
        <v>Feb</v>
      </c>
      <c r="E663">
        <f t="shared" si="31"/>
        <v>1</v>
      </c>
      <c r="F663" s="21">
        <f t="shared" ca="1" si="32"/>
        <v>1.4982770000000001E-2</v>
      </c>
      <c r="G663" s="21" cm="1">
        <f t="array" aca="1" ref="G663" ca="1">IFERROR(IF(AND(A663=A664,A663=A665,A663=A666),(PRODUCT(1+OFFSET(C663,1,0,3,1))^(1/3))-1,"na"),"--")</f>
        <v>1.4173808860196146E-4</v>
      </c>
      <c r="H663" s="29" cm="1">
        <f t="array" aca="1" ref="H663" ca="1">IFERROR(IF(AND(A663=A664,A663=A665,A663=A666,A663=A667,A663=A668,A663=A669),(PRODUCT(1+OFFSET(C663,1,0,6,1))^(1/6))-1,"na"),"--")</f>
        <v>8.2595838516259512E-3</v>
      </c>
      <c r="I663" s="29" cm="1">
        <f t="array" aca="1" ref="I663" ca="1">IFERROR(IF(AND(A663=A664:A675),(PRODUCT(1+OFFSET(C663,1,0,12,1))^(1/12))-1,"na"),"--")</f>
        <v>1.6171786991407533E-2</v>
      </c>
    </row>
    <row r="664" spans="1:9" x14ac:dyDescent="0.25">
      <c r="A664" t="s">
        <v>21</v>
      </c>
      <c r="B664" s="18">
        <v>38807</v>
      </c>
      <c r="C664" s="19">
        <v>1.4982770000000001E-2</v>
      </c>
      <c r="D664" t="str">
        <f t="shared" si="30"/>
        <v>Mar</v>
      </c>
      <c r="E664">
        <f t="shared" si="31"/>
        <v>1</v>
      </c>
      <c r="F664" s="21">
        <f t="shared" ca="1" si="32"/>
        <v>6.7638900000000002E-2</v>
      </c>
      <c r="G664" s="21" cm="1">
        <f t="array" aca="1" ref="G664" ca="1">IFERROR(IF(AND(A664=A665,A664=A666,A664=A667),(PRODUCT(1+OFFSET(C664,1,0,3,1))^(1/3))-1,"na"),"--")</f>
        <v>-2.2447718552417451E-3</v>
      </c>
      <c r="H664" s="29" cm="1">
        <f t="array" aca="1" ref="H664" ca="1">IFERROR(IF(AND(A664=A665,A664=A666,A664=A667,A664=A668,A664=A669,A664=A670),(PRODUCT(1+OFFSET(C664,1,0,6,1))^(1/6))-1,"na"),"--")</f>
        <v>1.0423997876636282E-2</v>
      </c>
      <c r="I664" s="29" cm="1">
        <f t="array" aca="1" ref="I664" ca="1">IFERROR(IF(AND(A664=A665:A676),(PRODUCT(1+OFFSET(C664,1,0,12,1))^(1/12))-1,"na"),"--")</f>
        <v>1.7643792772387812E-2</v>
      </c>
    </row>
    <row r="665" spans="1:9" x14ac:dyDescent="0.25">
      <c r="A665" t="s">
        <v>21</v>
      </c>
      <c r="B665" s="18">
        <v>38837</v>
      </c>
      <c r="C665" s="19">
        <v>6.7638900000000002E-2</v>
      </c>
      <c r="D665" t="str">
        <f t="shared" si="30"/>
        <v>Apr</v>
      </c>
      <c r="E665">
        <f t="shared" si="31"/>
        <v>1</v>
      </c>
      <c r="F665" s="21">
        <f t="shared" ca="1" si="32"/>
        <v>-7.6787670000000002E-2</v>
      </c>
      <c r="G665" s="21" cm="1">
        <f t="array" aca="1" ref="G665" ca="1">IFERROR(IF(AND(A665=A666,A665=A667,A665=A668),(PRODUCT(1+OFFSET(C665,1,0,3,1))^(1/3))-1,"na"),"--")</f>
        <v>-2.3240919744382582E-2</v>
      </c>
      <c r="H665" s="29" cm="1">
        <f t="array" aca="1" ref="H665" ca="1">IFERROR(IF(AND(A665=A666,A665=A667,A665=A668,A665=A669,A665=A670,A665=A671),(PRODUCT(1+OFFSET(C665,1,0,6,1))^(1/6))-1,"na"),"--")</f>
        <v>4.4660032844210384E-3</v>
      </c>
      <c r="I665" s="29" cm="1">
        <f t="array" aca="1" ref="I665" ca="1">IFERROR(IF(AND(A665=A666:A677),(PRODUCT(1+OFFSET(C665,1,0,12,1))^(1/12))-1,"na"),"--")</f>
        <v>1.5802876563000723E-2</v>
      </c>
    </row>
    <row r="666" spans="1:9" x14ac:dyDescent="0.25">
      <c r="A666" t="s">
        <v>21</v>
      </c>
      <c r="B666" s="18">
        <v>38868</v>
      </c>
      <c r="C666" s="19">
        <v>-7.6787670000000002E-2</v>
      </c>
      <c r="D666" t="str">
        <f t="shared" si="30"/>
        <v>May</v>
      </c>
      <c r="E666">
        <f t="shared" si="31"/>
        <v>0</v>
      </c>
      <c r="F666" s="21">
        <f t="shared" ca="1" si="32"/>
        <v>7.7343239999999999E-3</v>
      </c>
      <c r="G666" s="21" cm="1">
        <f t="array" aca="1" ref="G666" ca="1">IFERROR(IF(AND(A666=A667,A666=A668,A666=A669),(PRODUCT(1+OFFSET(C666,1,0,3,1))^(1/3))-1,"na"),"--")</f>
        <v>1.644331969534818E-2</v>
      </c>
      <c r="H666" s="29" cm="1">
        <f t="array" aca="1" ref="H666" ca="1">IFERROR(IF(AND(A666=A667,A666=A668,A666=A669,A666=A670,A666=A671,A666=A672),(PRODUCT(1+OFFSET(C666,1,0,6,1))^(1/6))-1,"na"),"--")</f>
        <v>2.9389892909268189E-2</v>
      </c>
      <c r="I666" s="29" cm="1">
        <f t="array" aca="1" ref="I666" ca="1">IFERROR(IF(AND(A666=A667:A678),(PRODUCT(1+OFFSET(C666,1,0,12,1))^(1/12))-1,"na"),"--")</f>
        <v>2.7401016681471546E-2</v>
      </c>
    </row>
    <row r="667" spans="1:9" x14ac:dyDescent="0.25">
      <c r="A667" t="s">
        <v>21</v>
      </c>
      <c r="B667" s="18">
        <v>38898</v>
      </c>
      <c r="C667" s="19">
        <v>7.7343239999999999E-3</v>
      </c>
      <c r="D667" t="str">
        <f t="shared" si="30"/>
        <v>Jun</v>
      </c>
      <c r="E667">
        <f t="shared" si="31"/>
        <v>1</v>
      </c>
      <c r="F667" s="21">
        <f t="shared" ca="1" si="32"/>
        <v>1.6470689999999999E-3</v>
      </c>
      <c r="G667" s="21" cm="1">
        <f t="array" aca="1" ref="G667" ca="1">IFERROR(IF(AND(A667=A668,A667=A669,A667=A670),(PRODUCT(1+OFFSET(C667,1,0,3,1))^(1/3))-1,"na"),"--")</f>
        <v>2.3253626426380514E-2</v>
      </c>
      <c r="H667" s="29" cm="1">
        <f t="array" aca="1" ref="H667" ca="1">IFERROR(IF(AND(A667=A668,A667=A669,A667=A670,A667=A671,A667=A672,A667=A673),(PRODUCT(1+OFFSET(C667,1,0,6,1))^(1/6))-1,"na"),"--")</f>
        <v>3.5571873315498603E-2</v>
      </c>
      <c r="I667" s="29" cm="1">
        <f t="array" aca="1" ref="I667" ca="1">IFERROR(IF(AND(A667=A668:A679),(PRODUCT(1+OFFSET(C667,1,0,12,1))^(1/12))-1,"na"),"--")</f>
        <v>3.0095643160751973E-2</v>
      </c>
    </row>
    <row r="668" spans="1:9" x14ac:dyDescent="0.25">
      <c r="A668" t="s">
        <v>21</v>
      </c>
      <c r="B668" s="18">
        <v>38929</v>
      </c>
      <c r="C668" s="19">
        <v>1.6470689999999999E-3</v>
      </c>
      <c r="D668" t="str">
        <f t="shared" si="30"/>
        <v>Jul</v>
      </c>
      <c r="E668">
        <f t="shared" si="31"/>
        <v>1</v>
      </c>
      <c r="F668" s="21">
        <f t="shared" ca="1" si="32"/>
        <v>4.0372159999999997E-2</v>
      </c>
      <c r="G668" s="21" cm="1">
        <f t="array" aca="1" ref="G668" ca="1">IFERROR(IF(AND(A668=A669,A668=A670,A668=A671),(PRODUCT(1+OFFSET(C668,1,0,3,1))^(1/3))-1,"na"),"--")</f>
        <v>3.2958865854757269E-2</v>
      </c>
      <c r="H668" s="29" cm="1">
        <f t="array" aca="1" ref="H668" ca="1">IFERROR(IF(AND(A668=A669,A668=A670,A668=A671,A668=A672,A668=A673,A668=A674),(PRODUCT(1+OFFSET(C668,1,0,6,1))^(1/6))-1,"na"),"--")</f>
        <v>3.3081143869845953E-2</v>
      </c>
      <c r="I668" s="29" cm="1">
        <f t="array" aca="1" ref="I668" ca="1">IFERROR(IF(AND(A668=A669:A680),(PRODUCT(1+OFFSET(C668,1,0,12,1))^(1/12))-1,"na"),"--")</f>
        <v>3.5983900858101325E-2</v>
      </c>
    </row>
    <row r="669" spans="1:9" x14ac:dyDescent="0.25">
      <c r="A669" t="s">
        <v>21</v>
      </c>
      <c r="B669" s="18">
        <v>38960</v>
      </c>
      <c r="C669" s="19">
        <v>4.0372159999999997E-2</v>
      </c>
      <c r="D669" t="str">
        <f t="shared" si="30"/>
        <v>Aug</v>
      </c>
      <c r="E669">
        <f t="shared" si="31"/>
        <v>1</v>
      </c>
      <c r="F669" s="21">
        <f t="shared" ca="1" si="32"/>
        <v>2.8126209999999999E-2</v>
      </c>
      <c r="G669" s="21" cm="1">
        <f t="array" aca="1" ref="G669" ca="1">IFERROR(IF(AND(A669=A670,A669=A671,A669=A672),(PRODUCT(1+OFFSET(C669,1,0,3,1))^(1/3))-1,"na"),"--")</f>
        <v>4.2501368341280932E-2</v>
      </c>
      <c r="H669" s="29" cm="1">
        <f t="array" aca="1" ref="H669" ca="1">IFERROR(IF(AND(A669=A670,A669=A671,A669=A672,A669=A673,A669=A674,A669=A675),(PRODUCT(1+OFFSET(C669,1,0,6,1))^(1/6))-1,"na"),"--")</f>
        <v>2.4146080251161939E-2</v>
      </c>
      <c r="I669" s="29" cm="1">
        <f t="array" aca="1" ref="I669" ca="1">IFERROR(IF(AND(A669=A670:A681),(PRODUCT(1+OFFSET(C669,1,0,12,1))^(1/12))-1,"na"),"--")</f>
        <v>3.5105530530493034E-2</v>
      </c>
    </row>
    <row r="670" spans="1:9" x14ac:dyDescent="0.25">
      <c r="A670" t="s">
        <v>21</v>
      </c>
      <c r="B670" s="18">
        <v>38990</v>
      </c>
      <c r="C670" s="19">
        <v>2.8126209999999999E-2</v>
      </c>
      <c r="D670" t="str">
        <f t="shared" si="30"/>
        <v>Sep</v>
      </c>
      <c r="E670">
        <f t="shared" si="31"/>
        <v>1</v>
      </c>
      <c r="F670" s="21">
        <f t="shared" ca="1" si="32"/>
        <v>3.0419170000000002E-2</v>
      </c>
      <c r="G670" s="21" cm="1">
        <f t="array" aca="1" ref="G670" ca="1">IFERROR(IF(AND(A670=A671,A670=A672,A670=A673),(PRODUCT(1+OFFSET(C670,1,0,3,1))^(1/3))-1,"na"),"--")</f>
        <v>4.8038411109728063E-2</v>
      </c>
      <c r="H670" s="29" cm="1">
        <f t="array" aca="1" ref="H670" ca="1">IFERROR(IF(AND(A670=A671,A670=A672,A670=A673,A670=A674,A670=A675,A670=A676),(PRODUCT(1+OFFSET(C670,1,0,6,1))^(1/6))-1,"na"),"--")</f>
        <v>2.4915175356522212E-2</v>
      </c>
      <c r="I670" s="29" cm="1">
        <f t="array" aca="1" ref="I670" ca="1">IFERROR(IF(AND(A670=A671:A682),(PRODUCT(1+OFFSET(C670,1,0,12,1))^(1/12))-1,"na"),"--")</f>
        <v>4.2673434186062398E-2</v>
      </c>
    </row>
    <row r="671" spans="1:9" x14ac:dyDescent="0.25">
      <c r="A671" t="s">
        <v>21</v>
      </c>
      <c r="B671" s="18">
        <v>39021</v>
      </c>
      <c r="C671" s="19">
        <v>3.0419170000000002E-2</v>
      </c>
      <c r="D671" t="str">
        <f t="shared" si="30"/>
        <v>Oct</v>
      </c>
      <c r="E671">
        <f t="shared" si="31"/>
        <v>1</v>
      </c>
      <c r="F671" s="21">
        <f t="shared" ca="1" si="32"/>
        <v>6.9472300000000001E-2</v>
      </c>
      <c r="G671" s="21" cm="1">
        <f t="array" aca="1" ref="G671" ca="1">IFERROR(IF(AND(A671=A672,A671=A673,A671=A674),(PRODUCT(1+OFFSET(C671,1,0,3,1))^(1/3))-1,"na"),"--")</f>
        <v>3.3203436359773297E-2</v>
      </c>
      <c r="H671" s="29" cm="1">
        <f t="array" aca="1" ref="H671" ca="1">IFERROR(IF(AND(A671=A672,A671=A673,A671=A674,A671=A675,A671=A676,A671=A677),(PRODUCT(1+OFFSET(C671,1,0,6,1))^(1/6))-1,"na"),"--")</f>
        <v>2.7267703097653362E-2</v>
      </c>
      <c r="I671" s="29" cm="1">
        <f t="array" aca="1" ref="I671" ca="1">IFERROR(IF(AND(A671=A672:A683),(PRODUCT(1+OFFSET(C671,1,0,12,1))^(1/12))-1,"na"),"--")</f>
        <v>4.8313867323036552E-2</v>
      </c>
    </row>
    <row r="672" spans="1:9" x14ac:dyDescent="0.25">
      <c r="A672" t="s">
        <v>21</v>
      </c>
      <c r="B672" s="18">
        <v>39051</v>
      </c>
      <c r="C672" s="19">
        <v>6.9472300000000001E-2</v>
      </c>
      <c r="D672" t="str">
        <f t="shared" si="30"/>
        <v>Nov</v>
      </c>
      <c r="E672">
        <f t="shared" si="31"/>
        <v>1</v>
      </c>
      <c r="F672" s="21">
        <f t="shared" ca="1" si="32"/>
        <v>4.4595450000000002E-2</v>
      </c>
      <c r="G672" s="21" cm="1">
        <f t="array" aca="1" ref="G672" ca="1">IFERROR(IF(AND(A672=A673,A672=A674,A672=A675),(PRODUCT(1+OFFSET(C672,1,0,3,1))^(1/3))-1,"na"),"--")</f>
        <v>6.1139731285724253E-3</v>
      </c>
      <c r="H672" s="29" cm="1">
        <f t="array" aca="1" ref="H672" ca="1">IFERROR(IF(AND(A672=A673,A672=A674,A672=A675,A672=A676,A672=A677,A672=A678),(PRODUCT(1+OFFSET(C672,1,0,6,1))^(1/6))-1,"na"),"--")</f>
        <v>2.5415983146008125E-2</v>
      </c>
      <c r="I672" s="29" cm="1">
        <f t="array" aca="1" ref="I672" ca="1">IFERROR(IF(AND(A672=A673:A684),(PRODUCT(1+OFFSET(C672,1,0,12,1))^(1/12))-1,"na"),"--")</f>
        <v>3.4831487638768754E-2</v>
      </c>
    </row>
    <row r="673" spans="1:9" x14ac:dyDescent="0.25">
      <c r="A673" t="s">
        <v>21</v>
      </c>
      <c r="B673" s="18">
        <v>39082</v>
      </c>
      <c r="C673" s="19">
        <v>4.4595450000000002E-2</v>
      </c>
      <c r="D673" t="str">
        <f t="shared" si="30"/>
        <v>Dec</v>
      </c>
      <c r="E673">
        <f t="shared" si="31"/>
        <v>1</v>
      </c>
      <c r="F673" s="21">
        <f t="shared" ca="1" si="32"/>
        <v>-1.2721100000000001E-2</v>
      </c>
      <c r="G673" s="21" cm="1">
        <f t="array" aca="1" ref="G673" ca="1">IFERROR(IF(AND(A673=A674,A673=A675,A673=A676),(PRODUCT(1+OFFSET(C673,1,0,3,1))^(1/3))-1,"na"),"--")</f>
        <v>2.3021155911717717E-3</v>
      </c>
      <c r="H673" s="29" cm="1">
        <f t="array" aca="1" ref="H673" ca="1">IFERROR(IF(AND(A673=A674,A673=A675,A673=A676,A673=A677,A673=A678,A673=A679),(PRODUCT(1+OFFSET(C673,1,0,6,1))^(1/6))-1,"na"),"--")</f>
        <v>2.4648371977836092E-2</v>
      </c>
      <c r="I673" s="29" cm="1">
        <f t="array" aca="1" ref="I673" ca="1">IFERROR(IF(AND(A673=A674:A685),(PRODUCT(1+OFFSET(C673,1,0,12,1))^(1/12))-1,"na"),"--")</f>
        <v>3.0997084184178236E-2</v>
      </c>
    </row>
    <row r="674" spans="1:9" x14ac:dyDescent="0.25">
      <c r="A674" t="s">
        <v>21</v>
      </c>
      <c r="B674" s="18">
        <v>39113</v>
      </c>
      <c r="C674" s="19">
        <v>-1.2721100000000001E-2</v>
      </c>
      <c r="D674" t="str">
        <f t="shared" si="30"/>
        <v>Jan</v>
      </c>
      <c r="E674">
        <f t="shared" si="31"/>
        <v>0</v>
      </c>
      <c r="F674" s="21">
        <f t="shared" ca="1" si="32"/>
        <v>-1.2462590000000001E-2</v>
      </c>
      <c r="G674" s="21" cm="1">
        <f t="array" aca="1" ref="G674" ca="1">IFERROR(IF(AND(A674=A675,A674=A676,A674=A677),(PRODUCT(1+OFFSET(C674,1,0,3,1))^(1/3))-1,"na"),"--")</f>
        <v>2.1366070505468349E-2</v>
      </c>
      <c r="H674" s="29" cm="1">
        <f t="array" aca="1" ref="H674" ca="1">IFERROR(IF(AND(A674=A675,A674=A676,A674=A677,A674=A678,A674=A679,A674=A680),(PRODUCT(1+OFFSET(C674,1,0,6,1))^(1/6))-1,"na"),"--")</f>
        <v>3.8894814028649582E-2</v>
      </c>
      <c r="I674" s="29" cm="1">
        <f t="array" aca="1" ref="I674" ca="1">IFERROR(IF(AND(A674=A675:A686),(PRODUCT(1+OFFSET(C674,1,0,12,1))^(1/12))-1,"na"),"--")</f>
        <v>1.9249482051000522E-2</v>
      </c>
    </row>
    <row r="675" spans="1:9" x14ac:dyDescent="0.25">
      <c r="A675" t="s">
        <v>21</v>
      </c>
      <c r="B675" s="18">
        <v>39141</v>
      </c>
      <c r="C675" s="19">
        <v>-1.2462590000000001E-2</v>
      </c>
      <c r="D675" t="str">
        <f t="shared" si="30"/>
        <v>Feb</v>
      </c>
      <c r="E675">
        <f t="shared" si="31"/>
        <v>0</v>
      </c>
      <c r="F675" s="21">
        <f t="shared" ca="1" si="32"/>
        <v>3.2767419999999998E-2</v>
      </c>
      <c r="G675" s="21" cm="1">
        <f t="array" aca="1" ref="G675" ca="1">IFERROR(IF(AND(A675=A676,A675=A677,A675=A678),(PRODUCT(1+OFFSET(C675,1,0,3,1))^(1/3))-1,"na"),"--")</f>
        <v>4.5088296728113209E-2</v>
      </c>
      <c r="H675" s="29" cm="1">
        <f t="array" aca="1" ref="H675" ca="1">IFERROR(IF(AND(A675=A676,A675=A677,A675=A678,A675=A679,A675=A680,A675=A681),(PRODUCT(1+OFFSET(C675,1,0,6,1))^(1/6))-1,"na"),"--")</f>
        <v>4.6182258562228018E-2</v>
      </c>
      <c r="I675" s="29" cm="1">
        <f t="array" aca="1" ref="I675" ca="1">IFERROR(IF(AND(A675=A676:A687),(PRODUCT(1+OFFSET(C675,1,0,12,1))^(1/12))-1,"na"),"--")</f>
        <v>2.3316685252298575E-2</v>
      </c>
    </row>
    <row r="676" spans="1:9" x14ac:dyDescent="0.25">
      <c r="A676" t="s">
        <v>21</v>
      </c>
      <c r="B676" s="18">
        <v>39172</v>
      </c>
      <c r="C676" s="19">
        <v>3.2767419999999998E-2</v>
      </c>
      <c r="D676" t="str">
        <f t="shared" si="30"/>
        <v>Mar</v>
      </c>
      <c r="E676">
        <f t="shared" si="31"/>
        <v>1</v>
      </c>
      <c r="F676" s="21">
        <f t="shared" ca="1" si="32"/>
        <v>4.469182E-2</v>
      </c>
      <c r="G676" s="21" cm="1">
        <f t="array" aca="1" ref="G676" ca="1">IFERROR(IF(AND(A676=A677,A676=A678,A676=A679),(PRODUCT(1+OFFSET(C676,1,0,3,1))^(1/3))-1,"na"),"--")</f>
        <v>4.7492836606038313E-2</v>
      </c>
      <c r="H676" s="29" cm="1">
        <f t="array" aca="1" ref="H676" ca="1">IFERROR(IF(AND(A676=A677,A676=A678,A676=A679,A676=A680,A676=A681,A676=A682),(PRODUCT(1+OFFSET(C676,1,0,6,1))^(1/6))-1,"na"),"--")</f>
        <v>6.0739382631523675E-2</v>
      </c>
      <c r="I676" s="29" cm="1">
        <f t="array" aca="1" ref="I676" ca="1">IFERROR(IF(AND(A676=A677:A688),(PRODUCT(1+OFFSET(C676,1,0,12,1))^(1/12))-1,"na"),"--")</f>
        <v>1.5229121541322277E-2</v>
      </c>
    </row>
    <row r="677" spans="1:9" x14ac:dyDescent="0.25">
      <c r="A677" t="s">
        <v>21</v>
      </c>
      <c r="B677" s="18">
        <v>39202</v>
      </c>
      <c r="C677" s="19">
        <v>4.469182E-2</v>
      </c>
      <c r="D677" t="str">
        <f t="shared" si="30"/>
        <v>Apr</v>
      </c>
      <c r="E677">
        <f t="shared" si="31"/>
        <v>1</v>
      </c>
      <c r="F677" s="21">
        <f t="shared" ca="1" si="32"/>
        <v>5.7957520000000005E-2</v>
      </c>
      <c r="G677" s="21" cm="1">
        <f t="array" aca="1" ref="G677" ca="1">IFERROR(IF(AND(A677=A678,A677=A679,A677=A680),(PRODUCT(1+OFFSET(C677,1,0,3,1))^(1/3))-1,"na"),"--")</f>
        <v>5.6724386861100484E-2</v>
      </c>
      <c r="H677" s="29" cm="1">
        <f t="array" aca="1" ref="H677" ca="1">IFERROR(IF(AND(A677=A678,A677=A679,A677=A680,A677=A681,A677=A682,A677=A683),(PRODUCT(1+OFFSET(C677,1,0,6,1))^(1/6))-1,"na"),"--")</f>
        <v>6.9791215189515476E-2</v>
      </c>
      <c r="I677" s="29" cm="1">
        <f t="array" aca="1" ref="I677" ca="1">IFERROR(IF(AND(A677=A678:A689),(PRODUCT(1+OFFSET(C677,1,0,12,1))^(1/12))-1,"na"),"--")</f>
        <v>1.8013950863625228E-2</v>
      </c>
    </row>
    <row r="678" spans="1:9" x14ac:dyDescent="0.25">
      <c r="A678" t="s">
        <v>21</v>
      </c>
      <c r="B678" s="18">
        <v>39233</v>
      </c>
      <c r="C678" s="19">
        <v>5.7957520000000005E-2</v>
      </c>
      <c r="D678" t="str">
        <f t="shared" si="30"/>
        <v>May</v>
      </c>
      <c r="E678">
        <f t="shared" si="31"/>
        <v>1</v>
      </c>
      <c r="F678" s="21">
        <f t="shared" ca="1" si="32"/>
        <v>3.9912410000000002E-2</v>
      </c>
      <c r="G678" s="21" cm="1">
        <f t="array" aca="1" ref="G678" ca="1">IFERROR(IF(AND(A678=A679,A678=A680,A678=A681),(PRODUCT(1+OFFSET(C678,1,0,3,1))^(1/3))-1,"na"),"--")</f>
        <v>4.7277365517284675E-2</v>
      </c>
      <c r="H678" s="29" cm="1">
        <f t="array" aca="1" ref="H678" ca="1">IFERROR(IF(AND(A678=A679,A678=A680,A678=A681,A678=A682,A678=A683,A678=A684),(PRODUCT(1+OFFSET(C678,1,0,6,1))^(1/6))-1,"na"),"--")</f>
        <v>4.4333446532777598E-2</v>
      </c>
      <c r="I678" s="29" cm="1">
        <f t="array" aca="1" ref="I678" ca="1">IFERROR(IF(AND(A678=A679:A690),(PRODUCT(1+OFFSET(C678,1,0,12,1))^(1/12))-1,"na"),"--")</f>
        <v>1.0383505104001767E-2</v>
      </c>
    </row>
    <row r="679" spans="1:9" x14ac:dyDescent="0.25">
      <c r="A679" t="s">
        <v>21</v>
      </c>
      <c r="B679" s="18">
        <v>39263</v>
      </c>
      <c r="C679" s="19">
        <v>3.9912410000000002E-2</v>
      </c>
      <c r="D679" t="str">
        <f t="shared" si="30"/>
        <v>Jun</v>
      </c>
      <c r="E679">
        <f t="shared" si="31"/>
        <v>1</v>
      </c>
      <c r="F679" s="21">
        <f t="shared" ca="1" si="32"/>
        <v>7.2556549999999997E-2</v>
      </c>
      <c r="G679" s="21" cm="1">
        <f t="array" aca="1" ref="G679" ca="1">IFERROR(IF(AND(A679=A680,A679=A681,A679=A682),(PRODUCT(1+OFFSET(C679,1,0,3,1))^(1/3))-1,"na"),"--")</f>
        <v>7.4153443866157298E-2</v>
      </c>
      <c r="H679" s="29" cm="1">
        <f t="array" aca="1" ref="H679" ca="1">IFERROR(IF(AND(A679=A680,A679=A681,A679=A682,A679=A683,A679=A684,A679=A685),(PRODUCT(1+OFFSET(C679,1,0,6,1))^(1/6))-1,"na"),"--")</f>
        <v>3.7385132954927514E-2</v>
      </c>
      <c r="I679" s="29" cm="1">
        <f t="array" aca="1" ref="I679" ca="1">IFERROR(IF(AND(A679=A680:A691),(PRODUCT(1+OFFSET(C679,1,0,12,1))^(1/12))-1,"na"),"--")</f>
        <v>-3.4538613755616954E-3</v>
      </c>
    </row>
    <row r="680" spans="1:9" x14ac:dyDescent="0.25">
      <c r="A680" t="s">
        <v>21</v>
      </c>
      <c r="B680" s="18">
        <v>39294</v>
      </c>
      <c r="C680" s="19">
        <v>7.2556549999999997E-2</v>
      </c>
      <c r="D680" t="str">
        <f t="shared" si="30"/>
        <v>Jul</v>
      </c>
      <c r="E680">
        <f t="shared" si="31"/>
        <v>1</v>
      </c>
      <c r="F680" s="21">
        <f t="shared" ca="1" si="32"/>
        <v>2.9836290000000001E-2</v>
      </c>
      <c r="G680" s="21" cm="1">
        <f t="array" aca="1" ref="G680" ca="1">IFERROR(IF(AND(A680=A681,A680=A682,A680=A683),(PRODUCT(1+OFFSET(C680,1,0,3,1))^(1/3))-1,"na"),"--")</f>
        <v>8.3019620183224951E-2</v>
      </c>
      <c r="H680" s="29" cm="1">
        <f t="array" aca="1" ref="H680" ca="1">IFERROR(IF(AND(A680=A681,A680=A682,A680=A683,A680=A684,A680=A685,A680=A686),(PRODUCT(1+OFFSET(C680,1,0,6,1))^(1/6))-1,"na"),"--")</f>
        <v>-2.4359893874725813E-5</v>
      </c>
      <c r="I680" s="29" cm="1">
        <f t="array" aca="1" ref="I680" ca="1">IFERROR(IF(AND(A680=A681:A692),(PRODUCT(1+OFFSET(C680,1,0,12,1))^(1/12))-1,"na"),"--")</f>
        <v>-9.2838304707518748E-3</v>
      </c>
    </row>
    <row r="681" spans="1:9" x14ac:dyDescent="0.25">
      <c r="A681" t="s">
        <v>21</v>
      </c>
      <c r="B681" s="18">
        <v>39325</v>
      </c>
      <c r="C681" s="19">
        <v>2.9836290000000001E-2</v>
      </c>
      <c r="D681" t="str">
        <f t="shared" si="30"/>
        <v>Aug</v>
      </c>
      <c r="E681">
        <f t="shared" si="31"/>
        <v>1</v>
      </c>
      <c r="F681" s="21">
        <f t="shared" ca="1" si="32"/>
        <v>0.1220458</v>
      </c>
      <c r="G681" s="21" cm="1">
        <f t="array" aca="1" ref="G681" ca="1">IFERROR(IF(AND(A681=A682,A681=A683,A681=A684),(PRODUCT(1+OFFSET(C681,1,0,3,1))^(1/3))-1,"na"),"--")</f>
        <v>4.1397802967249708E-2</v>
      </c>
      <c r="H681" s="29" cm="1">
        <f t="array" aca="1" ref="H681" ca="1">IFERROR(IF(AND(A681=A682,A681=A683,A681=A684,A681=A685,A681=A686,A681=A687),(PRODUCT(1+OFFSET(C681,1,0,6,1))^(1/6))-1,"na"),"--")</f>
        <v>9.5086658694709669E-4</v>
      </c>
      <c r="I681" s="29" cm="1">
        <f t="array" aca="1" ref="I681" ca="1">IFERROR(IF(AND(A681=A682:A693),(PRODUCT(1+OFFSET(C681,1,0,12,1))^(1/12))-1,"na"),"--")</f>
        <v>-1.7433652050664383E-2</v>
      </c>
    </row>
    <row r="682" spans="1:9" x14ac:dyDescent="0.25">
      <c r="A682" t="s">
        <v>21</v>
      </c>
      <c r="B682" s="18">
        <v>39355</v>
      </c>
      <c r="C682" s="19">
        <v>0.1220458</v>
      </c>
      <c r="D682" t="str">
        <f t="shared" si="30"/>
        <v>Sep</v>
      </c>
      <c r="E682">
        <f t="shared" si="31"/>
        <v>1</v>
      </c>
      <c r="F682" s="21">
        <f t="shared" ca="1" si="32"/>
        <v>9.9335359999999998E-2</v>
      </c>
      <c r="G682" s="21" cm="1">
        <f t="array" aca="1" ref="G682" ca="1">IFERROR(IF(AND(A682=A683,A682=A684,A682=A685),(PRODUCT(1+OFFSET(C682,1,0,3,1))^(1/3))-1,"na"),"--")</f>
        <v>1.875402644993418E-3</v>
      </c>
      <c r="H682" s="29" cm="1">
        <f t="array" aca="1" ref="H682" ca="1">IFERROR(IF(AND(A682=A683,A682=A684,A682=A685,A682=A686,A682=A687,A682=A688),(PRODUCT(1+OFFSET(C682,1,0,6,1))^(1/6))-1,"na"),"--")</f>
        <v>-2.8328554495084091E-2</v>
      </c>
      <c r="I682" s="29" cm="1">
        <f t="array" aca="1" ref="I682" ca="1">IFERROR(IF(AND(A682=A683:A694),(PRODUCT(1+OFFSET(C682,1,0,12,1))^(1/12))-1,"na"),"--")</f>
        <v>-3.911952391150364E-2</v>
      </c>
    </row>
    <row r="683" spans="1:9" x14ac:dyDescent="0.25">
      <c r="A683" t="s">
        <v>21</v>
      </c>
      <c r="B683" s="18">
        <v>39386</v>
      </c>
      <c r="C683" s="19">
        <v>9.9335359999999998E-2</v>
      </c>
      <c r="D683" t="str">
        <f t="shared" si="30"/>
        <v>Oct</v>
      </c>
      <c r="E683">
        <f t="shared" si="31"/>
        <v>1</v>
      </c>
      <c r="F683" s="21">
        <f t="shared" ca="1" si="32"/>
        <v>-8.4392820000000007E-2</v>
      </c>
      <c r="G683" s="21" cm="1">
        <f t="array" aca="1" ref="G683" ca="1">IFERROR(IF(AND(A683=A684,A683=A685,A683=A686),(PRODUCT(1+OFFSET(C683,1,0,3,1))^(1/3))-1,"na"),"--")</f>
        <v>-7.6700678205180228E-2</v>
      </c>
      <c r="H683" s="29" cm="1">
        <f t="array" aca="1" ref="H683" ca="1">IFERROR(IF(AND(A683=A684,A683=A685,A683=A686,A683=A687,A683=A688,A683=A689),(PRODUCT(1+OFFSET(C683,1,0,6,1))^(1/6))-1,"na"),"--")</f>
        <v>-3.1257324384201368E-2</v>
      </c>
      <c r="I683" s="29" cm="1">
        <f t="array" aca="1" ref="I683" ca="1">IFERROR(IF(AND(A683=A684:A695),(PRODUCT(1+OFFSET(C683,1,0,12,1))^(1/12))-1,"na"),"--")</f>
        <v>-6.8629343170816592E-2</v>
      </c>
    </row>
    <row r="684" spans="1:9" x14ac:dyDescent="0.25">
      <c r="A684" t="s">
        <v>21</v>
      </c>
      <c r="B684" s="18">
        <v>39416</v>
      </c>
      <c r="C684" s="19">
        <v>-8.4392820000000007E-2</v>
      </c>
      <c r="D684" t="str">
        <f t="shared" si="30"/>
        <v>Nov</v>
      </c>
      <c r="E684">
        <f t="shared" si="31"/>
        <v>0</v>
      </c>
      <c r="F684" s="21">
        <f t="shared" ca="1" si="32"/>
        <v>-9.1657080000000007E-4</v>
      </c>
      <c r="G684" s="21" cm="1">
        <f t="array" aca="1" ref="G684" ca="1">IFERROR(IF(AND(A684=A685,A684=A686,A684=A687),(PRODUCT(1+OFFSET(C684,1,0,3,1))^(1/3))-1,"na"),"--")</f>
        <v>-3.7925147847975071E-2</v>
      </c>
      <c r="H684" s="29" cm="1">
        <f t="array" aca="1" ref="H684" ca="1">IFERROR(IF(AND(A684=A685,A684=A686,A684=A687,A684=A688,A684=A689,A684=A690),(PRODUCT(1+OFFSET(C684,1,0,6,1))^(1/6))-1,"na"),"--")</f>
        <v>-2.2462767255432392E-2</v>
      </c>
      <c r="I684" s="29" cm="1">
        <f t="array" aca="1" ref="I684" ca="1">IFERROR(IF(AND(A684=A685:A696),(PRODUCT(1+OFFSET(C684,1,0,12,1))^(1/12))-1,"na"),"--")</f>
        <v>-6.6517827847492716E-2</v>
      </c>
    </row>
    <row r="685" spans="1:9" x14ac:dyDescent="0.25">
      <c r="A685" t="s">
        <v>21</v>
      </c>
      <c r="B685" s="18">
        <v>39447</v>
      </c>
      <c r="C685" s="19">
        <v>-9.1657080000000007E-4</v>
      </c>
      <c r="D685" t="str">
        <f t="shared" si="30"/>
        <v>Dec</v>
      </c>
      <c r="E685">
        <f t="shared" si="31"/>
        <v>0</v>
      </c>
      <c r="F685" s="21">
        <f t="shared" ca="1" si="32"/>
        <v>-0.13956789999999999</v>
      </c>
      <c r="G685" s="21" cm="1">
        <f t="array" aca="1" ref="G685" ca="1">IFERROR(IF(AND(A685=A686,A685=A687,A685=A688),(PRODUCT(1+OFFSET(C685,1,0,3,1))^(1/3))-1,"na"),"--")</f>
        <v>-5.762194029613954E-2</v>
      </c>
      <c r="H685" s="29" cm="1">
        <f t="array" aca="1" ref="H685" ca="1">IFERROR(IF(AND(A685=A686,A685=A687,A685=A688,A685=A689,A685=A690,A685=A691),(PRODUCT(1+OFFSET(C685,1,0,6,1))^(1/6))-1,"na"),"--")</f>
        <v>-4.2685137024778719E-2</v>
      </c>
      <c r="I685" s="29" cm="1">
        <f t="array" aca="1" ref="I685" ca="1">IFERROR(IF(AND(A685=A686:A697),(PRODUCT(1+OFFSET(C685,1,0,12,1))^(1/12))-1,"na"),"--")</f>
        <v>-5.8931403285682249E-2</v>
      </c>
    </row>
    <row r="686" spans="1:9" x14ac:dyDescent="0.25">
      <c r="A686" t="s">
        <v>21</v>
      </c>
      <c r="B686" s="18">
        <v>39478</v>
      </c>
      <c r="C686" s="19">
        <v>-0.13956789999999999</v>
      </c>
      <c r="D686" t="str">
        <f t="shared" si="30"/>
        <v>Jan</v>
      </c>
      <c r="E686">
        <f t="shared" si="31"/>
        <v>0</v>
      </c>
      <c r="F686" s="21">
        <f t="shared" ca="1" si="32"/>
        <v>3.587709E-2</v>
      </c>
      <c r="G686" s="21" cm="1">
        <f t="array" aca="1" ref="G686" ca="1">IFERROR(IF(AND(A686=A687,A686=A688,A686=A689),(PRODUCT(1+OFFSET(C686,1,0,3,1))^(1/3))-1,"na"),"--")</f>
        <v>1.6422680496462227E-2</v>
      </c>
      <c r="H686" s="29" cm="1">
        <f t="array" aca="1" ref="H686" ca="1">IFERROR(IF(AND(A686=A687,A686=A688,A686=A689,A686=A690,A686=A691,A686=A692),(PRODUCT(1+OFFSET(C686,1,0,6,1))^(1/6))-1,"na"),"--")</f>
        <v>-1.8457561163650382E-2</v>
      </c>
      <c r="I686" s="29" cm="1">
        <f t="array" aca="1" ref="I686" ca="1">IFERROR(IF(AND(A686=A687:A698),(PRODUCT(1+OFFSET(C686,1,0,12,1))^(1/12))-1,"na"),"--")</f>
        <v>-5.1813337985660901E-2</v>
      </c>
    </row>
    <row r="687" spans="1:9" x14ac:dyDescent="0.25">
      <c r="A687" t="s">
        <v>21</v>
      </c>
      <c r="B687" s="18">
        <v>39507</v>
      </c>
      <c r="C687" s="19">
        <v>3.587709E-2</v>
      </c>
      <c r="D687" t="str">
        <f t="shared" si="30"/>
        <v>Feb</v>
      </c>
      <c r="E687">
        <f t="shared" si="31"/>
        <v>1</v>
      </c>
      <c r="F687" s="21">
        <f t="shared" ca="1" si="32"/>
        <v>-6.1032270000000007E-2</v>
      </c>
      <c r="G687" s="21" cm="1">
        <f t="array" aca="1" ref="G687" ca="1">IFERROR(IF(AND(A687=A688,A687=A689,A687=A690),(PRODUCT(1+OFFSET(C687,1,0,3,1))^(1/3))-1,"na"),"--")</f>
        <v>-6.7518766711215372E-3</v>
      </c>
      <c r="H687" s="29" cm="1">
        <f t="array" aca="1" ref="H687" ca="1">IFERROR(IF(AND(A687=A688,A687=A689,A687=A690,A687=A691,A687=A692,A687=A693),(PRODUCT(1+OFFSET(C687,1,0,6,1))^(1/6))-1,"na"),"--")</f>
        <v>-3.5480501241333617E-2</v>
      </c>
      <c r="I687" s="29" cm="1">
        <f t="array" aca="1" ref="I687" ca="1">IFERROR(IF(AND(A687=A688:A699),(PRODUCT(1+OFFSET(C687,1,0,12,1))^(1/12))-1,"na"),"--")</f>
        <v>-5.9938854101906358E-2</v>
      </c>
    </row>
    <row r="688" spans="1:9" x14ac:dyDescent="0.25">
      <c r="A688" t="s">
        <v>21</v>
      </c>
      <c r="B688" s="18">
        <v>39538</v>
      </c>
      <c r="C688" s="19">
        <v>-6.1032270000000007E-2</v>
      </c>
      <c r="D688" t="str">
        <f t="shared" si="30"/>
        <v>Mar</v>
      </c>
      <c r="E688">
        <f t="shared" si="31"/>
        <v>0</v>
      </c>
      <c r="F688" s="21">
        <f t="shared" ca="1" si="32"/>
        <v>7.9603159999999992E-2</v>
      </c>
      <c r="G688" s="21" cm="1">
        <f t="array" aca="1" ref="G688" ca="1">IFERROR(IF(AND(A688=A689,A688=A690,A688=A691),(PRODUCT(1+OFFSET(C688,1,0,3,1))^(1/3))-1,"na"),"--")</f>
        <v>-2.7511583661806616E-2</v>
      </c>
      <c r="H688" s="29" cm="1">
        <f t="array" aca="1" ref="H688" ca="1">IFERROR(IF(AND(A688=A689,A688=A690,A688=A691,A688=A692,A688=A693,A688=A694),(PRODUCT(1+OFFSET(C688,1,0,6,1))^(1/6))-1,"na"),"--")</f>
        <v>-4.9790653415486941E-2</v>
      </c>
      <c r="I688" s="29" cm="1">
        <f t="array" aca="1" ref="I688" ca="1">IFERROR(IF(AND(A688=A689:A700),(PRODUCT(1+OFFSET(C688,1,0,12,1))^(1/12))-1,"na"),"--")</f>
        <v>-4.4742019511946896E-2</v>
      </c>
    </row>
    <row r="689" spans="1:9" x14ac:dyDescent="0.25">
      <c r="A689" t="s">
        <v>21</v>
      </c>
      <c r="B689" s="18">
        <v>39568</v>
      </c>
      <c r="C689" s="19">
        <v>7.9603159999999992E-2</v>
      </c>
      <c r="D689" t="str">
        <f t="shared" si="30"/>
        <v>Apr</v>
      </c>
      <c r="E689">
        <f t="shared" si="31"/>
        <v>1</v>
      </c>
      <c r="F689" s="21">
        <f t="shared" ca="1" si="32"/>
        <v>-3.3374060000000004E-2</v>
      </c>
      <c r="G689" s="21" cm="1">
        <f t="array" aca="1" ref="G689" ca="1">IFERROR(IF(AND(A689=A690,A689=A691,A689=A692),(PRODUCT(1+OFFSET(C689,1,0,3,1))^(1/3))-1,"na"),"--")</f>
        <v>-5.2140829082805484E-2</v>
      </c>
      <c r="H689" s="29" cm="1">
        <f t="array" aca="1" ref="H689" ca="1">IFERROR(IF(AND(A689=A690,A689=A691,A689=A692,A689=A693,A689=A694,A689=A695),(PRODUCT(1+OFFSET(C689,1,0,6,1))^(1/6))-1,"na"),"--")</f>
        <v>-0.10455962946918418</v>
      </c>
      <c r="I689" s="29" cm="1">
        <f t="array" aca="1" ref="I689" ca="1">IFERROR(IF(AND(A689=A690:A701),(PRODUCT(1+OFFSET(C689,1,0,12,1))^(1/12))-1,"na"),"--")</f>
        <v>-3.9356098278517049E-2</v>
      </c>
    </row>
    <row r="690" spans="1:9" x14ac:dyDescent="0.25">
      <c r="A690" t="s">
        <v>21</v>
      </c>
      <c r="B690" s="18">
        <v>39599</v>
      </c>
      <c r="C690" s="19">
        <v>-3.3374060000000004E-2</v>
      </c>
      <c r="D690" t="str">
        <f t="shared" si="30"/>
        <v>May</v>
      </c>
      <c r="E690">
        <f t="shared" si="31"/>
        <v>0</v>
      </c>
      <c r="F690" s="21">
        <f t="shared" ca="1" si="32"/>
        <v>-0.1186859</v>
      </c>
      <c r="G690" s="21" cm="1">
        <f t="array" aca="1" ref="G690" ca="1">IFERROR(IF(AND(A690=A691,A690=A692,A690=A693),(PRODUCT(1+OFFSET(C690,1,0,3,1))^(1/3))-1,"na"),"--")</f>
        <v>-6.3378181508394027E-2</v>
      </c>
      <c r="H690" s="29" cm="1">
        <f t="array" aca="1" ref="H690" ca="1">IFERROR(IF(AND(A690=A691,A690=A692,A690=A693,A690=A694,A690=A695,A690=A696),(PRODUCT(1+OFFSET(C690,1,0,6,1))^(1/6))-1,"na"),"--")</f>
        <v>-0.10858744144197841</v>
      </c>
      <c r="I690" s="29" cm="1">
        <f t="array" aca="1" ref="I690" ca="1">IFERROR(IF(AND(A690=A691:A702),(PRODUCT(1+OFFSET(C690,1,0,12,1))^(1/12))-1,"na"),"--")</f>
        <v>-2.4555668939943764E-2</v>
      </c>
    </row>
    <row r="691" spans="1:9" x14ac:dyDescent="0.25">
      <c r="A691" t="s">
        <v>21</v>
      </c>
      <c r="B691" s="18">
        <v>39629</v>
      </c>
      <c r="C691" s="19">
        <v>-0.1186859</v>
      </c>
      <c r="D691" t="str">
        <f t="shared" si="30"/>
        <v>Jun</v>
      </c>
      <c r="E691">
        <f t="shared" si="31"/>
        <v>0</v>
      </c>
      <c r="F691" s="21">
        <f t="shared" ca="1" si="32"/>
        <v>-3.6308550000000003E-4</v>
      </c>
      <c r="G691" s="21" cm="1">
        <f t="array" aca="1" ref="G691" ca="1">IFERROR(IF(AND(A691=A692,A691=A693,A691=A694),(PRODUCT(1+OFFSET(C691,1,0,3,1))^(1/3))-1,"na"),"--")</f>
        <v>-7.1559324339987906E-2</v>
      </c>
      <c r="H691" s="29" cm="1">
        <f t="array" aca="1" ref="H691" ca="1">IFERROR(IF(AND(A691=A692,A691=A693,A691=A694,A691=A695,A691=A696,A691=A697),(PRODUCT(1+OFFSET(C691,1,0,6,1))^(1/6))-1,"na"),"--")</f>
        <v>-7.4901959665095053E-2</v>
      </c>
      <c r="I691" s="29" cm="1">
        <f t="array" aca="1" ref="I691" ca="1">IFERROR(IF(AND(A691=A692:A703),(PRODUCT(1+OFFSET(C691,1,0,12,1))^(1/12))-1,"na"),"--")</f>
        <v>-1.7167681877666707E-2</v>
      </c>
    </row>
    <row r="692" spans="1:9" x14ac:dyDescent="0.25">
      <c r="A692" t="s">
        <v>21</v>
      </c>
      <c r="B692" s="18">
        <v>39660</v>
      </c>
      <c r="C692" s="19">
        <v>-3.6308550000000003E-4</v>
      </c>
      <c r="D692" t="str">
        <f t="shared" si="30"/>
        <v>Jul</v>
      </c>
      <c r="E692">
        <f t="shared" si="31"/>
        <v>0</v>
      </c>
      <c r="F692" s="21">
        <f t="shared" ca="1" si="32"/>
        <v>-6.7347610000000002E-2</v>
      </c>
      <c r="G692" s="21" cm="1">
        <f t="array" aca="1" ref="G692" ca="1">IFERROR(IF(AND(A692=A693,A692=A694,A692=A695),(PRODUCT(1+OFFSET(C692,1,0,3,1))^(1/3))-1,"na"),"--")</f>
        <v>-0.15407954917976785</v>
      </c>
      <c r="H692" s="29" cm="1">
        <f t="array" aca="1" ref="H692" ca="1">IFERROR(IF(AND(A692=A693,A692=A694,A692=A695,A692=A696,A692=A697,A692=A698),(PRODUCT(1+OFFSET(C692,1,0,6,1))^(1/6))-1,"na"),"--")</f>
        <v>-8.4035584760087656E-2</v>
      </c>
      <c r="I692" s="29" cm="1">
        <f t="array" aca="1" ref="I692" ca="1">IFERROR(IF(AND(A692=A693:A704),(PRODUCT(1+OFFSET(C692,1,0,12,1))^(1/12))-1,"na"),"--")</f>
        <v>-7.872962076639789E-3</v>
      </c>
    </row>
    <row r="693" spans="1:9" x14ac:dyDescent="0.25">
      <c r="A693" t="s">
        <v>21</v>
      </c>
      <c r="B693" s="18">
        <v>39691</v>
      </c>
      <c r="C693" s="19">
        <v>-6.7347610000000002E-2</v>
      </c>
      <c r="D693" t="str">
        <f t="shared" si="30"/>
        <v>Aug</v>
      </c>
      <c r="E693">
        <f t="shared" si="31"/>
        <v>0</v>
      </c>
      <c r="F693" s="21">
        <f t="shared" ca="1" si="32"/>
        <v>-0.14157890000000001</v>
      </c>
      <c r="G693" s="21" cm="1">
        <f t="array" aca="1" ref="G693" ca="1">IFERROR(IF(AND(A693=A694,A693=A695,A693=A696),(PRODUCT(1+OFFSET(C693,1,0,3,1))^(1/3))-1,"na"),"--")</f>
        <v>-0.1516145216063215</v>
      </c>
      <c r="H693" s="29" cm="1">
        <f t="array" aca="1" ref="H693" ca="1">IFERROR(IF(AND(A693=A694,A693=A695,A693=A696,A693=A697,A693=A698,A693=A699),(PRODUCT(1+OFFSET(C693,1,0,6,1))^(1/6))-1,"na"),"--")</f>
        <v>-8.3776990341226543E-2</v>
      </c>
      <c r="I693" s="29" cm="1">
        <f t="array" aca="1" ref="I693" ca="1">IFERROR(IF(AND(A693=A694:A705),(PRODUCT(1+OFFSET(C693,1,0,12,1))^(1/12))-1,"na"),"--")</f>
        <v>-4.8202475944327805E-3</v>
      </c>
    </row>
    <row r="694" spans="1:9" x14ac:dyDescent="0.25">
      <c r="A694" t="s">
        <v>21</v>
      </c>
      <c r="B694" s="18">
        <v>39721</v>
      </c>
      <c r="C694" s="19">
        <v>-0.14157890000000001</v>
      </c>
      <c r="D694" t="str">
        <f t="shared" si="30"/>
        <v>Sep</v>
      </c>
      <c r="E694">
        <f t="shared" si="31"/>
        <v>0</v>
      </c>
      <c r="F694" s="21">
        <f t="shared" ca="1" si="32"/>
        <v>-0.24391889999999999</v>
      </c>
      <c r="G694" s="21" cm="1">
        <f t="array" aca="1" ref="G694" ca="1">IFERROR(IF(AND(A694=A695,A694=A696,A694=A697),(PRODUCT(1+OFFSET(C694,1,0,3,1))^(1/3))-1,"na"),"--")</f>
        <v>-7.8232560606951385E-2</v>
      </c>
      <c r="H694" s="29" cm="1">
        <f t="array" aca="1" ref="H694" ca="1">IFERROR(IF(AND(A694=A695,A694=A696,A694=A697,A694=A698,A694=A699,A694=A700),(PRODUCT(1+OFFSET(C694,1,0,6,1))^(1/6))-1,"na"),"--")</f>
        <v>-3.9666561304495751E-2</v>
      </c>
      <c r="I694" s="29" cm="1">
        <f t="array" aca="1" ref="I694" ca="1">IFERROR(IF(AND(A694=A695:A706),(PRODUCT(1+OFFSET(C694,1,0,12,1))^(1/12))-1,"na"),"--")</f>
        <v>1.4056740744582408E-2</v>
      </c>
    </row>
    <row r="695" spans="1:9" x14ac:dyDescent="0.25">
      <c r="A695" t="s">
        <v>21</v>
      </c>
      <c r="B695" s="18">
        <v>39752</v>
      </c>
      <c r="C695" s="19">
        <v>-0.24391889999999999</v>
      </c>
      <c r="D695" t="str">
        <f t="shared" si="30"/>
        <v>Oct</v>
      </c>
      <c r="E695">
        <f t="shared" si="31"/>
        <v>0</v>
      </c>
      <c r="F695" s="21">
        <f t="shared" ca="1" si="32"/>
        <v>-5.9170529999999999E-2</v>
      </c>
      <c r="G695" s="21" cm="1">
        <f t="array" aca="1" ref="G695" ca="1">IFERROR(IF(AND(A695=A696,A695=A697,A695=A698),(PRODUCT(1+OFFSET(C695,1,0,3,1))^(1/3))-1,"na"),"--")</f>
        <v>-8.1918350924349292E-3</v>
      </c>
      <c r="H695" s="29" cm="1">
        <f t="array" aca="1" ref="H695" ca="1">IFERROR(IF(AND(A695=A696,A695=A697,A695=A698,A695=A699,A695=A700,A695=A701),(PRODUCT(1+OFFSET(C695,1,0,6,1))^(1/6))-1,"na"),"--")</f>
        <v>3.0595376627500004E-2</v>
      </c>
      <c r="I695" s="29" cm="1">
        <f t="array" aca="1" ref="I695" ca="1">IFERROR(IF(AND(A695=A696:A707),(PRODUCT(1+OFFSET(C695,1,0,12,1))^(1/12))-1,"na"),"--")</f>
        <v>3.7646391470693485E-2</v>
      </c>
    </row>
    <row r="696" spans="1:9" x14ac:dyDescent="0.25">
      <c r="A696" t="s">
        <v>21</v>
      </c>
      <c r="B696" s="18">
        <v>39782</v>
      </c>
      <c r="C696" s="19">
        <v>-5.9170529999999999E-2</v>
      </c>
      <c r="D696" t="str">
        <f t="shared" si="30"/>
        <v>Nov</v>
      </c>
      <c r="E696">
        <f t="shared" si="31"/>
        <v>0</v>
      </c>
      <c r="F696" s="21">
        <f t="shared" ca="1" si="32"/>
        <v>0.1009936</v>
      </c>
      <c r="G696" s="21" cm="1">
        <f t="array" aca="1" ref="G696" ca="1">IFERROR(IF(AND(A696=A697,A696=A698,A696=A699),(PRODUCT(1+OFFSET(C696,1,0,3,1))^(1/3))-1,"na"),"--")</f>
        <v>-1.0515119827826602E-2</v>
      </c>
      <c r="H696" s="29" cm="1">
        <f t="array" aca="1" ref="H696" ca="1">IFERROR(IF(AND(A696=A697,A696=A698,A696=A699,A696=A700,A696=A701,A696=A702),(PRODUCT(1+OFFSET(C696,1,0,6,1))^(1/6))-1,"na"),"--")</f>
        <v>6.7397619499959482E-2</v>
      </c>
      <c r="I696" s="29" cm="1">
        <f t="array" aca="1" ref="I696" ca="1">IFERROR(IF(AND(A696=A697:A708),(PRODUCT(1+OFFSET(C696,1,0,12,1))^(1/12))-1,"na"),"--")</f>
        <v>4.5237324607899865E-2</v>
      </c>
    </row>
    <row r="697" spans="1:9" x14ac:dyDescent="0.25">
      <c r="A697" t="s">
        <v>21</v>
      </c>
      <c r="B697" s="18">
        <v>39813</v>
      </c>
      <c r="C697" s="19">
        <v>0.1009936</v>
      </c>
      <c r="D697" t="str">
        <f t="shared" si="30"/>
        <v>Dec</v>
      </c>
      <c r="E697">
        <f t="shared" si="31"/>
        <v>1</v>
      </c>
      <c r="F697" s="21">
        <f t="shared" ca="1" si="32"/>
        <v>-5.8137879999999996E-2</v>
      </c>
      <c r="G697" s="21" cm="1">
        <f t="array" aca="1" ref="G697" ca="1">IFERROR(IF(AND(A697=A698,A697=A699,A697=A700),(PRODUCT(1+OFFSET(C697,1,0,3,1))^(1/3))-1,"na"),"--")</f>
        <v>5.1300801424991604E-4</v>
      </c>
      <c r="H697" s="29" cm="1">
        <f t="array" aca="1" ref="H697" ca="1">IFERROR(IF(AND(A697=A698,A697=A699,A697=A700,A697=A701,A697=A702,A697=A703),(PRODUCT(1+OFFSET(C697,1,0,6,1))^(1/6))-1,"na"),"--")</f>
        <v>4.416972410407638E-2</v>
      </c>
      <c r="I697" s="29" cm="1">
        <f t="array" aca="1" ref="I697" ca="1">IFERROR(IF(AND(A697=A698:A709),(PRODUCT(1+OFFSET(C697,1,0,12,1))^(1/12))-1,"na"),"--")</f>
        <v>3.9440206067095973E-2</v>
      </c>
    </row>
    <row r="698" spans="1:9" x14ac:dyDescent="0.25">
      <c r="A698" t="s">
        <v>21</v>
      </c>
      <c r="B698" s="18">
        <v>39844</v>
      </c>
      <c r="C698" s="19">
        <v>-5.8137879999999996E-2</v>
      </c>
      <c r="D698" t="str">
        <f t="shared" si="30"/>
        <v>Jan</v>
      </c>
      <c r="E698">
        <f t="shared" si="31"/>
        <v>0</v>
      </c>
      <c r="F698" s="21">
        <f t="shared" ca="1" si="32"/>
        <v>-6.5766660000000005E-2</v>
      </c>
      <c r="G698" s="21" cm="1">
        <f t="array" aca="1" ref="G698" ca="1">IFERROR(IF(AND(A698=A699,A698=A700,A698=A701),(PRODUCT(1+OFFSET(C698,1,0,3,1))^(1/3))-1,"na"),"--")</f>
        <v>7.0899462120244783E-2</v>
      </c>
      <c r="H698" s="29" cm="1">
        <f t="array" aca="1" ref="H698" ca="1">IFERROR(IF(AND(A698=A699,A698=A700,A698=A701,A698=A702,A698=A703,A698=A704),(PRODUCT(1+OFFSET(C698,1,0,6,1))^(1/6))-1,"na"),"--")</f>
        <v>7.4622597779374855E-2</v>
      </c>
      <c r="I698" s="29" cm="1">
        <f t="array" aca="1" ref="I698" ca="1">IFERROR(IF(AND(A698=A699:A710),(PRODUCT(1+OFFSET(C698,1,0,12,1))^(1/12))-1,"na"),"--")</f>
        <v>3.9163068337051854E-2</v>
      </c>
    </row>
    <row r="699" spans="1:9" x14ac:dyDescent="0.25">
      <c r="A699" t="s">
        <v>21</v>
      </c>
      <c r="B699" s="18">
        <v>39872</v>
      </c>
      <c r="C699" s="19">
        <v>-6.5766660000000005E-2</v>
      </c>
      <c r="D699" t="str">
        <f t="shared" si="30"/>
        <v>Feb</v>
      </c>
      <c r="E699">
        <f t="shared" si="31"/>
        <v>0</v>
      </c>
      <c r="F699" s="21">
        <f t="shared" ca="1" si="32"/>
        <v>0.13821820000000001</v>
      </c>
      <c r="G699" s="21" cm="1">
        <f t="array" aca="1" ref="G699" ca="1">IFERROR(IF(AND(A699=A700,A699=A701,A699=A702),(PRODUCT(1+OFFSET(C699,1,0,3,1))^(1/3))-1,"na"),"--")</f>
        <v>0.15144526303012551</v>
      </c>
      <c r="H699" s="29" cm="1">
        <f t="array" aca="1" ref="H699" ca="1">IFERROR(IF(AND(A699=A700,A699=A701,A699=A702,A699=A703,A699=A704,A699=A705),(PRODUCT(1+OFFSET(C699,1,0,6,1))^(1/6))-1,"na"),"--")</f>
        <v>8.0940698015051771E-2</v>
      </c>
      <c r="I699" s="29" cm="1">
        <f t="array" aca="1" ref="I699" ca="1">IFERROR(IF(AND(A699=A700:A711),(PRODUCT(1+OFFSET(C699,1,0,12,1))^(1/12))-1,"na"),"--")</f>
        <v>4.5693685422139918E-2</v>
      </c>
    </row>
    <row r="700" spans="1:9" x14ac:dyDescent="0.25">
      <c r="A700" t="s">
        <v>21</v>
      </c>
      <c r="B700" s="18">
        <v>39903</v>
      </c>
      <c r="C700" s="19">
        <v>0.13821820000000001</v>
      </c>
      <c r="D700" t="str">
        <f t="shared" si="30"/>
        <v>Mar</v>
      </c>
      <c r="E700">
        <f t="shared" si="31"/>
        <v>1</v>
      </c>
      <c r="F700" s="21">
        <f t="shared" ca="1" si="32"/>
        <v>0.15495539999999999</v>
      </c>
      <c r="G700" s="21" cm="1">
        <f t="array" aca="1" ref="G700" ca="1">IFERROR(IF(AND(A700=A701,A700=A702,A700=A703),(PRODUCT(1+OFFSET(C700,1,0,3,1))^(1/3))-1,"na"),"--")</f>
        <v>8.9731371808465799E-2</v>
      </c>
      <c r="H700" s="29" cm="1">
        <f t="array" aca="1" ref="H700" ca="1">IFERROR(IF(AND(A700=A701,A700=A702,A700=A703,A700=A704,A700=A705,A700=A706),(PRODUCT(1+OFFSET(C700,1,0,6,1))^(1/6))-1,"na"),"--")</f>
        <v>7.0785450151938933E-2</v>
      </c>
      <c r="I700" s="29" cm="1">
        <f t="array" aca="1" ref="I700" ca="1">IFERROR(IF(AND(A700=A701:A712),(PRODUCT(1+OFFSET(C700,1,0,12,1))^(1/12))-1,"na"),"--")</f>
        <v>3.942289899658058E-2</v>
      </c>
    </row>
    <row r="701" spans="1:9" x14ac:dyDescent="0.25">
      <c r="A701" t="s">
        <v>21</v>
      </c>
      <c r="B701" s="18">
        <v>39933</v>
      </c>
      <c r="C701" s="19">
        <v>0.15495539999999999</v>
      </c>
      <c r="D701" t="str">
        <f t="shared" si="30"/>
        <v>Apr</v>
      </c>
      <c r="E701">
        <f t="shared" si="31"/>
        <v>1</v>
      </c>
      <c r="F701" s="21">
        <f t="shared" ca="1" si="32"/>
        <v>0.16128589999999998</v>
      </c>
      <c r="G701" s="21" cm="1">
        <f t="array" aca="1" ref="G701" ca="1">IFERROR(IF(AND(A701=A702,A701=A703,A701=A704),(PRODUCT(1+OFFSET(C701,1,0,3,1))^(1/3))-1,"na"),"--")</f>
        <v>7.8358677453911119E-2</v>
      </c>
      <c r="H701" s="29" cm="1">
        <f t="array" aca="1" ref="H701" ca="1">IFERROR(IF(AND(A701=A702,A701=A703,A701=A704,A701=A705,A701=A706,A701=A707),(PRODUCT(1+OFFSET(C701,1,0,6,1))^(1/6))-1,"na"),"--")</f>
        <v>4.4745647176835268E-2</v>
      </c>
      <c r="I701" s="29" cm="1">
        <f t="array" aca="1" ref="I701" ca="1">IFERROR(IF(AND(A701=A702:A713),(PRODUCT(1+OFFSET(C701,1,0,12,1))^(1/12))-1,"na"),"--")</f>
        <v>2.7355806433494889E-2</v>
      </c>
    </row>
    <row r="702" spans="1:9" x14ac:dyDescent="0.25">
      <c r="A702" t="s">
        <v>21</v>
      </c>
      <c r="B702" s="18">
        <v>39964</v>
      </c>
      <c r="C702" s="19">
        <v>0.16128589999999998</v>
      </c>
      <c r="D702" t="str">
        <f t="shared" si="30"/>
        <v>May</v>
      </c>
      <c r="E702">
        <f t="shared" si="31"/>
        <v>1</v>
      </c>
      <c r="F702" s="21">
        <f t="shared" ca="1" si="32"/>
        <v>-3.5162900000000004E-2</v>
      </c>
      <c r="G702" s="21" cm="1">
        <f t="array" aca="1" ref="G702" ca="1">IFERROR(IF(AND(A702=A703,A702=A704,A702=A705),(PRODUCT(1+OFFSET(C702,1,0,3,1))^(1/3))-1,"na"),"--")</f>
        <v>1.4753223744598642E-2</v>
      </c>
      <c r="H702" s="29" cm="1">
        <f t="array" aca="1" ref="H702" ca="1">IFERROR(IF(AND(A702=A703,A702=A704,A702=A705,A702=A706,A702=A707,A702=A708),(PRODUCT(1+OFFSET(C702,1,0,6,1))^(1/6))-1,"na"),"--")</f>
        <v>2.3537100696636504E-2</v>
      </c>
      <c r="I702" s="29" cm="1">
        <f t="array" aca="1" ref="I702" ca="1">IFERROR(IF(AND(A702=A703:A714),(PRODUCT(1+OFFSET(C702,1,0,12,1))^(1/12))-1,"na"),"--")</f>
        <v>7.2858366156276499E-3</v>
      </c>
    </row>
    <row r="703" spans="1:9" x14ac:dyDescent="0.25">
      <c r="A703" t="s">
        <v>21</v>
      </c>
      <c r="B703" s="18">
        <v>39994</v>
      </c>
      <c r="C703" s="19">
        <v>-3.5162900000000004E-2</v>
      </c>
      <c r="D703" t="str">
        <f t="shared" si="30"/>
        <v>Jun</v>
      </c>
      <c r="E703">
        <f t="shared" si="31"/>
        <v>0</v>
      </c>
      <c r="F703" s="21">
        <f t="shared" ca="1" si="32"/>
        <v>0.11917130000000001</v>
      </c>
      <c r="G703" s="21" cm="1">
        <f t="array" aca="1" ref="G703" ca="1">IFERROR(IF(AND(A703=A704,A703=A705,A703=A706),(PRODUCT(1+OFFSET(C703,1,0,3,1))^(1/3))-1,"na"),"--")</f>
        <v>5.216891971668125E-2</v>
      </c>
      <c r="H703" s="29" cm="1">
        <f t="array" aca="1" ref="H703" ca="1">IFERROR(IF(AND(A703=A704,A703=A705,A703=A706,A703=A707,A703=A708,A703=A709),(PRODUCT(1+OFFSET(C703,1,0,6,1))^(1/6))-1,"na"),"--")</f>
        <v>3.4732110161350915E-2</v>
      </c>
      <c r="I703" s="29" cm="1">
        <f t="array" aca="1" ref="I703" ca="1">IFERROR(IF(AND(A703=A704:A715),(PRODUCT(1+OFFSET(C703,1,0,12,1))^(1/12))-1,"na"),"--")</f>
        <v>1.3658647095978083E-2</v>
      </c>
    </row>
    <row r="704" spans="1:9" x14ac:dyDescent="0.25">
      <c r="A704" t="s">
        <v>21</v>
      </c>
      <c r="B704" s="18">
        <v>40025</v>
      </c>
      <c r="C704" s="19">
        <v>0.11917130000000001</v>
      </c>
      <c r="D704" t="str">
        <f t="shared" si="30"/>
        <v>Jul</v>
      </c>
      <c r="E704">
        <f t="shared" si="31"/>
        <v>1</v>
      </c>
      <c r="F704" s="21">
        <f t="shared" ca="1" si="32"/>
        <v>-3.2322240000000002E-2</v>
      </c>
      <c r="G704" s="21" cm="1">
        <f t="array" aca="1" ref="G704" ca="1">IFERROR(IF(AND(A704=A705,A704=A706,A704=A707),(PRODUCT(1+OFFSET(C704,1,0,3,1))^(1/3))-1,"na"),"--")</f>
        <v>1.2180353453496107E-2</v>
      </c>
      <c r="H704" s="29" cm="1">
        <f t="array" aca="1" ref="H704" ca="1">IFERROR(IF(AND(A704=A705,A704=A706,A704=A707,A704=A708,A704=A709,A704=A710),(PRODUCT(1+OFFSET(C704,1,0,6,1))^(1/6))-1,"na"),"--")</f>
        <v>4.8736038374066482E-3</v>
      </c>
      <c r="I704" s="29" cm="1">
        <f t="array" aca="1" ref="I704" ca="1">IFERROR(IF(AND(A704=A705:A716),(PRODUCT(1+OFFSET(C704,1,0,12,1))^(1/12))-1,"na"),"--")</f>
        <v>9.7140414134522235E-3</v>
      </c>
    </row>
    <row r="705" spans="1:9" x14ac:dyDescent="0.25">
      <c r="A705" t="s">
        <v>21</v>
      </c>
      <c r="B705" s="18">
        <v>40056</v>
      </c>
      <c r="C705" s="19">
        <v>-3.2322240000000002E-2</v>
      </c>
      <c r="D705" t="str">
        <f t="shared" si="30"/>
        <v>Aug</v>
      </c>
      <c r="E705">
        <f t="shared" si="31"/>
        <v>0</v>
      </c>
      <c r="F705" s="21">
        <f t="shared" ca="1" si="32"/>
        <v>7.5546230000000006E-2</v>
      </c>
      <c r="G705" s="21" cm="1">
        <f t="array" aca="1" ref="G705" ca="1">IFERROR(IF(AND(A705=A706,A705=A707,A705=A708),(PRODUCT(1+OFFSET(C705,1,0,3,1))^(1/3))-1,"na"),"--")</f>
        <v>3.239701238549797E-2</v>
      </c>
      <c r="H705" s="29" cm="1">
        <f t="array" aca="1" ref="H705" ca="1">IFERROR(IF(AND(A705=A706,A705=A707,A705=A708,A705=A709,A705=A710,A705=A711),(PRODUCT(1+OFFSET(C705,1,0,6,1))^(1/6))-1,"na"),"--")</f>
        <v>1.1595997578500716E-2</v>
      </c>
      <c r="I705" s="29" cm="1">
        <f t="array" aca="1" ref="I705" ca="1">IFERROR(IF(AND(A705=A706:A717),(PRODUCT(1+OFFSET(C705,1,0,12,1))^(1/12))-1,"na"),"--")</f>
        <v>1.1523963458725639E-2</v>
      </c>
    </row>
    <row r="706" spans="1:9" x14ac:dyDescent="0.25">
      <c r="A706" t="s">
        <v>21</v>
      </c>
      <c r="B706" s="18">
        <v>40086</v>
      </c>
      <c r="C706" s="19">
        <v>7.5546230000000006E-2</v>
      </c>
      <c r="D706" t="str">
        <f t="shared" si="30"/>
        <v>Sep</v>
      </c>
      <c r="E706">
        <f t="shared" si="31"/>
        <v>1</v>
      </c>
      <c r="F706" s="21">
        <f t="shared" ca="1" si="32"/>
        <v>-3.6455429999999998E-3</v>
      </c>
      <c r="G706" s="21" cm="1">
        <f t="array" aca="1" ref="G706" ca="1">IFERROR(IF(AND(A706=A707,A706=A708,A706=A709),(PRODUCT(1+OFFSET(C706,1,0,3,1))^(1/3))-1,"na"),"--")</f>
        <v>1.7584267825800248E-2</v>
      </c>
      <c r="H706" s="29" cm="1">
        <f t="array" aca="1" ref="H706" ca="1">IFERROR(IF(AND(A706=A707,A706=A708,A706=A709,A706=A710,A706=A711,A706=A712),(PRODUCT(1+OFFSET(C706,1,0,6,1))^(1/6))-1,"na"),"--")</f>
        <v>8.978934860529364E-3</v>
      </c>
      <c r="I706" s="29" cm="1">
        <f t="array" aca="1" ref="I706" ca="1">IFERROR(IF(AND(A706=A707:A718),(PRODUCT(1+OFFSET(C706,1,0,12,1))^(1/12))-1,"na"),"--")</f>
        <v>1.3369325267369891E-2</v>
      </c>
    </row>
    <row r="707" spans="1:9" x14ac:dyDescent="0.25">
      <c r="A707" t="s">
        <v>21</v>
      </c>
      <c r="B707" s="18">
        <v>40117</v>
      </c>
      <c r="C707" s="19">
        <v>-3.6455429999999998E-3</v>
      </c>
      <c r="D707" t="str">
        <f t="shared" ref="D707:D770" si="33">TEXT(B707,"mmm")</f>
        <v>Oct</v>
      </c>
      <c r="E707">
        <f t="shared" ref="E707:E770" si="34">IF(C707&gt;0,1,0)</f>
        <v>0</v>
      </c>
      <c r="F707" s="21">
        <f t="shared" ref="F707:F770" ca="1" si="35">IFERROR(IF(A707=A708, OFFSET(C707,1,0,1,1),"na"),"--")</f>
        <v>2.6826970000000002E-2</v>
      </c>
      <c r="G707" s="21" cm="1">
        <f t="array" aca="1" ref="G707" ca="1">IFERROR(IF(AND(A707=A708,A707=A709,A707=A710),(PRODUCT(1+OFFSET(C707,1,0,3,1))^(1/3))-1,"na"),"--")</f>
        <v>-2.3803996551583495E-3</v>
      </c>
      <c r="H707" s="29" cm="1">
        <f t="array" aca="1" ref="H707" ca="1">IFERROR(IF(AND(A707=A708,A707=A709,A707=A710,A707=A711,A707=A712,A707=A713),(PRODUCT(1+OFFSET(C707,1,0,6,1))^(1/6))-1,"na"),"--")</f>
        <v>1.0255420412359717E-2</v>
      </c>
      <c r="I707" s="29" cm="1">
        <f t="array" aca="1" ref="I707" ca="1">IFERROR(IF(AND(A707=A708:A719),(PRODUCT(1+OFFSET(C707,1,0,12,1))^(1/12))-1,"na"),"--")</f>
        <v>1.5140409536553268E-2</v>
      </c>
    </row>
    <row r="708" spans="1:9" x14ac:dyDescent="0.25">
      <c r="A708" t="s">
        <v>21</v>
      </c>
      <c r="B708" s="18">
        <v>40147</v>
      </c>
      <c r="C708" s="19">
        <v>2.6826970000000002E-2</v>
      </c>
      <c r="D708" t="str">
        <f t="shared" si="33"/>
        <v>Nov</v>
      </c>
      <c r="E708">
        <f t="shared" si="34"/>
        <v>1</v>
      </c>
      <c r="F708" s="21">
        <f t="shared" ca="1" si="35"/>
        <v>2.9911759999999999E-2</v>
      </c>
      <c r="G708" s="21" cm="1">
        <f t="array" aca="1" ref="G708" ca="1">IFERROR(IF(AND(A708=A709,A708=A710,A708=A711),(PRODUCT(1+OFFSET(C708,1,0,3,1))^(1/3))-1,"na"),"--")</f>
        <v>-8.7859127446495711E-3</v>
      </c>
      <c r="H708" s="29" cm="1">
        <f t="array" aca="1" ref="H708" ca="1">IFERROR(IF(AND(A708=A709,A708=A710,A708=A711,A708=A712,A708=A713,A708=A714),(PRODUCT(1+OFFSET(C708,1,0,6,1))^(1/6))-1,"na"),"--")</f>
        <v>-8.707397166283104E-3</v>
      </c>
      <c r="I708" s="29" cm="1">
        <f t="array" aca="1" ref="I708" ca="1">IFERROR(IF(AND(A708=A709:A720),(PRODUCT(1+OFFSET(C708,1,0,12,1))^(1/12))-1,"na"),"--")</f>
        <v>9.9425774828854063E-3</v>
      </c>
    </row>
    <row r="709" spans="1:9" x14ac:dyDescent="0.25">
      <c r="A709" t="s">
        <v>21</v>
      </c>
      <c r="B709" s="18">
        <v>40178</v>
      </c>
      <c r="C709" s="19">
        <v>2.9911759999999999E-2</v>
      </c>
      <c r="D709" t="str">
        <f t="shared" si="33"/>
        <v>Dec</v>
      </c>
      <c r="E709">
        <f t="shared" si="34"/>
        <v>1</v>
      </c>
      <c r="F709" s="21">
        <f t="shared" ca="1" si="35"/>
        <v>-6.114692E-2</v>
      </c>
      <c r="G709" s="21" cm="1">
        <f t="array" aca="1" ref="G709" ca="1">IFERROR(IF(AND(A709=A710,A709=A711,A709=A712),(PRODUCT(1+OFFSET(C709,1,0,3,1))^(1/3))-1,"na"),"--")</f>
        <v>4.4637400640890057E-4</v>
      </c>
      <c r="H709" s="29" cm="1">
        <f t="array" aca="1" ref="H709" ca="1">IFERROR(IF(AND(A709=A710,A709=A711,A709=A712,A709=A713,A709=A714,A709=A715),(PRODUCT(1+OFFSET(C709,1,0,6,1))^(1/6))-1,"na"),"--")</f>
        <v>-6.9856316025362908E-3</v>
      </c>
      <c r="I709" s="29" cm="1">
        <f t="array" aca="1" ref="I709" ca="1">IFERROR(IF(AND(A709=A710:A721),(PRODUCT(1+OFFSET(C709,1,0,12,1))^(1/12))-1,"na"),"--")</f>
        <v>1.0733789149392159E-2</v>
      </c>
    </row>
    <row r="710" spans="1:9" x14ac:dyDescent="0.25">
      <c r="A710" t="s">
        <v>21</v>
      </c>
      <c r="B710" s="18">
        <v>40209</v>
      </c>
      <c r="C710" s="19">
        <v>-6.114692E-2</v>
      </c>
      <c r="D710" t="str">
        <f t="shared" si="33"/>
        <v>Jan</v>
      </c>
      <c r="E710">
        <f t="shared" si="34"/>
        <v>0</v>
      </c>
      <c r="F710" s="21">
        <f t="shared" ca="1" si="35"/>
        <v>7.1745530000000002E-3</v>
      </c>
      <c r="G710" s="21" cm="1">
        <f t="array" aca="1" ref="G710" ca="1">IFERROR(IF(AND(A710=A711,A710=A712,A710=A713),(PRODUCT(1+OFFSET(C710,1,0,3,1))^(1/3))-1,"na"),"--")</f>
        <v>2.3051285399527943E-2</v>
      </c>
      <c r="H710" s="29" cm="1">
        <f t="array" aca="1" ref="H710" ca="1">IFERROR(IF(AND(A710=A711,A710=A712,A710=A713,A710=A714,A710=A715,A710=A716),(PRODUCT(1+OFFSET(C710,1,0,6,1))^(1/6))-1,"na"),"--")</f>
        <v>1.4577795191493825E-2</v>
      </c>
      <c r="I710" s="29" cm="1">
        <f t="array" aca="1" ref="I710" ca="1">IFERROR(IF(AND(A710=A711:A722),(PRODUCT(1+OFFSET(C710,1,0,12,1))^(1/12))-1,"na"),"--")</f>
        <v>1.5168223290086713E-2</v>
      </c>
    </row>
    <row r="711" spans="1:9" x14ac:dyDescent="0.25">
      <c r="A711" t="s">
        <v>21</v>
      </c>
      <c r="B711" s="18">
        <v>40237</v>
      </c>
      <c r="C711" s="19">
        <v>7.1745530000000002E-3</v>
      </c>
      <c r="D711" t="str">
        <f t="shared" si="33"/>
        <v>Feb</v>
      </c>
      <c r="E711">
        <f t="shared" si="34"/>
        <v>1</v>
      </c>
      <c r="F711" s="21">
        <f t="shared" ca="1" si="35"/>
        <v>5.8958799999999999E-2</v>
      </c>
      <c r="G711" s="21" cm="1">
        <f t="array" aca="1" ref="G711" ca="1">IFERROR(IF(AND(A711=A712,A711=A713,A711=A714),(PRODUCT(1+OFFSET(C711,1,0,3,1))^(1/3))-1,"na"),"--")</f>
        <v>-8.6288753685780373E-3</v>
      </c>
      <c r="H711" s="29" cm="1">
        <f t="array" aca="1" ref="H711" ca="1">IFERROR(IF(AND(A711=A712,A711=A713,A711=A714,A711=A715,A711=A716,A711=A717),(PRODUCT(1+OFFSET(C711,1,0,6,1))^(1/6))-1,"na"),"--")</f>
        <v>1.1451934468384106E-2</v>
      </c>
      <c r="I711" s="29" cm="1">
        <f t="array" aca="1" ref="I711" ca="1">IFERROR(IF(AND(A711=A712:A723),(PRODUCT(1+OFFSET(C711,1,0,12,1))^(1/12))-1,"na"),"--")</f>
        <v>1.1127814405562209E-2</v>
      </c>
    </row>
    <row r="712" spans="1:9" x14ac:dyDescent="0.25">
      <c r="A712" t="s">
        <v>21</v>
      </c>
      <c r="B712" s="18">
        <v>40268</v>
      </c>
      <c r="C712" s="19">
        <v>5.8958799999999999E-2</v>
      </c>
      <c r="D712" t="str">
        <f t="shared" si="33"/>
        <v>Mar</v>
      </c>
      <c r="E712">
        <f t="shared" si="34"/>
        <v>1</v>
      </c>
      <c r="F712" s="21">
        <f t="shared" ca="1" si="35"/>
        <v>3.9415020000000004E-3</v>
      </c>
      <c r="G712" s="21" cm="1">
        <f t="array" aca="1" ref="G712" ca="1">IFERROR(IF(AND(A712=A713,A712=A714,A712=A715),(PRODUCT(1+OFFSET(C712,1,0,3,1))^(1/3))-1,"na"),"--")</f>
        <v>-1.4362427148447154E-2</v>
      </c>
      <c r="H712" s="29" cm="1">
        <f t="array" aca="1" ref="H712" ca="1">IFERROR(IF(AND(A712=A713,A712=A714,A712=A715,A712=A716,A712=A717,A712=A718),(PRODUCT(1+OFFSET(C712,1,0,6,1))^(1/6))-1,"na"),"--")</f>
        <v>1.7778819668613277E-2</v>
      </c>
      <c r="I712" s="29" cm="1">
        <f t="array" aca="1" ref="I712" ca="1">IFERROR(IF(AND(A712=A713:A724),(PRODUCT(1+OFFSET(C712,1,0,12,1))^(1/12))-1,"na"),"--")</f>
        <v>1.0126568262067481E-2</v>
      </c>
    </row>
    <row r="713" spans="1:9" x14ac:dyDescent="0.25">
      <c r="A713" t="s">
        <v>21</v>
      </c>
      <c r="B713" s="18">
        <v>40298</v>
      </c>
      <c r="C713" s="19">
        <v>3.9415020000000004E-3</v>
      </c>
      <c r="D713" t="str">
        <f t="shared" si="33"/>
        <v>Apr</v>
      </c>
      <c r="E713">
        <f t="shared" si="34"/>
        <v>1</v>
      </c>
      <c r="F713" s="21">
        <f t="shared" ca="1" si="35"/>
        <v>-8.3523520000000004E-2</v>
      </c>
      <c r="G713" s="21" cm="1">
        <f t="array" aca="1" ref="G713" ca="1">IFERROR(IF(AND(A713=A714,A713=A715,A713=A716),(PRODUCT(1+OFFSET(C713,1,0,3,1))^(1/3))-1,"na"),"--")</f>
        <v>6.1744872287978758E-3</v>
      </c>
      <c r="H713" s="29" cm="1">
        <f t="array" aca="1" ref="H713" ca="1">IFERROR(IF(AND(A713=A714,A713=A715,A713=A716,A713=A717,A713=A718,A713=A719),(PRODUCT(1+OFFSET(C713,1,0,6,1))^(1/6))-1,"na"),"--")</f>
        <v>2.0049019537468959E-2</v>
      </c>
      <c r="I713" s="29" cm="1">
        <f t="array" aca="1" ref="I713" ca="1">IFERROR(IF(AND(A713=A714:A725),(PRODUCT(1+OFFSET(C713,1,0,12,1))^(1/12))-1,"na"),"--")</f>
        <v>1.2161014277004112E-2</v>
      </c>
    </row>
    <row r="714" spans="1:9" x14ac:dyDescent="0.25">
      <c r="A714" t="s">
        <v>21</v>
      </c>
      <c r="B714" s="18">
        <v>40329</v>
      </c>
      <c r="C714" s="19">
        <v>-8.3523520000000004E-2</v>
      </c>
      <c r="D714" t="str">
        <f t="shared" si="33"/>
        <v>May</v>
      </c>
      <c r="E714">
        <f t="shared" si="34"/>
        <v>0</v>
      </c>
      <c r="F714" s="21">
        <f t="shared" ca="1" si="35"/>
        <v>4.0691530000000004E-2</v>
      </c>
      <c r="G714" s="21" cm="1">
        <f t="array" aca="1" ref="G714" ca="1">IFERROR(IF(AND(A714=A715,A714=A716,A714=A717),(PRODUCT(1+OFFSET(C714,1,0,3,1))^(1/3))-1,"na"),"--")</f>
        <v>3.1939493012959064E-2</v>
      </c>
      <c r="H714" s="29" cm="1">
        <f t="array" aca="1" ref="H714" ca="1">IFERROR(IF(AND(A714=A715,A714=A716,A714=A717,A714=A718,A714=A719,A714=A720),(PRODUCT(1+OFFSET(C714,1,0,6,1))^(1/6))-1,"na"),"--")</f>
        <v>2.8943428909929958E-2</v>
      </c>
      <c r="I714" s="29" cm="1">
        <f t="array" aca="1" ref="I714" ca="1">IFERROR(IF(AND(A714=A715:A726),(PRODUCT(1+OFFSET(C714,1,0,12,1))^(1/12))-1,"na"),"--")</f>
        <v>1.840437547694318E-2</v>
      </c>
    </row>
    <row r="715" spans="1:9" x14ac:dyDescent="0.25">
      <c r="A715" t="s">
        <v>21</v>
      </c>
      <c r="B715" s="18">
        <v>40359</v>
      </c>
      <c r="C715" s="19">
        <v>4.0691530000000004E-2</v>
      </c>
      <c r="D715" t="str">
        <f t="shared" si="33"/>
        <v>Jun</v>
      </c>
      <c r="E715">
        <f t="shared" si="34"/>
        <v>1</v>
      </c>
      <c r="F715" s="21">
        <f t="shared" ca="1" si="35"/>
        <v>6.8013050000000005E-2</v>
      </c>
      <c r="G715" s="21" cm="1">
        <f t="array" aca="1" ref="G715" ca="1">IFERROR(IF(AND(A715=A716,A715=A717,A715=A718),(PRODUCT(1+OFFSET(C715,1,0,3,1))^(1/3))-1,"na"),"--")</f>
        <v>5.0968179682055359E-2</v>
      </c>
      <c r="H715" s="29" cm="1">
        <f t="array" aca="1" ref="H715" ca="1">IFERROR(IF(AND(A715=A716,A715=A717,A715=A718,A715=A719,A715=A720,A715=A721),(PRODUCT(1+OFFSET(C715,1,0,6,1))^(1/6))-1,"na"),"--")</f>
        <v>2.876939653645505E-2</v>
      </c>
      <c r="I715" s="29" cm="1">
        <f t="array" aca="1" ref="I715" ca="1">IFERROR(IF(AND(A715=A716:A727),(PRODUCT(1+OFFSET(C715,1,0,12,1))^(1/12))-1,"na"),"--")</f>
        <v>1.2818070752961042E-2</v>
      </c>
    </row>
    <row r="716" spans="1:9" x14ac:dyDescent="0.25">
      <c r="A716" t="s">
        <v>21</v>
      </c>
      <c r="B716" s="18">
        <v>40390</v>
      </c>
      <c r="C716" s="19">
        <v>6.8013050000000005E-2</v>
      </c>
      <c r="D716" t="str">
        <f t="shared" si="33"/>
        <v>Jul</v>
      </c>
      <c r="E716">
        <f t="shared" si="34"/>
        <v>1</v>
      </c>
      <c r="F716" s="21">
        <f t="shared" ca="1" si="35"/>
        <v>-1.1300939999999999E-2</v>
      </c>
      <c r="G716" s="21" cm="1">
        <f t="array" aca="1" ref="G716" ca="1">IFERROR(IF(AND(A716=A717,A716=A718,A716=A719),(PRODUCT(1+OFFSET(C716,1,0,3,1))^(1/3))-1,"na"),"--")</f>
        <v>3.4114873181780858E-2</v>
      </c>
      <c r="H716" s="29" cm="1">
        <f t="array" aca="1" ref="H716" ca="1">IFERROR(IF(AND(A716=A717,A716=A718,A716=A719,A716=A720,A716=A721,A716=A722),(PRODUCT(1+OFFSET(C716,1,0,6,1))^(1/6))-1,"na"),"--")</f>
        <v>1.575899498514044E-2</v>
      </c>
      <c r="I716" s="29" cm="1">
        <f t="array" aca="1" ref="I716" ca="1">IFERROR(IF(AND(A716=A717:A728),(PRODUCT(1+OFFSET(C716,1,0,12,1))^(1/12))-1,"na"),"--")</f>
        <v>7.7878373258017941E-3</v>
      </c>
    </row>
    <row r="717" spans="1:9" x14ac:dyDescent="0.25">
      <c r="A717" t="s">
        <v>21</v>
      </c>
      <c r="B717" s="18">
        <v>40421</v>
      </c>
      <c r="C717" s="19">
        <v>-1.1300939999999999E-2</v>
      </c>
      <c r="D717" t="str">
        <f t="shared" si="33"/>
        <v>Aug</v>
      </c>
      <c r="E717">
        <f t="shared" si="34"/>
        <v>0</v>
      </c>
      <c r="F717" s="21">
        <f t="shared" ca="1" si="35"/>
        <v>9.9329849999999997E-2</v>
      </c>
      <c r="G717" s="21" cm="1">
        <f t="array" aca="1" ref="G717" ca="1">IFERROR(IF(AND(A717=A718,A717=A719,A717=A720),(PRODUCT(1+OFFSET(C717,1,0,3,1))^(1/3))-1,"na"),"--")</f>
        <v>2.5956063379027006E-2</v>
      </c>
      <c r="H717" s="29" cm="1">
        <f t="array" aca="1" ref="H717" ca="1">IFERROR(IF(AND(A717=A718,A717=A719,A717=A720,A717=A721,A717=A722,A717=A723),(PRODUCT(1+OFFSET(C717,1,0,6,1))^(1/6))-1,"na"),"--")</f>
        <v>1.0803798207107196E-2</v>
      </c>
      <c r="I717" s="29" cm="1">
        <f t="array" aca="1" ref="I717" ca="1">IFERROR(IF(AND(A717=A718:A729),(PRODUCT(1+OFFSET(C717,1,0,12,1))^(1/12))-1,"na"),"--")</f>
        <v>-1.114701816258501E-3</v>
      </c>
    </row>
    <row r="718" spans="1:9" x14ac:dyDescent="0.25">
      <c r="A718" t="s">
        <v>21</v>
      </c>
      <c r="B718" s="18">
        <v>40451</v>
      </c>
      <c r="C718" s="19">
        <v>9.9329849999999997E-2</v>
      </c>
      <c r="D718" t="str">
        <f t="shared" si="33"/>
        <v>Sep</v>
      </c>
      <c r="E718">
        <f t="shared" si="34"/>
        <v>1</v>
      </c>
      <c r="F718" s="21">
        <f t="shared" ca="1" si="35"/>
        <v>1.7452659999999998E-2</v>
      </c>
      <c r="G718" s="21" cm="1">
        <f t="array" aca="1" ref="G718" ca="1">IFERROR(IF(AND(A718=A719,A718=A720,A718=A721),(PRODUCT(1+OFFSET(C718,1,0,3,1))^(1/3))-1,"na"),"--")</f>
        <v>7.0395010153065929E-3</v>
      </c>
      <c r="H718" s="29" cm="1">
        <f t="array" aca="1" ref="H718" ca="1">IFERROR(IF(AND(A718=A719,A718=A720,A718=A721,A718=A722,A718=A723,A718=A724),(PRODUCT(1+OFFSET(C718,1,0,6,1))^(1/6))-1,"na"),"--")</f>
        <v>2.5318509193645866E-3</v>
      </c>
      <c r="I718" s="29" cm="1">
        <f t="array" aca="1" ref="I718" ca="1">IFERROR(IF(AND(A718=A719:A730),(PRODUCT(1+OFFSET(C718,1,0,12,1))^(1/12))-1,"na"),"--")</f>
        <v>-2.0836145283293694E-2</v>
      </c>
    </row>
    <row r="719" spans="1:9" x14ac:dyDescent="0.25">
      <c r="A719" t="s">
        <v>21</v>
      </c>
      <c r="B719" s="18">
        <v>40482</v>
      </c>
      <c r="C719" s="19">
        <v>1.7452659999999998E-2</v>
      </c>
      <c r="D719" t="str">
        <f t="shared" si="33"/>
        <v>Oct</v>
      </c>
      <c r="E719">
        <f t="shared" si="34"/>
        <v>1</v>
      </c>
      <c r="F719" s="21">
        <f t="shared" ca="1" si="35"/>
        <v>-3.4518279999999998E-2</v>
      </c>
      <c r="G719" s="21" cm="1">
        <f t="array" aca="1" ref="G719" ca="1">IFERROR(IF(AND(A719=A720,A719=A721,A719=A722),(PRODUCT(1+OFFSET(C719,1,0,3,1))^(1/3))-1,"na"),"--")</f>
        <v>-2.2710603526400197E-3</v>
      </c>
      <c r="H719" s="29" cm="1">
        <f t="array" aca="1" ref="H719" ca="1">IFERROR(IF(AND(A719=A720,A719=A721,A719=A722,A719=A723,A719=A724,A719=A725),(PRODUCT(1+OFFSET(C719,1,0,6,1))^(1/6))-1,"na"),"--")</f>
        <v>4.3340066997850091E-3</v>
      </c>
      <c r="I719" s="29" cm="1">
        <f t="array" aca="1" ref="I719" ca="1">IFERROR(IF(AND(A719=A720:A731),(PRODUCT(1+OFFSET(C719,1,0,12,1))^(1/12))-1,"na"),"--")</f>
        <v>-1.2962570972699261E-2</v>
      </c>
    </row>
    <row r="720" spans="1:9" x14ac:dyDescent="0.25">
      <c r="A720" t="s">
        <v>21</v>
      </c>
      <c r="B720" s="18">
        <v>40512</v>
      </c>
      <c r="C720" s="19">
        <v>-3.4518279999999998E-2</v>
      </c>
      <c r="D720" t="str">
        <f t="shared" si="33"/>
        <v>Nov</v>
      </c>
      <c r="E720">
        <f t="shared" si="34"/>
        <v>0</v>
      </c>
      <c r="F720" s="21">
        <f t="shared" ca="1" si="35"/>
        <v>3.9635859999999995E-2</v>
      </c>
      <c r="G720" s="21" cm="1">
        <f t="array" aca="1" ref="G720" ca="1">IFERROR(IF(AND(A720=A721,A720=A722,A720=A723),(PRODUCT(1+OFFSET(C720,1,0,3,1))^(1/3))-1,"na"),"--")</f>
        <v>-4.1246843409405987E-3</v>
      </c>
      <c r="H720" s="29" cm="1">
        <f t="array" aca="1" ref="H720" ca="1">IFERROR(IF(AND(A720=A721,A720=A722,A720=A723,A720=A724,A720=A725,A720=A726),(PRODUCT(1+OFFSET(C720,1,0,6,1))^(1/6))-1,"na"),"--")</f>
        <v>7.973269326715382E-3</v>
      </c>
      <c r="I720" s="29" cm="1">
        <f t="array" aca="1" ref="I720" ca="1">IFERROR(IF(AND(A720=A721:A732),(PRODUCT(1+OFFSET(C720,1,0,12,1))^(1/12))-1,"na"),"--")</f>
        <v>-1.5629865256912678E-2</v>
      </c>
    </row>
    <row r="721" spans="1:9" x14ac:dyDescent="0.25">
      <c r="A721" t="s">
        <v>21</v>
      </c>
      <c r="B721" s="18">
        <v>40543</v>
      </c>
      <c r="C721" s="19">
        <v>3.9635859999999995E-2</v>
      </c>
      <c r="D721" t="str">
        <f t="shared" si="33"/>
        <v>Dec</v>
      </c>
      <c r="E721">
        <f t="shared" si="34"/>
        <v>1</v>
      </c>
      <c r="F721" s="21">
        <f t="shared" ca="1" si="35"/>
        <v>-1.0507740000000002E-2</v>
      </c>
      <c r="G721" s="21" cm="1">
        <f t="array" aca="1" ref="G721" ca="1">IFERROR(IF(AND(A721=A722,A721=A723,A721=A724),(PRODUCT(1+OFFSET(C721,1,0,3,1))^(1/3))-1,"na"),"--")</f>
        <v>-1.9556223023169395E-3</v>
      </c>
      <c r="H721" s="29" cm="1">
        <f t="array" aca="1" ref="H721" ca="1">IFERROR(IF(AND(A721=A722,A721=A723,A721=A724,A721=A725,A721=A726,A721=A727),(PRODUCT(1+OFFSET(C721,1,0,6,1))^(1/6))-1,"na"),"--")</f>
        <v>-2.8859257504167957E-3</v>
      </c>
      <c r="I721" s="29" cm="1">
        <f t="array" aca="1" ref="I721" ca="1">IFERROR(IF(AND(A721=A722:A733),(PRODUCT(1+OFFSET(C721,1,0,12,1))^(1/12))-1,"na"),"--")</f>
        <v>-2.2009917007171031E-2</v>
      </c>
    </row>
    <row r="722" spans="1:9" x14ac:dyDescent="0.25">
      <c r="A722" t="s">
        <v>21</v>
      </c>
      <c r="B722" s="18">
        <v>40574</v>
      </c>
      <c r="C722" s="19">
        <v>-1.0507740000000002E-2</v>
      </c>
      <c r="D722" t="str">
        <f t="shared" si="33"/>
        <v>Jan</v>
      </c>
      <c r="E722">
        <f t="shared" si="34"/>
        <v>0</v>
      </c>
      <c r="F722" s="21">
        <f t="shared" ca="1" si="35"/>
        <v>-3.9889429999999997E-2</v>
      </c>
      <c r="G722" s="21" cm="1">
        <f t="array" aca="1" ref="G722" ca="1">IFERROR(IF(AND(A722=A723,A722=A724,A722=A725),(PRODUCT(1+OFFSET(C722,1,0,3,1))^(1/3))-1,"na"),"--")</f>
        <v>1.0982799967851786E-2</v>
      </c>
      <c r="H722" s="29" cm="1">
        <f t="array" aca="1" ref="H722" ca="1">IFERROR(IF(AND(A722=A723,A722=A724,A722=A725,A722=A726,A722=A727,A722=A728),(PRODUCT(1+OFFSET(C722,1,0,6,1))^(1/6))-1,"na"),"--")</f>
        <v>-1.207667605498397E-4</v>
      </c>
      <c r="I722" s="29" cm="1">
        <f t="array" aca="1" ref="I722" ca="1">IFERROR(IF(AND(A722=A723:A734),(PRODUCT(1+OFFSET(C722,1,0,12,1))^(1/12))-1,"na"),"--")</f>
        <v>-1.2829477846915016E-2</v>
      </c>
    </row>
    <row r="723" spans="1:9" x14ac:dyDescent="0.25">
      <c r="A723" t="s">
        <v>21</v>
      </c>
      <c r="B723" s="18">
        <v>40602</v>
      </c>
      <c r="C723" s="19">
        <v>-3.9889429999999997E-2</v>
      </c>
      <c r="D723" t="str">
        <f t="shared" si="33"/>
        <v>Feb</v>
      </c>
      <c r="E723">
        <f t="shared" si="34"/>
        <v>0</v>
      </c>
      <c r="F723" s="21">
        <f t="shared" ca="1" si="35"/>
        <v>4.6443789999999999E-2</v>
      </c>
      <c r="G723" s="21" cm="1">
        <f t="array" aca="1" ref="G723" ca="1">IFERROR(IF(AND(A723=A724,A723=A725,A723=A726),(PRODUCT(1+OFFSET(C723,1,0,3,1))^(1/3))-1,"na"),"--")</f>
        <v>2.0218189668455233E-2</v>
      </c>
      <c r="H723" s="29" cm="1">
        <f t="array" aca="1" ref="H723" ca="1">IFERROR(IF(AND(A723=A724,A723=A725,A723=A726,A723=A727,A723=A728,A723=A729),(PRODUCT(1+OFFSET(C723,1,0,6,1))^(1/6))-1,"na"),"--")</f>
        <v>-1.2892669480071395E-2</v>
      </c>
      <c r="I723" s="29" cm="1">
        <f t="array" aca="1" ref="I723" ca="1">IFERROR(IF(AND(A723=A724:A735),(PRODUCT(1+OFFSET(C723,1,0,12,1))^(1/12))-1,"na"),"--")</f>
        <v>-4.6824255740389731E-3</v>
      </c>
    </row>
    <row r="724" spans="1:9" x14ac:dyDescent="0.25">
      <c r="A724" t="s">
        <v>21</v>
      </c>
      <c r="B724" s="18">
        <v>40633</v>
      </c>
      <c r="C724" s="19">
        <v>4.6443789999999999E-2</v>
      </c>
      <c r="D724" t="str">
        <f t="shared" si="33"/>
        <v>Mar</v>
      </c>
      <c r="E724">
        <f t="shared" si="34"/>
        <v>1</v>
      </c>
      <c r="F724" s="21">
        <f t="shared" ca="1" si="35"/>
        <v>2.8475959999999998E-2</v>
      </c>
      <c r="G724" s="21" cm="1">
        <f t="array" aca="1" ref="G724" ca="1">IFERROR(IF(AND(A724=A725,A724=A726,A724=A727),(PRODUCT(1+OFFSET(C724,1,0,3,1))^(1/3))-1,"na"),"--")</f>
        <v>-3.8153620381731201E-3</v>
      </c>
      <c r="H724" s="29" cm="1">
        <f t="array" aca="1" ref="H724" ca="1">IFERROR(IF(AND(A724=A725,A724=A726,A724=A727,A724=A728,A724=A729,A724=A730),(PRODUCT(1+OFFSET(C724,1,0,6,1))^(1/6))-1,"na"),"--")</f>
        <v>-4.3659457298585114E-2</v>
      </c>
      <c r="I724" s="29" cm="1">
        <f t="array" aca="1" ref="I724" ca="1">IFERROR(IF(AND(A724=A725:A736),(PRODUCT(1+OFFSET(C724,1,0,12,1))^(1/12))-1,"na"),"--")</f>
        <v>-1.0323000933074589E-2</v>
      </c>
    </row>
    <row r="725" spans="1:9" x14ac:dyDescent="0.25">
      <c r="A725" t="s">
        <v>21</v>
      </c>
      <c r="B725" s="18">
        <v>40663</v>
      </c>
      <c r="C725" s="19">
        <v>2.8475959999999998E-2</v>
      </c>
      <c r="D725" t="str">
        <f t="shared" si="33"/>
        <v>Apr</v>
      </c>
      <c r="E725">
        <f t="shared" si="34"/>
        <v>1</v>
      </c>
      <c r="F725" s="21">
        <f t="shared" ca="1" si="35"/>
        <v>-1.333633E-2</v>
      </c>
      <c r="G725" s="21" cm="1">
        <f t="array" aca="1" ref="G725" ca="1">IFERROR(IF(AND(A725=A726,A725=A727,A725=A728),(PRODUCT(1+OFFSET(C725,1,0,3,1))^(1/3))-1,"na"),"--")</f>
        <v>-1.1102383645595237E-2</v>
      </c>
      <c r="H725" s="29" cm="1">
        <f t="array" aca="1" ref="H725" ca="1">IFERROR(IF(AND(A725=A726,A725=A727,A725=A728,A725=A729,A725=A730,A725=A731),(PRODUCT(1+OFFSET(C725,1,0,6,1))^(1/6))-1,"na"),"--")</f>
        <v>-2.9961268062444701E-2</v>
      </c>
      <c r="I725" s="29" cm="1">
        <f t="array" aca="1" ref="I725" ca="1">IFERROR(IF(AND(A725=A726:A737),(PRODUCT(1+OFFSET(C725,1,0,12,1))^(1/12))-1,"na"),"--")</f>
        <v>-1.2603213413055925E-2</v>
      </c>
    </row>
    <row r="726" spans="1:9" x14ac:dyDescent="0.25">
      <c r="A726" t="s">
        <v>21</v>
      </c>
      <c r="B726" s="18">
        <v>40694</v>
      </c>
      <c r="C726" s="19">
        <v>-1.333633E-2</v>
      </c>
      <c r="D726" t="str">
        <f t="shared" si="33"/>
        <v>May</v>
      </c>
      <c r="E726">
        <f t="shared" si="34"/>
        <v>0</v>
      </c>
      <c r="F726" s="21">
        <f t="shared" ca="1" si="35"/>
        <v>-2.5781800000000001E-2</v>
      </c>
      <c r="G726" s="21" cm="1">
        <f t="array" aca="1" ref="G726" ca="1">IFERROR(IF(AND(A726=A727,A726=A728,A726=A729),(PRODUCT(1+OFFSET(C726,1,0,3,1))^(1/3))-1,"na"),"--")</f>
        <v>-4.4928926151739601E-2</v>
      </c>
      <c r="H726" s="29" cm="1">
        <f t="array" aca="1" ref="H726" ca="1">IFERROR(IF(AND(A726=A727,A726=A728,A726=A729,A726=A730,A726=A731,A726=A732),(PRODUCT(1+OFFSET(C726,1,0,6,1))^(1/6))-1,"na"),"--")</f>
        <v>-3.8680298713312355E-2</v>
      </c>
      <c r="I726" s="29" cm="1">
        <f t="array" aca="1" ref="I726" ca="1">IFERROR(IF(AND(A726=A727:A738),(PRODUCT(1+OFFSET(C726,1,0,12,1))^(1/12))-1,"na"),"--")</f>
        <v>-1.9752914966152946E-2</v>
      </c>
    </row>
    <row r="727" spans="1:9" x14ac:dyDescent="0.25">
      <c r="A727" t="s">
        <v>21</v>
      </c>
      <c r="B727" s="18">
        <v>40724</v>
      </c>
      <c r="C727" s="19">
        <v>-2.5781800000000001E-2</v>
      </c>
      <c r="D727" t="str">
        <f t="shared" si="33"/>
        <v>Jun</v>
      </c>
      <c r="E727">
        <f t="shared" si="34"/>
        <v>0</v>
      </c>
      <c r="F727" s="21">
        <f t="shared" ca="1" si="35"/>
        <v>6.0709620000000001E-3</v>
      </c>
      <c r="G727" s="21" cm="1">
        <f t="array" aca="1" ref="G727" ca="1">IFERROR(IF(AND(A727=A728,A727=A729,A727=A730),(PRODUCT(1+OFFSET(C727,1,0,3,1))^(1/3))-1,"na"),"--")</f>
        <v>-8.1909920348035681E-2</v>
      </c>
      <c r="H727" s="29" cm="1">
        <f t="array" aca="1" ref="H727" ca="1">IFERROR(IF(AND(A727=A728,A727=A729,A727=A730,A727=A731,A727=A732,A727=A733),(PRODUCT(1+OFFSET(C727,1,0,6,1))^(1/6))-1,"na"),"--")</f>
        <v>-4.0767122706451553E-2</v>
      </c>
      <c r="I727" s="29" cm="1">
        <f t="array" aca="1" ref="I727" ca="1">IFERROR(IF(AND(A727=A728:A739),(PRODUCT(1+OFFSET(C727,1,0,12,1))^(1/12))-1,"na"),"--")</f>
        <v>-1.416029909827099E-2</v>
      </c>
    </row>
    <row r="728" spans="1:9" x14ac:dyDescent="0.25">
      <c r="A728" t="s">
        <v>21</v>
      </c>
      <c r="B728" s="18">
        <v>40755</v>
      </c>
      <c r="C728" s="19">
        <v>6.0709620000000001E-3</v>
      </c>
      <c r="D728" t="str">
        <f t="shared" si="33"/>
        <v>Jul</v>
      </c>
      <c r="E728">
        <f t="shared" si="34"/>
        <v>1</v>
      </c>
      <c r="F728" s="21">
        <f t="shared" ca="1" si="35"/>
        <v>-0.11116279999999999</v>
      </c>
      <c r="G728" s="21" cm="1">
        <f t="array" aca="1" ref="G728" ca="1">IFERROR(IF(AND(A728=A729,A728=A730,A728=A731),(PRODUCT(1+OFFSET(C728,1,0,3,1))^(1/3))-1,"na"),"--")</f>
        <v>-4.8460501980024828E-2</v>
      </c>
      <c r="H728" s="29" cm="1">
        <f t="array" aca="1" ref="H728" ca="1">IFERROR(IF(AND(A728=A729,A728=A730,A728=A731,A728=A732,A728=A733,A728=A734),(PRODUCT(1+OFFSET(C728,1,0,6,1))^(1/6))-1,"na"),"--")</f>
        <v>-2.5376658088246518E-2</v>
      </c>
      <c r="I728" s="29" cm="1">
        <f t="array" aca="1" ref="I728" ca="1">IFERROR(IF(AND(A728=A729:A740),(PRODUCT(1+OFFSET(C728,1,0,12,1))^(1/12))-1,"na"),"--")</f>
        <v>-1.2477560189080195E-2</v>
      </c>
    </row>
    <row r="729" spans="1:9" x14ac:dyDescent="0.25">
      <c r="A729" t="s">
        <v>21</v>
      </c>
      <c r="B729" s="18">
        <v>40786</v>
      </c>
      <c r="C729" s="19">
        <v>-0.11116279999999999</v>
      </c>
      <c r="D729" t="str">
        <f t="shared" si="33"/>
        <v>Aug</v>
      </c>
      <c r="E729">
        <f t="shared" si="34"/>
        <v>0</v>
      </c>
      <c r="F729" s="21">
        <f t="shared" ca="1" si="35"/>
        <v>-0.13462360000000001</v>
      </c>
      <c r="G729" s="21" cm="1">
        <f t="array" aca="1" ref="G729" ca="1">IFERROR(IF(AND(A729=A730,A729=A731,A729=A732),(PRODUCT(1+OFFSET(C729,1,0,3,1))^(1/3))-1,"na"),"--")</f>
        <v>-3.2390789139583043E-2</v>
      </c>
      <c r="H729" s="29" cm="1">
        <f t="array" aca="1" ref="H729" ca="1">IFERROR(IF(AND(A729=A730,A729=A731,A729=A732,A729=A733,A729=A734,A729=A735),(PRODUCT(1+OFFSET(C729,1,0,6,1))^(1/6))-1,"na"),"--")</f>
        <v>3.596106858390069E-3</v>
      </c>
      <c r="I729" s="29" cm="1">
        <f t="array" aca="1" ref="I729" ca="1">IFERROR(IF(AND(A729=A730:A741),(PRODUCT(1+OFFSET(C729,1,0,12,1))^(1/12))-1,"na"),"--")</f>
        <v>-3.3068516646606039E-3</v>
      </c>
    </row>
    <row r="730" spans="1:9" x14ac:dyDescent="0.25">
      <c r="A730" t="s">
        <v>21</v>
      </c>
      <c r="B730" s="18">
        <v>40816</v>
      </c>
      <c r="C730" s="19">
        <v>-0.13462360000000001</v>
      </c>
      <c r="D730" t="str">
        <f t="shared" si="33"/>
        <v>Sep</v>
      </c>
      <c r="E730">
        <f t="shared" si="34"/>
        <v>0</v>
      </c>
      <c r="F730" s="21">
        <f t="shared" ca="1" si="35"/>
        <v>0.12009069999999999</v>
      </c>
      <c r="G730" s="21" cm="1">
        <f t="array" aca="1" ref="G730" ca="1">IFERROR(IF(AND(A730=A731,A730=A732,A730=A733),(PRODUCT(1+OFFSET(C730,1,0,3,1))^(1/3))-1,"na"),"--")</f>
        <v>2.2194262568091538E-3</v>
      </c>
      <c r="H730" s="29" cm="1">
        <f t="array" aca="1" ref="H730" ca="1">IFERROR(IF(AND(A730=A731,A730=A732,A730=A733,A730=A734,A730=A735,A730=A736),(PRODUCT(1+OFFSET(C730,1,0,6,1))^(1/6))-1,"na"),"--")</f>
        <v>2.4175509401067607E-2</v>
      </c>
      <c r="I730" s="29" cm="1">
        <f t="array" aca="1" ref="I730" ca="1">IFERROR(IF(AND(A730=A731:A742),(PRODUCT(1+OFFSET(C730,1,0,12,1))^(1/12))-1,"na"),"--")</f>
        <v>1.4537518378388681E-2</v>
      </c>
    </row>
    <row r="731" spans="1:9" x14ac:dyDescent="0.25">
      <c r="A731" t="s">
        <v>21</v>
      </c>
      <c r="B731" s="18">
        <v>40847</v>
      </c>
      <c r="C731" s="19">
        <v>0.12009069999999999</v>
      </c>
      <c r="D731" t="str">
        <f t="shared" si="33"/>
        <v>Oct</v>
      </c>
      <c r="E731">
        <f t="shared" si="34"/>
        <v>1</v>
      </c>
      <c r="F731" s="21">
        <f t="shared" ca="1" si="35"/>
        <v>-6.5365640000000003E-2</v>
      </c>
      <c r="G731" s="21" cm="1">
        <f t="array" aca="1" ref="G731" ca="1">IFERROR(IF(AND(A731=A732,A731=A733,A731=A734),(PRODUCT(1+OFFSET(C731,1,0,3,1))^(1/3))-1,"na"),"--")</f>
        <v>-1.7328123784365879E-3</v>
      </c>
      <c r="H731" s="29" cm="1">
        <f t="array" aca="1" ref="H731" ca="1">IFERROR(IF(AND(A731=A732,A731=A733,A731=A734,A731=A735,A731=A736,A731=A737),(PRODUCT(1+OFFSET(C731,1,0,6,1))^(1/6))-1,"na"),"--")</f>
        <v>5.0654495154573986E-3</v>
      </c>
      <c r="I731" s="29" cm="1">
        <f t="array" aca="1" ref="I731" ca="1">IFERROR(IF(AND(A731=A732:A743),(PRODUCT(1+OFFSET(C731,1,0,12,1))^(1/12))-1,"na"),"--")</f>
        <v>4.8707411370976228E-3</v>
      </c>
    </row>
    <row r="732" spans="1:9" x14ac:dyDescent="0.25">
      <c r="A732" t="s">
        <v>21</v>
      </c>
      <c r="B732" s="18">
        <v>40877</v>
      </c>
      <c r="C732" s="19">
        <v>-6.5365640000000003E-2</v>
      </c>
      <c r="D732" t="str">
        <f t="shared" si="33"/>
        <v>Nov</v>
      </c>
      <c r="E732">
        <f t="shared" si="34"/>
        <v>0</v>
      </c>
      <c r="F732" s="21">
        <f t="shared" ca="1" si="35"/>
        <v>-3.8402079999999998E-2</v>
      </c>
      <c r="G732" s="21" cm="1">
        <f t="array" aca="1" ref="G732" ca="1">IFERROR(IF(AND(A732=A733,A732=A734,A732=A735),(PRODUCT(1+OFFSET(C732,1,0,3,1))^(1/3))-1,"na"),"--")</f>
        <v>4.0921411657182327E-2</v>
      </c>
      <c r="H732" s="29" cm="1">
        <f t="array" aca="1" ref="H732" ca="1">IFERROR(IF(AND(A732=A733,A732=A734,A732=A735,A732=A736,A732=A737,A732=A738),(PRODUCT(1+OFFSET(C732,1,0,6,1))^(1/6))-1,"na"),"--")</f>
        <v>-4.528707450296432E-4</v>
      </c>
      <c r="I732" s="29" cm="1">
        <f t="array" aca="1" ref="I732" ca="1">IFERROR(IF(AND(A732=A733:A744),(PRODUCT(1+OFFSET(C732,1,0,12,1))^(1/12))-1,"na"),"--")</f>
        <v>1.2683439282400899E-2</v>
      </c>
    </row>
    <row r="733" spans="1:9" x14ac:dyDescent="0.25">
      <c r="A733" t="s">
        <v>21</v>
      </c>
      <c r="B733" s="18">
        <v>40908</v>
      </c>
      <c r="C733" s="19">
        <v>-3.8402079999999998E-2</v>
      </c>
      <c r="D733" t="str">
        <f t="shared" si="33"/>
        <v>Dec</v>
      </c>
      <c r="E733">
        <f t="shared" si="34"/>
        <v>0</v>
      </c>
      <c r="F733" s="21">
        <f t="shared" ca="1" si="35"/>
        <v>0.10689170000000001</v>
      </c>
      <c r="G733" s="21" cm="1">
        <f t="array" aca="1" ref="G733" ca="1">IFERROR(IF(AND(A733=A734,A733=A735,A733=A736),(PRODUCT(1+OFFSET(C733,1,0,3,1))^(1/3))-1,"na"),"--")</f>
        <v>4.6612594583810063E-2</v>
      </c>
      <c r="H733" s="29" cm="1">
        <f t="array" aca="1" ref="H733" ca="1">IFERROR(IF(AND(A733=A734,A733=A735,A733=A736,A733=A737,A733=A738,A733=A739),(PRODUCT(1+OFFSET(C733,1,0,6,1))^(1/6))-1,"na"),"--")</f>
        <v>1.3184534099941692E-2</v>
      </c>
      <c r="I733" s="29" cm="1">
        <f t="array" aca="1" ref="I733" ca="1">IFERROR(IF(AND(A733=A734:A745),(PRODUCT(1+OFFSET(C733,1,0,12,1))^(1/12))-1,"na"),"--")</f>
        <v>1.8767241952315272E-2</v>
      </c>
    </row>
    <row r="734" spans="1:9" x14ac:dyDescent="0.25">
      <c r="A734" t="s">
        <v>21</v>
      </c>
      <c r="B734" s="18">
        <v>40939</v>
      </c>
      <c r="C734" s="19">
        <v>0.10689170000000001</v>
      </c>
      <c r="D734" t="str">
        <f t="shared" si="33"/>
        <v>Jan</v>
      </c>
      <c r="E734">
        <f t="shared" si="34"/>
        <v>1</v>
      </c>
      <c r="F734" s="21">
        <f t="shared" ca="1" si="35"/>
        <v>5.9632280000000003E-2</v>
      </c>
      <c r="G734" s="21" cm="1">
        <f t="array" aca="1" ref="G734" ca="1">IFERROR(IF(AND(A734=A735,A734=A736,A734=A737),(PRODUCT(1+OFFSET(C734,1,0,3,1))^(1/3))-1,"na"),"--")</f>
        <v>1.1910007997430361E-2</v>
      </c>
      <c r="H734" s="29" cm="1">
        <f t="array" aca="1" ref="H734" ca="1">IFERROR(IF(AND(A734=A735,A734=A736,A734=A737,A734=A738,A734=A739,A734=A740),(PRODUCT(1+OFFSET(C734,1,0,6,1))^(1/6))-1,"na"),"--")</f>
        <v>5.9225671450269246E-4</v>
      </c>
      <c r="I734" s="29" cm="1">
        <f t="array" aca="1" ref="I734" ca="1">IFERROR(IF(AND(A734=A735:A746),(PRODUCT(1+OFFSET(C734,1,0,12,1))^(1/12))-1,"na"),"--")</f>
        <v>1.1459947980425822E-2</v>
      </c>
    </row>
    <row r="735" spans="1:9" x14ac:dyDescent="0.25">
      <c r="A735" t="s">
        <v>21</v>
      </c>
      <c r="B735" s="18">
        <v>40968</v>
      </c>
      <c r="C735" s="19">
        <v>5.9632280000000003E-2</v>
      </c>
      <c r="D735" t="str">
        <f t="shared" si="33"/>
        <v>Feb</v>
      </c>
      <c r="E735">
        <f t="shared" si="34"/>
        <v>1</v>
      </c>
      <c r="F735" s="21">
        <f t="shared" ca="1" si="35"/>
        <v>-2.2543229999999997E-2</v>
      </c>
      <c r="G735" s="21" cm="1">
        <f t="array" aca="1" ref="G735" ca="1">IFERROR(IF(AND(A735=A736,A735=A737,A735=A738),(PRODUCT(1+OFFSET(C735,1,0,3,1))^(1/3))-1,"na"),"--")</f>
        <v>-4.0182618578995299E-2</v>
      </c>
      <c r="H735" s="29" cm="1">
        <f t="array" aca="1" ref="H735" ca="1">IFERROR(IF(AND(A735=A736,A735=A737,A735=A738,A735=A739,A735=A740,A735=A741),(PRODUCT(1+OFFSET(C735,1,0,6,1))^(1/6))-1,"na"),"--")</f>
        <v>-1.0162330094828032E-2</v>
      </c>
      <c r="I735" s="29" cm="1">
        <f t="array" aca="1" ref="I735" ca="1">IFERROR(IF(AND(A735=A736:A747),(PRODUCT(1+OFFSET(C735,1,0,12,1))^(1/12))-1,"na"),"--")</f>
        <v>6.5163180436369483E-3</v>
      </c>
    </row>
    <row r="736" spans="1:9" x14ac:dyDescent="0.25">
      <c r="A736" t="s">
        <v>21</v>
      </c>
      <c r="B736" s="18">
        <v>40999</v>
      </c>
      <c r="C736" s="19">
        <v>-2.2543229999999997E-2</v>
      </c>
      <c r="D736" t="str">
        <f t="shared" si="33"/>
        <v>Mar</v>
      </c>
      <c r="E736">
        <f t="shared" si="34"/>
        <v>0</v>
      </c>
      <c r="F736" s="21">
        <f t="shared" ca="1" si="35"/>
        <v>3.9827619999999999E-4</v>
      </c>
      <c r="G736" s="21" cm="1">
        <f t="array" aca="1" ref="G736" ca="1">IFERROR(IF(AND(A736=A737,A736=A738,A736=A739),(PRODUCT(1+OFFSET(C736,1,0,3,1))^(1/3))-1,"na"),"--")</f>
        <v>-1.9175857951981623E-2</v>
      </c>
      <c r="H736" s="29" cm="1">
        <f t="array" aca="1" ref="H736" ca="1">IFERROR(IF(AND(A736=A737,A736=A738,A736=A739,A736=A740,A736=A741,A736=A742),(PRODUCT(1+OFFSET(C736,1,0,6,1))^(1/6))-1,"na"),"--")</f>
        <v>4.9902255515761329E-3</v>
      </c>
      <c r="I736" s="29" cm="1">
        <f t="array" aca="1" ref="I736" ca="1">IFERROR(IF(AND(A736=A737:A748),(PRODUCT(1+OFFSET(C736,1,0,12,1))^(1/12))-1,"na"),"--")</f>
        <v>6.8282863452087117E-3</v>
      </c>
    </row>
    <row r="737" spans="1:9" x14ac:dyDescent="0.25">
      <c r="A737" t="s">
        <v>21</v>
      </c>
      <c r="B737" s="18">
        <v>41029</v>
      </c>
      <c r="C737" s="19">
        <v>3.9827619999999999E-4</v>
      </c>
      <c r="D737" t="str">
        <f t="shared" si="33"/>
        <v>Apr</v>
      </c>
      <c r="E737">
        <f t="shared" si="34"/>
        <v>1</v>
      </c>
      <c r="F737" s="21">
        <f t="shared" ca="1" si="35"/>
        <v>-9.5735799999999996E-2</v>
      </c>
      <c r="G737" s="21" cm="1">
        <f t="array" aca="1" ref="G737" ca="1">IFERROR(IF(AND(A737=A738,A737=A739,A737=A740),(PRODUCT(1+OFFSET(C737,1,0,3,1))^(1/3))-1,"na"),"--")</f>
        <v>-1.0598910689334828E-2</v>
      </c>
      <c r="H737" s="29" cm="1">
        <f t="array" aca="1" ref="H737" ca="1">IFERROR(IF(AND(A737=A738,A737=A739,A737=A740,A737=A741,A737=A742,A737=A743),(PRODUCT(1+OFFSET(C737,1,0,6,1))^(1/6))-1,"na"),"--")</f>
        <v>4.676070479020078E-3</v>
      </c>
      <c r="I737" s="29" cm="1">
        <f t="array" aca="1" ref="I737" ca="1">IFERROR(IF(AND(A737=A738:A749),(PRODUCT(1+OFFSET(C737,1,0,12,1))^(1/12))-1,"na"),"--")</f>
        <v>8.4457384016056736E-3</v>
      </c>
    </row>
    <row r="738" spans="1:9" x14ac:dyDescent="0.25">
      <c r="A738" t="s">
        <v>21</v>
      </c>
      <c r="B738" s="18">
        <v>41060</v>
      </c>
      <c r="C738" s="19">
        <v>-9.5735799999999996E-2</v>
      </c>
      <c r="D738" t="str">
        <f t="shared" si="33"/>
        <v>May</v>
      </c>
      <c r="E738">
        <f t="shared" si="34"/>
        <v>0</v>
      </c>
      <c r="F738" s="21">
        <f t="shared" ca="1" si="35"/>
        <v>4.3050100000000001E-2</v>
      </c>
      <c r="G738" s="21" cm="1">
        <f t="array" aca="1" ref="G738" ca="1">IFERROR(IF(AND(A738=A739,A738=A740,A738=A741),(PRODUCT(1+OFFSET(C738,1,0,3,1))^(1/3))-1,"na"),"--")</f>
        <v>2.0796905462102666E-2</v>
      </c>
      <c r="H738" s="29" cm="1">
        <f t="array" aca="1" ref="H738" ca="1">IFERROR(IF(AND(A738=A739,A738=A740,A738=A741,A738=A742,A738=A743,A738=A744),(PRODUCT(1+OFFSET(C738,1,0,6,1))^(1/6))-1,"na"),"--")</f>
        <v>2.5992390134947474E-2</v>
      </c>
      <c r="I738" s="29" cm="1">
        <f t="array" aca="1" ref="I738" ca="1">IFERROR(IF(AND(A738=A739:A750),(PRODUCT(1+OFFSET(C738,1,0,12,1))^(1/12))-1,"na"),"--")</f>
        <v>1.5862943830898812E-2</v>
      </c>
    </row>
    <row r="739" spans="1:9" x14ac:dyDescent="0.25">
      <c r="A739" t="s">
        <v>21</v>
      </c>
      <c r="B739" s="18">
        <v>41090</v>
      </c>
      <c r="C739" s="19">
        <v>4.3050100000000001E-2</v>
      </c>
      <c r="D739" t="str">
        <f t="shared" si="33"/>
        <v>Jun</v>
      </c>
      <c r="E739">
        <f t="shared" si="34"/>
        <v>1</v>
      </c>
      <c r="F739" s="21">
        <f t="shared" ca="1" si="35"/>
        <v>2.6872790000000001E-2</v>
      </c>
      <c r="G739" s="21" cm="1">
        <f t="array" aca="1" ref="G739" ca="1">IFERROR(IF(AND(A739=A740,A739=A741,A739=A742),(PRODUCT(1+OFFSET(C739,1,0,3,1))^(1/3))-1,"na"),"--")</f>
        <v>2.9751726283222757E-2</v>
      </c>
      <c r="H739" s="29" cm="1">
        <f t="array" aca="1" ref="H739" ca="1">IFERROR(IF(AND(A739=A740,A739=A741,A739=A742,A739=A743,A739=A744,A739=A745),(PRODUCT(1+OFFSET(C739,1,0,6,1))^(1/6))-1,"na"),"--")</f>
        <v>2.4380710861451993E-2</v>
      </c>
      <c r="I739" s="29" cm="1">
        <f t="array" aca="1" ref="I739" ca="1">IFERROR(IF(AND(A739=A740:A751),(PRODUCT(1+OFFSET(C739,1,0,12,1))^(1/12))-1,"na"),"--")</f>
        <v>7.392182486433363E-3</v>
      </c>
    </row>
    <row r="740" spans="1:9" x14ac:dyDescent="0.25">
      <c r="A740" t="s">
        <v>21</v>
      </c>
      <c r="B740" s="18">
        <v>41121</v>
      </c>
      <c r="C740" s="19">
        <v>2.6872790000000001E-2</v>
      </c>
      <c r="D740" t="str">
        <f t="shared" si="33"/>
        <v>Jul</v>
      </c>
      <c r="E740">
        <f t="shared" si="34"/>
        <v>1</v>
      </c>
      <c r="F740" s="21">
        <f t="shared" ca="1" si="35"/>
        <v>-6.8925970000000003E-3</v>
      </c>
      <c r="G740" s="21" cm="1">
        <f t="array" aca="1" ref="G740" ca="1">IFERROR(IF(AND(A740=A741,A740=A742,A740=A743),(PRODUCT(1+OFFSET(C740,1,0,3,1))^(1/3))-1,"na"),"--")</f>
        <v>2.0186876180230851E-2</v>
      </c>
      <c r="H740" s="29" cm="1">
        <f t="array" aca="1" ref="H740" ca="1">IFERROR(IF(AND(A740=A741,A740=A742,A740=A743,A740=A744,A740=A745,A740=A746),(PRODUCT(1+OFFSET(C740,1,0,6,1))^(1/6))-1,"na"),"--")</f>
        <v>2.2445676051709773E-2</v>
      </c>
      <c r="I740" s="29" cm="1">
        <f t="array" aca="1" ref="I740" ca="1">IFERROR(IF(AND(A740=A741:A752),(PRODUCT(1+OFFSET(C740,1,0,12,1))^(1/12))-1,"na"),"--")</f>
        <v>6.7167760577897528E-3</v>
      </c>
    </row>
    <row r="741" spans="1:9" x14ac:dyDescent="0.25">
      <c r="A741" t="s">
        <v>21</v>
      </c>
      <c r="B741" s="18">
        <v>41152</v>
      </c>
      <c r="C741" s="19">
        <v>-6.8925970000000003E-3</v>
      </c>
      <c r="D741" t="str">
        <f t="shared" si="33"/>
        <v>Aug</v>
      </c>
      <c r="E741">
        <f t="shared" si="34"/>
        <v>0</v>
      </c>
      <c r="F741" s="21">
        <f t="shared" ca="1" si="35"/>
        <v>7.0741709999999999E-2</v>
      </c>
      <c r="G741" s="21" cm="1">
        <f t="array" aca="1" ref="G741" ca="1">IFERROR(IF(AND(A741=A742,A741=A743,A741=A744),(PRODUCT(1+OFFSET(C741,1,0,3,1))^(1/3))-1,"na"),"--")</f>
        <v>3.1214317933590863E-2</v>
      </c>
      <c r="H741" s="29" cm="1">
        <f t="array" aca="1" ref="H741" ca="1">IFERROR(IF(AND(A741=A742,A741=A743,A741=A744,A741=A745,A741=A746,A741=A747),(PRODUCT(1+OFFSET(C741,1,0,6,1))^(1/6))-1,"na"),"--")</f>
        <v>2.3475999438548056E-2</v>
      </c>
      <c r="I741" s="29" cm="1">
        <f t="array" aca="1" ref="I741" ca="1">IFERROR(IF(AND(A741=A742:A753),(PRODUCT(1+OFFSET(C741,1,0,12,1))^(1/12))-1,"na"),"--")</f>
        <v>5.6601985104176578E-3</v>
      </c>
    </row>
    <row r="742" spans="1:9" x14ac:dyDescent="0.25">
      <c r="A742" t="s">
        <v>21</v>
      </c>
      <c r="B742" s="18">
        <v>41182</v>
      </c>
      <c r="C742" s="19">
        <v>7.0741709999999999E-2</v>
      </c>
      <c r="D742" t="str">
        <f t="shared" si="33"/>
        <v>Sep</v>
      </c>
      <c r="E742">
        <f t="shared" si="34"/>
        <v>1</v>
      </c>
      <c r="F742" s="21">
        <f t="shared" ca="1" si="35"/>
        <v>-1.4765760000000001E-3</v>
      </c>
      <c r="G742" s="21" cm="1">
        <f t="array" aca="1" ref="G742" ca="1">IFERROR(IF(AND(A742=A743,A742=A744,A742=A745),(PRODUCT(1+OFFSET(C742,1,0,3,1))^(1/3))-1,"na"),"--")</f>
        <v>1.9037709771606348E-2</v>
      </c>
      <c r="H742" s="29" cm="1">
        <f t="array" aca="1" ref="H742" ca="1">IFERROR(IF(AND(A742=A743,A742=A744,A742=A745,A742=A746,A742=A747,A742=A748),(PRODUCT(1+OFFSET(C742,1,0,6,1))^(1/6))-1,"na"),"--")</f>
        <v>8.6697088307214898E-3</v>
      </c>
      <c r="I742" s="29" cm="1">
        <f t="array" aca="1" ref="I742" ca="1">IFERROR(IF(AND(A742=A743:A754),(PRODUCT(1+OFFSET(C742,1,0,12,1))^(1/12))-1,"na"),"--")</f>
        <v>4.3842198752341854E-3</v>
      </c>
    </row>
    <row r="743" spans="1:9" x14ac:dyDescent="0.25">
      <c r="A743" t="s">
        <v>21</v>
      </c>
      <c r="B743" s="18">
        <v>41213</v>
      </c>
      <c r="C743" s="19">
        <v>-1.4765760000000001E-3</v>
      </c>
      <c r="D743" t="str">
        <f t="shared" si="33"/>
        <v>Oct</v>
      </c>
      <c r="E743">
        <f t="shared" si="34"/>
        <v>0</v>
      </c>
      <c r="F743" s="21">
        <f t="shared" ca="1" si="35"/>
        <v>2.566096E-2</v>
      </c>
      <c r="G743" s="21" cm="1">
        <f t="array" aca="1" ref="G743" ca="1">IFERROR(IF(AND(A743=A744,A743=A745,A743=A746),(PRODUCT(1+OFFSET(C743,1,0,3,1))^(1/3))-1,"na"),"--")</f>
        <v>2.4709477141081848E-2</v>
      </c>
      <c r="H743" s="29" cm="1">
        <f t="array" aca="1" ref="H743" ca="1">IFERROR(IF(AND(A743=A744,A743=A745,A743=A746,A743=A747,A743=A748,A743=A749),(PRODUCT(1+OFFSET(C743,1,0,6,1))^(1/6))-1,"na"),"--")</f>
        <v>1.2229550580896476E-2</v>
      </c>
      <c r="I743" s="29" cm="1">
        <f t="array" aca="1" ref="I743" ca="1">IFERROR(IF(AND(A743=A744:A755),(PRODUCT(1+OFFSET(C743,1,0,12,1))^(1/12))-1,"na"),"--")</f>
        <v>7.7412830334793181E-3</v>
      </c>
    </row>
    <row r="744" spans="1:9" x14ac:dyDescent="0.25">
      <c r="A744" t="s">
        <v>21</v>
      </c>
      <c r="B744" s="18">
        <v>41243</v>
      </c>
      <c r="C744" s="19">
        <v>2.566096E-2</v>
      </c>
      <c r="D744" t="str">
        <f t="shared" si="33"/>
        <v>Nov</v>
      </c>
      <c r="E744">
        <f t="shared" si="34"/>
        <v>1</v>
      </c>
      <c r="F744" s="21">
        <f t="shared" ca="1" si="35"/>
        <v>3.3257780000000001E-2</v>
      </c>
      <c r="G744" s="21" cm="1">
        <f t="array" aca="1" ref="G744" ca="1">IFERROR(IF(AND(A744=A745,A744=A746,A744=A747),(PRODUCT(1+OFFSET(C744,1,0,3,1))^(1/3))-1,"na"),"--")</f>
        <v>1.5795749932743908E-2</v>
      </c>
      <c r="H744" s="29" cm="1">
        <f t="array" aca="1" ref="H744" ca="1">IFERROR(IF(AND(A744=A745,A744=A746,A744=A747,A744=A748,A744=A749,A744=A750),(PRODUCT(1+OFFSET(C744,1,0,6,1))^(1/6))-1,"na"),"--")</f>
        <v>5.8335038070265188E-3</v>
      </c>
      <c r="I744" s="29" cm="1">
        <f t="array" aca="1" ref="I744" ca="1">IFERROR(IF(AND(A744=A745:A756),(PRODUCT(1+OFFSET(C744,1,0,12,1))^(1/12))-1,"na"),"--")</f>
        <v>5.8663919016674893E-3</v>
      </c>
    </row>
    <row r="745" spans="1:9" x14ac:dyDescent="0.25">
      <c r="A745" t="s">
        <v>21</v>
      </c>
      <c r="B745" s="18">
        <v>41274</v>
      </c>
      <c r="C745" s="19">
        <v>3.3257780000000001E-2</v>
      </c>
      <c r="D745" t="str">
        <f t="shared" si="33"/>
        <v>Dec</v>
      </c>
      <c r="E745">
        <f t="shared" si="34"/>
        <v>1</v>
      </c>
      <c r="F745" s="21">
        <f t="shared" ca="1" si="35"/>
        <v>1.528916E-2</v>
      </c>
      <c r="G745" s="21" cm="1">
        <f t="array" aca="1" ref="G745" ca="1">IFERROR(IF(AND(A745=A746,A745=A747,A745=A748),(PRODUCT(1+OFFSET(C745,1,0,3,1))^(1/3))-1,"na"),"--")</f>
        <v>-1.5928049015162538E-3</v>
      </c>
      <c r="H745" s="29" cm="1">
        <f t="array" aca="1" ref="H745" ca="1">IFERROR(IF(AND(A745=A746,A745=A747,A745=A748,A745=A749,A745=A750,A745=A751),(PRODUCT(1+OFFSET(C745,1,0,6,1))^(1/6))-1,"na"),"--")</f>
        <v>-9.3146048392970249E-3</v>
      </c>
      <c r="I745" s="29" cm="1">
        <f t="array" aca="1" ref="I745" ca="1">IFERROR(IF(AND(A745=A746:A757),(PRODUCT(1+OFFSET(C745,1,0,12,1))^(1/12))-1,"na"),"--")</f>
        <v>2.3834626500800482E-3</v>
      </c>
    </row>
    <row r="746" spans="1:9" x14ac:dyDescent="0.25">
      <c r="A746" t="s">
        <v>21</v>
      </c>
      <c r="B746" s="18">
        <v>41305</v>
      </c>
      <c r="C746" s="19">
        <v>1.528916E-2</v>
      </c>
      <c r="D746" t="str">
        <f t="shared" si="33"/>
        <v>Jan</v>
      </c>
      <c r="E746">
        <f t="shared" si="34"/>
        <v>1</v>
      </c>
      <c r="F746" s="21">
        <f t="shared" ca="1" si="35"/>
        <v>-8.728951999999999E-4</v>
      </c>
      <c r="G746" s="21" cm="1">
        <f t="array" aca="1" ref="G746" ca="1">IFERROR(IF(AND(A746=A747,A746=A748,A746=A749),(PRODUCT(1+OFFSET(C746,1,0,3,1))^(1/3))-1,"na"),"--")</f>
        <v>-9.8383077474228919E-5</v>
      </c>
      <c r="H746" s="29" cm="1">
        <f t="array" aca="1" ref="H746" ca="1">IFERROR(IF(AND(A746=A747,A746=A748,A746=A749,A746=A750,A746=A751,A746=A752),(PRODUCT(1+OFFSET(C746,1,0,6,1))^(1/6))-1,"na"),"--")</f>
        <v>-8.7701567580070749E-3</v>
      </c>
      <c r="I746" s="29" cm="1">
        <f t="array" aca="1" ref="I746" ca="1">IFERROR(IF(AND(A746=A747:A758),(PRODUCT(1+OFFSET(C746,1,0,12,1))^(1/12))-1,"na"),"--")</f>
        <v>-3.2239326641598787E-3</v>
      </c>
    </row>
    <row r="747" spans="1:9" x14ac:dyDescent="0.25">
      <c r="A747" t="s">
        <v>21</v>
      </c>
      <c r="B747" s="18">
        <v>41333</v>
      </c>
      <c r="C747" s="19">
        <v>-8.728951999999999E-4</v>
      </c>
      <c r="D747" t="str">
        <f t="shared" si="33"/>
        <v>Feb</v>
      </c>
      <c r="E747">
        <f t="shared" si="34"/>
        <v>0</v>
      </c>
      <c r="F747" s="21">
        <f t="shared" ca="1" si="35"/>
        <v>-1.890149E-2</v>
      </c>
      <c r="G747" s="21" cm="1">
        <f t="array" aca="1" ref="G747" ca="1">IFERROR(IF(AND(A747=A748,A747=A749,A747=A750),(PRODUCT(1+OFFSET(C747,1,0,3,1))^(1/3))-1,"na"),"--")</f>
        <v>-4.0310392638435166E-3</v>
      </c>
      <c r="H747" s="29" cm="1">
        <f t="array" aca="1" ref="H747" ca="1">IFERROR(IF(AND(A747=A748,A747=A749,A747=A750,A747=A751,A747=A752,A747=A753),(PRODUCT(1+OFFSET(C747,1,0,6,1))^(1/6))-1,"na"),"--")</f>
        <v>-1.1845480086671412E-2</v>
      </c>
      <c r="I747" s="29" cm="1">
        <f t="array" aca="1" ref="I747" ca="1">IFERROR(IF(AND(A747=A748:A759),(PRODUCT(1+OFFSET(C747,1,0,12,1))^(1/12))-1,"na"),"--")</f>
        <v>-3.8133293078357333E-4</v>
      </c>
    </row>
    <row r="748" spans="1:9" x14ac:dyDescent="0.25">
      <c r="A748" t="s">
        <v>21</v>
      </c>
      <c r="B748" s="18">
        <v>41364</v>
      </c>
      <c r="C748" s="19">
        <v>-1.890149E-2</v>
      </c>
      <c r="D748" t="str">
        <f t="shared" si="33"/>
        <v>Mar</v>
      </c>
      <c r="E748">
        <f t="shared" si="34"/>
        <v>0</v>
      </c>
      <c r="F748" s="21">
        <f t="shared" ca="1" si="35"/>
        <v>1.9855060000000001E-2</v>
      </c>
      <c r="G748" s="21" cm="1">
        <f t="array" aca="1" ref="G748" ca="1">IFERROR(IF(AND(A748=A749,A748=A750,A748=A751),(PRODUCT(1+OFFSET(C748,1,0,3,1))^(1/3))-1,"na"),"--")</f>
        <v>-1.6976683458389541E-2</v>
      </c>
      <c r="H748" s="29" cm="1">
        <f t="array" aca="1" ref="H748" ca="1">IFERROR(IF(AND(A748=A749,A748=A750,A748=A751,A748=A752,A748=A753,A748=A754),(PRODUCT(1+OFFSET(C748,1,0,6,1))^(1/6))-1,"na"),"--")</f>
        <v>1.1693848107929838E-4</v>
      </c>
      <c r="I748" s="29" cm="1">
        <f t="array" aca="1" ref="I748" ca="1">IFERROR(IF(AND(A748=A749:A760),(PRODUCT(1+OFFSET(C748,1,0,12,1))^(1/12))-1,"na"),"--")</f>
        <v>2.0501317255481322E-3</v>
      </c>
    </row>
    <row r="749" spans="1:9" x14ac:dyDescent="0.25">
      <c r="A749" t="s">
        <v>21</v>
      </c>
      <c r="B749" s="18">
        <v>41394</v>
      </c>
      <c r="C749" s="19">
        <v>1.9855060000000001E-2</v>
      </c>
      <c r="D749" t="str">
        <f t="shared" si="33"/>
        <v>Apr</v>
      </c>
      <c r="E749">
        <f t="shared" si="34"/>
        <v>1</v>
      </c>
      <c r="F749" s="21">
        <f t="shared" ca="1" si="35"/>
        <v>-1.2615419999999999E-2</v>
      </c>
      <c r="G749" s="21" cm="1">
        <f t="array" aca="1" ref="G749" ca="1">IFERROR(IF(AND(A749=A750,A749=A751,A749=A752),(PRODUCT(1+OFFSET(C749,1,0,3,1))^(1/3))-1,"na"),"--")</f>
        <v>-1.7366723380671689E-2</v>
      </c>
      <c r="H749" s="29" cm="1">
        <f t="array" aca="1" ref="H749" ca="1">IFERROR(IF(AND(A749=A750,A749=A751,A749=A752,A749=A753,A749=A754,A749=A755),(PRODUCT(1+OFFSET(C749,1,0,6,1))^(1/6))-1,"na"),"--")</f>
        <v>3.272916649356139E-3</v>
      </c>
      <c r="I749" s="29" cm="1">
        <f t="array" aca="1" ref="I749" ca="1">IFERROR(IF(AND(A749=A750:A761),(PRODUCT(1+OFFSET(C749,1,0,12,1))^(1/12))-1,"na"),"--")</f>
        <v>2.0974340059343177E-4</v>
      </c>
    </row>
    <row r="750" spans="1:9" x14ac:dyDescent="0.25">
      <c r="A750" t="s">
        <v>21</v>
      </c>
      <c r="B750" s="18">
        <v>41425</v>
      </c>
      <c r="C750" s="19">
        <v>-1.2615419999999999E-2</v>
      </c>
      <c r="D750" t="str">
        <f t="shared" si="33"/>
        <v>May</v>
      </c>
      <c r="E750">
        <f t="shared" si="34"/>
        <v>0</v>
      </c>
      <c r="F750" s="21">
        <f t="shared" ca="1" si="35"/>
        <v>-5.6663449999999997E-2</v>
      </c>
      <c r="G750" s="21" cm="1">
        <f t="array" aca="1" ref="G750" ca="1">IFERROR(IF(AND(A750=A751,A750=A752,A750=A753),(PRODUCT(1+OFFSET(C750,1,0,3,1))^(1/3))-1,"na"),"--")</f>
        <v>-1.9598608270470552E-2</v>
      </c>
      <c r="H750" s="29" cm="1">
        <f t="array" aca="1" ref="H750" ca="1">IFERROR(IF(AND(A750=A751,A750=A752,A750=A753,A750=A754,A750=A755,A750=A756),(PRODUCT(1+OFFSET(C750,1,0,6,1))^(1/6))-1,"na"),"--")</f>
        <v>5.8992810716624877E-3</v>
      </c>
      <c r="I750" s="29" cm="1">
        <f t="array" aca="1" ref="I750" ca="1">IFERROR(IF(AND(A750=A751:A762),(PRODUCT(1+OFFSET(C750,1,0,12,1))^(1/12))-1,"na"),"--")</f>
        <v>4.5791794610119396E-3</v>
      </c>
    </row>
    <row r="751" spans="1:9" x14ac:dyDescent="0.25">
      <c r="A751" t="s">
        <v>21</v>
      </c>
      <c r="B751" s="18">
        <v>41455</v>
      </c>
      <c r="C751" s="19">
        <v>-5.6663449999999997E-2</v>
      </c>
      <c r="D751" t="str">
        <f t="shared" si="33"/>
        <v>Jun</v>
      </c>
      <c r="E751">
        <f t="shared" si="34"/>
        <v>0</v>
      </c>
      <c r="F751" s="21">
        <f t="shared" ca="1" si="35"/>
        <v>1.8641580000000001E-2</v>
      </c>
      <c r="G751" s="21" cm="1">
        <f t="array" aca="1" ref="G751" ca="1">IFERROR(IF(AND(A751=A752,A751=A753,A751=A754),(PRODUCT(1+OFFSET(C751,1,0,3,1))^(1/3))-1,"na"),"--")</f>
        <v>1.7507798447452316E-2</v>
      </c>
      <c r="H751" s="29" cm="1">
        <f t="array" aca="1" ref="H751" ca="1">IFERROR(IF(AND(A751=A752,A751=A753,A751=A754,A751=A755,A751=A756,A751=A757),(PRODUCT(1+OFFSET(C751,1,0,6,1))^(1/6))-1,"na"),"--")</f>
        <v>1.4219661562060892E-2</v>
      </c>
      <c r="I751" s="29" cm="1">
        <f t="array" aca="1" ref="I751" ca="1">IFERROR(IF(AND(A751=A752:A763),(PRODUCT(1+OFFSET(C751,1,0,12,1))^(1/12))-1,"na"),"--")</f>
        <v>1.1454665125976593E-2</v>
      </c>
    </row>
    <row r="752" spans="1:9" x14ac:dyDescent="0.25">
      <c r="A752" t="s">
        <v>21</v>
      </c>
      <c r="B752" s="18">
        <v>41486</v>
      </c>
      <c r="C752" s="19">
        <v>1.8641580000000001E-2</v>
      </c>
      <c r="D752" t="str">
        <f t="shared" si="33"/>
        <v>Jul</v>
      </c>
      <c r="E752">
        <f t="shared" si="34"/>
        <v>1</v>
      </c>
      <c r="F752" s="21">
        <f t="shared" ca="1" si="35"/>
        <v>-1.932818E-2</v>
      </c>
      <c r="G752" s="21" cm="1">
        <f t="array" aca="1" ref="G752" ca="1">IFERROR(IF(AND(A752=A753,A752=A754,A752=A755),(PRODUCT(1+OFFSET(C752,1,0,3,1))^(1/3))-1,"na"),"--")</f>
        <v>2.4346080304835205E-2</v>
      </c>
      <c r="H752" s="29" cm="1">
        <f t="array" aca="1" ref="H752" ca="1">IFERROR(IF(AND(A752=A753,A752=A754,A752=A755,A752=A756,A752=A757,A752=A758),(PRODUCT(1+OFFSET(C752,1,0,6,1))^(1/6))-1,"na"),"--")</f>
        <v>2.353324193590467E-3</v>
      </c>
      <c r="I752" s="29" cm="1">
        <f t="array" aca="1" ref="I752" ca="1">IFERROR(IF(AND(A752=A753:A764),(PRODUCT(1+OFFSET(C752,1,0,12,1))^(1/12))-1,"na"),"--")</f>
        <v>1.3048769317269171E-2</v>
      </c>
    </row>
    <row r="753" spans="1:9" x14ac:dyDescent="0.25">
      <c r="A753" t="s">
        <v>21</v>
      </c>
      <c r="B753" s="18">
        <v>41517</v>
      </c>
      <c r="C753" s="19">
        <v>-1.932818E-2</v>
      </c>
      <c r="D753" t="str">
        <f t="shared" si="33"/>
        <v>Aug</v>
      </c>
      <c r="E753">
        <f t="shared" si="34"/>
        <v>0</v>
      </c>
      <c r="F753" s="21">
        <f t="shared" ca="1" si="35"/>
        <v>5.4552349999999999E-2</v>
      </c>
      <c r="G753" s="21" cm="1">
        <f t="array" aca="1" ref="G753" ca="1">IFERROR(IF(AND(A753=A754,A753=A755,A753=A756),(PRODUCT(1+OFFSET(C753,1,0,3,1))^(1/3))-1,"na"),"--")</f>
        <v>3.2060309375437024E-2</v>
      </c>
      <c r="H753" s="29" cm="1">
        <f t="array" aca="1" ref="H753" ca="1">IFERROR(IF(AND(A753=A754,A753=A755,A753=A756,A753=A757,A753=A758,A753=A759),(PRODUCT(1+OFFSET(C753,1,0,6,1))^(1/6))-1,"na"),"--")</f>
        <v>1.1215816369367193E-2</v>
      </c>
      <c r="I753" s="29" cm="1">
        <f t="array" aca="1" ref="I753" ca="1">IFERROR(IF(AND(A753=A754:A765),(PRODUCT(1+OFFSET(C753,1,0,12,1))^(1/12))-1,"na"),"--")</f>
        <v>1.6226884219540771E-2</v>
      </c>
    </row>
    <row r="754" spans="1:9" x14ac:dyDescent="0.25">
      <c r="A754" t="s">
        <v>21</v>
      </c>
      <c r="B754" s="18">
        <v>41547</v>
      </c>
      <c r="C754" s="19">
        <v>5.4552349999999999E-2</v>
      </c>
      <c r="D754" t="str">
        <f t="shared" si="33"/>
        <v>Sep</v>
      </c>
      <c r="E754">
        <f t="shared" si="34"/>
        <v>1</v>
      </c>
      <c r="F754" s="21">
        <f t="shared" ca="1" si="35"/>
        <v>3.9317619999999998E-2</v>
      </c>
      <c r="G754" s="21" cm="1">
        <f t="array" aca="1" ref="G754" ca="1">IFERROR(IF(AND(A754=A755,A754=A756,A754=A757),(PRODUCT(1+OFFSET(C754,1,0,3,1))^(1/3))-1,"na"),"--")</f>
        <v>1.0942150486312752E-2</v>
      </c>
      <c r="H754" s="29" cm="1">
        <f t="array" aca="1" ref="H754" ca="1">IFERROR(IF(AND(A754=A755,A754=A756,A754=A757,A754=A758,A754=A759,A754=A760),(PRODUCT(1+OFFSET(C754,1,0,6,1))^(1/6))-1,"na"),"--")</f>
        <v>3.9870617691619703E-3</v>
      </c>
      <c r="I754" s="29" cm="1">
        <f t="array" aca="1" ref="I754" ca="1">IFERROR(IF(AND(A754=A755:A766),(PRODUCT(1+OFFSET(C754,1,0,12,1))^(1/12))-1,"na"),"--")</f>
        <v>6.3901648221560414E-3</v>
      </c>
    </row>
    <row r="755" spans="1:9" x14ac:dyDescent="0.25">
      <c r="A755" t="s">
        <v>21</v>
      </c>
      <c r="B755" s="18">
        <v>41578</v>
      </c>
      <c r="C755" s="19">
        <v>3.9317619999999998E-2</v>
      </c>
      <c r="D755" t="str">
        <f t="shared" si="33"/>
        <v>Oct</v>
      </c>
      <c r="E755">
        <f t="shared" si="34"/>
        <v>1</v>
      </c>
      <c r="F755" s="21">
        <f t="shared" ca="1" si="35"/>
        <v>2.9950630000000001E-3</v>
      </c>
      <c r="G755" s="21" cm="1">
        <f t="array" aca="1" ref="G755" ca="1">IFERROR(IF(AND(A755=A756,A755=A757,A755=A758),(PRODUCT(1+OFFSET(C755,1,0,3,1))^(1/3))-1,"na"),"--")</f>
        <v>-1.9167246461324172E-2</v>
      </c>
      <c r="H755" s="29" cm="1">
        <f t="array" aca="1" ref="H755" ca="1">IFERROR(IF(AND(A755=A756,A755=A757,A755=A758,A755=A759,A755=A760,A755=A761),(PRODUCT(1+OFFSET(C755,1,0,6,1))^(1/6))-1,"na"),"--")</f>
        <v>-2.8440774275105829E-3</v>
      </c>
      <c r="I755" s="29" cm="1">
        <f t="array" aca="1" ref="I755" ca="1">IFERROR(IF(AND(A755=A756:A767),(PRODUCT(1+OFFSET(C755,1,0,12,1))^(1/12))-1,"na"),"--")</f>
        <v>5.1161300996913628E-3</v>
      </c>
    </row>
    <row r="756" spans="1:9" x14ac:dyDescent="0.25">
      <c r="A756" t="s">
        <v>21</v>
      </c>
      <c r="B756" s="18">
        <v>41608</v>
      </c>
      <c r="C756" s="19">
        <v>2.9950630000000001E-3</v>
      </c>
      <c r="D756" t="str">
        <f t="shared" si="33"/>
        <v>Nov</v>
      </c>
      <c r="E756">
        <f t="shared" si="34"/>
        <v>1</v>
      </c>
      <c r="F756" s="21">
        <f t="shared" ca="1" si="35"/>
        <v>-8.867247E-3</v>
      </c>
      <c r="G756" s="21" cm="1">
        <f t="array" aca="1" ref="G756" ca="1">IFERROR(IF(AND(A756=A757,A756=A758,A756=A759),(PRODUCT(1+OFFSET(C756,1,0,3,1))^(1/3))-1,"na"),"--")</f>
        <v>-9.2076809984310559E-3</v>
      </c>
      <c r="H756" s="29" cm="1">
        <f t="array" aca="1" ref="H756" ca="1">IFERROR(IF(AND(A756=A757,A756=A758,A756=A759,A756=A760,A756=A761,A756=A762),(PRODUCT(1+OFFSET(C756,1,0,6,1))^(1/6))-1,"na"),"--")</f>
        <v>3.2608102984259535E-3</v>
      </c>
      <c r="I756" s="29" cm="1">
        <f t="array" aca="1" ref="I756" ca="1">IFERROR(IF(AND(A756=A757:A768),(PRODUCT(1+OFFSET(C756,1,0,12,1))^(1/12))-1,"na"),"--")</f>
        <v>5.125687185633776E-3</v>
      </c>
    </row>
    <row r="757" spans="1:9" x14ac:dyDescent="0.25">
      <c r="A757" t="s">
        <v>21</v>
      </c>
      <c r="B757" s="18">
        <v>41639</v>
      </c>
      <c r="C757" s="19">
        <v>-8.867247E-3</v>
      </c>
      <c r="D757" t="str">
        <f t="shared" si="33"/>
        <v>Dec</v>
      </c>
      <c r="E757">
        <f t="shared" si="34"/>
        <v>0</v>
      </c>
      <c r="F757" s="21">
        <f t="shared" ca="1" si="35"/>
        <v>-5.0807589999999993E-2</v>
      </c>
      <c r="G757" s="21" cm="1">
        <f t="array" aca="1" ref="G757" ca="1">IFERROR(IF(AND(A757=A758,A757=A759,A757=A760),(PRODUCT(1+OFFSET(C757,1,0,3,1))^(1/3))-1,"na"),"--")</f>
        <v>-2.9201772673319581E-3</v>
      </c>
      <c r="H757" s="29" cm="1">
        <f t="array" aca="1" ref="H757" ca="1">IFERROR(IF(AND(A757=A758,A757=A759,A757=A760,A757=A761,A757=A762,A757=A763),(PRODUCT(1+OFFSET(C757,1,0,6,1))^(1/6))-1,"na"),"--")</f>
        <v>8.6972067071300341E-3</v>
      </c>
      <c r="I757" s="29" cm="1">
        <f t="array" aca="1" ref="I757" ca="1">IFERROR(IF(AND(A757=A758:A769),(PRODUCT(1+OFFSET(C757,1,0,12,1))^(1/12))-1,"na"),"--")</f>
        <v>5.6933125548253027E-3</v>
      </c>
    </row>
    <row r="758" spans="1:9" x14ac:dyDescent="0.25">
      <c r="A758" t="s">
        <v>21</v>
      </c>
      <c r="B758" s="18">
        <v>41670</v>
      </c>
      <c r="C758" s="19">
        <v>-5.0807589999999993E-2</v>
      </c>
      <c r="D758" t="str">
        <f t="shared" si="33"/>
        <v>Jan</v>
      </c>
      <c r="E758">
        <f t="shared" si="34"/>
        <v>0</v>
      </c>
      <c r="F758" s="21">
        <f t="shared" ca="1" si="35"/>
        <v>3.3860179999999997E-2</v>
      </c>
      <c r="G758" s="21" cm="1">
        <f t="array" aca="1" ref="G758" ca="1">IFERROR(IF(AND(A758=A759,A758=A760,A758=A761),(PRODUCT(1+OFFSET(C758,1,0,3,1))^(1/3))-1,"na"),"--")</f>
        <v>1.3750744287501782E-2</v>
      </c>
      <c r="H758" s="29" cm="1">
        <f t="array" aca="1" ref="H758" ca="1">IFERROR(IF(AND(A758=A759,A758=A760,A758=A761,A758=A762,A758=A763,A758=A764),(PRODUCT(1+OFFSET(C758,1,0,6,1))^(1/6))-1,"na"),"--")</f>
        <v>2.3858338416628433E-2</v>
      </c>
      <c r="I758" s="29" cm="1">
        <f t="array" aca="1" ref="I758" ca="1">IFERROR(IF(AND(A758=A759:A770),(PRODUCT(1+OFFSET(C758,1,0,12,1))^(1/12))-1,"na"),"--")</f>
        <v>1.2149000583786762E-2</v>
      </c>
    </row>
    <row r="759" spans="1:9" x14ac:dyDescent="0.25">
      <c r="A759" t="s">
        <v>21</v>
      </c>
      <c r="B759" s="18">
        <v>41698</v>
      </c>
      <c r="C759" s="19">
        <v>3.3860179999999997E-2</v>
      </c>
      <c r="D759" t="str">
        <f t="shared" si="33"/>
        <v>Feb</v>
      </c>
      <c r="E759">
        <f t="shared" si="34"/>
        <v>1</v>
      </c>
      <c r="F759" s="21">
        <f t="shared" ca="1" si="35"/>
        <v>1.0121739999999999E-2</v>
      </c>
      <c r="G759" s="21" cm="1">
        <f t="array" aca="1" ref="G759" ca="1">IFERROR(IF(AND(A759=A760,A759=A761,A759=A762),(PRODUCT(1+OFFSET(C759,1,0,3,1))^(1/3))-1,"na"),"--")</f>
        <v>1.5886209629628834E-2</v>
      </c>
      <c r="H759" s="29" cm="1">
        <f t="array" aca="1" ref="H759" ca="1">IFERROR(IF(AND(A759=A760,A759=A761,A759=A762,A759=A763,A759=A764,A759=A765),(PRODUCT(1+OFFSET(C759,1,0,6,1))^(1/6))-1,"na"),"--")</f>
        <v>2.1262784356346431E-2</v>
      </c>
      <c r="I759" s="29" cm="1">
        <f t="array" aca="1" ref="I759" ca="1">IFERROR(IF(AND(A759=A760:A771),(PRODUCT(1+OFFSET(C759,1,0,12,1))^(1/12))-1,"na"),"--")</f>
        <v>1.089795882206146E-2</v>
      </c>
    </row>
    <row r="760" spans="1:9" x14ac:dyDescent="0.25">
      <c r="A760" t="s">
        <v>21</v>
      </c>
      <c r="B760" s="18">
        <v>41729</v>
      </c>
      <c r="C760" s="19">
        <v>1.0121739999999999E-2</v>
      </c>
      <c r="D760" t="str">
        <f t="shared" si="33"/>
        <v>Mar</v>
      </c>
      <c r="E760">
        <f t="shared" si="34"/>
        <v>1</v>
      </c>
      <c r="F760" s="21">
        <f t="shared" ca="1" si="35"/>
        <v>-2.3963449999999998E-3</v>
      </c>
      <c r="G760" s="21" cm="1">
        <f t="array" aca="1" ref="G760" ca="1">IFERROR(IF(AND(A760=A761,A760=A762,A760=A763),(PRODUCT(1+OFFSET(C760,1,0,3,1))^(1/3))-1,"na"),"--")</f>
        <v>2.0449949563933423E-2</v>
      </c>
      <c r="H760" s="29" cm="1">
        <f t="array" aca="1" ref="H760" ca="1">IFERROR(IF(AND(A760=A761,A760=A762,A760=A763,A760=A764,A760=A765,A760=A766),(PRODUCT(1+OFFSET(C760,1,0,6,1))^(1/6))-1,"na"),"--")</f>
        <v>8.7990198459706459E-3</v>
      </c>
      <c r="I760" s="29" cm="1">
        <f t="array" aca="1" ref="I760" ca="1">IFERROR(IF(AND(A760=A761:A772),(PRODUCT(1+OFFSET(C760,1,0,12,1))^(1/12))-1,"na"),"--")</f>
        <v>1.0414613191764621E-2</v>
      </c>
    </row>
    <row r="761" spans="1:9" x14ac:dyDescent="0.25">
      <c r="A761" t="s">
        <v>21</v>
      </c>
      <c r="B761" s="18">
        <v>41759</v>
      </c>
      <c r="C761" s="19">
        <v>-2.3963449999999998E-3</v>
      </c>
      <c r="D761" t="str">
        <f t="shared" si="33"/>
        <v>Apr</v>
      </c>
      <c r="E761">
        <f t="shared" si="34"/>
        <v>0</v>
      </c>
      <c r="F761" s="21">
        <f t="shared" ca="1" si="35"/>
        <v>4.0407430000000001E-2</v>
      </c>
      <c r="G761" s="21" cm="1">
        <f t="array" aca="1" ref="G761" ca="1">IFERROR(IF(AND(A761=A762,A761=A763,A761=A764),(PRODUCT(1+OFFSET(C761,1,0,3,1))^(1/3))-1,"na"),"--")</f>
        <v>3.4066710236577924E-2</v>
      </c>
      <c r="H761" s="29" cm="1">
        <f t="array" aca="1" ref="H761" ca="1">IFERROR(IF(AND(A761=A762,A761=A763,A761=A764,A761=A765,A761=A766,A761=A767),(PRODUCT(1+OFFSET(C761,1,0,6,1))^(1/6))-1,"na"),"--")</f>
        <v>1.3139883259468466E-2</v>
      </c>
      <c r="I761" s="29" cm="1">
        <f t="array" aca="1" ref="I761" ca="1">IFERROR(IF(AND(A761=A762:A773),(PRODUCT(1+OFFSET(C761,1,0,12,1))^(1/12))-1,"na"),"--")</f>
        <v>1.622809709587969E-2</v>
      </c>
    </row>
    <row r="762" spans="1:9" x14ac:dyDescent="0.25">
      <c r="A762" t="s">
        <v>21</v>
      </c>
      <c r="B762" s="18">
        <v>41790</v>
      </c>
      <c r="C762" s="19">
        <v>4.0407430000000001E-2</v>
      </c>
      <c r="D762" t="str">
        <f t="shared" si="33"/>
        <v>May</v>
      </c>
      <c r="E762">
        <f t="shared" si="34"/>
        <v>1</v>
      </c>
      <c r="F762" s="21">
        <f t="shared" ca="1" si="35"/>
        <v>2.3796520000000002E-2</v>
      </c>
      <c r="G762" s="21" cm="1">
        <f t="array" aca="1" ref="G762" ca="1">IFERROR(IF(AND(A762=A763,A762=A764,A762=A765),(PRODUCT(1+OFFSET(C762,1,0,3,1))^(1/3))-1,"na"),"--")</f>
        <v>2.6667814588728023E-2</v>
      </c>
      <c r="H762" s="29" cm="1">
        <f t="array" aca="1" ref="H762" ca="1">IFERROR(IF(AND(A762=A763,A762=A764,A762=A765,A762=A766,A762=A767,A762=A768),(PRODUCT(1+OFFSET(C762,1,0,6,1))^(1/6))-1,"na"),"--")</f>
        <v>6.9940305351701149E-3</v>
      </c>
      <c r="I762" s="29" cm="1">
        <f t="array" aca="1" ref="I762" ca="1">IFERROR(IF(AND(A762=A763:A774),(PRODUCT(1+OFFSET(C762,1,0,12,1))^(1/12))-1,"na"),"--")</f>
        <v>1.0664866568421694E-2</v>
      </c>
    </row>
    <row r="763" spans="1:9" x14ac:dyDescent="0.25">
      <c r="A763" t="s">
        <v>21</v>
      </c>
      <c r="B763" s="18">
        <v>41820</v>
      </c>
      <c r="C763" s="19">
        <v>2.3796520000000002E-2</v>
      </c>
      <c r="D763" t="str">
        <f t="shared" si="33"/>
        <v>Jun</v>
      </c>
      <c r="E763">
        <f t="shared" si="34"/>
        <v>1</v>
      </c>
      <c r="F763" s="21">
        <f t="shared" ca="1" si="35"/>
        <v>3.8074629999999998E-2</v>
      </c>
      <c r="G763" s="21" cm="1">
        <f t="array" aca="1" ref="G763" ca="1">IFERROR(IF(AND(A763=A764,A763=A765,A763=A766),(PRODUCT(1+OFFSET(C763,1,0,3,1))^(1/3))-1,"na"),"--")</f>
        <v>-2.7188860393669856E-3</v>
      </c>
      <c r="H763" s="29" cm="1">
        <f t="array" aca="1" ref="H763" ca="1">IFERROR(IF(AND(A763=A764,A763=A765,A763=A766,A763=A767,A763=A768,A763=A769),(PRODUCT(1+OFFSET(C763,1,0,6,1))^(1/6))-1,"na"),"--")</f>
        <v>2.6983639810529425E-3</v>
      </c>
      <c r="I763" s="29" cm="1">
        <f t="array" aca="1" ref="I763" ca="1">IFERROR(IF(AND(A763=A764:A775),(PRODUCT(1+OFFSET(C763,1,0,12,1))^(1/12))-1,"na"),"--")</f>
        <v>5.5359514127133469E-3</v>
      </c>
    </row>
    <row r="764" spans="1:9" x14ac:dyDescent="0.25">
      <c r="A764" t="s">
        <v>21</v>
      </c>
      <c r="B764" s="18">
        <v>41851</v>
      </c>
      <c r="C764" s="19">
        <v>3.8074629999999998E-2</v>
      </c>
      <c r="D764" t="str">
        <f t="shared" si="33"/>
        <v>Jul</v>
      </c>
      <c r="E764">
        <f t="shared" si="34"/>
        <v>1</v>
      </c>
      <c r="F764" s="21">
        <f t="shared" ca="1" si="35"/>
        <v>1.8234049999999998E-2</v>
      </c>
      <c r="G764" s="21" cm="1">
        <f t="array" aca="1" ref="G764" ca="1">IFERROR(IF(AND(A764=A765,A764=A766,A764=A767),(PRODUCT(1+OFFSET(C764,1,0,3,1))^(1/3))-1,"na"),"--")</f>
        <v>-7.3634390414004658E-3</v>
      </c>
      <c r="H764" s="29" cm="1">
        <f t="array" aca="1" ref="H764" ca="1">IFERROR(IF(AND(A764=A765,A764=A766,A764=A767,A764=A768,A764=A769,A764=A770),(PRODUCT(1+OFFSET(C764,1,0,6,1))^(1/6))-1,"na"),"--")</f>
        <v>5.7357638659083499E-4</v>
      </c>
      <c r="I764" s="29" cm="1">
        <f t="array" aca="1" ref="I764" ca="1">IFERROR(IF(AND(A764=A765:A776),(PRODUCT(1+OFFSET(C764,1,0,12,1))^(1/12))-1,"na"),"--")</f>
        <v>-3.3011467117591842E-3</v>
      </c>
    </row>
    <row r="765" spans="1:9" x14ac:dyDescent="0.25">
      <c r="A765" t="s">
        <v>21</v>
      </c>
      <c r="B765" s="18">
        <v>41882</v>
      </c>
      <c r="C765" s="19">
        <v>1.8234049999999998E-2</v>
      </c>
      <c r="D765" t="str">
        <f t="shared" si="33"/>
        <v>Aug</v>
      </c>
      <c r="E765">
        <f t="shared" si="34"/>
        <v>1</v>
      </c>
      <c r="F765" s="21">
        <f t="shared" ca="1" si="35"/>
        <v>-6.1624650000000003E-2</v>
      </c>
      <c r="G765" s="21" cm="1">
        <f t="array" aca="1" ref="G765" ca="1">IFERROR(IF(AND(A765=A766,A765=A767,A765=A768),(PRODUCT(1+OFFSET(C765,1,0,3,1))^(1/3))-1,"na"),"--")</f>
        <v>-1.2302749609736985E-2</v>
      </c>
      <c r="H765" s="29" cm="1">
        <f t="array" aca="1" ref="H765" ca="1">IFERROR(IF(AND(A765=A766,A765=A767,A765=A768,A765=A769,A765=A770,A765=A771),(PRODUCT(1+OFFSET(C765,1,0,6,1))^(1/6))-1,"na"),"--")</f>
        <v>6.383262018840874E-4</v>
      </c>
      <c r="I765" s="29" cm="1">
        <f t="array" aca="1" ref="I765" ca="1">IFERROR(IF(AND(A765=A766:A777),(PRODUCT(1+OFFSET(C765,1,0,12,1))^(1/12))-1,"na"),"--")</f>
        <v>-1.3311880330480474E-2</v>
      </c>
    </row>
    <row r="766" spans="1:9" x14ac:dyDescent="0.25">
      <c r="A766" t="s">
        <v>21</v>
      </c>
      <c r="B766" s="18">
        <v>41912</v>
      </c>
      <c r="C766" s="19">
        <v>-6.1624650000000003E-2</v>
      </c>
      <c r="D766" t="str">
        <f t="shared" si="33"/>
        <v>Sep</v>
      </c>
      <c r="E766">
        <f t="shared" si="34"/>
        <v>0</v>
      </c>
      <c r="F766" s="21">
        <f t="shared" ca="1" si="35"/>
        <v>2.363846E-2</v>
      </c>
      <c r="G766" s="21" cm="1">
        <f t="array" aca="1" ref="G766" ca="1">IFERROR(IF(AND(A766=A767,A766=A768,A766=A769),(PRODUCT(1+OFFSET(C766,1,0,3,1))^(1/3))-1,"na"),"--")</f>
        <v>8.1450406068432901E-3</v>
      </c>
      <c r="H766" s="29" cm="1">
        <f t="array" aca="1" ref="H766" ca="1">IFERROR(IF(AND(A766=A767,A766=A768,A766=A769,A766=A770,A766=A771,A766=A772),(PRODUCT(1+OFFSET(C766,1,0,6,1))^(1/6))-1,"na"),"--")</f>
        <v>1.2032793913049122E-2</v>
      </c>
      <c r="I766" s="29" cm="1">
        <f t="array" aca="1" ref="I766" ca="1">IFERROR(IF(AND(A766=A767:A778),(PRODUCT(1+OFFSET(C766,1,0,12,1))^(1/12))-1,"na"),"--")</f>
        <v>-8.0234811939147166E-3</v>
      </c>
    </row>
    <row r="767" spans="1:9" x14ac:dyDescent="0.25">
      <c r="A767" t="s">
        <v>21</v>
      </c>
      <c r="B767" s="18">
        <v>41943</v>
      </c>
      <c r="C767" s="19">
        <v>2.363846E-2</v>
      </c>
      <c r="D767" t="str">
        <f t="shared" si="33"/>
        <v>Oct</v>
      </c>
      <c r="E767">
        <f t="shared" si="34"/>
        <v>1</v>
      </c>
      <c r="F767" s="21">
        <f t="shared" ca="1" si="35"/>
        <v>3.109512E-3</v>
      </c>
      <c r="G767" s="21" cm="1">
        <f t="array" aca="1" ref="G767" ca="1">IFERROR(IF(AND(A767=A768,A767=A769,A767=A770),(PRODUCT(1+OFFSET(C767,1,0,3,1))^(1/3))-1,"na"),"--")</f>
        <v>8.5740553382742668E-3</v>
      </c>
      <c r="H767" s="29" cm="1">
        <f t="array" aca="1" ref="H767" ca="1">IFERROR(IF(AND(A767=A768,A767=A769,A767=A770,A767=A771,A767=A772,A767=A773),(PRODUCT(1+OFFSET(C767,1,0,6,1))^(1/6))-1,"na"),"--")</f>
        <v>1.9325724306354042E-2</v>
      </c>
      <c r="I767" s="29" cm="1">
        <f t="array" aca="1" ref="I767" ca="1">IFERROR(IF(AND(A767=A768:A779),(PRODUCT(1+OFFSET(C767,1,0,12,1))^(1/12))-1,"na"),"--")</f>
        <v>-4.1127248853978227E-3</v>
      </c>
    </row>
    <row r="768" spans="1:9" x14ac:dyDescent="0.25">
      <c r="A768" t="s">
        <v>21</v>
      </c>
      <c r="B768" s="18">
        <v>41973</v>
      </c>
      <c r="C768" s="19">
        <v>3.109512E-3</v>
      </c>
      <c r="D768" t="str">
        <f t="shared" si="33"/>
        <v>Nov</v>
      </c>
      <c r="E768">
        <f t="shared" si="34"/>
        <v>1</v>
      </c>
      <c r="F768" s="21">
        <f t="shared" ca="1" si="35"/>
        <v>-2.1296679999999999E-3</v>
      </c>
      <c r="G768" s="21" cm="1">
        <f t="array" aca="1" ref="G768" ca="1">IFERROR(IF(AND(A768=A769,A768=A770,A768=A771),(PRODUCT(1+OFFSET(C768,1,0,3,1))^(1/3))-1,"na"),"--")</f>
        <v>1.3748959479718659E-2</v>
      </c>
      <c r="H768" s="29" cm="1">
        <f t="array" aca="1" ref="H768" ca="1">IFERROR(IF(AND(A768=A769,A768=A770,A768=A771,A768=A772,A768=A773,A768=A774),(PRODUCT(1+OFFSET(C768,1,0,6,1))^(1/6))-1,"na"),"--")</f>
        <v>1.4349084048608018E-2</v>
      </c>
      <c r="I768" s="29" cm="1">
        <f t="array" aca="1" ref="I768" ca="1">IFERROR(IF(AND(A768=A769:A780),(PRODUCT(1+OFFSET(C768,1,0,12,1))^(1/12))-1,"na"),"--")</f>
        <v>-7.2164659904130346E-3</v>
      </c>
    </row>
    <row r="769" spans="1:9" x14ac:dyDescent="0.25">
      <c r="A769" t="s">
        <v>21</v>
      </c>
      <c r="B769" s="18">
        <v>42004</v>
      </c>
      <c r="C769" s="19">
        <v>-2.1296679999999999E-3</v>
      </c>
      <c r="D769" t="str">
        <f t="shared" si="33"/>
        <v>Dec</v>
      </c>
      <c r="E769">
        <f t="shared" si="34"/>
        <v>0</v>
      </c>
      <c r="F769" s="21">
        <f t="shared" ca="1" si="35"/>
        <v>2.494584E-2</v>
      </c>
      <c r="G769" s="21" cm="1">
        <f t="array" aca="1" ref="G769" ca="1">IFERROR(IF(AND(A769=A770,A769=A771,A769=A772),(PRODUCT(1+OFFSET(C769,1,0,3,1))^(1/3))-1,"na"),"--")</f>
        <v>1.593553973041284E-2</v>
      </c>
      <c r="H769" s="29" cm="1">
        <f t="array" aca="1" ref="H769" ca="1">IFERROR(IF(AND(A769=A770,A769=A771,A769=A772,A769=A773,A769=A774,A769=A775),(PRODUCT(1+OFFSET(C769,1,0,6,1))^(1/6))-1,"na"),"--")</f>
        <v>8.3815690783120012E-3</v>
      </c>
      <c r="I769" s="29" cm="1">
        <f t="array" aca="1" ref="I769" ca="1">IFERROR(IF(AND(A769=A770:A781),(PRODUCT(1+OFFSET(C769,1,0,12,1))^(1/12))-1,"na"),"--")</f>
        <v>-8.652877665976888E-3</v>
      </c>
    </row>
    <row r="770" spans="1:9" x14ac:dyDescent="0.25">
      <c r="A770" t="s">
        <v>21</v>
      </c>
      <c r="B770" s="18">
        <v>42035</v>
      </c>
      <c r="C770" s="19">
        <v>2.494584E-2</v>
      </c>
      <c r="D770" t="str">
        <f t="shared" si="33"/>
        <v>Jan</v>
      </c>
      <c r="E770">
        <f t="shared" si="34"/>
        <v>1</v>
      </c>
      <c r="F770" s="21">
        <f t="shared" ca="1" si="35"/>
        <v>1.8629469999999999E-2</v>
      </c>
      <c r="G770" s="21" cm="1">
        <f t="array" aca="1" ref="G770" ca="1">IFERROR(IF(AND(A770=A771,A770=A772,A770=A773),(PRODUCT(1+OFFSET(C770,1,0,3,1))^(1/3))-1,"na"),"--")</f>
        <v>3.0192008938982218E-2</v>
      </c>
      <c r="H770" s="29" cm="1">
        <f t="array" aca="1" ref="H770" ca="1">IFERROR(IF(AND(A770=A771,A770=A772,A770=A773,A770=A774,A770=A775,A770=A776),(PRODUCT(1+OFFSET(C770,1,0,6,1))^(1/6))-1,"na"),"--")</f>
        <v>-7.1608649374608202E-3</v>
      </c>
      <c r="I770" s="29" cm="1">
        <f t="array" aca="1" ref="I770" ca="1">IFERROR(IF(AND(A770=A771:A782),(PRODUCT(1+OFFSET(C770,1,0,12,1))^(1/12))-1,"na"),"--")</f>
        <v>-1.7231856080315522E-2</v>
      </c>
    </row>
    <row r="771" spans="1:9" x14ac:dyDescent="0.25">
      <c r="A771" t="s">
        <v>21</v>
      </c>
      <c r="B771" s="18">
        <v>42063</v>
      </c>
      <c r="C771" s="19">
        <v>1.8629469999999999E-2</v>
      </c>
      <c r="D771" t="str">
        <f t="shared" ref="D771:D834" si="36">TEXT(B771,"mmm")</f>
        <v>Feb</v>
      </c>
      <c r="E771">
        <f t="shared" ref="E771:E834" si="37">IF(C771&gt;0,1,0)</f>
        <v>1</v>
      </c>
      <c r="F771" s="21">
        <f t="shared" ref="F771:F834" ca="1" si="38">IFERROR(IF(A771=A772, OFFSET(C771,1,0,1,1),"na"),"--")</f>
        <v>4.3412630000000006E-3</v>
      </c>
      <c r="G771" s="21" cm="1">
        <f t="array" aca="1" ref="G771" ca="1">IFERROR(IF(AND(A771=A772,A771=A773,A771=A774),(PRODUCT(1+OFFSET(C771,1,0,3,1))^(1/3))-1,"na"),"--")</f>
        <v>1.4949563882471706E-2</v>
      </c>
      <c r="H771" s="29" cm="1">
        <f t="array" aca="1" ref="H771" ca="1">IFERROR(IF(AND(A771=A772,A771=A773,A771=A774,A771=A775,A771=A776,A771=A777),(PRODUCT(1+OFFSET(C771,1,0,6,1))^(1/6))-1,"na"),"--")</f>
        <v>-2.7067602744857866E-2</v>
      </c>
      <c r="I771" s="29" cm="1">
        <f t="array" aca="1" ref="I771" ca="1">IFERROR(IF(AND(A771=A772:A783),(PRODUCT(1+OFFSET(C771,1,0,12,1))^(1/12))-1,"na"),"--")</f>
        <v>-1.9538421369330039E-2</v>
      </c>
    </row>
    <row r="772" spans="1:9" x14ac:dyDescent="0.25">
      <c r="A772" t="s">
        <v>21</v>
      </c>
      <c r="B772" s="18">
        <v>42094</v>
      </c>
      <c r="C772" s="19">
        <v>4.3412630000000006E-3</v>
      </c>
      <c r="D772" t="str">
        <f t="shared" si="36"/>
        <v>Mar</v>
      </c>
      <c r="E772">
        <f t="shared" si="37"/>
        <v>1</v>
      </c>
      <c r="F772" s="21">
        <f t="shared" ca="1" si="38"/>
        <v>6.8702899999999997E-2</v>
      </c>
      <c r="G772" s="21" cm="1">
        <f t="array" aca="1" ref="G772" ca="1">IFERROR(IF(AND(A772=A773,A772=A774,A772=A775),(PRODUCT(1+OFFSET(C772,1,0,3,1))^(1/3))-1,"na"),"--")</f>
        <v>8.8376584075766651E-4</v>
      </c>
      <c r="H772" s="29" cm="1">
        <f t="array" aca="1" ref="H772" ca="1">IFERROR(IF(AND(A772=A773,A772=A774,A772=A775,A772=A776,A772=A777,A772=A778),(PRODUCT(1+OFFSET(C772,1,0,6,1))^(1/6))-1,"na"),"--")</f>
        <v>-2.7682284822102887E-2</v>
      </c>
      <c r="I772" s="29" cm="1">
        <f t="array" aca="1" ref="I772" ca="1">IFERROR(IF(AND(A772=A773:A784),(PRODUCT(1+OFFSET(C772,1,0,12,1))^(1/12))-1,"na"),"--")</f>
        <v>-1.2318040059000057E-2</v>
      </c>
    </row>
    <row r="773" spans="1:9" x14ac:dyDescent="0.25">
      <c r="A773" t="s">
        <v>21</v>
      </c>
      <c r="B773" s="18">
        <v>42124</v>
      </c>
      <c r="C773" s="19">
        <v>6.8702899999999997E-2</v>
      </c>
      <c r="D773" t="str">
        <f t="shared" si="36"/>
        <v>Apr</v>
      </c>
      <c r="E773">
        <f t="shared" si="37"/>
        <v>1</v>
      </c>
      <c r="F773" s="21">
        <f t="shared" ca="1" si="38"/>
        <v>-2.5918960000000001E-2</v>
      </c>
      <c r="G773" s="21" cm="1">
        <f t="array" aca="1" ref="G773" ca="1">IFERROR(IF(AND(A773=A774,A773=A775,A773=A776),(PRODUCT(1+OFFSET(C773,1,0,3,1))^(1/3))-1,"na"),"--")</f>
        <v>-4.3159392075895031E-2</v>
      </c>
      <c r="H773" s="29" cm="1">
        <f t="array" aca="1" ref="H773" ca="1">IFERROR(IF(AND(A773=A774,A773=A775,A773=A776,A773=A777,A773=A778,A773=A779),(PRODUCT(1+OFFSET(C773,1,0,6,1))^(1/6))-1,"na"),"--")</f>
        <v>-2.7012228686667861E-2</v>
      </c>
      <c r="I773" s="29" cm="1">
        <f t="array" aca="1" ref="I773" ca="1">IFERROR(IF(AND(A773=A774:A785),(PRODUCT(1+OFFSET(C773,1,0,12,1))^(1/12))-1,"na"),"--")</f>
        <v>-1.7435194622894334E-2</v>
      </c>
    </row>
    <row r="774" spans="1:9" x14ac:dyDescent="0.25">
      <c r="A774" t="s">
        <v>21</v>
      </c>
      <c r="B774" s="18">
        <v>42155</v>
      </c>
      <c r="C774" s="19">
        <v>-2.5918960000000001E-2</v>
      </c>
      <c r="D774" t="str">
        <f t="shared" si="36"/>
        <v>May</v>
      </c>
      <c r="E774">
        <f t="shared" si="37"/>
        <v>0</v>
      </c>
      <c r="F774" s="21">
        <f t="shared" ca="1" si="38"/>
        <v>-3.6839070000000002E-2</v>
      </c>
      <c r="G774" s="21" cm="1">
        <f t="array" aca="1" ref="G774" ca="1">IFERROR(IF(AND(A774=A775,A774=A776,A774=A777),(PRODUCT(1+OFFSET(C774,1,0,3,1))^(1/3))-1,"na"),"--")</f>
        <v>-6.7345330926955049E-2</v>
      </c>
      <c r="H774" s="29" cm="1">
        <f t="array" aca="1" ref="H774" ca="1">IFERROR(IF(AND(A774=A775,A774=A776,A774=A777,A774=A778,A774=A779,A774=A780),(PRODUCT(1+OFFSET(C774,1,0,6,1))^(1/6))-1,"na"),"--")</f>
        <v>-2.8323522049600869E-2</v>
      </c>
      <c r="I774" s="29" cm="1">
        <f t="array" aca="1" ref="I774" ca="1">IFERROR(IF(AND(A774=A775:A786),(PRODUCT(1+OFFSET(C774,1,0,12,1))^(1/12))-1,"na"),"--")</f>
        <v>-1.6373469580270417E-2</v>
      </c>
    </row>
    <row r="775" spans="1:9" x14ac:dyDescent="0.25">
      <c r="A775" t="s">
        <v>21</v>
      </c>
      <c r="B775" s="18">
        <v>42185</v>
      </c>
      <c r="C775" s="19">
        <v>-3.6839070000000002E-2</v>
      </c>
      <c r="D775" t="str">
        <f t="shared" si="36"/>
        <v>Jun</v>
      </c>
      <c r="E775">
        <f t="shared" si="37"/>
        <v>0</v>
      </c>
      <c r="F775" s="21">
        <f t="shared" ca="1" si="38"/>
        <v>-6.6262399999999999E-2</v>
      </c>
      <c r="G775" s="21" cm="1">
        <f t="array" aca="1" ref="G775" ca="1">IFERROR(IF(AND(A775=A776,A775=A777,A775=A778),(PRODUCT(1+OFFSET(C775,1,0,3,1))^(1/3))-1,"na"),"--")</f>
        <v>-5.5433036767646882E-2</v>
      </c>
      <c r="H775" s="29" cm="1">
        <f t="array" aca="1" ref="H775" ca="1">IFERROR(IF(AND(A775=A776,A775=A777,A775=A778,A775=A779,A775=A780,A775=A781),(PRODUCT(1+OFFSET(C775,1,0,6,1))^(1/6))-1,"na"),"--")</f>
        <v>-2.5399563918818813E-2</v>
      </c>
      <c r="I775" s="29" cm="1">
        <f t="array" aca="1" ref="I775" ca="1">IFERROR(IF(AND(A775=A776:A787),(PRODUCT(1+OFFSET(C775,1,0,12,1))^(1/12))-1,"na"),"--")</f>
        <v>-1.0941909280496653E-2</v>
      </c>
    </row>
    <row r="776" spans="1:9" x14ac:dyDescent="0.25">
      <c r="A776" t="s">
        <v>21</v>
      </c>
      <c r="B776" s="18">
        <v>42216</v>
      </c>
      <c r="C776" s="19">
        <v>-6.6262399999999999E-2</v>
      </c>
      <c r="D776" t="str">
        <f t="shared" si="36"/>
        <v>Jul</v>
      </c>
      <c r="E776">
        <f t="shared" si="37"/>
        <v>0</v>
      </c>
      <c r="F776" s="21">
        <f t="shared" ca="1" si="38"/>
        <v>-9.7932780000000011E-2</v>
      </c>
      <c r="G776" s="21" cm="1">
        <f t="array" aca="1" ref="G776" ca="1">IFERROR(IF(AND(A776=A777,A776=A778,A776=A779),(PRODUCT(1+OFFSET(C776,1,0,3,1))^(1/3))-1,"na"),"--")</f>
        <v>-1.0592573846556319E-2</v>
      </c>
      <c r="H776" s="29" cm="1">
        <f t="array" aca="1" ref="H776" ca="1">IFERROR(IF(AND(A776=A777,A776=A778,A776=A779,A776=A780,A776=A781,A776=A782),(PRODUCT(1+OFFSET(C776,1,0,6,1))^(1/6))-1,"na"),"--")</f>
        <v>-2.7200690832454244E-2</v>
      </c>
      <c r="I776" s="29" cm="1">
        <f t="array" aca="1" ref="I776" ca="1">IFERROR(IF(AND(A776=A777:A788),(PRODUCT(1+OFFSET(C776,1,0,12,1))^(1/12))-1,"na"),"--")</f>
        <v>-1.7711335718502141E-3</v>
      </c>
    </row>
    <row r="777" spans="1:9" x14ac:dyDescent="0.25">
      <c r="A777" t="s">
        <v>21</v>
      </c>
      <c r="B777" s="18">
        <v>42247</v>
      </c>
      <c r="C777" s="19">
        <v>-9.7932780000000011E-2</v>
      </c>
      <c r="D777" t="str">
        <f t="shared" si="36"/>
        <v>Aug</v>
      </c>
      <c r="E777">
        <f t="shared" si="37"/>
        <v>0</v>
      </c>
      <c r="F777" s="21">
        <f t="shared" ca="1" si="38"/>
        <v>5.4011719999999997E-4</v>
      </c>
      <c r="G777" s="21" cm="1">
        <f t="array" aca="1" ref="G777" ca="1">IFERROR(IF(AND(A777=A778,A777=A779,A777=A780),(PRODUCT(1+OFFSET(C777,1,0,3,1))^(1/3))-1,"na"),"--")</f>
        <v>1.2330939961387788E-2</v>
      </c>
      <c r="H777" s="29" cm="1">
        <f t="array" aca="1" ref="H777" ca="1">IFERROR(IF(AND(A777=A778,A777=A779,A777=A780,A777=A781,A777=A782,A777=A783),(PRODUCT(1+OFFSET(C777,1,0,6,1))^(1/6))-1,"na"),"--")</f>
        <v>-1.1950974309212548E-2</v>
      </c>
      <c r="I777" s="29" cm="1">
        <f t="array" aca="1" ref="I777" ca="1">IFERROR(IF(AND(A777=A778:A789),(PRODUCT(1+OFFSET(C777,1,0,12,1))^(1/12))-1,"na"),"--")</f>
        <v>8.3981560914814235E-3</v>
      </c>
    </row>
    <row r="778" spans="1:9" x14ac:dyDescent="0.25">
      <c r="A778" t="s">
        <v>21</v>
      </c>
      <c r="B778" s="18">
        <v>42277</v>
      </c>
      <c r="C778" s="19">
        <v>5.4011719999999997E-4</v>
      </c>
      <c r="D778" t="str">
        <f t="shared" si="36"/>
        <v>Sep</v>
      </c>
      <c r="E778">
        <f t="shared" si="37"/>
        <v>1</v>
      </c>
      <c r="F778" s="21">
        <f t="shared" ca="1" si="38"/>
        <v>7.3129390000000002E-2</v>
      </c>
      <c r="G778" s="21" cm="1">
        <f t="array" aca="1" ref="G778" ca="1">IFERROR(IF(AND(A778=A779,A778=A780,A778=A781),(PRODUCT(1+OFFSET(C778,1,0,3,1))^(1/3))-1,"na"),"--")</f>
        <v>5.588853922235737E-3</v>
      </c>
      <c r="H778" s="29" cm="1">
        <f t="array" aca="1" ref="H778" ca="1">IFERROR(IF(AND(A778=A779,A778=A780,A778=A781,A778=A782,A778=A783,A778=A784),(PRODUCT(1+OFFSET(C778,1,0,6,1))^(1/6))-1,"na"),"--")</f>
        <v>3.2889854469151381E-3</v>
      </c>
      <c r="I778" s="29" cm="1">
        <f t="array" aca="1" ref="I778" ca="1">IFERROR(IF(AND(A778=A779:A790),(PRODUCT(1+OFFSET(C778,1,0,12,1))^(1/12))-1,"na"),"--")</f>
        <v>9.85156788368724E-3</v>
      </c>
    </row>
    <row r="779" spans="1:9" x14ac:dyDescent="0.25">
      <c r="A779" t="s">
        <v>21</v>
      </c>
      <c r="B779" s="18">
        <v>42308</v>
      </c>
      <c r="C779" s="19">
        <v>7.3129390000000002E-2</v>
      </c>
      <c r="D779" t="str">
        <f t="shared" si="36"/>
        <v>Oct</v>
      </c>
      <c r="E779">
        <f t="shared" si="37"/>
        <v>1</v>
      </c>
      <c r="F779" s="21">
        <f t="shared" ca="1" si="38"/>
        <v>-3.3769069999999998E-2</v>
      </c>
      <c r="G779" s="21" cm="1">
        <f t="array" aca="1" ref="G779" ca="1">IFERROR(IF(AND(A779=A780,A779=A781,A779=A782),(PRODUCT(1+OFFSET(C779,1,0,3,1))^(1/3))-1,"na"),"--")</f>
        <v>-4.3530025243524006E-2</v>
      </c>
      <c r="H779" s="29" cm="1">
        <f t="array" aca="1" ref="H779" ca="1">IFERROR(IF(AND(A779=A780,A779=A781,A779=A782,A779=A783,A779=A784,A779=A785),(PRODUCT(1+OFFSET(C779,1,0,6,1))^(1/6))-1,"na"),"--")</f>
        <v>-7.7638946452390778E-3</v>
      </c>
      <c r="I779" s="29" cm="1">
        <f t="array" aca="1" ref="I779" ca="1">IFERROR(IF(AND(A779=A780:A791),(PRODUCT(1+OFFSET(C779,1,0,12,1))^(1/12))-1,"na"),"--")</f>
        <v>2.6536419979656944E-3</v>
      </c>
    </row>
    <row r="780" spans="1:9" x14ac:dyDescent="0.25">
      <c r="A780" t="s">
        <v>21</v>
      </c>
      <c r="B780" s="18">
        <v>42338</v>
      </c>
      <c r="C780" s="19">
        <v>-3.3769069999999998E-2</v>
      </c>
      <c r="D780" t="str">
        <f t="shared" si="36"/>
        <v>Nov</v>
      </c>
      <c r="E780">
        <f t="shared" si="37"/>
        <v>0</v>
      </c>
      <c r="F780" s="21">
        <f t="shared" ca="1" si="38"/>
        <v>-1.931772E-2</v>
      </c>
      <c r="G780" s="21" cm="1">
        <f t="array" aca="1" ref="G780" ca="1">IFERROR(IF(AND(A780=A781,A780=A782,A780=A783),(PRODUCT(1+OFFSET(C780,1,0,3,1))^(1/3))-1,"na"),"--")</f>
        <v>-3.5650459121846056E-2</v>
      </c>
      <c r="H780" s="29" cm="1">
        <f t="array" aca="1" ref="H780" ca="1">IFERROR(IF(AND(A780=A781,A780=A782,A780=A783,A780=A784,A780=A785,A780=A786),(PRODUCT(1+OFFSET(C780,1,0,6,1))^(1/6))-1,"na"),"--")</f>
        <v>-4.2764507520125505E-3</v>
      </c>
      <c r="I780" s="29" cm="1">
        <f t="array" aca="1" ref="I780" ca="1">IFERROR(IF(AND(A780=A781:A792),(PRODUCT(1+OFFSET(C780,1,0,12,1))^(1/12))-1,"na"),"--")</f>
        <v>2.7750372402903789E-3</v>
      </c>
    </row>
    <row r="781" spans="1:9" x14ac:dyDescent="0.25">
      <c r="A781" t="s">
        <v>21</v>
      </c>
      <c r="B781" s="18">
        <v>42369</v>
      </c>
      <c r="C781" s="19">
        <v>-1.931772E-2</v>
      </c>
      <c r="D781" t="str">
        <f t="shared" si="36"/>
        <v>Dec</v>
      </c>
      <c r="E781">
        <f t="shared" si="37"/>
        <v>0</v>
      </c>
      <c r="F781" s="21">
        <f t="shared" ca="1" si="38"/>
        <v>-7.6568339999999999E-2</v>
      </c>
      <c r="G781" s="21" cm="1">
        <f t="array" aca="1" ref="G781" ca="1">IFERROR(IF(AND(A781=A782,A781=A783,A781=A784),(PRODUCT(1+OFFSET(C781,1,0,3,1))^(1/3))-1,"na"),"--")</f>
        <v>9.9437696923976304E-4</v>
      </c>
      <c r="H781" s="29" cm="1">
        <f t="array" aca="1" ref="H781" ca="1">IFERROR(IF(AND(A781=A782,A781=A783,A781=A784,A781=A785,A781=A786,A781=A787),(PRODUCT(1+OFFSET(C781,1,0,6,1))^(1/6))-1,"na"),"--")</f>
        <v>3.7302166117902935E-3</v>
      </c>
      <c r="I781" s="29" cm="1">
        <f t="array" aca="1" ref="I781" ca="1">IFERROR(IF(AND(A781=A782:A793),(PRODUCT(1+OFFSET(C781,1,0,12,1))^(1/12))-1,"na"),"--")</f>
        <v>2.6953304346484241E-3</v>
      </c>
    </row>
    <row r="782" spans="1:9" x14ac:dyDescent="0.25">
      <c r="A782" t="s">
        <v>21</v>
      </c>
      <c r="B782" s="18">
        <v>42400</v>
      </c>
      <c r="C782" s="19">
        <v>-7.6568339999999999E-2</v>
      </c>
      <c r="D782" t="str">
        <f t="shared" si="36"/>
        <v>Jan</v>
      </c>
      <c r="E782">
        <f t="shared" si="37"/>
        <v>0</v>
      </c>
      <c r="F782" s="21">
        <f t="shared" ca="1" si="38"/>
        <v>-9.6918669999999998E-3</v>
      </c>
      <c r="G782" s="21" cm="1">
        <f t="array" aca="1" ref="G782" ca="1">IFERROR(IF(AND(A782=A783,A782=A784,A782=A785),(PRODUCT(1+OFFSET(C782,1,0,3,1))^(1/3))-1,"na"),"--")</f>
        <v>2.9339670615643909E-2</v>
      </c>
      <c r="H782" s="29" cm="1">
        <f t="array" aca="1" ref="H782" ca="1">IFERROR(IF(AND(A782=A783,A782=A784,A782=A785,A782=A786,A782=A787,A782=A788),(PRODUCT(1+OFFSET(C782,1,0,6,1))^(1/6))-1,"na"),"--")</f>
        <v>2.4323167563853554E-2</v>
      </c>
      <c r="I782" s="29" cm="1">
        <f t="array" aca="1" ref="I782" ca="1">IFERROR(IF(AND(A782=A783:A794),(PRODUCT(1+OFFSET(C782,1,0,12,1))^(1/12))-1,"na"),"--")</f>
        <v>1.444184609182475E-2</v>
      </c>
    </row>
    <row r="783" spans="1:9" x14ac:dyDescent="0.25">
      <c r="A783" t="s">
        <v>21</v>
      </c>
      <c r="B783" s="18">
        <v>42429</v>
      </c>
      <c r="C783" s="19">
        <v>-9.6918669999999998E-3</v>
      </c>
      <c r="D783" t="str">
        <f t="shared" si="36"/>
        <v>Feb</v>
      </c>
      <c r="E783">
        <f t="shared" si="37"/>
        <v>0</v>
      </c>
      <c r="F783" s="21">
        <f t="shared" ca="1" si="38"/>
        <v>9.6780720000000001E-2</v>
      </c>
      <c r="G783" s="21" cm="1">
        <f t="array" aca="1" ref="G783" ca="1">IFERROR(IF(AND(A783=A784,A783=A785,A783=A786),(PRODUCT(1+OFFSET(C783,1,0,3,1))^(1/3))-1,"na"),"--")</f>
        <v>2.811827506462361E-2</v>
      </c>
      <c r="H783" s="29" cm="1">
        <f t="array" aca="1" ref="H783" ca="1">IFERROR(IF(AND(A783=A784,A783=A785,A783=A786,A783=A787,A783=A788,A783=A789),(PRODUCT(1+OFFSET(C783,1,0,6,1))^(1/6))-1,"na"),"--")</f>
        <v>2.9166382202304719E-2</v>
      </c>
      <c r="I783" s="29" cm="1">
        <f t="array" aca="1" ref="I783" ca="1">IFERROR(IF(AND(A783=A784:A795),(PRODUCT(1+OFFSET(C783,1,0,12,1))^(1/12))-1,"na"),"--")</f>
        <v>1.7762336995795769E-2</v>
      </c>
    </row>
    <row r="784" spans="1:9" x14ac:dyDescent="0.25">
      <c r="A784" t="s">
        <v>21</v>
      </c>
      <c r="B784" s="18">
        <v>42460</v>
      </c>
      <c r="C784" s="19">
        <v>9.6780720000000001E-2</v>
      </c>
      <c r="D784" t="str">
        <f t="shared" si="36"/>
        <v>Mar</v>
      </c>
      <c r="E784">
        <f t="shared" si="37"/>
        <v>1</v>
      </c>
      <c r="F784" s="21">
        <f t="shared" ca="1" si="38"/>
        <v>4.1208360000000001E-3</v>
      </c>
      <c r="G784" s="21" cm="1">
        <f t="array" aca="1" ref="G784" ca="1">IFERROR(IF(AND(A784=A785,A784=A786,A784=A787),(PRODUCT(1+OFFSET(C784,1,0,3,1))^(1/3))-1,"na"),"--")</f>
        <v>6.4735336375527641E-3</v>
      </c>
      <c r="H784" s="29" cm="1">
        <f t="array" aca="1" ref="H784" ca="1">IFERROR(IF(AND(A784=A785,A784=A786,A784=A787,A784=A788,A784=A789,A784=A790),(PRODUCT(1+OFFSET(C784,1,0,6,1))^(1/6))-1,"na"),"--")</f>
        <v>1.6457076624708744E-2</v>
      </c>
      <c r="I784" s="29" cm="1">
        <f t="array" aca="1" ref="I784" ca="1">IFERROR(IF(AND(A784=A785:A796),(PRODUCT(1+OFFSET(C784,1,0,12,1))^(1/12))-1,"na"),"--")</f>
        <v>1.2632000802723864E-2</v>
      </c>
    </row>
    <row r="785" spans="1:9" x14ac:dyDescent="0.25">
      <c r="A785" t="s">
        <v>21</v>
      </c>
      <c r="B785" s="18">
        <v>42490</v>
      </c>
      <c r="C785" s="19">
        <v>4.1208360000000001E-3</v>
      </c>
      <c r="D785" t="str">
        <f t="shared" si="36"/>
        <v>Apr</v>
      </c>
      <c r="E785">
        <f t="shared" si="37"/>
        <v>1</v>
      </c>
      <c r="F785" s="21">
        <f t="shared" ca="1" si="38"/>
        <v>-1.3212930000000001E-2</v>
      </c>
      <c r="G785" s="21" cm="1">
        <f t="array" aca="1" ref="G785" ca="1">IFERROR(IF(AND(A785=A786,A785=A787,A785=A788),(PRODUCT(1+OFFSET(C785,1,0,3,1))^(1/3))-1,"na"),"--")</f>
        <v>1.9331112518476523E-2</v>
      </c>
      <c r="H785" s="29" cm="1">
        <f t="array" aca="1" ref="H785" ca="1">IFERROR(IF(AND(A785=A786,A785=A787,A785=A788,A785=A789,A785=A790,A785=A791),(PRODUCT(1+OFFSET(C785,1,0,6,1))^(1/6))-1,"na"),"--")</f>
        <v>1.3180552880957652E-2</v>
      </c>
      <c r="I785" s="29" cm="1">
        <f t="array" aca="1" ref="I785" ca="1">IFERROR(IF(AND(A785=A786:A797),(PRODUCT(1+OFFSET(C785,1,0,12,1))^(1/12))-1,"na"),"--")</f>
        <v>1.4106393683363194E-2</v>
      </c>
    </row>
    <row r="786" spans="1:9" x14ac:dyDescent="0.25">
      <c r="A786" t="s">
        <v>21</v>
      </c>
      <c r="B786" s="18">
        <v>42521</v>
      </c>
      <c r="C786" s="19">
        <v>-1.3212930000000001E-2</v>
      </c>
      <c r="D786" t="str">
        <f t="shared" si="36"/>
        <v>May</v>
      </c>
      <c r="E786">
        <f t="shared" si="37"/>
        <v>0</v>
      </c>
      <c r="F786" s="21">
        <f t="shared" ca="1" si="38"/>
        <v>2.8957999999999998E-2</v>
      </c>
      <c r="G786" s="21" cm="1">
        <f t="array" aca="1" ref="G786" ca="1">IFERROR(IF(AND(A786=A787,A786=A788,A786=A789),(PRODUCT(1+OFFSET(C786,1,0,3,1))^(1/3))-1,"na"),"--")</f>
        <v>3.0215557824613493E-2</v>
      </c>
      <c r="H786" s="29" cm="1">
        <f t="array" aca="1" ref="H786" ca="1">IFERROR(IF(AND(A786=A787,A786=A788,A786=A789,A786=A790,A786=A791,A786=A792),(PRODUCT(1+OFFSET(C786,1,0,6,1))^(1/6))-1,"na"),"--")</f>
        <v>9.8764622687748105E-3</v>
      </c>
      <c r="I786" s="29" cm="1">
        <f t="array" aca="1" ref="I786" ca="1">IFERROR(IF(AND(A786=A787:A798),(PRODUCT(1+OFFSET(C786,1,0,12,1))^(1/12))-1,"na"),"--")</f>
        <v>1.8779558287715048E-2</v>
      </c>
    </row>
    <row r="787" spans="1:9" x14ac:dyDescent="0.25">
      <c r="A787" t="s">
        <v>21</v>
      </c>
      <c r="B787" s="18">
        <v>42551</v>
      </c>
      <c r="C787" s="19">
        <v>2.8957999999999998E-2</v>
      </c>
      <c r="D787" t="str">
        <f t="shared" si="36"/>
        <v>Jun</v>
      </c>
      <c r="E787">
        <f t="shared" si="37"/>
        <v>1</v>
      </c>
      <c r="F787" s="21">
        <f t="shared" ca="1" si="38"/>
        <v>4.3097110000000001E-2</v>
      </c>
      <c r="G787" s="21" cm="1">
        <f t="array" aca="1" ref="G787" ca="1">IFERROR(IF(AND(A787=A788,A787=A789,A787=A790),(PRODUCT(1+OFFSET(C787,1,0,3,1))^(1/3))-1,"na"),"--")</f>
        <v>2.6539649668041232E-2</v>
      </c>
      <c r="H787" s="29" cm="1">
        <f t="array" aca="1" ref="H787" ca="1">IFERROR(IF(AND(A787=A788,A787=A789,A787=A790,A787=A791,A787=A792,A787=A793),(PRODUCT(1+OFFSET(C787,1,0,6,1))^(1/6))-1,"na"),"--")</f>
        <v>1.661511266730642E-3</v>
      </c>
      <c r="I787" s="29" cm="1">
        <f t="array" aca="1" ref="I787" ca="1">IFERROR(IF(AND(A787=A788:A799),(PRODUCT(1+OFFSET(C787,1,0,12,1))^(1/12))-1,"na"),"--")</f>
        <v>1.7433517305943447E-2</v>
      </c>
    </row>
    <row r="788" spans="1:9" x14ac:dyDescent="0.25">
      <c r="A788" t="s">
        <v>21</v>
      </c>
      <c r="B788" s="18">
        <v>42582</v>
      </c>
      <c r="C788" s="19">
        <v>4.3097110000000001E-2</v>
      </c>
      <c r="D788" t="str">
        <f t="shared" si="36"/>
        <v>Jul</v>
      </c>
      <c r="E788">
        <f t="shared" si="37"/>
        <v>1</v>
      </c>
      <c r="F788" s="21">
        <f t="shared" ca="1" si="38"/>
        <v>1.8736630000000001E-2</v>
      </c>
      <c r="G788" s="21" cm="1">
        <f t="array" aca="1" ref="G788" ca="1">IFERROR(IF(AND(A788=A789,A788=A790,A788=A791),(PRODUCT(1+OFFSET(C788,1,0,3,1))^(1/3))-1,"na"),"--")</f>
        <v>7.0671052116599853E-3</v>
      </c>
      <c r="H788" s="29" cm="1">
        <f t="array" aca="1" ref="H788" ca="1">IFERROR(IF(AND(A788=A789,A788=A790,A788=A791,A788=A792,A788=A793,A788=A794),(PRODUCT(1+OFFSET(C788,1,0,6,1))^(1/6))-1,"na"),"--")</f>
        <v>4.6558466013006949E-3</v>
      </c>
      <c r="I788" s="29" cm="1">
        <f t="array" aca="1" ref="I788" ca="1">IFERROR(IF(AND(A788=A789:A800),(PRODUCT(1+OFFSET(C788,1,0,12,1))^(1/12))-1,"na"),"--")</f>
        <v>1.8326944861723371E-2</v>
      </c>
    </row>
    <row r="789" spans="1:9" x14ac:dyDescent="0.25">
      <c r="A789" t="s">
        <v>21</v>
      </c>
      <c r="B789" s="18">
        <v>42613</v>
      </c>
      <c r="C789" s="19">
        <v>1.8736630000000001E-2</v>
      </c>
      <c r="D789" t="str">
        <f t="shared" si="36"/>
        <v>Aug</v>
      </c>
      <c r="E789">
        <f t="shared" si="37"/>
        <v>1</v>
      </c>
      <c r="F789" s="21">
        <f t="shared" ca="1" si="38"/>
        <v>1.7982990000000001E-2</v>
      </c>
      <c r="G789" s="21" cm="1">
        <f t="array" aca="1" ref="G789" ca="1">IFERROR(IF(AND(A789=A790,A789=A791,A789=A792),(PRODUCT(1+OFFSET(C789,1,0,3,1))^(1/3))-1,"na"),"--")</f>
        <v>-1.0061087411651903E-2</v>
      </c>
      <c r="H789" s="29" cm="1">
        <f t="array" aca="1" ref="H789" ca="1">IFERROR(IF(AND(A789=A790,A789=A791,A789=A792,A789=A793,A789=A794,A789=A795),(PRODUCT(1+OFFSET(C789,1,0,6,1))^(1/6))-1,"na"),"--")</f>
        <v>6.4846583800743929E-3</v>
      </c>
      <c r="I789" s="29" cm="1">
        <f t="array" aca="1" ref="I789" ca="1">IFERROR(IF(AND(A789=A790:A801),(PRODUCT(1+OFFSET(C789,1,0,12,1))^(1/12))-1,"na"),"--")</f>
        <v>1.7664139646315746E-2</v>
      </c>
    </row>
    <row r="790" spans="1:9" x14ac:dyDescent="0.25">
      <c r="A790" t="s">
        <v>21</v>
      </c>
      <c r="B790" s="18">
        <v>42643</v>
      </c>
      <c r="C790" s="19">
        <v>1.7982990000000001E-2</v>
      </c>
      <c r="D790" t="str">
        <f t="shared" si="36"/>
        <v>Sep</v>
      </c>
      <c r="E790">
        <f t="shared" si="37"/>
        <v>1</v>
      </c>
      <c r="F790" s="21">
        <f t="shared" ca="1" si="38"/>
        <v>-1.514388E-2</v>
      </c>
      <c r="G790" s="21" cm="1">
        <f t="array" aca="1" ref="G790" ca="1">IFERROR(IF(AND(A790=A791,A790=A792,A790=A793),(PRODUCT(1+OFFSET(C790,1,0,3,1))^(1/3))-1,"na"),"--")</f>
        <v>-2.2613706662375388E-2</v>
      </c>
      <c r="H790" s="29" cm="1">
        <f t="array" aca="1" ref="H790" ca="1">IFERROR(IF(AND(A790=A791,A790=A792,A790=A793,A790=A794,A790=A795,A790=A796),(PRODUCT(1+OFFSET(C790,1,0,6,1))^(1/6))-1,"na"),"--")</f>
        <v>8.8213192974107013E-3</v>
      </c>
      <c r="I790" s="29" cm="1">
        <f t="array" aca="1" ref="I790" ca="1">IFERROR(IF(AND(A790=A791:A802),(PRODUCT(1+OFFSET(C790,1,0,12,1))^(1/12))-1,"na"),"--")</f>
        <v>1.5922158325893276E-2</v>
      </c>
    </row>
    <row r="791" spans="1:9" x14ac:dyDescent="0.25">
      <c r="A791" t="s">
        <v>21</v>
      </c>
      <c r="B791" s="18">
        <v>42674</v>
      </c>
      <c r="C791" s="19">
        <v>-1.514388E-2</v>
      </c>
      <c r="D791" t="str">
        <f t="shared" si="36"/>
        <v>Oct</v>
      </c>
      <c r="E791">
        <f t="shared" si="37"/>
        <v>0</v>
      </c>
      <c r="F791" s="21">
        <f t="shared" ca="1" si="38"/>
        <v>-3.236431E-2</v>
      </c>
      <c r="G791" s="21" cm="1">
        <f t="array" aca="1" ref="G791" ca="1">IFERROR(IF(AND(A791=A792,A791=A793,A791=A794),(PRODUCT(1+OFFSET(C791,1,0,3,1))^(1/3))-1,"na"),"--")</f>
        <v>2.2503613580346915E-3</v>
      </c>
      <c r="H791" s="29" cm="1">
        <f t="array" aca="1" ref="H791" ca="1">IFERROR(IF(AND(A791=A792,A791=A793,A791=A794,A791=A795,A791=A796,A791=A797),(PRODUCT(1+OFFSET(C791,1,0,6,1))^(1/6))-1,"na"),"--")</f>
        <v>1.5033080515816533E-2</v>
      </c>
      <c r="I791" s="29" cm="1">
        <f t="array" aca="1" ref="I791" ca="1">IFERROR(IF(AND(A791=A792:A803),(PRODUCT(1+OFFSET(C791,1,0,12,1))^(1/12))-1,"na"),"--")</f>
        <v>2.1131063504053138E-2</v>
      </c>
    </row>
    <row r="792" spans="1:9" x14ac:dyDescent="0.25">
      <c r="A792" t="s">
        <v>21</v>
      </c>
      <c r="B792" s="18">
        <v>42704</v>
      </c>
      <c r="C792" s="19">
        <v>-3.236431E-2</v>
      </c>
      <c r="D792" t="str">
        <f t="shared" si="36"/>
        <v>Nov</v>
      </c>
      <c r="E792">
        <f t="shared" si="37"/>
        <v>0</v>
      </c>
      <c r="F792" s="21">
        <f t="shared" ca="1" si="38"/>
        <v>-2.0252720000000002E-2</v>
      </c>
      <c r="G792" s="21" cm="1">
        <f t="array" aca="1" ref="G792" ca="1">IFERROR(IF(AND(A792=A793,A792=A794,A792=A795),(PRODUCT(1+OFFSET(C792,1,0,3,1))^(1/3))-1,"na"),"--")</f>
        <v>2.3306948209339984E-2</v>
      </c>
      <c r="H792" s="29" cm="1">
        <f t="array" aca="1" ref="H792" ca="1">IFERROR(IF(AND(A792=A793,A792=A794,A792=A795,A792=A796,A792=A797,A792=A798),(PRODUCT(1+OFFSET(C792,1,0,6,1))^(1/6))-1,"na"),"--")</f>
        <v>2.7761144222683498E-2</v>
      </c>
      <c r="I792" s="29" cm="1">
        <f t="array" aca="1" ref="I792" ca="1">IFERROR(IF(AND(A792=A793:A804),(PRODUCT(1+OFFSET(C792,1,0,12,1))^(1/12))-1,"na"),"--")</f>
        <v>2.355640160259842E-2</v>
      </c>
    </row>
    <row r="793" spans="1:9" x14ac:dyDescent="0.25">
      <c r="A793" t="s">
        <v>21</v>
      </c>
      <c r="B793" s="18">
        <v>42735</v>
      </c>
      <c r="C793" s="19">
        <v>-2.0252720000000002E-2</v>
      </c>
      <c r="D793" t="str">
        <f t="shared" si="36"/>
        <v>Dec</v>
      </c>
      <c r="E793">
        <f t="shared" si="37"/>
        <v>0</v>
      </c>
      <c r="F793" s="21">
        <f t="shared" ca="1" si="38"/>
        <v>6.19467E-2</v>
      </c>
      <c r="G793" s="21" cm="1">
        <f t="array" aca="1" ref="G793" ca="1">IFERROR(IF(AND(A793=A794,A793=A795,A793=A796),(PRODUCT(1+OFFSET(C793,1,0,3,1))^(1/3))-1,"na"),"--")</f>
        <v>4.1267369111151364E-2</v>
      </c>
      <c r="H793" s="29" cm="1">
        <f t="array" aca="1" ref="H793" ca="1">IFERROR(IF(AND(A793=A794,A793=A795,A793=A796,A793=A797,A793=A798,A793=A799),(PRODUCT(1+OFFSET(C793,1,0,6,1))^(1/6))-1,"na"),"--")</f>
        <v>3.345386689405272E-2</v>
      </c>
      <c r="I793" s="29" cm="1">
        <f t="array" aca="1" ref="I793" ca="1">IFERROR(IF(AND(A793=A794:A805),(PRODUCT(1+OFFSET(C793,1,0,12,1))^(1/12))-1,"na"),"--")</f>
        <v>2.7927209748400461E-2</v>
      </c>
    </row>
    <row r="794" spans="1:9" x14ac:dyDescent="0.25">
      <c r="A794" t="s">
        <v>21</v>
      </c>
      <c r="B794" s="18">
        <v>42766</v>
      </c>
      <c r="C794" s="19">
        <v>6.19467E-2</v>
      </c>
      <c r="D794" t="str">
        <f t="shared" si="36"/>
        <v>Jan</v>
      </c>
      <c r="E794">
        <f t="shared" si="37"/>
        <v>1</v>
      </c>
      <c r="F794" s="21">
        <f t="shared" ca="1" si="38"/>
        <v>2.9914049999999998E-2</v>
      </c>
      <c r="G794" s="21" cm="1">
        <f t="array" aca="1" ref="G794" ca="1">IFERROR(IF(AND(A794=A795,A794=A796,A794=A797),(PRODUCT(1+OFFSET(C794,1,0,3,1))^(1/3))-1,"na"),"--")</f>
        <v>2.7978830703934143E-2</v>
      </c>
      <c r="H794" s="29" cm="1">
        <f t="array" aca="1" ref="H794" ca="1">IFERROR(IF(AND(A794=A795,A794=A796,A794=A797,A794=A798,A794=A799,A794=A800),(PRODUCT(1+OFFSET(C794,1,0,6,1))^(1/6))-1,"na"),"--")</f>
        <v>3.218407590967054E-2</v>
      </c>
      <c r="I794" s="29" t="str" cm="1">
        <f t="array" aca="1" ref="I794" ca="1">IFERROR(IF(AND(A794=A795:A806),(PRODUCT(1+OFFSET(C794,1,0,12,1))^(1/12))-1,"na"),"--")</f>
        <v>na</v>
      </c>
    </row>
    <row r="795" spans="1:9" x14ac:dyDescent="0.25">
      <c r="A795" t="s">
        <v>21</v>
      </c>
      <c r="B795" s="18">
        <v>42794</v>
      </c>
      <c r="C795" s="19">
        <v>2.9914049999999998E-2</v>
      </c>
      <c r="D795" t="str">
        <f t="shared" si="36"/>
        <v>Feb</v>
      </c>
      <c r="E795">
        <f t="shared" si="37"/>
        <v>1</v>
      </c>
      <c r="F795" s="21">
        <f t="shared" ca="1" si="38"/>
        <v>3.2245679999999999E-2</v>
      </c>
      <c r="G795" s="21" cm="1">
        <f t="array" aca="1" ref="G795" ca="1">IFERROR(IF(AND(A795=A796,A795=A797,A795=A798),(PRODUCT(1+OFFSET(C795,1,0,3,1))^(1/3))-1,"na"),"--")</f>
        <v>3.2234728223336173E-2</v>
      </c>
      <c r="H795" s="29" cm="1">
        <f t="array" aca="1" ref="H795" ca="1">IFERROR(IF(AND(A795=A796,A795=A797,A795=A798,A795=A799,A795=A800,A795=A801),(PRODUCT(1+OFFSET(C795,1,0,6,1))^(1/6))-1,"na"),"--")</f>
        <v>2.8967796477819663E-2</v>
      </c>
      <c r="I795" s="29" t="str" cm="1">
        <f t="array" aca="1" ref="I795" ca="1">IFERROR(IF(AND(A795=A796:A807),(PRODUCT(1+OFFSET(C795,1,0,12,1))^(1/12))-1,"na"),"--")</f>
        <v>na</v>
      </c>
    </row>
    <row r="796" spans="1:9" x14ac:dyDescent="0.25">
      <c r="A796" t="s">
        <v>21</v>
      </c>
      <c r="B796" s="18">
        <v>42825</v>
      </c>
      <c r="C796" s="19">
        <v>3.2245679999999999E-2</v>
      </c>
      <c r="D796" t="str">
        <f t="shared" si="36"/>
        <v>Mar</v>
      </c>
      <c r="E796">
        <f t="shared" si="37"/>
        <v>1</v>
      </c>
      <c r="F796" s="21">
        <f t="shared" ca="1" si="38"/>
        <v>2.1806019999999999E-2</v>
      </c>
      <c r="G796" s="21" cm="1">
        <f t="array" aca="1" ref="G796" ca="1">IFERROR(IF(AND(A796=A797,A796=A798,A796=A799),(PRODUCT(1+OFFSET(C796,1,0,3,1))^(1/3))-1,"na"),"--")</f>
        <v>2.5698995936040525E-2</v>
      </c>
      <c r="H796" s="29" cm="1">
        <f t="array" aca="1" ref="H796" ca="1">IFERROR(IF(AND(A796=A797,A796=A798,A796=A799,A796=A800,A796=A801,A796=A802),(PRODUCT(1+OFFSET(C796,1,0,6,1))^(1/6))-1,"na"),"--")</f>
        <v>2.3072978370779929E-2</v>
      </c>
      <c r="I796" s="29" t="str" cm="1">
        <f t="array" aca="1" ref="I796" ca="1">IFERROR(IF(AND(A796=A797:A808),(PRODUCT(1+OFFSET(C796,1,0,12,1))^(1/12))-1,"na"),"--")</f>
        <v>na</v>
      </c>
    </row>
    <row r="797" spans="1:9" x14ac:dyDescent="0.25">
      <c r="A797" t="s">
        <v>21</v>
      </c>
      <c r="B797" s="18">
        <v>42855</v>
      </c>
      <c r="C797" s="19">
        <v>2.1806019999999999E-2</v>
      </c>
      <c r="D797" t="str">
        <f t="shared" si="36"/>
        <v>Apr</v>
      </c>
      <c r="E797">
        <f t="shared" si="37"/>
        <v>1</v>
      </c>
      <c r="F797" s="21">
        <f t="shared" ca="1" si="38"/>
        <v>4.2758810000000001E-2</v>
      </c>
      <c r="G797" s="21" cm="1">
        <f t="array" aca="1" ref="G797" ca="1">IFERROR(IF(AND(A797=A798,A797=A799,A797=A800),(PRODUCT(1+OFFSET(C797,1,0,3,1))^(1/3))-1,"na"),"--")</f>
        <v>3.6406523889153108E-2</v>
      </c>
      <c r="H797" s="29" cm="1">
        <f t="array" aca="1" ref="H797" ca="1">IFERROR(IF(AND(A797=A798,A797=A799,A797=A800,A797=A801,A797=A802,A797=A803),(PRODUCT(1+OFFSET(C797,1,0,6,1))^(1/6))-1,"na"),"--")</f>
        <v>2.7265681156950938E-2</v>
      </c>
      <c r="I797" s="29" t="str" cm="1">
        <f t="array" aca="1" ref="I797" ca="1">IFERROR(IF(AND(A797=A798:A809),(PRODUCT(1+OFFSET(C797,1,0,12,1))^(1/12))-1,"na"),"--")</f>
        <v>na</v>
      </c>
    </row>
    <row r="798" spans="1:9" x14ac:dyDescent="0.25">
      <c r="A798" t="s">
        <v>21</v>
      </c>
      <c r="B798" s="18">
        <v>42886</v>
      </c>
      <c r="C798" s="19">
        <v>4.2758810000000001E-2</v>
      </c>
      <c r="D798" t="str">
        <f t="shared" si="36"/>
        <v>May</v>
      </c>
      <c r="E798">
        <f t="shared" si="37"/>
        <v>1</v>
      </c>
      <c r="F798" s="21">
        <f t="shared" ca="1" si="38"/>
        <v>1.276216E-2</v>
      </c>
      <c r="G798" s="21" cm="1">
        <f t="array" aca="1" ref="G798" ca="1">IFERROR(IF(AND(A798=A799,A798=A800,A798=A801),(PRODUCT(1+OFFSET(C798,1,0,3,1))^(1/3))-1,"na"),"--")</f>
        <v>2.571120428273499E-2</v>
      </c>
      <c r="H798" s="29" cm="1">
        <f t="array" aca="1" ref="H798" ca="1">IFERROR(IF(AND(A798=A799,A798=A800,A798=A801,A798=A802,A798=A803,A798=A804),(PRODUCT(1+OFFSET(C798,1,0,6,1))^(1/6))-1,"na"),"--")</f>
        <v>1.936886128734927E-2</v>
      </c>
      <c r="I798" s="29" t="str" cm="1">
        <f t="array" aca="1" ref="I798" ca="1">IFERROR(IF(AND(A798=A799:A810),(PRODUCT(1+OFFSET(C798,1,0,12,1))^(1/12))-1,"na"),"--")</f>
        <v>na</v>
      </c>
    </row>
    <row r="799" spans="1:9" x14ac:dyDescent="0.25">
      <c r="A799" t="s">
        <v>21</v>
      </c>
      <c r="B799" s="18">
        <v>42916</v>
      </c>
      <c r="C799" s="19">
        <v>1.276216E-2</v>
      </c>
      <c r="D799" t="str">
        <f t="shared" si="36"/>
        <v>Jun</v>
      </c>
      <c r="E799">
        <f t="shared" si="37"/>
        <v>1</v>
      </c>
      <c r="F799" s="21">
        <f t="shared" ca="1" si="38"/>
        <v>5.4141909999999994E-2</v>
      </c>
      <c r="G799" s="21" cm="1">
        <f t="array" aca="1" ref="G799" ca="1">IFERROR(IF(AND(A799=A800,A799=A801,A799=A802),(PRODUCT(1+OFFSET(C799,1,0,3,1))^(1/3))-1,"na"),"--")</f>
        <v>2.0453683994564376E-2</v>
      </c>
      <c r="H799" s="29" cm="1">
        <f t="array" aca="1" ref="H799" ca="1">IFERROR(IF(AND(A799=A800,A799=A801,A799=A802,A799=A803,A799=A804,A799=A805),(PRODUCT(1+OFFSET(C799,1,0,6,1))^(1/6))-1,"na"),"--")</f>
        <v>2.2430107806114208E-2</v>
      </c>
      <c r="I799" s="29" t="str" cm="1">
        <f t="array" aca="1" ref="I799" ca="1">IFERROR(IF(AND(A799=A800:A811),(PRODUCT(1+OFFSET(C799,1,0,12,1))^(1/12))-1,"na"),"--")</f>
        <v>na</v>
      </c>
    </row>
    <row r="800" spans="1:9" x14ac:dyDescent="0.25">
      <c r="A800" t="s">
        <v>21</v>
      </c>
      <c r="B800" s="18">
        <v>42947</v>
      </c>
      <c r="C800" s="19">
        <v>5.4141909999999994E-2</v>
      </c>
      <c r="D800" t="str">
        <f t="shared" si="36"/>
        <v>Jul</v>
      </c>
      <c r="E800">
        <f t="shared" si="37"/>
        <v>1</v>
      </c>
      <c r="F800" s="21">
        <f t="shared" ca="1" si="38"/>
        <v>1.0808190000000001E-2</v>
      </c>
      <c r="G800" s="21" cm="1">
        <f t="array" aca="1" ref="G800" ca="1">IFERROR(IF(AND(A800=A801,A800=A802,A800=A803),(PRODUCT(1+OFFSET(C800,1,0,3,1))^(1/3))-1,"na"),"--")</f>
        <v>1.8205458339742631E-2</v>
      </c>
      <c r="H800" s="29" t="str" cm="1">
        <f t="array" aca="1" ref="H800" ca="1">IFERROR(IF(AND(A800=A801,A800=A802,A800=A803,A800=A804,A800=A805,A800=A806),(PRODUCT(1+OFFSET(C800,1,0,6,1))^(1/6))-1,"na"),"--")</f>
        <v>na</v>
      </c>
      <c r="I800" s="29" t="str" cm="1">
        <f t="array" aca="1" ref="I800" ca="1">IFERROR(IF(AND(A800=A801:A812),(PRODUCT(1+OFFSET(C800,1,0,12,1))^(1/12))-1,"na"),"--")</f>
        <v>na</v>
      </c>
    </row>
    <row r="801" spans="1:9" x14ac:dyDescent="0.25">
      <c r="A801" t="s">
        <v>21</v>
      </c>
      <c r="B801" s="18">
        <v>42978</v>
      </c>
      <c r="C801" s="19">
        <v>1.0808190000000001E-2</v>
      </c>
      <c r="D801" t="str">
        <f t="shared" si="36"/>
        <v>Aug</v>
      </c>
      <c r="E801">
        <f t="shared" si="37"/>
        <v>1</v>
      </c>
      <c r="F801" s="21">
        <f t="shared" ca="1" si="38"/>
        <v>-2.7315919999999997E-3</v>
      </c>
      <c r="G801" s="21" cm="1">
        <f t="array" aca="1" ref="G801" ca="1">IFERROR(IF(AND(A801=A802,A801=A803,A801=A804),(PRODUCT(1+OFFSET(C801,1,0,3,1))^(1/3))-1,"na"),"--")</f>
        <v>1.3065735290377134E-2</v>
      </c>
      <c r="H801" s="29" t="str" cm="1">
        <f t="array" aca="1" ref="H801" ca="1">IFERROR(IF(AND(A801=A802,A801=A803,A801=A804,A801=A805,A801=A806,A801=A807),(PRODUCT(1+OFFSET(C801,1,0,6,1))^(1/6))-1,"na"),"--")</f>
        <v>na</v>
      </c>
      <c r="I801" s="29" t="str" cm="1">
        <f t="array" aca="1" ref="I801" ca="1">IFERROR(IF(AND(A801=A802:A813),(PRODUCT(1+OFFSET(C801,1,0,12,1))^(1/12))-1,"na"),"--")</f>
        <v>na</v>
      </c>
    </row>
    <row r="802" spans="1:9" x14ac:dyDescent="0.25">
      <c r="A802" t="s">
        <v>21</v>
      </c>
      <c r="B802" s="18">
        <v>43008</v>
      </c>
      <c r="C802" s="19">
        <v>-2.7315919999999997E-3</v>
      </c>
      <c r="D802" t="str">
        <f t="shared" si="36"/>
        <v>Sep</v>
      </c>
      <c r="E802">
        <f t="shared" si="37"/>
        <v>0</v>
      </c>
      <c r="F802" s="21">
        <f t="shared" ca="1" si="38"/>
        <v>4.7189910000000002E-2</v>
      </c>
      <c r="G802" s="21" cm="1">
        <f t="array" aca="1" ref="G802" ca="1">IFERROR(IF(AND(A802=A803,A802=A804,A802=A805),(PRODUCT(1+OFFSET(C802,1,0,3,1))^(1/3))-1,"na"),"--")</f>
        <v>2.4410359572959006E-2</v>
      </c>
      <c r="H802" s="29" t="str" cm="1">
        <f t="array" aca="1" ref="H802" ca="1">IFERROR(IF(AND(A802=A803,A802=A804,A802=A805,A802=A806,A802=A807,A802=A808),(PRODUCT(1+OFFSET(C802,1,0,6,1))^(1/6))-1,"na"),"--")</f>
        <v>na</v>
      </c>
      <c r="I802" s="29" t="str" cm="1">
        <f t="array" aca="1" ref="I802" ca="1">IFERROR(IF(AND(A802=A803:A814),(PRODUCT(1+OFFSET(C802,1,0,12,1))^(1/12))-1,"na"),"--")</f>
        <v>na</v>
      </c>
    </row>
    <row r="803" spans="1:9" x14ac:dyDescent="0.25">
      <c r="A803" t="s">
        <v>21</v>
      </c>
      <c r="B803" s="18">
        <v>43039</v>
      </c>
      <c r="C803" s="19">
        <v>4.7189910000000002E-2</v>
      </c>
      <c r="D803" t="str">
        <f t="shared" si="36"/>
        <v>Oct</v>
      </c>
      <c r="E803">
        <f t="shared" si="37"/>
        <v>1</v>
      </c>
      <c r="F803" s="21">
        <f t="shared" ca="1" si="38"/>
        <v>-4.4218210000000003E-3</v>
      </c>
      <c r="G803" s="21" t="str" cm="1">
        <f t="array" aca="1" ref="G803" ca="1">IFERROR(IF(AND(A803=A804,A803=A805,A803=A806),(PRODUCT(1+OFFSET(C803,1,0,3,1))^(1/3))-1,"na"),"--")</f>
        <v>na</v>
      </c>
      <c r="H803" s="29" t="str" cm="1">
        <f t="array" aca="1" ref="H803" ca="1">IFERROR(IF(AND(A803=A804,A803=A805,A803=A806,A803=A807,A803=A808,A803=A809),(PRODUCT(1+OFFSET(C803,1,0,6,1))^(1/6))-1,"na"),"--")</f>
        <v>na</v>
      </c>
      <c r="I803" s="29" t="str" cm="1">
        <f t="array" aca="1" ref="I803" ca="1">IFERROR(IF(AND(A803=A804:A815),(PRODUCT(1+OFFSET(C803,1,0,12,1))^(1/12))-1,"na"),"--")</f>
        <v>na</v>
      </c>
    </row>
    <row r="804" spans="1:9" x14ac:dyDescent="0.25">
      <c r="A804" t="s">
        <v>21</v>
      </c>
      <c r="B804" s="18">
        <v>43069</v>
      </c>
      <c r="C804" s="19">
        <v>-4.4218210000000003E-3</v>
      </c>
      <c r="D804" t="str">
        <f t="shared" si="36"/>
        <v>Nov</v>
      </c>
      <c r="E804">
        <f t="shared" si="37"/>
        <v>0</v>
      </c>
      <c r="F804" s="21">
        <f t="shared" ca="1" si="38"/>
        <v>3.1148149999999999E-2</v>
      </c>
      <c r="G804" s="21" t="str" cm="1">
        <f t="array" aca="1" ref="G804" ca="1">IFERROR(IF(AND(A804=A805,A804=A806,A804=A807),(PRODUCT(1+OFFSET(C804,1,0,3,1))^(1/3))-1,"na"),"--")</f>
        <v>na</v>
      </c>
      <c r="H804" s="29" t="str" cm="1">
        <f t="array" aca="1" ref="H804" ca="1">IFERROR(IF(AND(A804=A805,A804=A806,A804=A807,A804=A808,A804=A809,A804=A810),(PRODUCT(1+OFFSET(C804,1,0,6,1))^(1/6))-1,"na"),"--")</f>
        <v>na</v>
      </c>
      <c r="I804" s="29" t="str" cm="1">
        <f t="array" aca="1" ref="I804" ca="1">IFERROR(IF(AND(A804=A805:A816),(PRODUCT(1+OFFSET(C804,1,0,12,1))^(1/12))-1,"na"),"--")</f>
        <v>na</v>
      </c>
    </row>
    <row r="805" spans="1:9" x14ac:dyDescent="0.25">
      <c r="A805" t="s">
        <v>21</v>
      </c>
      <c r="B805" s="18">
        <v>43100</v>
      </c>
      <c r="C805" s="19">
        <v>3.1148149999999999E-2</v>
      </c>
      <c r="D805" t="str">
        <f t="shared" si="36"/>
        <v>Dec</v>
      </c>
      <c r="E805">
        <f t="shared" si="37"/>
        <v>1</v>
      </c>
      <c r="F805" s="21" t="str">
        <f t="shared" ca="1" si="38"/>
        <v>na</v>
      </c>
      <c r="G805" s="21" t="str" cm="1">
        <f t="array" aca="1" ref="G805" ca="1">IFERROR(IF(AND(A805=A806,A805=A807,A805=A808),(PRODUCT(1+OFFSET(C805,1,0,3,1))^(1/3))-1,"na"),"--")</f>
        <v>na</v>
      </c>
      <c r="H805" s="29" t="str" cm="1">
        <f t="array" aca="1" ref="H805" ca="1">IFERROR(IF(AND(A805=A806,A805=A807,A805=A808,A805=A809,A805=A810,A805=A811),(PRODUCT(1+OFFSET(C805,1,0,6,1))^(1/6))-1,"na"),"--")</f>
        <v>na</v>
      </c>
      <c r="I805" s="29" t="str" cm="1">
        <f t="array" aca="1" ref="I805" ca="1">IFERROR(IF(AND(A805=A806:A817),(PRODUCT(1+OFFSET(C805,1,0,12,1))^(1/12))-1,"na"),"--")</f>
        <v>na</v>
      </c>
    </row>
    <row r="806" spans="1:9" x14ac:dyDescent="0.25">
      <c r="A806" t="s">
        <v>22</v>
      </c>
      <c r="B806" s="18">
        <v>10258</v>
      </c>
      <c r="C806" s="19">
        <v>-5.0962630000000002E-3</v>
      </c>
      <c r="D806" t="str">
        <f t="shared" si="36"/>
        <v>Jan</v>
      </c>
      <c r="E806">
        <f t="shared" si="37"/>
        <v>0</v>
      </c>
      <c r="F806" s="21">
        <f t="shared" ca="1" si="38"/>
        <v>-1.540217E-2</v>
      </c>
      <c r="G806" s="21" cm="1">
        <f t="array" aca="1" ref="G806" ca="1">IFERROR(IF(AND(A806=A807,A806=A808,A806=A809),(PRODUCT(1+OFFSET(C806,1,0,3,1))^(1/3))-1,"na"),"--")</f>
        <v>3.9744489895137347E-2</v>
      </c>
      <c r="H806" s="29" cm="1">
        <f t="array" aca="1" ref="H806" ca="1">IFERROR(IF(AND(A806=A807,A806=A808,A806=A809,A806=A810,A806=A811,A806=A812),(PRODUCT(1+OFFSET(C806,1,0,6,1))^(1/6))-1,"na"),"--")</f>
        <v>1.6057229501360126E-2</v>
      </c>
      <c r="I806" s="29" cm="1">
        <f t="array" aca="1" ref="I806" ca="1">IFERROR(IF(AND(A806=A807:A818),(PRODUCT(1+OFFSET(C806,1,0,12,1))^(1/12))-1,"na"),"--")</f>
        <v>2.9833879450313683E-2</v>
      </c>
    </row>
    <row r="807" spans="1:9" x14ac:dyDescent="0.25">
      <c r="A807" t="s">
        <v>22</v>
      </c>
      <c r="B807" s="18">
        <v>10287</v>
      </c>
      <c r="C807" s="19">
        <v>-1.540217E-2</v>
      </c>
      <c r="D807" t="str">
        <f t="shared" si="36"/>
        <v>Feb</v>
      </c>
      <c r="E807">
        <f t="shared" si="37"/>
        <v>0</v>
      </c>
      <c r="F807" s="21">
        <f t="shared" ca="1" si="38"/>
        <v>0.11445090000000001</v>
      </c>
      <c r="G807" s="21" cm="1">
        <f t="array" aca="1" ref="G807" ca="1">IFERROR(IF(AND(A807=A808,A807=A809,A807=A810),(PRODUCT(1+OFFSET(C807,1,0,3,1))^(1/3))-1,"na"),"--")</f>
        <v>4.8998594128919715E-2</v>
      </c>
      <c r="H807" s="29" cm="1">
        <f t="array" aca="1" ref="H807" ca="1">IFERROR(IF(AND(A807=A808,A807=A809,A807=A810,A807=A811,A807=A812,A807=A813),(PRODUCT(1+OFFSET(C807,1,0,6,1))^(1/6))-1,"na"),"--")</f>
        <v>3.0988675432070067E-2</v>
      </c>
      <c r="I807" s="29" cm="1">
        <f t="array" aca="1" ref="I807" ca="1">IFERROR(IF(AND(A807=A808:A819),(PRODUCT(1+OFFSET(C807,1,0,12,1))^(1/12))-1,"na"),"--")</f>
        <v>3.0331751638775994E-2</v>
      </c>
    </row>
    <row r="808" spans="1:9" x14ac:dyDescent="0.25">
      <c r="A808" t="s">
        <v>22</v>
      </c>
      <c r="B808" s="18">
        <v>10318</v>
      </c>
      <c r="C808" s="19">
        <v>0.11445090000000001</v>
      </c>
      <c r="D808" t="str">
        <f t="shared" si="36"/>
        <v>Mar</v>
      </c>
      <c r="E808">
        <f t="shared" si="37"/>
        <v>1</v>
      </c>
      <c r="F808" s="21">
        <f t="shared" ca="1" si="38"/>
        <v>2.4377589999999998E-2</v>
      </c>
      <c r="G808" s="21" cm="1">
        <f t="array" aca="1" ref="G808" ca="1">IFERROR(IF(AND(A808=A809,A808=A810,A808=A811),(PRODUCT(1+OFFSET(C808,1,0,3,1))^(1/3))-1,"na"),"--")</f>
        <v>-4.0914832701663961E-3</v>
      </c>
      <c r="H808" s="29" cm="1">
        <f t="array" aca="1" ref="H808" ca="1">IFERROR(IF(AND(A808=A809,A808=A810,A808=A811,A808=A812,A808=A813,A808=A814),(PRODUCT(1+OFFSET(C808,1,0,6,1))^(1/6))-1,"na"),"--")</f>
        <v>1.4707399439101154E-2</v>
      </c>
      <c r="I808" s="29" cm="1">
        <f t="array" aca="1" ref="I808" ca="1">IFERROR(IF(AND(A808=A809:A820),(PRODUCT(1+OFFSET(C808,1,0,12,1))^(1/12))-1,"na"),"--")</f>
        <v>2.007602287611876E-2</v>
      </c>
    </row>
    <row r="809" spans="1:9" x14ac:dyDescent="0.25">
      <c r="A809" t="s">
        <v>22</v>
      </c>
      <c r="B809" s="18">
        <v>10348</v>
      </c>
      <c r="C809" s="19">
        <v>2.4377589999999998E-2</v>
      </c>
      <c r="D809" t="str">
        <f t="shared" si="36"/>
        <v>Apr</v>
      </c>
      <c r="E809">
        <f t="shared" si="37"/>
        <v>1</v>
      </c>
      <c r="F809" s="21">
        <f t="shared" ca="1" si="38"/>
        <v>1.1122350000000001E-2</v>
      </c>
      <c r="G809" s="21" cm="1">
        <f t="array" aca="1" ref="G809" ca="1">IFERROR(IF(AND(A809=A810,A809=A811,A809=A812),(PRODUCT(1+OFFSET(C809,1,0,3,1))^(1/3))-1,"na"),"--")</f>
        <v>-7.0903922500238359E-3</v>
      </c>
      <c r="H809" s="29" cm="1">
        <f t="array" aca="1" ref="H809" ca="1">IFERROR(IF(AND(A809=A810,A809=A811,A809=A812,A809=A813,A809=A814,A809=A815),(PRODUCT(1+OFFSET(C809,1,0,6,1))^(1/6))-1,"na"),"--")</f>
        <v>1.3150167402657509E-2</v>
      </c>
      <c r="I809" s="29" cm="1">
        <f t="array" aca="1" ref="I809" ca="1">IFERROR(IF(AND(A809=A810:A821),(PRODUCT(1+OFFSET(C809,1,0,12,1))^(1/12))-1,"na"),"--")</f>
        <v>2.1576357279272207E-2</v>
      </c>
    </row>
    <row r="810" spans="1:9" x14ac:dyDescent="0.25">
      <c r="A810" t="s">
        <v>22</v>
      </c>
      <c r="B810" s="18">
        <v>10379</v>
      </c>
      <c r="C810" s="19">
        <v>1.1122350000000001E-2</v>
      </c>
      <c r="D810" t="str">
        <f t="shared" si="36"/>
        <v>May</v>
      </c>
      <c r="E810">
        <f t="shared" si="37"/>
        <v>1</v>
      </c>
      <c r="F810" s="21">
        <f t="shared" ca="1" si="38"/>
        <v>-4.6337820000000002E-2</v>
      </c>
      <c r="G810" s="21" cm="1">
        <f t="array" aca="1" ref="G810" ca="1">IFERROR(IF(AND(A810=A811,A810=A812,A810=A813),(PRODUCT(1+OFFSET(C810,1,0,3,1))^(1/3))-1,"na"),"--")</f>
        <v>1.3287963223467703E-2</v>
      </c>
      <c r="H810" s="29" cm="1">
        <f t="array" aca="1" ref="H810" ca="1">IFERROR(IF(AND(A810=A811,A810=A812,A810=A813,A810=A814,A810=A815,A810=A816),(PRODUCT(1+OFFSET(C810,1,0,6,1))^(1/6))-1,"na"),"--")</f>
        <v>2.811992230797089E-2</v>
      </c>
      <c r="I810" s="29" cm="1">
        <f t="array" aca="1" ref="I810" ca="1">IFERROR(IF(AND(A810=A811:A822),(PRODUCT(1+OFFSET(C810,1,0,12,1))^(1/12))-1,"na"),"--")</f>
        <v>1.6759083203540692E-2</v>
      </c>
    </row>
    <row r="811" spans="1:9" x14ac:dyDescent="0.25">
      <c r="A811" t="s">
        <v>22</v>
      </c>
      <c r="B811" s="18">
        <v>10409</v>
      </c>
      <c r="C811" s="19">
        <v>-4.6337820000000002E-2</v>
      </c>
      <c r="D811" t="str">
        <f t="shared" si="36"/>
        <v>Jun</v>
      </c>
      <c r="E811">
        <f t="shared" si="37"/>
        <v>0</v>
      </c>
      <c r="F811" s="21">
        <f t="shared" ca="1" si="38"/>
        <v>1.515152E-2</v>
      </c>
      <c r="G811" s="21" cm="1">
        <f t="array" aca="1" ref="G811" ca="1">IFERROR(IF(AND(A811=A812,A811=A813,A811=A814),(PRODUCT(1+OFFSET(C811,1,0,3,1))^(1/3))-1,"na"),"--")</f>
        <v>3.3861132001723693E-2</v>
      </c>
      <c r="H811" s="29" cm="1">
        <f t="array" aca="1" ref="H811" ca="1">IFERROR(IF(AND(A811=A812,A811=A813,A811=A814,A811=A815,A811=A816,A811=A817),(PRODUCT(1+OFFSET(C811,1,0,6,1))^(1/6))-1,"na"),"--")</f>
        <v>3.6779485322366856E-2</v>
      </c>
      <c r="I811" s="29" cm="1">
        <f t="array" aca="1" ref="I811" ca="1">IFERROR(IF(AND(A811=A812:A823),(PRODUCT(1+OFFSET(C811,1,0,12,1))^(1/12))-1,"na"),"--")</f>
        <v>2.9231039164008932E-2</v>
      </c>
    </row>
    <row r="812" spans="1:9" x14ac:dyDescent="0.25">
      <c r="A812" t="s">
        <v>22</v>
      </c>
      <c r="B812" s="18">
        <v>10440</v>
      </c>
      <c r="C812" s="19">
        <v>1.515152E-2</v>
      </c>
      <c r="D812" t="str">
        <f t="shared" si="36"/>
        <v>Jul</v>
      </c>
      <c r="E812">
        <f t="shared" si="37"/>
        <v>1</v>
      </c>
      <c r="F812" s="21">
        <f t="shared" ca="1" si="38"/>
        <v>7.4665290000000009E-2</v>
      </c>
      <c r="G812" s="21" cm="1">
        <f t="array" aca="1" ref="G812" ca="1">IFERROR(IF(AND(A812=A813,A812=A814,A812=A815),(PRODUCT(1+OFFSET(C812,1,0,3,1))^(1/3))-1,"na"),"--")</f>
        <v>3.3803332847302414E-2</v>
      </c>
      <c r="H812" s="29" cm="1">
        <f t="array" aca="1" ref="H812" ca="1">IFERROR(IF(AND(A812=A813,A812=A814,A812=A815,A812=A816,A812=A817,A812=A818),(PRODUCT(1+OFFSET(C812,1,0,6,1))^(1/6))-1,"na"),"--")</f>
        <v>4.3797326046449037E-2</v>
      </c>
      <c r="I812" s="29" cm="1">
        <f t="array" aca="1" ref="I812" ca="1">IFERROR(IF(AND(A812=A813:A824),(PRODUCT(1+OFFSET(C812,1,0,12,1))^(1/12))-1,"na"),"--")</f>
        <v>3.1304893074017848E-2</v>
      </c>
    </row>
    <row r="813" spans="1:9" x14ac:dyDescent="0.25">
      <c r="A813" t="s">
        <v>22</v>
      </c>
      <c r="B813" s="18">
        <v>10471</v>
      </c>
      <c r="C813" s="19">
        <v>7.4665290000000009E-2</v>
      </c>
      <c r="D813" t="str">
        <f t="shared" si="36"/>
        <v>Aug</v>
      </c>
      <c r="E813">
        <f t="shared" si="37"/>
        <v>1</v>
      </c>
      <c r="F813" s="21">
        <f t="shared" ca="1" si="38"/>
        <v>1.2937229999999999E-2</v>
      </c>
      <c r="G813" s="21" cm="1">
        <f t="array" aca="1" ref="G813" ca="1">IFERROR(IF(AND(A813=A814,A813=A815,A813=A816),(PRODUCT(1+OFFSET(C813,1,0,3,1))^(1/3))-1,"na"),"--")</f>
        <v>4.316898355717802E-2</v>
      </c>
      <c r="H813" s="29" cm="1">
        <f t="array" aca="1" ref="H813" ca="1">IFERROR(IF(AND(A813=A814,A813=A815,A813=A816,A813=A817,A813=A818,A813=A819),(PRODUCT(1+OFFSET(C813,1,0,6,1))^(1/6))-1,"na"),"--")</f>
        <v>2.9675246423183754E-2</v>
      </c>
      <c r="I813" s="29" cm="1">
        <f t="array" aca="1" ref="I813" ca="1">IFERROR(IF(AND(A813=A814:A825),(PRODUCT(1+OFFSET(C813,1,0,12,1))^(1/12))-1,"na"),"--")</f>
        <v>3.2558017632080327E-2</v>
      </c>
    </row>
    <row r="814" spans="1:9" x14ac:dyDescent="0.25">
      <c r="A814" t="s">
        <v>22</v>
      </c>
      <c r="B814" s="18">
        <v>10501</v>
      </c>
      <c r="C814" s="19">
        <v>1.2937229999999999E-2</v>
      </c>
      <c r="D814" t="str">
        <f t="shared" si="36"/>
        <v>Sep</v>
      </c>
      <c r="E814">
        <f t="shared" si="37"/>
        <v>1</v>
      </c>
      <c r="F814" s="21">
        <f t="shared" ca="1" si="38"/>
        <v>1.498127E-2</v>
      </c>
      <c r="G814" s="21" cm="1">
        <f t="array" aca="1" ref="G814" ca="1">IFERROR(IF(AND(A814=A815,A814=A816,A814=A817),(PRODUCT(1+OFFSET(C814,1,0,3,1))^(1/3))-1,"na"),"--")</f>
        <v>3.9706076486411446E-2</v>
      </c>
      <c r="H814" s="29" cm="1">
        <f t="array" aca="1" ref="H814" ca="1">IFERROR(IF(AND(A814=A815,A814=A816,A814=A817,A814=A818,A814=A819,A814=A820),(PRODUCT(1+OFFSET(C814,1,0,6,1))^(1/6))-1,"na"),"--")</f>
        <v>2.5473050676428244E-2</v>
      </c>
      <c r="I814" s="29" cm="1">
        <f t="array" aca="1" ref="I814" ca="1">IFERROR(IF(AND(A814=A815:A826),(PRODUCT(1+OFFSET(C814,1,0,12,1))^(1/12))-1,"na"),"--")</f>
        <v>2.7153877683938621E-2</v>
      </c>
    </row>
    <row r="815" spans="1:9" x14ac:dyDescent="0.25">
      <c r="A815" t="s">
        <v>22</v>
      </c>
      <c r="B815" s="18">
        <v>10532</v>
      </c>
      <c r="C815" s="19">
        <v>1.498127E-2</v>
      </c>
      <c r="D815" t="str">
        <f t="shared" si="36"/>
        <v>Oct</v>
      </c>
      <c r="E815">
        <f t="shared" si="37"/>
        <v>1</v>
      </c>
      <c r="F815" s="21">
        <f t="shared" ca="1" si="38"/>
        <v>0.1041382</v>
      </c>
      <c r="G815" s="21" cm="1">
        <f t="array" aca="1" ref="G815" ca="1">IFERROR(IF(AND(A815=A816,A815=A817,A815=A818),(PRODUCT(1+OFFSET(C815,1,0,3,1))^(1/3))-1,"na"),"--")</f>
        <v>5.3887933269647581E-2</v>
      </c>
      <c r="H815" s="29" cm="1">
        <f t="array" aca="1" ref="H815" ca="1">IFERROR(IF(AND(A815=A816,A815=A817,A815=A818,A815=A819,A815=A820,A815=A821),(PRODUCT(1+OFFSET(C815,1,0,6,1))^(1/6))-1,"na"),"--")</f>
        <v>3.0072626279516568E-2</v>
      </c>
      <c r="I815" s="29" cm="1">
        <f t="array" aca="1" ref="I815" ca="1">IFERROR(IF(AND(A815=A816:A827),(PRODUCT(1+OFFSET(C815,1,0,12,1))^(1/12))-1,"na"),"--")</f>
        <v>7.5604973920966323E-3</v>
      </c>
    </row>
    <row r="816" spans="1:9" x14ac:dyDescent="0.25">
      <c r="A816" t="s">
        <v>22</v>
      </c>
      <c r="B816" s="18">
        <v>10562</v>
      </c>
      <c r="C816" s="19">
        <v>0.1041382</v>
      </c>
      <c r="D816" t="str">
        <f t="shared" si="36"/>
        <v>Nov</v>
      </c>
      <c r="E816">
        <f t="shared" si="37"/>
        <v>1</v>
      </c>
      <c r="F816" s="21">
        <f t="shared" ca="1" si="38"/>
        <v>2.8830309999999999E-3</v>
      </c>
      <c r="G816" s="21" cm="1">
        <f t="array" aca="1" ref="G816" ca="1">IFERROR(IF(AND(A816=A817,A816=A818,A816=A819),(PRODUCT(1+OFFSET(C816,1,0,3,1))^(1/3))-1,"na"),"--")</f>
        <v>1.6356055258933244E-2</v>
      </c>
      <c r="H816" s="29" cm="1">
        <f t="array" aca="1" ref="H816" ca="1">IFERROR(IF(AND(A816=A817,A816=A818,A816=A819,A816=A820,A816=A821,A816=A822),(PRODUCT(1+OFFSET(C816,1,0,6,1))^(1/6))-1,"na"),"--")</f>
        <v>5.5237826305174487E-3</v>
      </c>
      <c r="I816" s="29" cm="1">
        <f t="array" aca="1" ref="I816" ca="1">IFERROR(IF(AND(A816=A817:A828),(PRODUCT(1+OFFSET(C816,1,0,12,1))^(1/12))-1,"na"),"--")</f>
        <v>-1.2608104005163323E-2</v>
      </c>
    </row>
    <row r="817" spans="1:9" x14ac:dyDescent="0.25">
      <c r="A817" t="s">
        <v>22</v>
      </c>
      <c r="B817" s="18">
        <v>10593</v>
      </c>
      <c r="C817" s="19">
        <v>2.8830309999999999E-3</v>
      </c>
      <c r="D817" t="str">
        <f t="shared" si="36"/>
        <v>Dec</v>
      </c>
      <c r="E817">
        <f t="shared" si="37"/>
        <v>1</v>
      </c>
      <c r="F817" s="21">
        <f t="shared" ca="1" si="38"/>
        <v>5.708419E-2</v>
      </c>
      <c r="G817" s="21" cm="1">
        <f t="array" aca="1" ref="G817" ca="1">IFERROR(IF(AND(A817=A818,A817=A819,A817=A820),(PRODUCT(1+OFFSET(C817,1,0,3,1))^(1/3))-1,"na"),"--")</f>
        <v>1.1434867455412556E-2</v>
      </c>
      <c r="H817" s="29" cm="1">
        <f t="array" aca="1" ref="H817" ca="1">IFERROR(IF(AND(A817=A818,A817=A819,A817=A820,A817=A821,A817=A822,A817=A823),(PRODUCT(1+OFFSET(C817,1,0,6,1))^(1/6))-1,"na"),"--")</f>
        <v>2.1737550728302857E-2</v>
      </c>
      <c r="I817" s="29" cm="1">
        <f t="array" aca="1" ref="I817" ca="1">IFERROR(IF(AND(A817=A818:A829),(PRODUCT(1+OFFSET(C817,1,0,12,1))^(1/12))-1,"na"),"--")</f>
        <v>-1.078467406030148E-2</v>
      </c>
    </row>
    <row r="818" spans="1:9" x14ac:dyDescent="0.25">
      <c r="A818" t="s">
        <v>22</v>
      </c>
      <c r="B818" s="18">
        <v>10624</v>
      </c>
      <c r="C818" s="19">
        <v>5.708419E-2</v>
      </c>
      <c r="D818" t="str">
        <f t="shared" si="36"/>
        <v>Jan</v>
      </c>
      <c r="E818">
        <f t="shared" si="37"/>
        <v>1</v>
      </c>
      <c r="F818" s="21">
        <f t="shared" ca="1" si="38"/>
        <v>-9.6749230000000002E-3</v>
      </c>
      <c r="G818" s="21" cm="1">
        <f t="array" aca="1" ref="G818" ca="1">IFERROR(IF(AND(A818=A819,A818=A820,A818=A821),(PRODUCT(1+OFFSET(C818,1,0,3,1))^(1/3))-1,"na"),"--")</f>
        <v>6.7954873707627428E-3</v>
      </c>
      <c r="H818" s="29" cm="1">
        <f t="array" aca="1" ref="H818" ca="1">IFERROR(IF(AND(A818=A819,A818=A820,A818=A821,A818=A822,A818=A823,A818=A824),(PRODUCT(1+OFFSET(C818,1,0,6,1))^(1/6))-1,"na"),"--")</f>
        <v>1.8961972729830023E-2</v>
      </c>
      <c r="I818" s="29" cm="1">
        <f t="array" aca="1" ref="I818" ca="1">IFERROR(IF(AND(A818=A819:A830),(PRODUCT(1+OFFSET(C818,1,0,12,1))^(1/12))-1,"na"),"--")</f>
        <v>-1.0365583218046592E-2</v>
      </c>
    </row>
    <row r="819" spans="1:9" x14ac:dyDescent="0.25">
      <c r="A819" t="s">
        <v>22</v>
      </c>
      <c r="B819" s="18">
        <v>10652</v>
      </c>
      <c r="C819" s="19">
        <v>-9.6749230000000002E-3</v>
      </c>
      <c r="D819" t="str">
        <f t="shared" si="36"/>
        <v>Feb</v>
      </c>
      <c r="E819">
        <f t="shared" si="37"/>
        <v>0</v>
      </c>
      <c r="F819" s="21">
        <f t="shared" ca="1" si="38"/>
        <v>-1.16144E-2</v>
      </c>
      <c r="G819" s="21" cm="1">
        <f t="array" aca="1" ref="G819" ca="1">IFERROR(IF(AND(A819=A820,A819=A821,A819=A822),(PRODUCT(1+OFFSET(C819,1,0,3,1))^(1/3))-1,"na"),"--")</f>
        <v>-5.1930401713446983E-3</v>
      </c>
      <c r="H819" s="29" cm="1">
        <f t="array" aca="1" ref="H819" ca="1">IFERROR(IF(AND(A819=A820,A819=A821,A819=A822,A819=A823,A819=A824,A819=A825),(PRODUCT(1+OFFSET(C819,1,0,6,1))^(1/6))-1,"na"),"--")</f>
        <v>3.5448859705913716E-2</v>
      </c>
      <c r="I819" s="29" cm="1">
        <f t="array" aca="1" ref="I819" ca="1">IFERROR(IF(AND(A819=A820:A831),(PRODUCT(1+OFFSET(C819,1,0,12,1))^(1/12))-1,"na"),"--")</f>
        <v>-7.8061516584381208E-3</v>
      </c>
    </row>
    <row r="820" spans="1:9" x14ac:dyDescent="0.25">
      <c r="A820" t="s">
        <v>22</v>
      </c>
      <c r="B820" s="18">
        <v>10683</v>
      </c>
      <c r="C820" s="19">
        <v>-1.16144E-2</v>
      </c>
      <c r="D820" t="str">
        <f t="shared" si="36"/>
        <v>Mar</v>
      </c>
      <c r="E820">
        <f t="shared" si="37"/>
        <v>0</v>
      </c>
      <c r="F820" s="21">
        <f t="shared" ca="1" si="38"/>
        <v>4.2604499999999997E-2</v>
      </c>
      <c r="G820" s="21" cm="1">
        <f t="array" aca="1" ref="G820" ca="1">IFERROR(IF(AND(A820=A821,A820=A822,A820=A823),(PRODUCT(1+OFFSET(C820,1,0,3,1))^(1/3))-1,"na"),"--")</f>
        <v>3.2145179248818101E-2</v>
      </c>
      <c r="H820" s="29" cm="1">
        <f t="array" aca="1" ref="H820" ca="1">IFERROR(IF(AND(A820=A821,A820=A822,A820=A823,A820=A824,A820=A825,A820=A826),(PRODUCT(1+OFFSET(C820,1,0,6,1))^(1/6))-1,"na"),"--")</f>
        <v>2.8837459692594214E-2</v>
      </c>
      <c r="I820" s="29" cm="1">
        <f t="array" aca="1" ref="I820" ca="1">IFERROR(IF(AND(A820=A821:A832),(PRODUCT(1+OFFSET(C820,1,0,12,1))^(1/12))-1,"na"),"--")</f>
        <v>-4.5767798223628198E-4</v>
      </c>
    </row>
    <row r="821" spans="1:9" x14ac:dyDescent="0.25">
      <c r="A821" t="s">
        <v>22</v>
      </c>
      <c r="B821" s="18">
        <v>10713</v>
      </c>
      <c r="C821" s="19">
        <v>4.2604499999999997E-2</v>
      </c>
      <c r="D821" t="str">
        <f t="shared" si="36"/>
        <v>Apr</v>
      </c>
      <c r="E821">
        <f t="shared" si="37"/>
        <v>1</v>
      </c>
      <c r="F821" s="21">
        <f t="shared" ca="1" si="38"/>
        <v>-4.463255E-2</v>
      </c>
      <c r="G821" s="21" cm="1">
        <f t="array" aca="1" ref="G821" ca="1">IFERROR(IF(AND(A821=A822,A821=A823,A821=A824),(PRODUCT(1+OFFSET(C821,1,0,3,1))^(1/3))-1,"na"),"--")</f>
        <v>3.127548235335742E-2</v>
      </c>
      <c r="H821" s="29" cm="1">
        <f t="array" aca="1" ref="H821" ca="1">IFERROR(IF(AND(A821=A822,A821=A823,A821=A824,A821=A825,A821=A826,A821=A827),(PRODUCT(1+OFFSET(C821,1,0,6,1))^(1/6))-1,"na"),"--")</f>
        <v>-1.4459631286683483E-2</v>
      </c>
      <c r="I821" s="29" cm="1">
        <f t="array" aca="1" ref="I821" ca="1">IFERROR(IF(AND(A821=A822:A833),(PRODUCT(1+OFFSET(C821,1,0,12,1))^(1/12))-1,"na"),"--")</f>
        <v>-5.477847803508018E-3</v>
      </c>
    </row>
    <row r="822" spans="1:9" x14ac:dyDescent="0.25">
      <c r="A822" t="s">
        <v>22</v>
      </c>
      <c r="B822" s="18">
        <v>10744</v>
      </c>
      <c r="C822" s="19">
        <v>-4.463255E-2</v>
      </c>
      <c r="D822" t="str">
        <f t="shared" si="36"/>
        <v>May</v>
      </c>
      <c r="E822">
        <f t="shared" si="37"/>
        <v>0</v>
      </c>
      <c r="F822" s="21">
        <f t="shared" ca="1" si="38"/>
        <v>0.1039066</v>
      </c>
      <c r="G822" s="21" cm="1">
        <f t="array" aca="1" ref="G822" ca="1">IFERROR(IF(AND(A822=A823,A822=A824,A822=A825),(PRODUCT(1+OFFSET(C822,1,0,3,1))^(1/3))-1,"na"),"--")</f>
        <v>7.7751146062492227E-2</v>
      </c>
      <c r="H822" s="29" cm="1">
        <f t="array" aca="1" ref="H822" ca="1">IFERROR(IF(AND(A822=A823,A822=A824,A822=A825,A822=A826,A822=A827,A822=A828),(PRODUCT(1+OFFSET(C822,1,0,6,1))^(1/6))-1,"na"),"--")</f>
        <v>-3.0413031379762145E-2</v>
      </c>
      <c r="I822" s="29" cm="1">
        <f t="array" aca="1" ref="I822" ca="1">IFERROR(IF(AND(A822=A823:A834),(PRODUCT(1+OFFSET(C822,1,0,12,1))^(1/12))-1,"na"),"--")</f>
        <v>-1.0383860089607788E-3</v>
      </c>
    </row>
    <row r="823" spans="1:9" x14ac:dyDescent="0.25">
      <c r="A823" t="s">
        <v>22</v>
      </c>
      <c r="B823" s="18">
        <v>10774</v>
      </c>
      <c r="C823" s="19">
        <v>0.1039066</v>
      </c>
      <c r="D823" t="str">
        <f t="shared" si="36"/>
        <v>Jun</v>
      </c>
      <c r="E823">
        <f t="shared" si="37"/>
        <v>1</v>
      </c>
      <c r="F823" s="21">
        <f t="shared" ca="1" si="38"/>
        <v>3.9971190000000004E-2</v>
      </c>
      <c r="G823" s="21" cm="1">
        <f t="array" aca="1" ref="G823" ca="1">IFERROR(IF(AND(A823=A824,A823=A825,A823=A826),(PRODUCT(1+OFFSET(C823,1,0,3,1))^(1/3))-1,"na"),"--")</f>
        <v>2.5540340397731454E-2</v>
      </c>
      <c r="H823" s="29" cm="1">
        <f t="array" aca="1" ref="H823" ca="1">IFERROR(IF(AND(A823=A824,A823=A825,A823=A826,A823=A827,A823=A828,A823=A829),(PRODUCT(1+OFFSET(C823,1,0,6,1))^(1/6))-1,"na"),"--")</f>
        <v>-4.2271706294372935E-2</v>
      </c>
      <c r="I823" s="29" cm="1">
        <f t="array" aca="1" ref="I823" ca="1">IFERROR(IF(AND(A823=A824:A835),(PRODUCT(1+OFFSET(C823,1,0,12,1))^(1/12))-1,"na"),"--")</f>
        <v>-2.3967734041746347E-2</v>
      </c>
    </row>
    <row r="824" spans="1:9" x14ac:dyDescent="0.25">
      <c r="A824" t="s">
        <v>22</v>
      </c>
      <c r="B824" s="18">
        <v>10805</v>
      </c>
      <c r="C824" s="19">
        <v>3.9971190000000004E-2</v>
      </c>
      <c r="D824" t="str">
        <f t="shared" si="36"/>
        <v>Jul</v>
      </c>
      <c r="E824">
        <f t="shared" si="37"/>
        <v>1</v>
      </c>
      <c r="F824" s="21">
        <f t="shared" ca="1" si="38"/>
        <v>9.044017E-2</v>
      </c>
      <c r="G824" s="21" cm="1">
        <f t="array" aca="1" ref="G824" ca="1">IFERROR(IF(AND(A824=A825,A824=A826,A824=A827),(PRODUCT(1+OFFSET(C824,1,0,3,1))^(1/3))-1,"na"),"--")</f>
        <v>-5.8166479293089601E-2</v>
      </c>
      <c r="H824" s="29" cm="1">
        <f t="array" aca="1" ref="H824" ca="1">IFERROR(IF(AND(A824=A825,A824=A826,A824=A827,A824=A828,A824=A829,A824=A830),(PRODUCT(1+OFFSET(C824,1,0,6,1))^(1/6))-1,"na"),"--")</f>
        <v>-3.8849039424328824E-2</v>
      </c>
      <c r="I824" s="29" cm="1">
        <f t="array" aca="1" ref="I824" ca="1">IFERROR(IF(AND(A824=A825:A836),(PRODUCT(1+OFFSET(C824,1,0,12,1))^(1/12))-1,"na"),"--")</f>
        <v>-2.3347845266106892E-2</v>
      </c>
    </row>
    <row r="825" spans="1:9" x14ac:dyDescent="0.25">
      <c r="A825" t="s">
        <v>22</v>
      </c>
      <c r="B825" s="18">
        <v>10836</v>
      </c>
      <c r="C825" s="19">
        <v>9.044017E-2</v>
      </c>
      <c r="D825" t="str">
        <f t="shared" si="36"/>
        <v>Aug</v>
      </c>
      <c r="E825">
        <f t="shared" si="37"/>
        <v>1</v>
      </c>
      <c r="F825" s="21">
        <f t="shared" ca="1" si="38"/>
        <v>-4.8880480000000004E-2</v>
      </c>
      <c r="G825" s="21" cm="1">
        <f t="array" aca="1" ref="G825" ca="1">IFERROR(IF(AND(A825=A826,A825=A827,A825=A828),(PRODUCT(1+OFFSET(C825,1,0,3,1))^(1/3))-1,"na"),"--")</f>
        <v>-0.12772174434443007</v>
      </c>
      <c r="H825" s="29" cm="1">
        <f t="array" aca="1" ref="H825" ca="1">IFERROR(IF(AND(A825=A826,A825=A827,A825=A828,A825=A829,A825=A830,A825=A831),(PRODUCT(1+OFFSET(C825,1,0,6,1))^(1/6))-1,"na"),"--")</f>
        <v>-4.9254221047247526E-2</v>
      </c>
      <c r="I825" s="29" cm="1">
        <f t="array" aca="1" ref="I825" ca="1">IFERROR(IF(AND(A825=A826:A837),(PRODUCT(1+OFFSET(C825,1,0,12,1))^(1/12))-1,"na"),"--")</f>
        <v>-2.9379521672943221E-2</v>
      </c>
    </row>
    <row r="826" spans="1:9" x14ac:dyDescent="0.25">
      <c r="A826" t="s">
        <v>22</v>
      </c>
      <c r="B826" s="18">
        <v>10866</v>
      </c>
      <c r="C826" s="19">
        <v>-4.8880480000000004E-2</v>
      </c>
      <c r="D826" t="str">
        <f t="shared" si="36"/>
        <v>Sep</v>
      </c>
      <c r="E826">
        <f t="shared" si="37"/>
        <v>0</v>
      </c>
      <c r="F826" s="21">
        <f t="shared" ca="1" si="38"/>
        <v>-0.194463</v>
      </c>
      <c r="G826" s="21" cm="1">
        <f t="array" aca="1" ref="G826" ca="1">IFERROR(IF(AND(A826=A827,A826=A828,A826=A829),(PRODUCT(1+OFFSET(C826,1,0,3,1))^(1/3))-1,"na"),"--")</f>
        <v>-0.10559980097071486</v>
      </c>
      <c r="H826" s="29" cm="1">
        <f t="array" aca="1" ref="H826" ca="1">IFERROR(IF(AND(A826=A827,A826=A828,A826=A829,A826=A830,A826=A831,A826=A832),(PRODUCT(1+OFFSET(C826,1,0,6,1))^(1/6))-1,"na"),"--")</f>
        <v>-2.8918665341774119E-2</v>
      </c>
      <c r="I826" s="29" cm="1">
        <f t="array" aca="1" ref="I826" ca="1">IFERROR(IF(AND(A826=A827:A838),(PRODUCT(1+OFFSET(C826,1,0,12,1))^(1/12))-1,"na"),"--")</f>
        <v>-3.6571628753911178E-2</v>
      </c>
    </row>
    <row r="827" spans="1:9" x14ac:dyDescent="0.25">
      <c r="A827" t="s">
        <v>22</v>
      </c>
      <c r="B827" s="18">
        <v>10897</v>
      </c>
      <c r="C827" s="19">
        <v>-0.194463</v>
      </c>
      <c r="D827" t="str">
        <f t="shared" si="36"/>
        <v>Oct</v>
      </c>
      <c r="E827">
        <f t="shared" si="37"/>
        <v>0</v>
      </c>
      <c r="F827" s="21">
        <f t="shared" ca="1" si="38"/>
        <v>-0.13374739999999999</v>
      </c>
      <c r="G827" s="21" cm="1">
        <f t="array" aca="1" ref="G827" ca="1">IFERROR(IF(AND(A827=A828,A827=A829,A827=A830),(PRODUCT(1+OFFSET(C827,1,0,3,1))^(1/3))-1,"na"),"--")</f>
        <v>-1.9135389954954896E-2</v>
      </c>
      <c r="H827" s="29" cm="1">
        <f t="array" aca="1" ref="H827" ca="1">IFERROR(IF(AND(A827=A828,A827=A829,A827=A830,A827=A831,A827=A832,A827=A833),(PRODUCT(1+OFFSET(C827,1,0,6,1))^(1/6))-1,"na"),"--")</f>
        <v>3.585791722402476E-3</v>
      </c>
      <c r="I827" s="29" cm="1">
        <f t="array" aca="1" ref="I827" ca="1">IFERROR(IF(AND(A827=A828:A839),(PRODUCT(1+OFFSET(C827,1,0,12,1))^(1/12))-1,"na"),"--")</f>
        <v>-3.0157998183052981E-2</v>
      </c>
    </row>
    <row r="828" spans="1:9" x14ac:dyDescent="0.25">
      <c r="A828" t="s">
        <v>22</v>
      </c>
      <c r="B828" s="18">
        <v>10927</v>
      </c>
      <c r="C828" s="19">
        <v>-0.13374739999999999</v>
      </c>
      <c r="D828" t="str">
        <f t="shared" si="36"/>
        <v>Nov</v>
      </c>
      <c r="E828">
        <f t="shared" si="37"/>
        <v>0</v>
      </c>
      <c r="F828" s="21">
        <f t="shared" ca="1" si="38"/>
        <v>2.533461E-2</v>
      </c>
      <c r="G828" s="21" cm="1">
        <f t="array" aca="1" ref="G828" ca="1">IFERROR(IF(AND(A828=A829,A828=A830,A828=A831),(PRODUCT(1+OFFSET(C828,1,0,3,1))^(1/3))-1,"na"),"--")</f>
        <v>3.6272004186470586E-2</v>
      </c>
      <c r="H828" s="29" cm="1">
        <f t="array" aca="1" ref="H828" ca="1">IFERROR(IF(AND(A828=A829,A828=A830,A828=A831,A828=A832,A828=A833,A828=A834),(PRODUCT(1+OFFSET(C828,1,0,6,1))^(1/6))-1,"na"),"--")</f>
        <v>2.9226194786496906E-2</v>
      </c>
      <c r="I828" s="29" cm="1">
        <f t="array" aca="1" ref="I828" ca="1">IFERROR(IF(AND(A828=A829:A840),(PRODUCT(1+OFFSET(C828,1,0,12,1))^(1/12))-1,"na"),"--")</f>
        <v>-2.1229998066483069E-2</v>
      </c>
    </row>
    <row r="829" spans="1:9" x14ac:dyDescent="0.25">
      <c r="A829" t="s">
        <v>22</v>
      </c>
      <c r="B829" s="18">
        <v>10958</v>
      </c>
      <c r="C829" s="19">
        <v>2.533461E-2</v>
      </c>
      <c r="D829" t="str">
        <f t="shared" si="36"/>
        <v>Dec</v>
      </c>
      <c r="E829">
        <f t="shared" si="37"/>
        <v>1</v>
      </c>
      <c r="F829" s="21">
        <f t="shared" ca="1" si="38"/>
        <v>6.2470860000000003E-2</v>
      </c>
      <c r="G829" s="21" cm="1">
        <f t="array" aca="1" ref="G829" ca="1">IFERROR(IF(AND(A829=A830,A829=A831,A829=A832),(PRODUCT(1+OFFSET(C829,1,0,3,1))^(1/3))-1,"na"),"--")</f>
        <v>5.4336704693336957E-2</v>
      </c>
      <c r="H829" s="29" cm="1">
        <f t="array" aca="1" ref="H829" ca="1">IFERROR(IF(AND(A829=A830,A829=A831,A829=A832,A829=A833,A829=A834,A829=A835),(PRODUCT(1+OFFSET(C829,1,0,6,1))^(1/6))-1,"na"),"--")</f>
        <v>-5.3139387731069299E-3</v>
      </c>
      <c r="I829" s="29" cm="1">
        <f t="array" aca="1" ref="I829" ca="1">IFERROR(IF(AND(A829=A830:A841),(PRODUCT(1+OFFSET(C829,1,0,12,1))^(1/12))-1,"na"),"--")</f>
        <v>-3.0640534438153733E-2</v>
      </c>
    </row>
    <row r="830" spans="1:9" x14ac:dyDescent="0.25">
      <c r="A830" t="s">
        <v>22</v>
      </c>
      <c r="B830" s="18">
        <v>10989</v>
      </c>
      <c r="C830" s="19">
        <v>6.2470860000000003E-2</v>
      </c>
      <c r="D830" t="str">
        <f t="shared" si="36"/>
        <v>Jan</v>
      </c>
      <c r="E830">
        <f t="shared" si="37"/>
        <v>1</v>
      </c>
      <c r="F830" s="21">
        <f t="shared" ca="1" si="38"/>
        <v>2.1500659999999998E-2</v>
      </c>
      <c r="G830" s="21" cm="1">
        <f t="array" aca="1" ref="G830" ca="1">IFERROR(IF(AND(A830=A831,A830=A832,A830=A833),(PRODUCT(1+OFFSET(C830,1,0,3,1))^(1/3))-1,"na"),"--")</f>
        <v>2.6833296902034176E-2</v>
      </c>
      <c r="H830" s="29" cm="1">
        <f t="array" aca="1" ref="H830" ca="1">IFERROR(IF(AND(A830=A831,A830=A832,A830=A833,A830=A834,A830=A835,A830=A836),(PRODUCT(1+OFFSET(C830,1,0,6,1))^(1/6))-1,"na"),"--")</f>
        <v>-7.5966518567924801E-3</v>
      </c>
      <c r="I830" s="29" cm="1">
        <f t="array" aca="1" ref="I830" ca="1">IFERROR(IF(AND(A830=A831:A842),(PRODUCT(1+OFFSET(C830,1,0,12,1))^(1/12))-1,"na"),"--")</f>
        <v>-3.1178962967379431E-2</v>
      </c>
    </row>
    <row r="831" spans="1:9" x14ac:dyDescent="0.25">
      <c r="A831" t="s">
        <v>22</v>
      </c>
      <c r="B831" s="18">
        <v>11017</v>
      </c>
      <c r="C831" s="19">
        <v>2.1500659999999998E-2</v>
      </c>
      <c r="D831" t="str">
        <f t="shared" si="36"/>
        <v>Feb</v>
      </c>
      <c r="E831">
        <f t="shared" si="37"/>
        <v>1</v>
      </c>
      <c r="F831" s="21">
        <f t="shared" ca="1" si="38"/>
        <v>7.9896910000000002E-2</v>
      </c>
      <c r="G831" s="21" cm="1">
        <f t="array" aca="1" ref="G831" ca="1">IFERROR(IF(AND(A831=A832,A831=A833,A831=A834),(PRODUCT(1+OFFSET(C831,1,0,3,1))^(1/3))-1,"na"),"--")</f>
        <v>2.2228291177570858E-2</v>
      </c>
      <c r="H831" s="29" cm="1">
        <f t="array" aca="1" ref="H831" ca="1">IFERROR(IF(AND(A831=A832,A831=A833,A831=A834,A831=A835,A831=A836,A831=A837),(PRODUCT(1+OFFSET(C831,1,0,6,1))^(1/6))-1,"na"),"--")</f>
        <v>-9.0893551107076309E-3</v>
      </c>
      <c r="I831" s="29" cm="1">
        <f t="array" aca="1" ref="I831" ca="1">IFERROR(IF(AND(A831=A832:A843),(PRODUCT(1+OFFSET(C831,1,0,12,1))^(1/12))-1,"na"),"--")</f>
        <v>-2.4180679247062353E-2</v>
      </c>
    </row>
    <row r="832" spans="1:9" x14ac:dyDescent="0.25">
      <c r="A832" t="s">
        <v>22</v>
      </c>
      <c r="B832" s="18">
        <v>11048</v>
      </c>
      <c r="C832" s="19">
        <v>7.9896910000000002E-2</v>
      </c>
      <c r="D832" t="str">
        <f t="shared" si="36"/>
        <v>Mar</v>
      </c>
      <c r="E832">
        <f t="shared" si="37"/>
        <v>1</v>
      </c>
      <c r="F832" s="21">
        <f t="shared" ca="1" si="38"/>
        <v>-1.8525819999999998E-2</v>
      </c>
      <c r="G832" s="21" cm="1">
        <f t="array" aca="1" ref="G832" ca="1">IFERROR(IF(AND(A832=A833,A832=A834,A832=A835),(PRODUCT(1+OFFSET(C832,1,0,3,1))^(1/3))-1,"na"),"--")</f>
        <v>-6.1589759708833847E-2</v>
      </c>
      <c r="H832" s="29" cm="1">
        <f t="array" aca="1" ref="H832" ca="1">IFERROR(IF(AND(A832=A833,A832=A834,A832=A835,A832=A836,A832=A837,A832=A838),(PRODUCT(1+OFFSET(C832,1,0,6,1))^(1/6))-1,"na"),"--")</f>
        <v>-4.41642801747687E-2</v>
      </c>
      <c r="I832" s="29" cm="1">
        <f t="array" aca="1" ref="I832" ca="1">IFERROR(IF(AND(A832=A833:A844),(PRODUCT(1+OFFSET(C832,1,0,12,1))^(1/12))-1,"na"),"--")</f>
        <v>-3.6631137472136643E-2</v>
      </c>
    </row>
    <row r="833" spans="1:9" x14ac:dyDescent="0.25">
      <c r="A833" t="s">
        <v>22</v>
      </c>
      <c r="B833" s="18">
        <v>11078</v>
      </c>
      <c r="C833" s="19">
        <v>-1.8525819999999998E-2</v>
      </c>
      <c r="D833" t="str">
        <f t="shared" si="36"/>
        <v>Apr</v>
      </c>
      <c r="E833">
        <f t="shared" si="37"/>
        <v>0</v>
      </c>
      <c r="F833" s="21">
        <f t="shared" ca="1" si="38"/>
        <v>7.81893E-3</v>
      </c>
      <c r="G833" s="21" cm="1">
        <f t="array" aca="1" ref="G833" ca="1">IFERROR(IF(AND(A833=A834,A833=A835,A833=A836),(PRODUCT(1+OFFSET(C833,1,0,3,1))^(1/3))-1,"na"),"--")</f>
        <v>-4.0872156778326341E-2</v>
      </c>
      <c r="H833" s="29" cm="1">
        <f t="array" aca="1" ref="H833" ca="1">IFERROR(IF(AND(A833=A834,A833=A835,A833=A836,A833=A837,A833=A838,A833=A839),(PRODUCT(1+OFFSET(C833,1,0,6,1))^(1/6))-1,"na"),"--")</f>
        <v>-6.2767213080995421E-2</v>
      </c>
      <c r="I833" s="29" cm="1">
        <f t="array" aca="1" ref="I833" ca="1">IFERROR(IF(AND(A833=A834:A845),(PRODUCT(1+OFFSET(C833,1,0,12,1))^(1/12))-1,"na"),"--")</f>
        <v>-4.2381270038165497E-2</v>
      </c>
    </row>
    <row r="834" spans="1:9" x14ac:dyDescent="0.25">
      <c r="A834" t="s">
        <v>22</v>
      </c>
      <c r="B834" s="18">
        <v>11109</v>
      </c>
      <c r="C834" s="19">
        <v>7.81893E-3</v>
      </c>
      <c r="D834" t="str">
        <f t="shared" si="36"/>
        <v>May</v>
      </c>
      <c r="E834">
        <f t="shared" si="37"/>
        <v>1</v>
      </c>
      <c r="F834" s="21">
        <f t="shared" ca="1" si="38"/>
        <v>-0.16455700000000001</v>
      </c>
      <c r="G834" s="21" cm="1">
        <f t="array" aca="1" ref="G834" ca="1">IFERROR(IF(AND(A834=A835,A834=A836,A834=A837),(PRODUCT(1+OFFSET(C834,1,0,3,1))^(1/3))-1,"na"),"--")</f>
        <v>-3.9447533756090225E-2</v>
      </c>
      <c r="H834" s="29" cm="1">
        <f t="array" aca="1" ref="H834" ca="1">IFERROR(IF(AND(A834=A835,A834=A836,A834=A837,A834=A838,A834=A839,A834=A840),(PRODUCT(1+OFFSET(C834,1,0,6,1))^(1/6))-1,"na"),"--")</f>
        <v>-6.9212655548800184E-2</v>
      </c>
      <c r="I834" s="29" cm="1">
        <f t="array" aca="1" ref="I834" ca="1">IFERROR(IF(AND(A834=A835:A846),(PRODUCT(1+OFFSET(C834,1,0,12,1))^(1/12))-1,"na"),"--")</f>
        <v>-5.236330571273784E-2</v>
      </c>
    </row>
    <row r="835" spans="1:9" x14ac:dyDescent="0.25">
      <c r="A835" t="s">
        <v>22</v>
      </c>
      <c r="B835" s="18">
        <v>11139</v>
      </c>
      <c r="C835" s="19">
        <v>-0.16455700000000001</v>
      </c>
      <c r="D835" t="str">
        <f t="shared" ref="D835:D898" si="39">TEXT(B835,"mmm")</f>
        <v>Jun</v>
      </c>
      <c r="E835">
        <f t="shared" ref="E835:E898" si="40">IF(C835&gt;0,1,0)</f>
        <v>0</v>
      </c>
      <c r="F835" s="21">
        <f t="shared" ref="F835:F898" ca="1" si="41">IFERROR(IF(A835=A836, OFFSET(C835,1,0,1,1),"na"),"--")</f>
        <v>4.7924899999999999E-2</v>
      </c>
      <c r="G835" s="21" cm="1">
        <f t="array" aca="1" ref="G835" ca="1">IFERROR(IF(AND(A835=A836,A835=A837,A835=A838),(PRODUCT(1+OFFSET(C835,1,0,3,1))^(1/3))-1,"na"),"--")</f>
        <v>-2.6415224315600949E-2</v>
      </c>
      <c r="H835" s="29" cm="1">
        <f t="array" aca="1" ref="H835" ca="1">IFERROR(IF(AND(A835=A836,A835=A837,A835=A838,A835=A839,A835=A840,A835=A841),(PRODUCT(1+OFFSET(C835,1,0,6,1))^(1/6))-1,"na"),"--")</f>
        <v>-5.532226689159625E-2</v>
      </c>
      <c r="I835" s="29" cm="1">
        <f t="array" aca="1" ref="I835" ca="1">IFERROR(IF(AND(A835=A836:A847),(PRODUCT(1+OFFSET(C835,1,0,12,1))^(1/12))-1,"na"),"--")</f>
        <v>-2.360528220558189E-2</v>
      </c>
    </row>
    <row r="836" spans="1:9" x14ac:dyDescent="0.25">
      <c r="A836" t="s">
        <v>22</v>
      </c>
      <c r="B836" s="18">
        <v>11170</v>
      </c>
      <c r="C836" s="19">
        <v>4.7924899999999999E-2</v>
      </c>
      <c r="D836" t="str">
        <f t="shared" si="39"/>
        <v>Jul</v>
      </c>
      <c r="E836">
        <f t="shared" si="40"/>
        <v>1</v>
      </c>
      <c r="F836" s="21">
        <f t="shared" ca="1" si="41"/>
        <v>1.231644E-2</v>
      </c>
      <c r="G836" s="21" cm="1">
        <f t="array" aca="1" ref="G836" ca="1">IFERROR(IF(AND(A836=A837,A836=A838,A836=A839),(PRODUCT(1+OFFSET(C836,1,0,3,1))^(1/3))-1,"na"),"--")</f>
        <v>-8.4162447077508862E-2</v>
      </c>
      <c r="H836" s="29" cm="1">
        <f t="array" aca="1" ref="H836" ca="1">IFERROR(IF(AND(A836=A837,A836=A838,A836=A839,A836=A840,A836=A841,A836=A842),(PRODUCT(1+OFFSET(C836,1,0,6,1))^(1/6))-1,"na"),"--")</f>
        <v>-5.4200891650441396E-2</v>
      </c>
      <c r="I836" s="29" cm="1">
        <f t="array" aca="1" ref="I836" ca="1">IFERROR(IF(AND(A836=A837:A848),(PRODUCT(1+OFFSET(C836,1,0,12,1))^(1/12))-1,"na"),"--")</f>
        <v>-3.4925112086787169E-2</v>
      </c>
    </row>
    <row r="837" spans="1:9" x14ac:dyDescent="0.25">
      <c r="A837" t="s">
        <v>22</v>
      </c>
      <c r="B837" s="18">
        <v>11201</v>
      </c>
      <c r="C837" s="19">
        <v>1.231644E-2</v>
      </c>
      <c r="D837" t="str">
        <f t="shared" si="39"/>
        <v>Aug</v>
      </c>
      <c r="E837">
        <f t="shared" si="40"/>
        <v>1</v>
      </c>
      <c r="F837" s="21">
        <f t="shared" ca="1" si="41"/>
        <v>-0.13008889999999998</v>
      </c>
      <c r="G837" s="21" cm="1">
        <f t="array" aca="1" ref="G837" ca="1">IFERROR(IF(AND(A837=A838,A837=A839,A837=A840),(PRODUCT(1+OFFSET(C837,1,0,3,1))^(1/3))-1,"na"),"--")</f>
        <v>-9.8055430560392454E-2</v>
      </c>
      <c r="H837" s="29" cm="1">
        <f t="array" aca="1" ref="H837" ca="1">IFERROR(IF(AND(A837=A838,A837=A839,A837=A840,A837=A841,A837=A842,A837=A843),(PRODUCT(1+OFFSET(C837,1,0,6,1))^(1/6))-1,"na"),"--")</f>
        <v>-3.9042166247886034E-2</v>
      </c>
      <c r="I837" s="29" cm="1">
        <f t="array" aca="1" ref="I837" ca="1">IFERROR(IF(AND(A837=A838:A849),(PRODUCT(1+OFFSET(C837,1,0,12,1))^(1/12))-1,"na"),"--")</f>
        <v>-3.5151671828085651E-2</v>
      </c>
    </row>
    <row r="838" spans="1:9" x14ac:dyDescent="0.25">
      <c r="A838" t="s">
        <v>22</v>
      </c>
      <c r="B838" s="18">
        <v>11231</v>
      </c>
      <c r="C838" s="19">
        <v>-0.13008889999999998</v>
      </c>
      <c r="D838" t="str">
        <f t="shared" si="39"/>
        <v>Sep</v>
      </c>
      <c r="E838">
        <f t="shared" si="40"/>
        <v>0</v>
      </c>
      <c r="F838" s="21">
        <f t="shared" ca="1" si="41"/>
        <v>-0.12770339999999999</v>
      </c>
      <c r="G838" s="21" cm="1">
        <f t="array" aca="1" ref="G838" ca="1">IFERROR(IF(AND(A838=A839,A838=A840,A838=A841),(PRODUCT(1+OFFSET(C838,1,0,3,1))^(1/3))-1,"na"),"--")</f>
        <v>-8.3371020460449863E-2</v>
      </c>
      <c r="H838" s="29" cm="1">
        <f t="array" aca="1" ref="H838" ca="1">IFERROR(IF(AND(A838=A839,A838=A840,A838=A841,A838=A842,A838=A843,A838=A844),(PRODUCT(1+OFFSET(C838,1,0,6,1))^(1/6))-1,"na"),"--")</f>
        <v>-2.9038624484631126E-2</v>
      </c>
      <c r="I838" s="29" cm="1">
        <f t="array" aca="1" ref="I838" ca="1">IFERROR(IF(AND(A838=A839:A850),(PRODUCT(1+OFFSET(C838,1,0,12,1))^(1/12))-1,"na"),"--")</f>
        <v>-5.2743028249389257E-2</v>
      </c>
    </row>
    <row r="839" spans="1:9" x14ac:dyDescent="0.25">
      <c r="A839" t="s">
        <v>22</v>
      </c>
      <c r="B839" s="18">
        <v>11262</v>
      </c>
      <c r="C839" s="19">
        <v>-0.12770339999999999</v>
      </c>
      <c r="D839" t="str">
        <f t="shared" si="39"/>
        <v>Oct</v>
      </c>
      <c r="E839">
        <f t="shared" si="40"/>
        <v>0</v>
      </c>
      <c r="F839" s="21">
        <f t="shared" ca="1" si="41"/>
        <v>-3.305785E-2</v>
      </c>
      <c r="G839" s="21" cm="1">
        <f t="array" aca="1" ref="G839" ca="1">IFERROR(IF(AND(A839=A840,A839=A841,A839=A842),(PRODUCT(1+OFFSET(C839,1,0,3,1))^(1/3))-1,"na"),"--")</f>
        <v>-2.3259146231442762E-2</v>
      </c>
      <c r="H839" s="29" cm="1">
        <f t="array" aca="1" ref="H839" ca="1">IFERROR(IF(AND(A839=A840,A839=A841,A839=A842,A839=A843,A839=A844,A839=A845),(PRODUCT(1+OFFSET(C839,1,0,6,1))^(1/6))-1,"na"),"--")</f>
        <v>-2.1551908156872246E-2</v>
      </c>
      <c r="I839" s="29" cm="1">
        <f t="array" aca="1" ref="I839" ca="1">IFERROR(IF(AND(A839=A840:A851),(PRODUCT(1+OFFSET(C839,1,0,12,1))^(1/12))-1,"na"),"--")</f>
        <v>-3.4664200039610238E-2</v>
      </c>
    </row>
    <row r="840" spans="1:9" x14ac:dyDescent="0.25">
      <c r="A840" t="s">
        <v>22</v>
      </c>
      <c r="B840" s="18">
        <v>11292</v>
      </c>
      <c r="C840" s="19">
        <v>-3.305785E-2</v>
      </c>
      <c r="D840" t="str">
        <f t="shared" si="39"/>
        <v>Nov</v>
      </c>
      <c r="E840">
        <f t="shared" si="40"/>
        <v>0</v>
      </c>
      <c r="F840" s="21">
        <f t="shared" ca="1" si="41"/>
        <v>-8.6904759999999998E-2</v>
      </c>
      <c r="G840" s="21" cm="1">
        <f t="array" aca="1" ref="G840" ca="1">IFERROR(IF(AND(A840=A841,A840=A842,A840=A843),(PRODUCT(1+OFFSET(C840,1,0,3,1))^(1/3))-1,"na"),"--")</f>
        <v>2.3832272556730816E-2</v>
      </c>
      <c r="H840" s="29" cm="1">
        <f t="array" aca="1" ref="H840" ca="1">IFERROR(IF(AND(A840=A841,A840=A842,A840=A843,A840=A844,A840=A845,A840=A846),(PRODUCT(1+OFFSET(C840,1,0,6,1))^(1/6))-1,"na"),"--")</f>
        <v>-3.5208944649792739E-2</v>
      </c>
      <c r="I840" s="29" cm="1">
        <f t="array" aca="1" ref="I840" ca="1">IFERROR(IF(AND(A840=A841:A852),(PRODUCT(1+OFFSET(C840,1,0,12,1))^(1/12))-1,"na"),"--")</f>
        <v>-3.9461051689944737E-2</v>
      </c>
    </row>
    <row r="841" spans="1:9" x14ac:dyDescent="0.25">
      <c r="A841" t="s">
        <v>22</v>
      </c>
      <c r="B841" s="18">
        <v>11323</v>
      </c>
      <c r="C841" s="19">
        <v>-8.6904759999999998E-2</v>
      </c>
      <c r="D841" t="str">
        <f t="shared" si="39"/>
        <v>Dec</v>
      </c>
      <c r="E841">
        <f t="shared" si="40"/>
        <v>0</v>
      </c>
      <c r="F841" s="21">
        <f t="shared" ca="1" si="41"/>
        <v>5.5410690000000005E-2</v>
      </c>
      <c r="G841" s="21" cm="1">
        <f t="array" aca="1" ref="G841" ca="1">IFERROR(IF(AND(A841=A842,A841=A843,A841=A844),(PRODUCT(1+OFFSET(C841,1,0,3,1))^(1/3))-1,"na"),"--")</f>
        <v>2.8514277626566331E-2</v>
      </c>
      <c r="H841" s="29" cm="1">
        <f t="array" aca="1" ref="H841" ca="1">IFERROR(IF(AND(A841=A842,A841=A843,A841=A844,A841=A845,A841=A846,A841=A847),(PRODUCT(1+OFFSET(C841,1,0,6,1))^(1/6))-1,"na"),"--")</f>
        <v>9.1765810970405592E-3</v>
      </c>
      <c r="I841" s="29" cm="1">
        <f t="array" aca="1" ref="I841" ca="1">IFERROR(IF(AND(A841=A842:A853),(PRODUCT(1+OFFSET(C841,1,0,12,1))^(1/12))-1,"na"),"--")</f>
        <v>-4.372073936612475E-2</v>
      </c>
    </row>
    <row r="842" spans="1:9" x14ac:dyDescent="0.25">
      <c r="A842" t="s">
        <v>22</v>
      </c>
      <c r="B842" s="18">
        <v>11354</v>
      </c>
      <c r="C842" s="19">
        <v>5.5410690000000005E-2</v>
      </c>
      <c r="D842" t="str">
        <f t="shared" si="39"/>
        <v>Jan</v>
      </c>
      <c r="E842">
        <f t="shared" si="40"/>
        <v>1</v>
      </c>
      <c r="F842" s="21">
        <f t="shared" ca="1" si="41"/>
        <v>0.1136504</v>
      </c>
      <c r="G842" s="21" cm="1">
        <f t="array" aca="1" ref="G842" ca="1">IFERROR(IF(AND(A842=A843,A842=A844,A842=A845),(PRODUCT(1+OFFSET(C842,1,0,3,1))^(1/3))-1,"na"),"--")</f>
        <v>-1.9841686013567394E-2</v>
      </c>
      <c r="H842" s="29" cm="1">
        <f t="array" aca="1" ref="H842" ca="1">IFERROR(IF(AND(A842=A843,A842=A844,A842=A845,A842=A846,A842=A847,A842=A848),(PRODUCT(1+OFFSET(C842,1,0,6,1))^(1/6))-1,"na"),"--")</f>
        <v>-1.5256484111132451E-2</v>
      </c>
      <c r="I842" s="29" cm="1">
        <f t="array" aca="1" ref="I842" ca="1">IFERROR(IF(AND(A842=A843:A854),(PRODUCT(1+OFFSET(C842,1,0,12,1))^(1/12))-1,"na"),"--")</f>
        <v>-4.9785502115978764E-2</v>
      </c>
    </row>
    <row r="843" spans="1:9" x14ac:dyDescent="0.25">
      <c r="A843" t="s">
        <v>22</v>
      </c>
      <c r="B843" s="18">
        <v>11382</v>
      </c>
      <c r="C843" s="19">
        <v>0.1136504</v>
      </c>
      <c r="D843" t="str">
        <f t="shared" si="39"/>
        <v>Feb</v>
      </c>
      <c r="E843">
        <f t="shared" si="40"/>
        <v>1</v>
      </c>
      <c r="F843" s="21">
        <f t="shared" ca="1" si="41"/>
        <v>-7.4320579999999997E-2</v>
      </c>
      <c r="G843" s="21" cm="1">
        <f t="array" aca="1" ref="G843" ca="1">IFERROR(IF(AND(A843=A844,A843=A845,A843=A846),(PRODUCT(1+OFFSET(C843,1,0,3,1))^(1/3))-1,"na"),"--")</f>
        <v>-9.0845438814598722E-2</v>
      </c>
      <c r="H843" s="29" cm="1">
        <f t="array" aca="1" ref="H843" ca="1">IFERROR(IF(AND(A843=A844,A843=A845,A843=A846,A843=A847,A843=A848,A843=A849),(PRODUCT(1+OFFSET(C843,1,0,6,1))^(1/6))-1,"na"),"--")</f>
        <v>-3.1245426512357177E-2</v>
      </c>
      <c r="I843" s="29" cm="1">
        <f t="array" aca="1" ref="I843" ca="1">IFERROR(IF(AND(A843=A844:A855),(PRODUCT(1+OFFSET(C843,1,0,12,1))^(1/12))-1,"na"),"--")</f>
        <v>-5.7700840217382865E-2</v>
      </c>
    </row>
    <row r="844" spans="1:9" x14ac:dyDescent="0.25">
      <c r="A844" t="s">
        <v>22</v>
      </c>
      <c r="B844" s="18">
        <v>11413</v>
      </c>
      <c r="C844" s="19">
        <v>-7.4320579999999997E-2</v>
      </c>
      <c r="D844" t="str">
        <f t="shared" si="39"/>
        <v>Mar</v>
      </c>
      <c r="E844">
        <f t="shared" si="40"/>
        <v>0</v>
      </c>
      <c r="F844" s="21">
        <f t="shared" ca="1" si="41"/>
        <v>-8.6561739999999998E-2</v>
      </c>
      <c r="G844" s="21" cm="1">
        <f t="array" aca="1" ref="G844" ca="1">IFERROR(IF(AND(A844=A845,A844=A846,A844=A847),(PRODUCT(1+OFFSET(C844,1,0,3,1))^(1/3))-1,"na"),"--")</f>
        <v>-9.7975361266823269E-3</v>
      </c>
      <c r="H844" s="29" cm="1">
        <f t="array" aca="1" ref="H844" ca="1">IFERROR(IF(AND(A844=A845,A844=A846,A844=A847,A844=A848,A844=A849,A844=A850),(PRODUCT(1+OFFSET(C844,1,0,6,1))^(1/6))-1,"na"),"--")</f>
        <v>-7.5868728502337168E-2</v>
      </c>
      <c r="I844" s="29" cm="1">
        <f t="array" aca="1" ref="I844" ca="1">IFERROR(IF(AND(A844=A845:A856),(PRODUCT(1+OFFSET(C844,1,0,12,1))^(1/12))-1,"na"),"--")</f>
        <v>-6.2071653404455862E-2</v>
      </c>
    </row>
    <row r="845" spans="1:9" x14ac:dyDescent="0.25">
      <c r="A845" t="s">
        <v>22</v>
      </c>
      <c r="B845" s="18">
        <v>11443</v>
      </c>
      <c r="C845" s="19">
        <v>-8.6561739999999998E-2</v>
      </c>
      <c r="D845" t="str">
        <f t="shared" si="39"/>
        <v>Apr</v>
      </c>
      <c r="E845">
        <f t="shared" si="40"/>
        <v>0</v>
      </c>
      <c r="F845" s="21">
        <f t="shared" ca="1" si="41"/>
        <v>-0.1112628</v>
      </c>
      <c r="G845" s="21" cm="1">
        <f t="array" aca="1" ref="G845" ca="1">IFERROR(IF(AND(A845=A846,A845=A847,A845=A848),(PRODUCT(1+OFFSET(C845,1,0,3,1))^(1/3))-1,"na"),"--")</f>
        <v>-1.0649832534511017E-2</v>
      </c>
      <c r="H845" s="29" cm="1">
        <f t="array" aca="1" ref="H845" ca="1">IFERROR(IF(AND(A845=A846,A845=A847,A845=A848,A845=A849,A845=A850,A845=A851),(PRODUCT(1+OFFSET(C845,1,0,6,1))^(1/6))-1,"na"),"--")</f>
        <v>-4.7600772638053512E-2</v>
      </c>
      <c r="I845" s="29" cm="1">
        <f t="array" aca="1" ref="I845" ca="1">IFERROR(IF(AND(A845=A846:A857),(PRODUCT(1+OFFSET(C845,1,0,12,1))^(1/12))-1,"na"),"--")</f>
        <v>-7.122951964506774E-2</v>
      </c>
    </row>
    <row r="846" spans="1:9" x14ac:dyDescent="0.25">
      <c r="A846" t="s">
        <v>22</v>
      </c>
      <c r="B846" s="18">
        <v>11474</v>
      </c>
      <c r="C846" s="19">
        <v>-0.1112628</v>
      </c>
      <c r="D846" t="str">
        <f t="shared" si="39"/>
        <v>May</v>
      </c>
      <c r="E846">
        <f t="shared" si="40"/>
        <v>0</v>
      </c>
      <c r="F846" s="21">
        <f t="shared" ca="1" si="41"/>
        <v>0.19596769999999999</v>
      </c>
      <c r="G846" s="21" cm="1">
        <f t="array" aca="1" ref="G846" ca="1">IFERROR(IF(AND(A846=A847,A846=A848,A846=A849),(PRODUCT(1+OFFSET(C846,1,0,3,1))^(1/3))-1,"na"),"--")</f>
        <v>3.2261689838062768E-2</v>
      </c>
      <c r="H846" s="29" cm="1">
        <f t="array" aca="1" ref="H846" ca="1">IFERROR(IF(AND(A846=A847,A846=A848,A846=A849,A846=A850,A846=A851,A846=A852),(PRODUCT(1+OFFSET(C846,1,0,6,1))^(1/6))-1,"na"),"--")</f>
        <v>-4.3694418491803E-2</v>
      </c>
      <c r="I846" s="29" cm="1">
        <f t="array" aca="1" ref="I846" ca="1">IFERROR(IF(AND(A846=A847:A858),(PRODUCT(1+OFFSET(C846,1,0,12,1))^(1/12))-1,"na"),"--")</f>
        <v>-8.2589156629409799E-2</v>
      </c>
    </row>
    <row r="847" spans="1:9" x14ac:dyDescent="0.25">
      <c r="A847" t="s">
        <v>22</v>
      </c>
      <c r="B847" s="18">
        <v>11504</v>
      </c>
      <c r="C847" s="19">
        <v>0.19596769999999999</v>
      </c>
      <c r="D847" t="str">
        <f t="shared" si="39"/>
        <v>Jun</v>
      </c>
      <c r="E847">
        <f t="shared" si="40"/>
        <v>1</v>
      </c>
      <c r="F847" s="21">
        <f t="shared" ca="1" si="41"/>
        <v>-8.8918380000000005E-2</v>
      </c>
      <c r="G847" s="21" cm="1">
        <f t="array" aca="1" ref="G847" ca="1">IFERROR(IF(AND(A847=A848,A847=A849,A847=A850),(PRODUCT(1+OFFSET(C847,1,0,3,1))^(1/3))-1,"na"),"--")</f>
        <v>-0.1375313250390513</v>
      </c>
      <c r="H847" s="29" cm="1">
        <f t="array" aca="1" ref="H847" ca="1">IFERROR(IF(AND(A847=A848,A847=A849,A847=A850,A847=A851,A847=A852,A847=A853),(PRODUCT(1+OFFSET(C847,1,0,6,1))^(1/6))-1,"na"),"--")</f>
        <v>-9.3845377065347013E-2</v>
      </c>
      <c r="I847" s="29" cm="1">
        <f t="array" aca="1" ref="I847" ca="1">IFERROR(IF(AND(A847=A848:A859),(PRODUCT(1+OFFSET(C847,1,0,12,1))^(1/12))-1,"na"),"--")</f>
        <v>-9.5657025805705564E-2</v>
      </c>
    </row>
    <row r="848" spans="1:9" x14ac:dyDescent="0.25">
      <c r="A848" t="s">
        <v>22</v>
      </c>
      <c r="B848" s="18">
        <v>11535</v>
      </c>
      <c r="C848" s="19">
        <v>-8.8918380000000005E-2</v>
      </c>
      <c r="D848" t="str">
        <f t="shared" si="39"/>
        <v>Jul</v>
      </c>
      <c r="E848">
        <f t="shared" si="40"/>
        <v>0</v>
      </c>
      <c r="F848" s="21">
        <f t="shared" ca="1" si="41"/>
        <v>9.4683179999999999E-3</v>
      </c>
      <c r="G848" s="21" cm="1">
        <f t="array" aca="1" ref="G848" ca="1">IFERROR(IF(AND(A848=A849,A848=A850,A848=A851),(PRODUCT(1+OFFSET(C848,1,0,3,1))^(1/3))-1,"na"),"--")</f>
        <v>-8.3171643258175942E-2</v>
      </c>
      <c r="H848" s="29" cm="1">
        <f t="array" aca="1" ref="H848" ca="1">IFERROR(IF(AND(A848=A849,A848=A850,A848=A851,A848=A852,A848=A853,A848=A854),(PRODUCT(1+OFFSET(C848,1,0,6,1))^(1/6))-1,"na"),"--")</f>
        <v>-8.3103795637604949E-2</v>
      </c>
      <c r="I848" s="29" cm="1">
        <f t="array" aca="1" ref="I848" ca="1">IFERROR(IF(AND(A848=A849:A860),(PRODUCT(1+OFFSET(C848,1,0,12,1))^(1/12))-1,"na"),"--")</f>
        <v>-6.7819487867358696E-2</v>
      </c>
    </row>
    <row r="849" spans="1:9" x14ac:dyDescent="0.25">
      <c r="A849" t="s">
        <v>22</v>
      </c>
      <c r="B849" s="18">
        <v>11566</v>
      </c>
      <c r="C849" s="19">
        <v>9.4683179999999999E-3</v>
      </c>
      <c r="D849" t="str">
        <f t="shared" si="39"/>
        <v>Aug</v>
      </c>
      <c r="E849">
        <f t="shared" si="40"/>
        <v>1</v>
      </c>
      <c r="F849" s="21">
        <f t="shared" ca="1" si="41"/>
        <v>-0.3024425</v>
      </c>
      <c r="G849" s="21" cm="1">
        <f t="array" aca="1" ref="G849" ca="1">IFERROR(IF(AND(A849=A850,A849=A851,A849=A852),(PRODUCT(1+OFFSET(C849,1,0,3,1))^(1/3))-1,"na"),"--")</f>
        <v>-0.11406150763262635</v>
      </c>
      <c r="H849" s="29" cm="1">
        <f t="array" aca="1" ref="H849" ca="1">IFERROR(IF(AND(A849=A850,A849=A851,A849=A852,A849=A853,A849=A854,A849=A855),(PRODUCT(1+OFFSET(C849,1,0,6,1))^(1/6))-1,"na"),"--")</f>
        <v>-8.3433791357112486E-2</v>
      </c>
      <c r="I849" s="29" cm="1">
        <f t="array" aca="1" ref="I849" ca="1">IFERROR(IF(AND(A849=A850:A861),(PRODUCT(1+OFFSET(C849,1,0,12,1))^(1/12))-1,"na"),"--")</f>
        <v>-4.3608534275294319E-2</v>
      </c>
    </row>
    <row r="850" spans="1:9" x14ac:dyDescent="0.25">
      <c r="A850" t="s">
        <v>22</v>
      </c>
      <c r="B850" s="18">
        <v>11596</v>
      </c>
      <c r="C850" s="19">
        <v>-0.3024425</v>
      </c>
      <c r="D850" t="str">
        <f t="shared" si="39"/>
        <v>Sep</v>
      </c>
      <c r="E850">
        <f t="shared" si="40"/>
        <v>0</v>
      </c>
      <c r="F850" s="21">
        <f t="shared" ca="1" si="41"/>
        <v>9.4438610000000006E-2</v>
      </c>
      <c r="G850" s="21" cm="1">
        <f t="array" aca="1" ref="G850" ca="1">IFERROR(IF(AND(A850=A851,A850=A852,A850=A853),(PRODUCT(1+OFFSET(C850,1,0,3,1))^(1/3))-1,"na"),"--")</f>
        <v>-4.7946639101968391E-2</v>
      </c>
      <c r="H850" s="29" cm="1">
        <f t="array" aca="1" ref="H850" ca="1">IFERROR(IF(AND(A850=A851,A850=A852,A850=A853,A850=A854,A850=A855,A850=A856),(PRODUCT(1+OFFSET(C850,1,0,6,1))^(1/6))-1,"na"),"--")</f>
        <v>-4.8068591032766617E-2</v>
      </c>
      <c r="I850" s="29" cm="1">
        <f t="array" aca="1" ref="I850" ca="1">IFERROR(IF(AND(A850=A851:A862),(PRODUCT(1+OFFSET(C850,1,0,12,1))^(1/12))-1,"na"),"--")</f>
        <v>-1.8331880691511593E-2</v>
      </c>
    </row>
    <row r="851" spans="1:9" x14ac:dyDescent="0.25">
      <c r="A851" t="s">
        <v>22</v>
      </c>
      <c r="B851" s="18">
        <v>11627</v>
      </c>
      <c r="C851" s="19">
        <v>9.4438610000000006E-2</v>
      </c>
      <c r="D851" t="str">
        <f t="shared" si="39"/>
        <v>Oct</v>
      </c>
      <c r="E851">
        <f t="shared" si="40"/>
        <v>1</v>
      </c>
      <c r="F851" s="21">
        <f t="shared" ca="1" si="41"/>
        <v>-8.9165869999999994E-2</v>
      </c>
      <c r="G851" s="21" cm="1">
        <f t="array" aca="1" ref="G851" ca="1">IFERROR(IF(AND(A851=A852,A851=A853,A851=A854),(PRODUCT(1+OFFSET(C851,1,0,3,1))^(1/3))-1,"na"),"--")</f>
        <v>-8.3035942996138257E-2</v>
      </c>
      <c r="H851" s="29" cm="1">
        <f t="array" aca="1" ref="H851" ca="1">IFERROR(IF(AND(A851=A852,A851=A853,A851=A854,A851=A855,A851=A856,A851=A857),(PRODUCT(1+OFFSET(C851,1,0,6,1))^(1/6))-1,"na"),"--")</f>
        <v>-9.4272044331566329E-2</v>
      </c>
      <c r="I851" s="29" cm="1">
        <f t="array" aca="1" ref="I851" ca="1">IFERROR(IF(AND(A851=A852:A863),(PRODUCT(1+OFFSET(C851,1,0,12,1))^(1/12))-1,"na"),"--")</f>
        <v>-3.7726428563629399E-2</v>
      </c>
    </row>
    <row r="852" spans="1:9" x14ac:dyDescent="0.25">
      <c r="A852" t="s">
        <v>22</v>
      </c>
      <c r="B852" s="18">
        <v>11657</v>
      </c>
      <c r="C852" s="19">
        <v>-8.9165869999999994E-2</v>
      </c>
      <c r="D852" t="str">
        <f t="shared" si="39"/>
        <v>Nov</v>
      </c>
      <c r="E852">
        <f t="shared" si="40"/>
        <v>0</v>
      </c>
      <c r="F852" s="21">
        <f t="shared" ca="1" si="41"/>
        <v>-0.13432840000000001</v>
      </c>
      <c r="G852" s="21" cm="1">
        <f t="array" aca="1" ref="G852" ca="1">IFERROR(IF(AND(A852=A853,A852=A854,A852=A855),(PRODUCT(1+OFFSET(C852,1,0,3,1))^(1/3))-1,"na"),"--")</f>
        <v>-5.1747246492102827E-2</v>
      </c>
      <c r="H852" s="29" cm="1">
        <f t="array" aca="1" ref="H852" ca="1">IFERROR(IF(AND(A852=A853,A852=A854,A852=A855,A852=A856,A852=A857,A852=A858),(PRODUCT(1+OFFSET(C852,1,0,6,1))^(1/6))-1,"na"),"--")</f>
        <v>-0.11990197295871019</v>
      </c>
      <c r="I852" s="29" cm="1">
        <f t="array" aca="1" ref="I852" ca="1">IFERROR(IF(AND(A852=A853:A864),(PRODUCT(1+OFFSET(C852,1,0,12,1))^(1/12))-1,"na"),"--")</f>
        <v>-3.2754984173910762E-2</v>
      </c>
    </row>
    <row r="853" spans="1:9" x14ac:dyDescent="0.25">
      <c r="A853" t="s">
        <v>22</v>
      </c>
      <c r="B853" s="18">
        <v>11688</v>
      </c>
      <c r="C853" s="19">
        <v>-0.13432840000000001</v>
      </c>
      <c r="D853" t="str">
        <f t="shared" si="39"/>
        <v>Dec</v>
      </c>
      <c r="E853">
        <f t="shared" si="40"/>
        <v>0</v>
      </c>
      <c r="F853" s="21">
        <f t="shared" ca="1" si="41"/>
        <v>-2.2167490000000001E-2</v>
      </c>
      <c r="G853" s="21" cm="1">
        <f t="array" aca="1" ref="G853" ca="1">IFERROR(IF(AND(A853=A854,A853=A855,A853=A856),(PRODUCT(1+OFFSET(C853,1,0,3,1))^(1/3))-1,"na"),"--")</f>
        <v>-4.8190527342304446E-2</v>
      </c>
      <c r="H853" s="29" cm="1">
        <f t="array" aca="1" ref="H853" ca="1">IFERROR(IF(AND(A853=A854,A853=A855,A853=A856,A853=A857,A853=A858,A853=A859),(PRODUCT(1+OFFSET(C853,1,0,6,1))^(1/6))-1,"na"),"--")</f>
        <v>-9.7465052569112975E-2</v>
      </c>
      <c r="I853" s="29" cm="1">
        <f t="array" aca="1" ref="I853" ca="1">IFERROR(IF(AND(A853=A854:A865),(PRODUCT(1+OFFSET(C853,1,0,12,1))^(1/12))-1,"na"),"--")</f>
        <v>-1.8783922569140299E-2</v>
      </c>
    </row>
    <row r="854" spans="1:9" x14ac:dyDescent="0.25">
      <c r="A854" t="s">
        <v>22</v>
      </c>
      <c r="B854" s="18">
        <v>11719</v>
      </c>
      <c r="C854" s="19">
        <v>-2.2167490000000001E-2</v>
      </c>
      <c r="D854" t="str">
        <f t="shared" si="39"/>
        <v>Jan</v>
      </c>
      <c r="E854">
        <f t="shared" si="40"/>
        <v>0</v>
      </c>
      <c r="F854" s="21">
        <f t="shared" ca="1" si="41"/>
        <v>7.2904009999999993E-3</v>
      </c>
      <c r="G854" s="21" cm="1">
        <f t="array" aca="1" ref="G854" ca="1">IFERROR(IF(AND(A854=A855,A854=A856,A854=A857),(PRODUCT(1+OFFSET(C854,1,0,3,1))^(1/3))-1,"na"),"--")</f>
        <v>-0.10537046309126452</v>
      </c>
      <c r="H854" s="29" cm="1">
        <f t="array" aca="1" ref="H854" ca="1">IFERROR(IF(AND(A854=A855,A854=A856,A854=A857,A854=A858,A854=A859,A854=A860),(PRODUCT(1+OFFSET(C854,1,0,6,1))^(1/6))-1,"na"),"--")</f>
        <v>-5.2280396553561759E-2</v>
      </c>
      <c r="I854" s="29" cm="1">
        <f t="array" aca="1" ref="I854" ca="1">IFERROR(IF(AND(A854=A855:A866),(PRODUCT(1+OFFSET(C854,1,0,12,1))^(1/12))-1,"na"),"--")</f>
        <v>-1.6712773224606181E-2</v>
      </c>
    </row>
    <row r="855" spans="1:9" x14ac:dyDescent="0.25">
      <c r="A855" t="s">
        <v>22</v>
      </c>
      <c r="B855" s="18">
        <v>11748</v>
      </c>
      <c r="C855" s="19">
        <v>7.2904009999999993E-3</v>
      </c>
      <c r="D855" t="str">
        <f t="shared" si="39"/>
        <v>Feb</v>
      </c>
      <c r="E855">
        <f t="shared" si="40"/>
        <v>1</v>
      </c>
      <c r="F855" s="21">
        <f t="shared" ca="1" si="41"/>
        <v>-0.12455090000000001</v>
      </c>
      <c r="G855" s="21" cm="1">
        <f t="array" aca="1" ref="G855" ca="1">IFERROR(IF(AND(A855=A856,A855=A857,A855=A858),(PRODUCT(1+OFFSET(C855,1,0,3,1))^(1/3))-1,"na"),"--")</f>
        <v>-0.18315814603588165</v>
      </c>
      <c r="H855" s="29" cm="1">
        <f t="array" aca="1" ref="H855" ca="1">IFERROR(IF(AND(A855=A856,A855=A857,A855=A858,A855=A859,A855=A860,A855=A861),(PRODUCT(1+OFFSET(C855,1,0,6,1))^(1/6))-1,"na"),"--")</f>
        <v>-2.0528499895524632E-3</v>
      </c>
      <c r="I855" s="29" cm="1">
        <f t="array" aca="1" ref="I855" ca="1">IFERROR(IF(AND(A855=A856:A867),(PRODUCT(1+OFFSET(C855,1,0,12,1))^(1/12))-1,"na"),"--")</f>
        <v>-3.0662407878024101E-2</v>
      </c>
    </row>
    <row r="856" spans="1:9" x14ac:dyDescent="0.25">
      <c r="A856" t="s">
        <v>22</v>
      </c>
      <c r="B856" s="18">
        <v>11779</v>
      </c>
      <c r="C856" s="19">
        <v>-0.12455090000000001</v>
      </c>
      <c r="D856" t="str">
        <f t="shared" si="39"/>
        <v>Mar</v>
      </c>
      <c r="E856">
        <f t="shared" si="40"/>
        <v>0</v>
      </c>
      <c r="F856" s="21">
        <f t="shared" ca="1" si="41"/>
        <v>-0.1880223</v>
      </c>
      <c r="G856" s="21" cm="1">
        <f t="array" aca="1" ref="G856" ca="1">IFERROR(IF(AND(A856=A857,A856=A858,A856=A859),(PRODUCT(1+OFFSET(C856,1,0,3,1))^(1/3))-1,"na"),"--")</f>
        <v>-0.14418866933569374</v>
      </c>
      <c r="H856" s="29" cm="1">
        <f t="array" aca="1" ref="H856" ca="1">IFERROR(IF(AND(A856=A857,A856=A858,A856=A859,A856=A860,A856=A861,A856=A862),(PRODUCT(1+OFFSET(C856,1,0,6,1))^(1/6))-1,"na"),"--")</f>
        <v>1.2333753660013436E-2</v>
      </c>
      <c r="I856" s="29" cm="1">
        <f t="array" aca="1" ref="I856" ca="1">IFERROR(IF(AND(A856=A857:A868),(PRODUCT(1+OFFSET(C856,1,0,12,1))^(1/12))-1,"na"),"--")</f>
        <v>-1.8732342030334026E-2</v>
      </c>
    </row>
    <row r="857" spans="1:9" x14ac:dyDescent="0.25">
      <c r="A857" t="s">
        <v>22</v>
      </c>
      <c r="B857" s="18">
        <v>11809</v>
      </c>
      <c r="C857" s="19">
        <v>-0.1880223</v>
      </c>
      <c r="D857" t="str">
        <f t="shared" si="39"/>
        <v>Apr</v>
      </c>
      <c r="E857">
        <f t="shared" si="40"/>
        <v>0</v>
      </c>
      <c r="F857" s="21">
        <f t="shared" ca="1" si="41"/>
        <v>-0.23327619999999999</v>
      </c>
      <c r="G857" s="21" cm="1">
        <f t="array" aca="1" ref="G857" ca="1">IFERROR(IF(AND(A857=A858,A857=A859,A857=A860),(PRODUCT(1+OFFSET(C857,1,0,3,1))^(1/3))-1,"na"),"--")</f>
        <v>3.960197715113134E-3</v>
      </c>
      <c r="H857" s="29" cm="1">
        <f t="array" aca="1" ref="H857" ca="1">IFERROR(IF(AND(A857=A858,A857=A859,A857=A860,A857=A861,A857=A862,A857=A863),(PRODUCT(1+OFFSET(C857,1,0,6,1))^(1/6))-1,"na"),"--")</f>
        <v>2.2349393644955029E-2</v>
      </c>
      <c r="I857" s="29" cm="1">
        <f t="array" aca="1" ref="I857" ca="1">IFERROR(IF(AND(A857=A858:A869),(PRODUCT(1+OFFSET(C857,1,0,12,1))^(1/12))-1,"na"),"--")</f>
        <v>2.3000784527849039E-2</v>
      </c>
    </row>
    <row r="858" spans="1:9" x14ac:dyDescent="0.25">
      <c r="A858" t="s">
        <v>22</v>
      </c>
      <c r="B858" s="18">
        <v>11840</v>
      </c>
      <c r="C858" s="19">
        <v>-0.23327619999999999</v>
      </c>
      <c r="D858" t="str">
        <f t="shared" si="39"/>
        <v>May</v>
      </c>
      <c r="E858">
        <f t="shared" si="40"/>
        <v>0</v>
      </c>
      <c r="F858" s="21">
        <f t="shared" ca="1" si="41"/>
        <v>6.8181820000000008E-3</v>
      </c>
      <c r="G858" s="21" cm="1">
        <f t="array" aca="1" ref="G858" ca="1">IFERROR(IF(AND(A858=A859,A858=A860,A858=A861),(PRODUCT(1+OFFSET(C858,1,0,3,1))^(1/3))-1,"na"),"--")</f>
        <v>0.21920603037282871</v>
      </c>
      <c r="H858" s="29" cm="1">
        <f t="array" aca="1" ref="H858" ca="1">IFERROR(IF(AND(A858=A859,A858=A860,A858=A861,A858=A862,A858=A863,A858=A864),(PRODUCT(1+OFFSET(C858,1,0,6,1))^(1/6))-1,"na"),"--")</f>
        <v>6.3021267966687278E-2</v>
      </c>
      <c r="I858" s="29" cm="1">
        <f t="array" aca="1" ref="I858" ca="1">IFERROR(IF(AND(A858=A859:A870),(PRODUCT(1+OFFSET(C858,1,0,12,1))^(1/12))-1,"na"),"--")</f>
        <v>5.7653740972544831E-2</v>
      </c>
    </row>
    <row r="859" spans="1:9" x14ac:dyDescent="0.25">
      <c r="A859" t="s">
        <v>22</v>
      </c>
      <c r="B859" s="18">
        <v>11870</v>
      </c>
      <c r="C859" s="19">
        <v>6.8181820000000008E-3</v>
      </c>
      <c r="D859" t="str">
        <f t="shared" si="39"/>
        <v>Jun</v>
      </c>
      <c r="E859">
        <f t="shared" si="40"/>
        <v>1</v>
      </c>
      <c r="F859" s="21">
        <f t="shared" ca="1" si="41"/>
        <v>0.31086960000000002</v>
      </c>
      <c r="G859" s="21" cm="1">
        <f t="array" aca="1" ref="G859" ca="1">IFERROR(IF(AND(A859=A860,A859=A861,A859=A862),(PRODUCT(1+OFFSET(C859,1,0,3,1))^(1/3))-1,"na"),"--")</f>
        <v>0.19748312750647634</v>
      </c>
      <c r="H859" s="29" cm="1">
        <f t="array" aca="1" ref="H859" ca="1">IFERROR(IF(AND(A859=A860,A859=A861,A859=A862,A859=A863,A859=A864,A859=A865),(PRODUCT(1+OFFSET(C859,1,0,6,1))^(1/6))-1,"na"),"--")</f>
        <v>6.6756465607698434E-2</v>
      </c>
      <c r="I859" s="29" cm="1">
        <f t="array" aca="1" ref="I859" ca="1">IFERROR(IF(AND(A859=A860:A871),(PRODUCT(1+OFFSET(C859,1,0,12,1))^(1/12))-1,"na"),"--")</f>
        <v>6.7094967490759716E-2</v>
      </c>
    </row>
    <row r="860" spans="1:9" x14ac:dyDescent="0.25">
      <c r="A860" t="s">
        <v>22</v>
      </c>
      <c r="B860" s="18">
        <v>11901</v>
      </c>
      <c r="C860" s="19">
        <v>0.31086960000000002</v>
      </c>
      <c r="D860" t="str">
        <f t="shared" si="39"/>
        <v>Jul</v>
      </c>
      <c r="E860">
        <f t="shared" si="40"/>
        <v>1</v>
      </c>
      <c r="F860" s="21">
        <f t="shared" ca="1" si="41"/>
        <v>0.37315880000000001</v>
      </c>
      <c r="G860" s="21" cm="1">
        <f t="array" aca="1" ref="G860" ca="1">IFERROR(IF(AND(A860=A861,A860=A862,A860=A863),(PRODUCT(1+OFFSET(C860,1,0,3,1))^(1/3))-1,"na"),"--")</f>
        <v>4.1075418193815549E-2</v>
      </c>
      <c r="H860" s="29" cm="1">
        <f t="array" aca="1" ref="H860" ca="1">IFERROR(IF(AND(A860=A861,A860=A862,A860=A863,A860=A864,A860=A865,A860=A866),(PRODUCT(1+OFFSET(C860,1,0,6,1))^(1/6))-1,"na"),"--")</f>
        <v>2.0189691997109627E-2</v>
      </c>
      <c r="I860" s="29" cm="1">
        <f t="array" aca="1" ref="I860" ca="1">IFERROR(IF(AND(A860=A861:A872),(PRODUCT(1+OFFSET(C860,1,0,12,1))^(1/12))-1,"na"),"--")</f>
        <v>3.5316116976708667E-2</v>
      </c>
    </row>
    <row r="861" spans="1:9" x14ac:dyDescent="0.25">
      <c r="A861" t="s">
        <v>22</v>
      </c>
      <c r="B861" s="18">
        <v>11932</v>
      </c>
      <c r="C861" s="19">
        <v>0.37315880000000001</v>
      </c>
      <c r="D861" t="str">
        <f t="shared" si="39"/>
        <v>Aug</v>
      </c>
      <c r="E861">
        <f t="shared" si="40"/>
        <v>1</v>
      </c>
      <c r="F861" s="21">
        <f t="shared" ca="1" si="41"/>
        <v>-4.6044859999999993E-2</v>
      </c>
      <c r="G861" s="21" cm="1">
        <f t="array" aca="1" ref="G861" ca="1">IFERROR(IF(AND(A861=A862,A861=A863,A861=A864),(PRODUCT(1+OFFSET(C861,1,0,3,1))^(1/3))-1,"na"),"--")</f>
        <v>-7.3155653762679185E-2</v>
      </c>
      <c r="H861" s="29" cm="1">
        <f t="array" aca="1" ref="H861" ca="1">IFERROR(IF(AND(A861=A862,A861=A863,A861=A864,A861=A865,A861=A866,A861=A867),(PRODUCT(1+OFFSET(C861,1,0,6,1))^(1/6))-1,"na"),"--")</f>
        <v>-5.8451775235799475E-2</v>
      </c>
      <c r="I861" s="29" cm="1">
        <f t="array" aca="1" ref="I861" ca="1">IFERROR(IF(AND(A861=A862:A873),(PRODUCT(1+OFFSET(C861,1,0,12,1))^(1/12))-1,"na"),"--")</f>
        <v>1.495522700648233E-2</v>
      </c>
    </row>
    <row r="862" spans="1:9" x14ac:dyDescent="0.25">
      <c r="A862" t="s">
        <v>22</v>
      </c>
      <c r="B862" s="18">
        <v>11962</v>
      </c>
      <c r="C862" s="19">
        <v>-4.6044859999999993E-2</v>
      </c>
      <c r="D862" t="str">
        <f t="shared" si="39"/>
        <v>Sep</v>
      </c>
      <c r="E862">
        <f t="shared" si="40"/>
        <v>0</v>
      </c>
      <c r="F862" s="21">
        <f t="shared" ca="1" si="41"/>
        <v>-0.13861390000000001</v>
      </c>
      <c r="G862" s="21" cm="1">
        <f t="array" aca="1" ref="G862" ca="1">IFERROR(IF(AND(A862=A863,A862=A864,A862=A865),(PRODUCT(1+OFFSET(C862,1,0,3,1))^(1/3))-1,"na"),"--")</f>
        <v>-4.9699047296452026E-2</v>
      </c>
      <c r="H862" s="29" cm="1">
        <f t="array" aca="1" ref="H862" ca="1">IFERROR(IF(AND(A862=A863,A862=A864,A862=A865,A862=A866,A862=A867,A862=A868),(PRODUCT(1+OFFSET(C862,1,0,6,1))^(1/6))-1,"na"),"--")</f>
        <v>-4.8845093729183886E-2</v>
      </c>
      <c r="I862" s="29" cm="1">
        <f t="array" aca="1" ref="I862" ca="1">IFERROR(IF(AND(A862=A863:A874),(PRODUCT(1+OFFSET(C862,1,0,12,1))^(1/12))-1,"na"),"--")</f>
        <v>6.7618791953674151E-3</v>
      </c>
    </row>
    <row r="863" spans="1:9" x14ac:dyDescent="0.25">
      <c r="A863" t="s">
        <v>22</v>
      </c>
      <c r="B863" s="18">
        <v>11993</v>
      </c>
      <c r="C863" s="19">
        <v>-0.13861390000000001</v>
      </c>
      <c r="D863" t="str">
        <f t="shared" si="39"/>
        <v>Oct</v>
      </c>
      <c r="E863">
        <f t="shared" si="40"/>
        <v>0</v>
      </c>
      <c r="F863" s="21">
        <f t="shared" ca="1" si="41"/>
        <v>-3.106509E-2</v>
      </c>
      <c r="G863" s="21" cm="1">
        <f t="array" aca="1" ref="G863" ca="1">IFERROR(IF(AND(A863=A864,A863=A865,A863=A866),(PRODUCT(1+OFFSET(C863,1,0,3,1))^(1/3))-1,"na"),"--")</f>
        <v>-2.7703135778456289E-4</v>
      </c>
      <c r="H863" s="29" cm="1">
        <f t="array" aca="1" ref="H863" ca="1">IFERROR(IF(AND(A863=A864,A863=A865,A863=A866,A863=A867,A863=A868,A863=A869),(PRODUCT(1+OFFSET(C863,1,0,6,1))^(1/6))-1,"na"),"--")</f>
        <v>2.3652590445059962E-2</v>
      </c>
      <c r="I863" s="29" cm="1">
        <f t="array" aca="1" ref="I863" ca="1">IFERROR(IF(AND(A863=A864:A875),(PRODUCT(1+OFFSET(C863,1,0,12,1))^(1/12))-1,"na"),"--")</f>
        <v>1.2465934566024295E-2</v>
      </c>
    </row>
    <row r="864" spans="1:9" x14ac:dyDescent="0.25">
      <c r="A864" t="s">
        <v>22</v>
      </c>
      <c r="B864" s="18">
        <v>12023</v>
      </c>
      <c r="C864" s="19">
        <v>-3.106509E-2</v>
      </c>
      <c r="D864" t="str">
        <f t="shared" si="39"/>
        <v>Nov</v>
      </c>
      <c r="E864">
        <f t="shared" si="40"/>
        <v>0</v>
      </c>
      <c r="F864" s="21">
        <f t="shared" ca="1" si="41"/>
        <v>2.8231799999999998E-2</v>
      </c>
      <c r="G864" s="21" cm="1">
        <f t="array" aca="1" ref="G864" ca="1">IFERROR(IF(AND(A864=A865,A864=A866,A864=A867),(PRODUCT(1+OFFSET(C864,1,0,3,1))^(1/3))-1,"na"),"--")</f>
        <v>-4.351462771978365E-2</v>
      </c>
      <c r="H864" s="29" cm="1">
        <f t="array" aca="1" ref="H864" ca="1">IFERROR(IF(AND(A864=A865,A864=A866,A864=A867,A864=A868,A864=A869,A864=A870),(PRODUCT(1+OFFSET(C864,1,0,6,1))^(1/6))-1,"na"),"--")</f>
        <v>5.2313316301658697E-2</v>
      </c>
      <c r="I864" s="29" cm="1">
        <f t="array" aca="1" ref="I864" ca="1">IFERROR(IF(AND(A864=A865:A876),(PRODUCT(1+OFFSET(C864,1,0,12,1))^(1/12))-1,"na"),"--")</f>
        <v>2.1925834415712941E-2</v>
      </c>
    </row>
    <row r="865" spans="1:9" x14ac:dyDescent="0.25">
      <c r="A865" t="s">
        <v>22</v>
      </c>
      <c r="B865" s="18">
        <v>12054</v>
      </c>
      <c r="C865" s="19">
        <v>2.8231799999999998E-2</v>
      </c>
      <c r="D865" t="str">
        <f t="shared" si="39"/>
        <v>Dec</v>
      </c>
      <c r="E865">
        <f t="shared" si="40"/>
        <v>1</v>
      </c>
      <c r="F865" s="21">
        <f t="shared" ca="1" si="41"/>
        <v>2.8901729999999998E-3</v>
      </c>
      <c r="G865" s="21" cm="1">
        <f t="array" aca="1" ref="G865" ca="1">IFERROR(IF(AND(A865=A866,A865=A867,A865=A868),(PRODUCT(1+OFFSET(C865,1,0,3,1))^(1/3))-1,"na"),"--")</f>
        <v>-4.7990372787440339E-2</v>
      </c>
      <c r="H865" s="29" cm="1">
        <f t="array" aca="1" ref="H865" ca="1">IFERROR(IF(AND(A865=A866,A865=A867,A865=A868,A865=A869,A865=A870,A865=A871),(PRODUCT(1+OFFSET(C865,1,0,6,1))^(1/6))-1,"na"),"--")</f>
        <v>6.7433576786833038E-2</v>
      </c>
      <c r="I865" s="29" cm="1">
        <f t="array" aca="1" ref="I865" ca="1">IFERROR(IF(AND(A865=A866:A877),(PRODUCT(1+OFFSET(C865,1,0,12,1))^(1/12))-1,"na"),"--")</f>
        <v>2.0070647703545941E-2</v>
      </c>
    </row>
    <row r="866" spans="1:9" x14ac:dyDescent="0.25">
      <c r="A866" t="s">
        <v>22</v>
      </c>
      <c r="B866" s="18">
        <v>12085</v>
      </c>
      <c r="C866" s="19">
        <v>2.8901729999999998E-3</v>
      </c>
      <c r="D866" t="str">
        <f t="shared" si="39"/>
        <v>Jan</v>
      </c>
      <c r="E866">
        <f t="shared" si="40"/>
        <v>1</v>
      </c>
      <c r="F866" s="21">
        <f t="shared" ca="1" si="41"/>
        <v>-0.15142429999999998</v>
      </c>
      <c r="G866" s="21" cm="1">
        <f t="array" aca="1" ref="G866" ca="1">IFERROR(IF(AND(A866=A867,A866=A868,A866=A869),(PRODUCT(1+OFFSET(C866,1,0,3,1))^(1/3))-1,"na"),"--")</f>
        <v>4.815499772707077E-2</v>
      </c>
      <c r="H866" s="29" cm="1">
        <f t="array" aca="1" ref="H866" ca="1">IFERROR(IF(AND(A866=A867,A866=A868,A866=A869,A866=A870,A866=A871,A866=A872),(PRODUCT(1+OFFSET(C866,1,0,6,1))^(1/6))-1,"na"),"--")</f>
        <v>5.0666822533202982E-2</v>
      </c>
      <c r="I866" s="29" cm="1">
        <f t="array" aca="1" ref="I866" ca="1">IFERROR(IF(AND(A866=A867:A878),(PRODUCT(1+OFFSET(C866,1,0,12,1))^(1/12))-1,"na"),"--")</f>
        <v>2.952991753096601E-2</v>
      </c>
    </row>
    <row r="867" spans="1:9" x14ac:dyDescent="0.25">
      <c r="A867" t="s">
        <v>22</v>
      </c>
      <c r="B867" s="18">
        <v>12113</v>
      </c>
      <c r="C867" s="19">
        <v>-0.15142429999999998</v>
      </c>
      <c r="D867" t="str">
        <f t="shared" si="39"/>
        <v>Feb</v>
      </c>
      <c r="E867">
        <f t="shared" si="40"/>
        <v>0</v>
      </c>
      <c r="F867" s="21">
        <f t="shared" ca="1" si="41"/>
        <v>1.386482E-2</v>
      </c>
      <c r="G867" s="21" cm="1">
        <f t="array" aca="1" ref="G867" ca="1">IFERROR(IF(AND(A867=A868,A867=A869,A867=A870),(PRODUCT(1+OFFSET(C867,1,0,3,1))^(1/3))-1,"na"),"--")</f>
        <v>0.15774202905570078</v>
      </c>
      <c r="H867" s="29" cm="1">
        <f t="array" aca="1" ref="H867" ca="1">IFERROR(IF(AND(A867=A868,A867=A869,A867=A870,A867=A871,A867=A872,A867=A873),(PRODUCT(1+OFFSET(C867,1,0,6,1))^(1/6))-1,"na"),"--")</f>
        <v>9.4085343409536781E-2</v>
      </c>
      <c r="I867" s="29" cm="1">
        <f t="array" aca="1" ref="I867" ca="1">IFERROR(IF(AND(A867=A868:A879),(PRODUCT(1+OFFSET(C867,1,0,12,1))^(1/12))-1,"na"),"--")</f>
        <v>3.8246303460246933E-2</v>
      </c>
    </row>
    <row r="868" spans="1:9" x14ac:dyDescent="0.25">
      <c r="A868" t="s">
        <v>22</v>
      </c>
      <c r="B868" s="18">
        <v>12144</v>
      </c>
      <c r="C868" s="19">
        <v>1.386482E-2</v>
      </c>
      <c r="D868" t="str">
        <f t="shared" si="39"/>
        <v>Mar</v>
      </c>
      <c r="E868">
        <f t="shared" si="40"/>
        <v>1</v>
      </c>
      <c r="F868" s="21">
        <f t="shared" ca="1" si="41"/>
        <v>0.33846150000000003</v>
      </c>
      <c r="G868" s="21" cm="1">
        <f t="array" aca="1" ref="G868" ca="1">IFERROR(IF(AND(A868=A869,A868=A870,A868=A871),(PRODUCT(1+OFFSET(C868,1,0,3,1))^(1/3))-1,"na"),"--")</f>
        <v>0.19685180515252232</v>
      </c>
      <c r="H868" s="29" cm="1">
        <f t="array" aca="1" ref="H868" ca="1">IFERROR(IF(AND(A868=A869,A868=A870,A868=A871,A868=A872,A868=A873,A868=A874),(PRODUCT(1+OFFSET(C868,1,0,6,1))^(1/6))-1,"na"),"--")</f>
        <v>6.5619779405732936E-2</v>
      </c>
      <c r="I868" s="29" cm="1">
        <f t="array" aca="1" ref="I868" ca="1">IFERROR(IF(AND(A868=A869:A880),(PRODUCT(1+OFFSET(C868,1,0,12,1))^(1/12))-1,"na"),"--")</f>
        <v>3.6245998882078023E-2</v>
      </c>
    </row>
    <row r="869" spans="1:9" x14ac:dyDescent="0.25">
      <c r="A869" t="s">
        <v>22</v>
      </c>
      <c r="B869" s="18">
        <v>12174</v>
      </c>
      <c r="C869" s="19">
        <v>0.33846150000000003</v>
      </c>
      <c r="D869" t="str">
        <f t="shared" si="39"/>
        <v>Apr</v>
      </c>
      <c r="E869">
        <f t="shared" si="40"/>
        <v>1</v>
      </c>
      <c r="F869" s="21">
        <f t="shared" ca="1" si="41"/>
        <v>0.143535</v>
      </c>
      <c r="G869" s="21" cm="1">
        <f t="array" aca="1" ref="G869" ca="1">IFERROR(IF(AND(A869=A870,A869=A871,A869=A872),(PRODUCT(1+OFFSET(C869,1,0,3,1))^(1/3))-1,"na"),"--")</f>
        <v>5.3184666739014119E-2</v>
      </c>
      <c r="H869" s="29" cm="1">
        <f t="array" aca="1" ref="H869" ca="1">IFERROR(IF(AND(A869=A870,A869=A871,A869=A872,A869=A873,A869=A874,A869=A875),(PRODUCT(1+OFFSET(C869,1,0,6,1))^(1/6))-1,"na"),"--")</f>
        <v>1.4015284335568978E-3</v>
      </c>
      <c r="I869" s="29" cm="1">
        <f t="array" aca="1" ref="I869" ca="1">IFERROR(IF(AND(A869=A870:A881),(PRODUCT(1+OFFSET(C869,1,0,12,1))^(1/12))-1,"na"),"--")</f>
        <v>1.0096750150807798E-2</v>
      </c>
    </row>
    <row r="870" spans="1:9" x14ac:dyDescent="0.25">
      <c r="A870" t="s">
        <v>22</v>
      </c>
      <c r="B870" s="18">
        <v>12205</v>
      </c>
      <c r="C870" s="19">
        <v>0.143535</v>
      </c>
      <c r="D870" t="str">
        <f t="shared" si="39"/>
        <v>May</v>
      </c>
      <c r="E870">
        <f t="shared" si="40"/>
        <v>1</v>
      </c>
      <c r="F870" s="21">
        <f t="shared" ca="1" si="41"/>
        <v>0.12012320000000001</v>
      </c>
      <c r="G870" s="21" cm="1">
        <f t="array" aca="1" ref="G870" ca="1">IFERROR(IF(AND(A870=A871,A870=A872,A870=A873),(PRODUCT(1+OFFSET(C870,1,0,3,1))^(1/3))-1,"na"),"--")</f>
        <v>3.3928723862518773E-2</v>
      </c>
      <c r="H870" s="29" cm="1">
        <f t="array" aca="1" ref="H870" ca="1">IFERROR(IF(AND(A870=A871,A870=A872,A870=A873,A870=A874,A870=A875,A870=A876),(PRODUCT(1+OFFSET(C870,1,0,6,1))^(1/6))-1,"na"),"--")</f>
        <v>-7.5841530576239435E-3</v>
      </c>
      <c r="I870" s="29" cm="1">
        <f t="array" aca="1" ref="I870" ca="1">IFERROR(IF(AND(A870=A871:A882),(PRODUCT(1+OFFSET(C870,1,0,12,1))^(1/12))-1,"na"),"--")</f>
        <v>-8.1602855563633891E-3</v>
      </c>
    </row>
    <row r="871" spans="1:9" x14ac:dyDescent="0.25">
      <c r="A871" t="s">
        <v>22</v>
      </c>
      <c r="B871" s="18">
        <v>12235</v>
      </c>
      <c r="C871" s="19">
        <v>0.12012320000000001</v>
      </c>
      <c r="D871" t="str">
        <f t="shared" si="39"/>
        <v>Jun</v>
      </c>
      <c r="E871">
        <f t="shared" si="40"/>
        <v>1</v>
      </c>
      <c r="F871" s="21">
        <f t="shared" ca="1" si="41"/>
        <v>-8.7992670000000009E-2</v>
      </c>
      <c r="G871" s="21" cm="1">
        <f t="array" aca="1" ref="G871" ca="1">IFERROR(IF(AND(A871=A872,A871=A873,A871=A874),(PRODUCT(1+OFFSET(C871,1,0,3,1))^(1/3))-1,"na"),"--")</f>
        <v>-5.1222958956047782E-2</v>
      </c>
      <c r="H871" s="29" cm="1">
        <f t="array" aca="1" ref="H871" ca="1">IFERROR(IF(AND(A871=A872,A871=A873,A871=A874,A871=A875,A871=A876,A871=A877),(PRODUCT(1+OFFSET(C871,1,0,6,1))^(1/6))-1,"na"),"--")</f>
        <v>-2.519074822570555E-2</v>
      </c>
      <c r="I871" s="29" cm="1">
        <f t="array" aca="1" ref="I871" ca="1">IFERROR(IF(AND(A871=A872:A883),(PRODUCT(1+OFFSET(C871,1,0,12,1))^(1/12))-1,"na"),"--")</f>
        <v>-1.3815455210666183E-2</v>
      </c>
    </row>
    <row r="872" spans="1:9" x14ac:dyDescent="0.25">
      <c r="A872" t="s">
        <v>22</v>
      </c>
      <c r="B872" s="18">
        <v>12266</v>
      </c>
      <c r="C872" s="19">
        <v>-8.7992670000000009E-2</v>
      </c>
      <c r="D872" t="str">
        <f t="shared" si="39"/>
        <v>Jul</v>
      </c>
      <c r="E872">
        <f t="shared" si="40"/>
        <v>0</v>
      </c>
      <c r="F872" s="21">
        <f t="shared" ca="1" si="41"/>
        <v>8.1951219999999991E-2</v>
      </c>
      <c r="G872" s="21" cm="1">
        <f t="array" aca="1" ref="G872" ca="1">IFERROR(IF(AND(A872=A873,A872=A874,A872=A875),(PRODUCT(1+OFFSET(C872,1,0,3,1))^(1/3))-1,"na"),"--")</f>
        <v>-4.7835528925749826E-2</v>
      </c>
      <c r="H872" s="29" cm="1">
        <f t="array" aca="1" ref="H872" ca="1">IFERROR(IF(AND(A872=A873,A872=A874,A872=A875,A872=A876,A872=A877,A872=A878),(PRODUCT(1+OFFSET(C872,1,0,6,1))^(1/6))-1,"na"),"--")</f>
        <v>8.8182365326587853E-3</v>
      </c>
      <c r="I872" s="29" cm="1">
        <f t="array" aca="1" ref="I872" ca="1">IFERROR(IF(AND(A872=A873:A884),(PRODUCT(1+OFFSET(C872,1,0,12,1))^(1/12))-1,"na"),"--")</f>
        <v>-1.6300258738679241E-2</v>
      </c>
    </row>
    <row r="873" spans="1:9" x14ac:dyDescent="0.25">
      <c r="A873" t="s">
        <v>22</v>
      </c>
      <c r="B873" s="18">
        <v>12297</v>
      </c>
      <c r="C873" s="19">
        <v>8.1951219999999991E-2</v>
      </c>
      <c r="D873" t="str">
        <f t="shared" si="39"/>
        <v>Aug</v>
      </c>
      <c r="E873">
        <f t="shared" si="40"/>
        <v>1</v>
      </c>
      <c r="F873" s="21">
        <f t="shared" ca="1" si="41"/>
        <v>-0.13446130000000001</v>
      </c>
      <c r="G873" s="21" cm="1">
        <f t="array" aca="1" ref="G873" ca="1">IFERROR(IF(AND(A873=A874,A873=A875,A873=A876),(PRODUCT(1+OFFSET(C873,1,0,3,1))^(1/3))-1,"na"),"--")</f>
        <v>-4.7430262326947248E-2</v>
      </c>
      <c r="H873" s="29" cm="1">
        <f t="array" aca="1" ref="H873" ca="1">IFERROR(IF(AND(A873=A874,A873=A875,A873=A876,A873=A877,A873=A878,A873=A879),(PRODUCT(1+OFFSET(C873,1,0,6,1))^(1/6))-1,"na"),"--")</f>
        <v>-1.4742868879317306E-2</v>
      </c>
      <c r="I873" s="29" cm="1">
        <f t="array" aca="1" ref="I873" ca="1">IFERROR(IF(AND(A873=A874:A885),(PRODUCT(1+OFFSET(C873,1,0,12,1))^(1/12))-1,"na"),"--")</f>
        <v>-2.0934481857104781E-2</v>
      </c>
    </row>
    <row r="874" spans="1:9" x14ac:dyDescent="0.25">
      <c r="A874" t="s">
        <v>22</v>
      </c>
      <c r="B874" s="18">
        <v>12327</v>
      </c>
      <c r="C874" s="19">
        <v>-0.13446130000000001</v>
      </c>
      <c r="D874" t="str">
        <f t="shared" si="39"/>
        <v>Sep</v>
      </c>
      <c r="E874">
        <f t="shared" si="40"/>
        <v>0</v>
      </c>
      <c r="F874" s="21">
        <f t="shared" ca="1" si="41"/>
        <v>-7.8189300000000003E-2</v>
      </c>
      <c r="G874" s="21" cm="1">
        <f t="array" aca="1" ref="G874" ca="1">IFERROR(IF(AND(A874=A875,A874=A876,A874=A877),(PRODUCT(1+OFFSET(C874,1,0,3,1))^(1/3))-1,"na"),"--")</f>
        <v>1.5557251461137955E-3</v>
      </c>
      <c r="H874" s="29" cm="1">
        <f t="array" aca="1" ref="H874" ca="1">IFERROR(IF(AND(A874=A875,A874=A876,A874=A877,A874=A878,A874=A879,A874=A880),(PRODUCT(1+OFFSET(C874,1,0,6,1))^(1/6))-1,"na"),"--")</f>
        <v>7.6819058275623409E-3</v>
      </c>
      <c r="I874" s="29" cm="1">
        <f t="array" aca="1" ref="I874" ca="1">IFERROR(IF(AND(A874=A875:A886),(PRODUCT(1+OFFSET(C874,1,0,12,1))^(1/12))-1,"na"),"--")</f>
        <v>-9.7155855081931808E-3</v>
      </c>
    </row>
    <row r="875" spans="1:9" x14ac:dyDescent="0.25">
      <c r="A875" t="s">
        <v>22</v>
      </c>
      <c r="B875" s="18">
        <v>12358</v>
      </c>
      <c r="C875" s="19">
        <v>-7.8189300000000003E-2</v>
      </c>
      <c r="D875" t="str">
        <f t="shared" si="39"/>
        <v>Oct</v>
      </c>
      <c r="E875">
        <f t="shared" si="40"/>
        <v>0</v>
      </c>
      <c r="F875" s="21">
        <f t="shared" ca="1" si="41"/>
        <v>8.3333329999999997E-2</v>
      </c>
      <c r="G875" s="21" cm="1">
        <f t="array" aca="1" ref="G875" ca="1">IFERROR(IF(AND(A875=A876,A875=A877,A875=A878),(PRODUCT(1+OFFSET(C875,1,0,3,1))^(1/3))-1,"na"),"--")</f>
        <v>6.8842899811897729E-2</v>
      </c>
      <c r="H875" s="29" cm="1">
        <f t="array" aca="1" ref="H875" ca="1">IFERROR(IF(AND(A875=A876,A875=A877,A875=A878,A875=A879,A875=A880,A875=A881),(PRODUCT(1+OFFSET(C875,1,0,6,1))^(1/6))-1,"na"),"--")</f>
        <v>1.8867472931883178E-2</v>
      </c>
      <c r="I875" s="29" cm="1">
        <f t="array" aca="1" ref="I875" ca="1">IFERROR(IF(AND(A875=A876:A887),(PRODUCT(1+OFFSET(C875,1,0,12,1))^(1/12))-1,"na"),"--")</f>
        <v>-3.1624273701392758E-3</v>
      </c>
    </row>
    <row r="876" spans="1:9" x14ac:dyDescent="0.25">
      <c r="A876" t="s">
        <v>22</v>
      </c>
      <c r="B876" s="18">
        <v>12388</v>
      </c>
      <c r="C876" s="19">
        <v>8.3333329999999997E-2</v>
      </c>
      <c r="D876" t="str">
        <f t="shared" si="39"/>
        <v>Nov</v>
      </c>
      <c r="E876">
        <f t="shared" si="40"/>
        <v>1</v>
      </c>
      <c r="F876" s="21">
        <f t="shared" ca="1" si="41"/>
        <v>6.05449E-3</v>
      </c>
      <c r="G876" s="21" cm="1">
        <f t="array" aca="1" ref="G876" ca="1">IFERROR(IF(AND(A876=A877,A876=A878,A876=A879),(PRODUCT(1+OFFSET(C876,1,0,3,1))^(1/3))-1,"na"),"--")</f>
        <v>1.9066191201361882E-2</v>
      </c>
      <c r="H876" s="29" cm="1">
        <f t="array" aca="1" ref="H876" ca="1">IFERROR(IF(AND(A876=A877,A876=A878,A876=A879,A876=A880,A876=A881,A876=A882),(PRODUCT(1+OFFSET(C876,1,0,6,1))^(1/6))-1,"na"),"--")</f>
        <v>-8.7360835898109279E-3</v>
      </c>
      <c r="I876" s="29" cm="1">
        <f t="array" aca="1" ref="I876" ca="1">IFERROR(IF(AND(A876=A877:A888),(PRODUCT(1+OFFSET(C876,1,0,12,1))^(1/12))-1,"na"),"--")</f>
        <v>-2.8206214377757277E-3</v>
      </c>
    </row>
    <row r="877" spans="1:9" x14ac:dyDescent="0.25">
      <c r="A877" t="s">
        <v>22</v>
      </c>
      <c r="B877" s="18">
        <v>12419</v>
      </c>
      <c r="C877" s="19">
        <v>6.05449E-3</v>
      </c>
      <c r="D877" t="str">
        <f t="shared" si="39"/>
        <v>Dec</v>
      </c>
      <c r="E877">
        <f t="shared" si="40"/>
        <v>1</v>
      </c>
      <c r="F877" s="21">
        <f t="shared" ca="1" si="41"/>
        <v>0.12036110000000001</v>
      </c>
      <c r="G877" s="21" cm="1">
        <f t="array" aca="1" ref="G877" ca="1">IFERROR(IF(AND(A877=A878,A877=A879,A877=A880),(PRODUCT(1+OFFSET(C877,1,0,3,1))^(1/3))-1,"na"),"--")</f>
        <v>1.3845558302940653E-2</v>
      </c>
      <c r="H877" s="29" cm="1">
        <f t="array" aca="1" ref="H877" ca="1">IFERROR(IF(AND(A877=A878,A877=A879,A877=A880,A877=A881,A877=A882,A877=A883),(PRODUCT(1+OFFSET(C877,1,0,6,1))^(1/6))-1,"na"),"--")</f>
        <v>-2.3074210558166053E-3</v>
      </c>
      <c r="I877" s="29" cm="1">
        <f t="array" aca="1" ref="I877" ca="1">IFERROR(IF(AND(A877=A878:A889),(PRODUCT(1+OFFSET(C877,1,0,12,1))^(1/12))-1,"na"),"--")</f>
        <v>-3.6710123475595102E-3</v>
      </c>
    </row>
    <row r="878" spans="1:9" x14ac:dyDescent="0.25">
      <c r="A878" t="s">
        <v>22</v>
      </c>
      <c r="B878" s="18">
        <v>12450</v>
      </c>
      <c r="C878" s="19">
        <v>0.12036110000000001</v>
      </c>
      <c r="D878" t="str">
        <f t="shared" si="39"/>
        <v>Jan</v>
      </c>
      <c r="E878">
        <f t="shared" si="40"/>
        <v>1</v>
      </c>
      <c r="F878" s="21">
        <f t="shared" ca="1" si="41"/>
        <v>-6.1082020000000001E-2</v>
      </c>
      <c r="G878" s="21" cm="1">
        <f t="array" aca="1" ref="G878" ca="1">IFERROR(IF(AND(A878=A879,A878=A880,A878=A881),(PRODUCT(1+OFFSET(C878,1,0,3,1))^(1/3))-1,"na"),"--")</f>
        <v>-2.8771274448946671E-2</v>
      </c>
      <c r="H878" s="29" cm="1">
        <f t="array" aca="1" ref="H878" ca="1">IFERROR(IF(AND(A878=A879,A878=A880,A878=A881,A878=A882,A878=A883,A878=A884),(PRODUCT(1+OFFSET(C878,1,0,6,1))^(1/6))-1,"na"),"--")</f>
        <v>-4.0793330339183642E-2</v>
      </c>
      <c r="I878" s="29" cm="1">
        <f t="array" aca="1" ref="I878" ca="1">IFERROR(IF(AND(A878=A879:A890),(PRODUCT(1+OFFSET(C878,1,0,12,1))^(1/12))-1,"na"),"--")</f>
        <v>-1.6594242371820722E-2</v>
      </c>
    </row>
    <row r="879" spans="1:9" x14ac:dyDescent="0.25">
      <c r="A879" t="s">
        <v>22</v>
      </c>
      <c r="B879" s="18">
        <v>12478</v>
      </c>
      <c r="C879" s="19">
        <v>-6.1082020000000001E-2</v>
      </c>
      <c r="D879" t="str">
        <f t="shared" si="39"/>
        <v>Feb</v>
      </c>
      <c r="E879">
        <f t="shared" si="40"/>
        <v>0</v>
      </c>
      <c r="F879" s="21">
        <f t="shared" ca="1" si="41"/>
        <v>-9.3283580000000001E-3</v>
      </c>
      <c r="G879" s="21" cm="1">
        <f t="array" aca="1" ref="G879" ca="1">IFERROR(IF(AND(A879=A880,A879=A881,A879=A882),(PRODUCT(1+OFFSET(C879,1,0,3,1))^(1/3))-1,"na"),"--")</f>
        <v>-3.5779853692831209E-2</v>
      </c>
      <c r="H879" s="29" cm="1">
        <f t="array" aca="1" ref="H879" ca="1">IFERROR(IF(AND(A879=A880,A879=A881,A879=A882,A879=A883,A879=A884,A879=A885),(PRODUCT(1+OFFSET(C879,1,0,6,1))^(1/6))-1,"na"),"--")</f>
        <v>-2.7087185122842694E-2</v>
      </c>
      <c r="I879" s="29" cm="1">
        <f t="array" aca="1" ref="I879" ca="1">IFERROR(IF(AND(A879=A880:A891),(PRODUCT(1+OFFSET(C879,1,0,12,1))^(1/12))-1,"na"),"--")</f>
        <v>-1.4282773029087314E-2</v>
      </c>
    </row>
    <row r="880" spans="1:9" x14ac:dyDescent="0.25">
      <c r="A880" t="s">
        <v>22</v>
      </c>
      <c r="B880" s="18">
        <v>12509</v>
      </c>
      <c r="C880" s="19">
        <v>-9.3283580000000001E-3</v>
      </c>
      <c r="D880" t="str">
        <f t="shared" si="39"/>
        <v>Mar</v>
      </c>
      <c r="E880">
        <f t="shared" si="40"/>
        <v>0</v>
      </c>
      <c r="F880" s="21">
        <f t="shared" ca="1" si="41"/>
        <v>-1.506591E-2</v>
      </c>
      <c r="G880" s="21" cm="1">
        <f t="array" aca="1" ref="G880" ca="1">IFERROR(IF(AND(A880=A881,A880=A882,A880=A883),(PRODUCT(1+OFFSET(C880,1,0,3,1))^(1/3))-1,"na"),"--")</f>
        <v>-1.8203044903147503E-2</v>
      </c>
      <c r="H880" s="29" cm="1">
        <f t="array" aca="1" ref="H880" ca="1">IFERROR(IF(AND(A880=A881,A880=A882,A880=A883,A880=A884,A880=A885,A880=A886),(PRODUCT(1+OFFSET(C880,1,0,6,1))^(1/6))-1,"na"),"--")</f>
        <v>-2.6812711517324006E-2</v>
      </c>
      <c r="I880" s="29" cm="1">
        <f t="array" aca="1" ref="I880" ca="1">IFERROR(IF(AND(A880=A881:A892),(PRODUCT(1+OFFSET(C880,1,0,12,1))^(1/12))-1,"na"),"--")</f>
        <v>-1.6750226398074775E-2</v>
      </c>
    </row>
    <row r="881" spans="1:9" x14ac:dyDescent="0.25">
      <c r="A881" t="s">
        <v>22</v>
      </c>
      <c r="B881" s="18">
        <v>12539</v>
      </c>
      <c r="C881" s="19">
        <v>-1.506591E-2</v>
      </c>
      <c r="D881" t="str">
        <f t="shared" si="39"/>
        <v>Apr</v>
      </c>
      <c r="E881">
        <f t="shared" si="40"/>
        <v>0</v>
      </c>
      <c r="F881" s="21">
        <f t="shared" ca="1" si="41"/>
        <v>-8.1261949999999986E-2</v>
      </c>
      <c r="G881" s="21" cm="1">
        <f t="array" aca="1" ref="G881" ca="1">IFERROR(IF(AND(A881=A882,A881=A883,A881=A884),(PRODUCT(1+OFFSET(C881,1,0,3,1))^(1/3))-1,"na"),"--")</f>
        <v>-5.266657491028881E-2</v>
      </c>
      <c r="H881" s="29" cm="1">
        <f t="array" aca="1" ref="H881" ca="1">IFERROR(IF(AND(A881=A882,A881=A883,A881=A884,A881=A885,A881=A886,A881=A887),(PRODUCT(1+OFFSET(C881,1,0,6,1))^(1/6))-1,"na"),"--")</f>
        <v>-2.4715998296447661E-2</v>
      </c>
      <c r="I881" s="29" cm="1">
        <f t="array" aca="1" ref="I881" ca="1">IFERROR(IF(AND(A881=A882:A893),(PRODUCT(1+OFFSET(C881,1,0,12,1))^(1/12))-1,"na"),"--")</f>
        <v>-8.6642542824210134E-3</v>
      </c>
    </row>
    <row r="882" spans="1:9" x14ac:dyDescent="0.25">
      <c r="A882" t="s">
        <v>22</v>
      </c>
      <c r="B882" s="18">
        <v>12570</v>
      </c>
      <c r="C882" s="19">
        <v>-8.1261949999999986E-2</v>
      </c>
      <c r="D882" t="str">
        <f t="shared" si="39"/>
        <v>May</v>
      </c>
      <c r="E882">
        <f t="shared" si="40"/>
        <v>0</v>
      </c>
      <c r="F882" s="21">
        <f t="shared" ca="1" si="41"/>
        <v>4.5842219999999996E-2</v>
      </c>
      <c r="G882" s="21" cm="1">
        <f t="array" aca="1" ref="G882" ca="1">IFERROR(IF(AND(A882=A883,A882=A884,A882=A885),(PRODUCT(1+OFFSET(C882,1,0,3,1))^(1/3))-1,"na"),"--")</f>
        <v>-1.8316150126725161E-2</v>
      </c>
      <c r="H882" s="29" cm="1">
        <f t="array" aca="1" ref="H882" ca="1">IFERROR(IF(AND(A882=A883,A882=A884,A882=A885,A882=A886,A882=A887,A882=A888),(PRODUCT(1+OFFSET(C882,1,0,6,1))^(1/6))-1,"na"),"--")</f>
        <v>3.1301417999671788E-3</v>
      </c>
      <c r="I882" s="29" cm="1">
        <f t="array" aca="1" ref="I882" ca="1">IFERROR(IF(AND(A882=A883:A894),(PRODUCT(1+OFFSET(C882,1,0,12,1))^(1/12))-1,"na"),"--")</f>
        <v>1.4634611598940417E-3</v>
      </c>
    </row>
    <row r="883" spans="1:9" x14ac:dyDescent="0.25">
      <c r="A883" t="s">
        <v>22</v>
      </c>
      <c r="B883" s="18">
        <v>12600</v>
      </c>
      <c r="C883" s="19">
        <v>4.5842219999999996E-2</v>
      </c>
      <c r="D883" t="str">
        <f t="shared" si="39"/>
        <v>Jun</v>
      </c>
      <c r="E883">
        <f t="shared" si="40"/>
        <v>1</v>
      </c>
      <c r="F883" s="21">
        <f t="shared" ca="1" si="41"/>
        <v>-0.1151886</v>
      </c>
      <c r="G883" s="21" cm="1">
        <f t="array" aca="1" ref="G883" ca="1">IFERROR(IF(AND(A883=A884,A883=A885,A883=A886),(PRODUCT(1+OFFSET(C883,1,0,3,1))^(1/3))-1,"na"),"--")</f>
        <v>-3.5346877429626833E-2</v>
      </c>
      <c r="H883" s="29" cm="1">
        <f t="array" aca="1" ref="H883" ca="1">IFERROR(IF(AND(A883=A884,A883=A885,A883=A886,A883=A887,A883=A888,A883=A889),(PRODUCT(1+OFFSET(C883,1,0,6,1))^(1/6))-1,"na"),"--")</f>
        <v>-5.0327399577935195E-3</v>
      </c>
      <c r="I883" s="29" cm="1">
        <f t="array" aca="1" ref="I883" ca="1">IFERROR(IF(AND(A883=A884:A895),(PRODUCT(1+OFFSET(C883,1,0,12,1))^(1/12))-1,"na"),"--")</f>
        <v>3.284566781260656E-3</v>
      </c>
    </row>
    <row r="884" spans="1:9" x14ac:dyDescent="0.25">
      <c r="A884" t="s">
        <v>22</v>
      </c>
      <c r="B884" s="18">
        <v>12631</v>
      </c>
      <c r="C884" s="19">
        <v>-0.1151886</v>
      </c>
      <c r="D884" t="str">
        <f t="shared" si="39"/>
        <v>Jul</v>
      </c>
      <c r="E884">
        <f t="shared" si="40"/>
        <v>0</v>
      </c>
      <c r="F884" s="21">
        <f t="shared" ca="1" si="41"/>
        <v>2.2346370000000001E-2</v>
      </c>
      <c r="G884" s="21" cm="1">
        <f t="array" aca="1" ref="G884" ca="1">IFERROR(IF(AND(A884=A885,A884=A886,A884=A887),(PRODUCT(1+OFFSET(C884,1,0,3,1))^(1/3))-1,"na"),"--")</f>
        <v>4.0592454434078551E-3</v>
      </c>
      <c r="H884" s="29" cm="1">
        <f t="array" aca="1" ref="H884" ca="1">IFERROR(IF(AND(A884=A885,A884=A886,A884=A887,A884=A888,A884=A889,A884=A890),(PRODUCT(1+OFFSET(C884,1,0,6,1))^(1/6))-1,"na"),"--")</f>
        <v>8.2153457901033011E-3</v>
      </c>
      <c r="I884" s="29" cm="1">
        <f t="array" aca="1" ref="I884" ca="1">IFERROR(IF(AND(A884=A885:A896),(PRODUCT(1+OFFSET(C884,1,0,12,1))^(1/12))-1,"na"),"--")</f>
        <v>1.9918477098264331E-2</v>
      </c>
    </row>
    <row r="885" spans="1:9" x14ac:dyDescent="0.25">
      <c r="A885" t="s">
        <v>22</v>
      </c>
      <c r="B885" s="18">
        <v>12662</v>
      </c>
      <c r="C885" s="19">
        <v>2.2346370000000001E-2</v>
      </c>
      <c r="D885" t="str">
        <f t="shared" si="39"/>
        <v>Aug</v>
      </c>
      <c r="E885">
        <f t="shared" si="40"/>
        <v>1</v>
      </c>
      <c r="F885" s="21">
        <f t="shared" ca="1" si="41"/>
        <v>-7.650273E-3</v>
      </c>
      <c r="G885" s="21" cm="1">
        <f t="array" aca="1" ref="G885" ca="1">IFERROR(IF(AND(A885=A886,A885=A887,A885=A888),(PRODUCT(1+OFFSET(C885,1,0,3,1))^(1/3))-1,"na"),"--")</f>
        <v>2.5044958738519973E-2</v>
      </c>
      <c r="H885" s="29" cm="1">
        <f t="array" aca="1" ref="H885" ca="1">IFERROR(IF(AND(A885=A886,A885=A887,A885=A888,A885=A889,A885=A890,A885=A891),(PRODUCT(1+OFFSET(C885,1,0,6,1))^(1/6))-1,"na"),"--")</f>
        <v>-1.3098432978214669E-3</v>
      </c>
      <c r="I885" s="29" cm="1">
        <f t="array" aca="1" ref="I885" ca="1">IFERROR(IF(AND(A885=A886:A897),(PRODUCT(1+OFFSET(C885,1,0,12,1))^(1/12))-1,"na"),"--")</f>
        <v>1.9566109687270794E-2</v>
      </c>
    </row>
    <row r="886" spans="1:9" x14ac:dyDescent="0.25">
      <c r="A886" t="s">
        <v>22</v>
      </c>
      <c r="B886" s="18">
        <v>12692</v>
      </c>
      <c r="C886" s="19">
        <v>-7.650273E-3</v>
      </c>
      <c r="D886" t="str">
        <f t="shared" si="39"/>
        <v>Sep</v>
      </c>
      <c r="E886">
        <f t="shared" si="40"/>
        <v>0</v>
      </c>
      <c r="F886" s="21">
        <f t="shared" ca="1" si="41"/>
        <v>-2.265006E-3</v>
      </c>
      <c r="G886" s="21" cm="1">
        <f t="array" aca="1" ref="G886" ca="1">IFERROR(IF(AND(A886=A887,A886=A888,A886=A889),(PRODUCT(1+OFFSET(C886,1,0,3,1))^(1/3))-1,"na"),"--")</f>
        <v>2.6234016553112305E-2</v>
      </c>
      <c r="H886" s="29" cm="1">
        <f t="array" aca="1" ref="H886" ca="1">IFERROR(IF(AND(A886=A887,A886=A888,A886=A889,A886=A890,A886=A891,A886=A892),(PRODUCT(1+OFFSET(C886,1,0,6,1))^(1/6))-1,"na"),"--")</f>
        <v>-6.5836979893443281E-3</v>
      </c>
      <c r="I886" s="29" cm="1">
        <f t="array" aca="1" ref="I886" ca="1">IFERROR(IF(AND(A886=A887:A898),(PRODUCT(1+OFFSET(C886,1,0,12,1))^(1/12))-1,"na"),"--")</f>
        <v>2.2829131097909849E-2</v>
      </c>
    </row>
    <row r="887" spans="1:9" x14ac:dyDescent="0.25">
      <c r="A887" t="s">
        <v>22</v>
      </c>
      <c r="B887" s="18">
        <v>12723</v>
      </c>
      <c r="C887" s="19">
        <v>-2.265006E-3</v>
      </c>
      <c r="D887" t="str">
        <f t="shared" si="39"/>
        <v>Oct</v>
      </c>
      <c r="E887">
        <f t="shared" si="40"/>
        <v>0</v>
      </c>
      <c r="F887" s="21">
        <f t="shared" ca="1" si="41"/>
        <v>8.779932E-2</v>
      </c>
      <c r="G887" s="21" cm="1">
        <f t="array" aca="1" ref="G887" ca="1">IFERROR(IF(AND(A887=A888,A887=A889,A887=A890),(PRODUCT(1+OFFSET(C887,1,0,3,1))^(1/3))-1,"na"),"--")</f>
        <v>1.2388649474321056E-2</v>
      </c>
      <c r="H887" s="29" cm="1">
        <f t="array" aca="1" ref="H887" ca="1">IFERROR(IF(AND(A887=A888,A887=A889,A887=A890,A887=A891,A887=A892,A887=A893),(PRODUCT(1+OFFSET(C887,1,0,6,1))^(1/6))-1,"na"),"--")</f>
        <v>7.6516778916100314E-3</v>
      </c>
      <c r="I887" s="29" cm="1">
        <f t="array" aca="1" ref="I887" ca="1">IFERROR(IF(AND(A887=A888:A899),(PRODUCT(1+OFFSET(C887,1,0,12,1))^(1/12))-1,"na"),"--")</f>
        <v>3.0029906152317265E-2</v>
      </c>
    </row>
    <row r="888" spans="1:9" x14ac:dyDescent="0.25">
      <c r="A888" t="s">
        <v>22</v>
      </c>
      <c r="B888" s="18">
        <v>12753</v>
      </c>
      <c r="C888" s="19">
        <v>8.779932E-2</v>
      </c>
      <c r="D888" t="str">
        <f t="shared" si="39"/>
        <v>Nov</v>
      </c>
      <c r="E888">
        <f t="shared" si="40"/>
        <v>1</v>
      </c>
      <c r="F888" s="21">
        <f t="shared" ca="1" si="41"/>
        <v>-4.1928720000000003E-3</v>
      </c>
      <c r="G888" s="21" cm="1">
        <f t="array" aca="1" ref="G888" ca="1">IFERROR(IF(AND(A888=A889,A888=A890,A888=A891),(PRODUCT(1+OFFSET(C888,1,0,3,1))^(1/3))-1,"na"),"--")</f>
        <v>-2.6987040333081191E-2</v>
      </c>
      <c r="H888" s="29" cm="1">
        <f t="array" aca="1" ref="H888" ca="1">IFERROR(IF(AND(A888=A889,A888=A890,A888=A891,A888=A892,A888=A893,A888=A894),(PRODUCT(1+OFFSET(C888,1,0,6,1))^(1/6))-1,"na"),"--")</f>
        <v>-2.0045032367566051E-4</v>
      </c>
      <c r="I888" s="29" cm="1">
        <f t="array" aca="1" ref="I888" ca="1">IFERROR(IF(AND(A888=A889:A900),(PRODUCT(1+OFFSET(C888,1,0,12,1))^(1/12))-1,"na"),"--")</f>
        <v>2.5035803147797298E-2</v>
      </c>
    </row>
    <row r="889" spans="1:9" x14ac:dyDescent="0.25">
      <c r="A889" t="s">
        <v>22</v>
      </c>
      <c r="B889" s="18">
        <v>12784</v>
      </c>
      <c r="C889" s="19">
        <v>-4.1928720000000003E-3</v>
      </c>
      <c r="D889" t="str">
        <f t="shared" si="39"/>
        <v>Dec</v>
      </c>
      <c r="E889">
        <f t="shared" si="40"/>
        <v>0</v>
      </c>
      <c r="F889" s="21">
        <f t="shared" ca="1" si="41"/>
        <v>-4.2105259999999999E-2</v>
      </c>
      <c r="G889" s="21" cm="1">
        <f t="array" aca="1" ref="G889" ca="1">IFERROR(IF(AND(A889=A890,A889=A891,A889=A892),(PRODUCT(1+OFFSET(C889,1,0,3,1))^(1/3))-1,"na"),"--")</f>
        <v>-3.8351941972047277E-2</v>
      </c>
      <c r="H889" s="29" cm="1">
        <f t="array" aca="1" ref="H889" ca="1">IFERROR(IF(AND(A889=A890,A889=A891,A889=A892,A889=A893,A889=A894,A889=A895),(PRODUCT(1+OFFSET(C889,1,0,6,1))^(1/6))-1,"na"),"--")</f>
        <v>1.167140102556008E-2</v>
      </c>
      <c r="I889" s="29" cm="1">
        <f t="array" aca="1" ref="I889" ca="1">IFERROR(IF(AND(A889=A890:A901),(PRODUCT(1+OFFSET(C889,1,0,12,1))^(1/12))-1,"na"),"--")</f>
        <v>2.857566186275351E-2</v>
      </c>
    </row>
    <row r="890" spans="1:9" x14ac:dyDescent="0.25">
      <c r="A890" t="s">
        <v>22</v>
      </c>
      <c r="B890" s="18">
        <v>12815</v>
      </c>
      <c r="C890" s="19">
        <v>-4.2105259999999999E-2</v>
      </c>
      <c r="D890" t="str">
        <f t="shared" si="39"/>
        <v>Jan</v>
      </c>
      <c r="E890">
        <f t="shared" si="40"/>
        <v>0</v>
      </c>
      <c r="F890" s="21">
        <f t="shared" ca="1" si="41"/>
        <v>-3.4254140000000002E-2</v>
      </c>
      <c r="G890" s="21" cm="1">
        <f t="array" aca="1" ref="G890" ca="1">IFERROR(IF(AND(A890=A891,A890=A892,A890=A893),(PRODUCT(1+OFFSET(C890,1,0,3,1))^(1/3))-1,"na"),"--")</f>
        <v>2.9368706227590469E-3</v>
      </c>
      <c r="H890" s="29" cm="1">
        <f t="array" aca="1" ref="H890" ca="1">IFERROR(IF(AND(A890=A891,A890=A892,A890=A893,A890=A894,A890=A895,A890=A896),(PRODUCT(1+OFFSET(C890,1,0,6,1))^(1/6))-1,"na"),"--")</f>
        <v>3.1757455656705513E-2</v>
      </c>
      <c r="I890" s="29" cm="1">
        <f t="array" aca="1" ref="I890" ca="1">IFERROR(IF(AND(A890=A891:A902),(PRODUCT(1+OFFSET(C890,1,0,12,1))^(1/12))-1,"na"),"--")</f>
        <v>3.7743598607518303E-2</v>
      </c>
    </row>
    <row r="891" spans="1:9" x14ac:dyDescent="0.25">
      <c r="A891" t="s">
        <v>22</v>
      </c>
      <c r="B891" s="18">
        <v>12843</v>
      </c>
      <c r="C891" s="19">
        <v>-3.4254140000000002E-2</v>
      </c>
      <c r="D891" t="str">
        <f t="shared" si="39"/>
        <v>Feb</v>
      </c>
      <c r="E891">
        <f t="shared" si="40"/>
        <v>0</v>
      </c>
      <c r="F891" s="21">
        <f t="shared" ca="1" si="41"/>
        <v>-3.8680319999999997E-2</v>
      </c>
      <c r="G891" s="21" cm="1">
        <f t="array" aca="1" ref="G891" ca="1">IFERROR(IF(AND(A891=A892,A891=A893,A891=A894),(PRODUCT(1+OFFSET(C891,1,0,3,1))^(1/3))-1,"na"),"--")</f>
        <v>2.7323561934019081E-2</v>
      </c>
      <c r="H891" s="29" cm="1">
        <f t="array" aca="1" ref="H891" ca="1">IFERROR(IF(AND(A891=A892,A891=A893,A891=A894,A891=A895,A891=A896,A891=A897),(PRODUCT(1+OFFSET(C891,1,0,6,1))^(1/6))-1,"na"),"--")</f>
        <v>4.0878439670885891E-2</v>
      </c>
      <c r="I891" s="29" cm="1">
        <f t="array" aca="1" ref="I891" ca="1">IFERROR(IF(AND(A891=A892:A903),(PRODUCT(1+OFFSET(C891,1,0,12,1))^(1/12))-1,"na"),"--")</f>
        <v>4.2503672851007757E-2</v>
      </c>
    </row>
    <row r="892" spans="1:9" x14ac:dyDescent="0.25">
      <c r="A892" t="s">
        <v>22</v>
      </c>
      <c r="B892" s="18">
        <v>12874</v>
      </c>
      <c r="C892" s="19">
        <v>-3.8680319999999997E-2</v>
      </c>
      <c r="D892" t="str">
        <f t="shared" si="39"/>
        <v>Mar</v>
      </c>
      <c r="E892">
        <f t="shared" si="40"/>
        <v>0</v>
      </c>
      <c r="F892" s="21">
        <f t="shared" ca="1" si="41"/>
        <v>8.6651050000000007E-2</v>
      </c>
      <c r="G892" s="21" cm="1">
        <f t="array" aca="1" ref="G892" ca="1">IFERROR(IF(AND(A892=A893,A892=A894,A892=A895),(PRODUCT(1+OFFSET(C892,1,0,3,1))^(1/3))-1,"na"),"--")</f>
        <v>6.4296875669736631E-2</v>
      </c>
      <c r="H892" s="29" cm="1">
        <f t="array" aca="1" ref="H892" ca="1">IFERROR(IF(AND(A892=A893,A892=A894,A892=A895,A892=A896,A892=A897,A892=A898),(PRODUCT(1+OFFSET(C892,1,0,6,1))^(1/6))-1,"na"),"--")</f>
        <v>5.3112808099744058E-2</v>
      </c>
      <c r="I892" s="29" cm="1">
        <f t="array" aca="1" ref="I892" ca="1">IFERROR(IF(AND(A892=A893:A904),(PRODUCT(1+OFFSET(C892,1,0,12,1))^(1/12))-1,"na"),"--")</f>
        <v>4.8061663896699747E-2</v>
      </c>
    </row>
    <row r="893" spans="1:9" x14ac:dyDescent="0.25">
      <c r="A893" t="s">
        <v>22</v>
      </c>
      <c r="B893" s="18">
        <v>12904</v>
      </c>
      <c r="C893" s="19">
        <v>8.6651050000000007E-2</v>
      </c>
      <c r="D893" t="str">
        <f t="shared" si="39"/>
        <v>Apr</v>
      </c>
      <c r="E893">
        <f t="shared" si="40"/>
        <v>1</v>
      </c>
      <c r="F893" s="21">
        <f t="shared" ca="1" si="41"/>
        <v>3.7919830000000002E-2</v>
      </c>
      <c r="G893" s="21" cm="1">
        <f t="array" aca="1" ref="G893" ca="1">IFERROR(IF(AND(A893=A894,A893=A895,A893=A896),(PRODUCT(1+OFFSET(C893,1,0,3,1))^(1/3))-1,"na"),"--")</f>
        <v>6.1406234514240543E-2</v>
      </c>
      <c r="H893" s="29" cm="1">
        <f t="array" aca="1" ref="H893" ca="1">IFERROR(IF(AND(A893=A894,A893=A895,A893=A896,A893=A897,A893=A898,A893=A899),(PRODUCT(1+OFFSET(C893,1,0,6,1))^(1/6))-1,"na"),"--")</f>
        <v>5.2905116764243587E-2</v>
      </c>
      <c r="I893" s="29" cm="1">
        <f t="array" aca="1" ref="I893" ca="1">IFERROR(IF(AND(A893=A894:A905),(PRODUCT(1+OFFSET(C893,1,0,12,1))^(1/12))-1,"na"),"--")</f>
        <v>3.2350900590742526E-2</v>
      </c>
    </row>
    <row r="894" spans="1:9" x14ac:dyDescent="0.25">
      <c r="A894" t="s">
        <v>22</v>
      </c>
      <c r="B894" s="18">
        <v>12935</v>
      </c>
      <c r="C894" s="19">
        <v>3.7919830000000002E-2</v>
      </c>
      <c r="D894" t="str">
        <f t="shared" si="39"/>
        <v>May</v>
      </c>
      <c r="E894">
        <f t="shared" si="40"/>
        <v>1</v>
      </c>
      <c r="F894" s="21">
        <f t="shared" ca="1" si="41"/>
        <v>6.8893529999999994E-2</v>
      </c>
      <c r="G894" s="21" cm="1">
        <f t="array" aca="1" ref="G894" ca="1">IFERROR(IF(AND(A894=A895,A894=A896,A894=A897),(PRODUCT(1+OFFSET(C894,1,0,3,1))^(1/3))-1,"na"),"--")</f>
        <v>5.4612165355244047E-2</v>
      </c>
      <c r="H894" s="29" cm="1">
        <f t="array" aca="1" ref="H894" ca="1">IFERROR(IF(AND(A894=A895,A894=A896,A894=A897,A894=A898,A894=A899,A894=A900),(PRODUCT(1+OFFSET(C894,1,0,6,1))^(1/6))-1,"na"),"--")</f>
        <v>5.0909052794636311E-2</v>
      </c>
      <c r="I894" s="29" cm="1">
        <f t="array" aca="1" ref="I894" ca="1">IFERROR(IF(AND(A894=A895:A906),(PRODUCT(1+OFFSET(C894,1,0,12,1))^(1/12))-1,"na"),"--")</f>
        <v>3.2375111845106108E-2</v>
      </c>
    </row>
    <row r="895" spans="1:9" x14ac:dyDescent="0.25">
      <c r="A895" t="s">
        <v>22</v>
      </c>
      <c r="B895" s="18">
        <v>12965</v>
      </c>
      <c r="C895" s="19">
        <v>6.8893529999999994E-2</v>
      </c>
      <c r="D895" t="str">
        <f t="shared" si="39"/>
        <v>Jun</v>
      </c>
      <c r="E895">
        <f t="shared" si="40"/>
        <v>1</v>
      </c>
      <c r="F895" s="21">
        <f t="shared" ca="1" si="41"/>
        <v>7.7821009999999996E-2</v>
      </c>
      <c r="G895" s="21" cm="1">
        <f t="array" aca="1" ref="G895" ca="1">IFERROR(IF(AND(A895=A896,A895=A897,A895=A898),(PRODUCT(1+OFFSET(C895,1,0,3,1))^(1/3))-1,"na"),"--")</f>
        <v>4.2046267293448292E-2</v>
      </c>
      <c r="H895" s="29" cm="1">
        <f t="array" aca="1" ref="H895" ca="1">IFERROR(IF(AND(A895=A896,A895=A897,A895=A898,A895=A899,A895=A900,A895=A901),(PRODUCT(1+OFFSET(C895,1,0,6,1))^(1/6))-1,"na"),"--")</f>
        <v>4.5762380061262098E-2</v>
      </c>
      <c r="I895" s="29" cm="1">
        <f t="array" aca="1" ref="I895" ca="1">IFERROR(IF(AND(A895=A896:A907),(PRODUCT(1+OFFSET(C895,1,0,12,1))^(1/12))-1,"na"),"--")</f>
        <v>3.0217353168612071E-2</v>
      </c>
    </row>
    <row r="896" spans="1:9" x14ac:dyDescent="0.25">
      <c r="A896" t="s">
        <v>22</v>
      </c>
      <c r="B896" s="18">
        <v>12996</v>
      </c>
      <c r="C896" s="19">
        <v>7.7821009999999996E-2</v>
      </c>
      <c r="D896" t="str">
        <f t="shared" si="39"/>
        <v>Jul</v>
      </c>
      <c r="E896">
        <f t="shared" si="40"/>
        <v>1</v>
      </c>
      <c r="F896" s="21">
        <f t="shared" ca="1" si="41"/>
        <v>1.8115940000000001E-2</v>
      </c>
      <c r="G896" s="21" cm="1">
        <f t="array" aca="1" ref="G896" ca="1">IFERROR(IF(AND(A896=A897,A896=A898,A896=A899),(PRODUCT(1+OFFSET(C896,1,0,3,1))^(1/3))-1,"na"),"--")</f>
        <v>4.4472086990979154E-2</v>
      </c>
      <c r="H896" s="29" cm="1">
        <f t="array" aca="1" ref="H896" ca="1">IFERROR(IF(AND(A896=A897,A896=A898,A896=A899,A896=A900,A896=A901,A896=A902),(PRODUCT(1+OFFSET(C896,1,0,6,1))^(1/6))-1,"na"),"--")</f>
        <v>4.376447249943638E-2</v>
      </c>
      <c r="I896" s="29" cm="1">
        <f t="array" aca="1" ref="I896" ca="1">IFERROR(IF(AND(A896=A897:A908),(PRODUCT(1+OFFSET(C896,1,0,12,1))^(1/12))-1,"na"),"--")</f>
        <v>2.9090471580278443E-2</v>
      </c>
    </row>
    <row r="897" spans="1:9" x14ac:dyDescent="0.25">
      <c r="A897" t="s">
        <v>22</v>
      </c>
      <c r="B897" s="18">
        <v>13027</v>
      </c>
      <c r="C897" s="19">
        <v>1.8115940000000001E-2</v>
      </c>
      <c r="D897" t="str">
        <f t="shared" si="39"/>
        <v>Aug</v>
      </c>
      <c r="E897">
        <f t="shared" si="40"/>
        <v>1</v>
      </c>
      <c r="F897" s="21">
        <f t="shared" ca="1" si="41"/>
        <v>3.113879E-2</v>
      </c>
      <c r="G897" s="21" cm="1">
        <f t="array" aca="1" ref="G897" ca="1">IFERROR(IF(AND(A897=A898,A897=A899,A897=A900),(PRODUCT(1+OFFSET(C897,1,0,3,1))^(1/3))-1,"na"),"--")</f>
        <v>4.7218943158788163E-2</v>
      </c>
      <c r="H897" s="29" cm="1">
        <f t="array" aca="1" ref="H897" ca="1">IFERROR(IF(AND(A897=A898,A897=A899,A897=A900,A897=A901,A897=A902,A897=A903),(PRODUCT(1+OFFSET(C897,1,0,6,1))^(1/6))-1,"na"),"--")</f>
        <v>4.4131443678936622E-2</v>
      </c>
      <c r="I897" s="29" cm="1">
        <f t="array" aca="1" ref="I897" ca="1">IFERROR(IF(AND(A897=A898:A909),(PRODUCT(1+OFFSET(C897,1,0,12,1))^(1/12))-1,"na"),"--")</f>
        <v>2.8305251566606904E-2</v>
      </c>
    </row>
    <row r="898" spans="1:9" x14ac:dyDescent="0.25">
      <c r="A898" t="s">
        <v>22</v>
      </c>
      <c r="B898" s="18">
        <v>13057</v>
      </c>
      <c r="C898" s="19">
        <v>3.113879E-2</v>
      </c>
      <c r="D898" t="str">
        <f t="shared" si="39"/>
        <v>Sep</v>
      </c>
      <c r="E898">
        <f t="shared" si="40"/>
        <v>1</v>
      </c>
      <c r="F898" s="21">
        <f t="shared" ca="1" si="41"/>
        <v>8.5365850000000007E-2</v>
      </c>
      <c r="G898" s="21" cm="1">
        <f t="array" aca="1" ref="G898" ca="1">IFERROR(IF(AND(A898=A899,A898=A900,A898=A901),(PRODUCT(1+OFFSET(C898,1,0,3,1))^(1/3))-1,"na"),"--")</f>
        <v>4.9491745114062402E-2</v>
      </c>
      <c r="H898" s="29" cm="1">
        <f t="array" aca="1" ref="H898" ca="1">IFERROR(IF(AND(A898=A899,A898=A900,A898=A901,A898=A902,A898=A903,A898=A904),(PRODUCT(1+OFFSET(C898,1,0,6,1))^(1/6))-1,"na"),"--")</f>
        <v>4.3034746972598237E-2</v>
      </c>
      <c r="I898" s="29" cm="1">
        <f t="array" aca="1" ref="I898" ca="1">IFERROR(IF(AND(A898=A899:A910),(PRODUCT(1+OFFSET(C898,1,0,12,1))^(1/12))-1,"na"),"--")</f>
        <v>2.7327581127575717E-2</v>
      </c>
    </row>
    <row r="899" spans="1:9" x14ac:dyDescent="0.25">
      <c r="A899" t="s">
        <v>22</v>
      </c>
      <c r="B899" s="18">
        <v>13088</v>
      </c>
      <c r="C899" s="19">
        <v>8.5365850000000007E-2</v>
      </c>
      <c r="D899" t="str">
        <f t="shared" ref="D899:D962" si="42">TEXT(B899,"mmm")</f>
        <v>Oct</v>
      </c>
      <c r="E899">
        <f t="shared" ref="E899:E962" si="43">IF(C899&gt;0,1,0)</f>
        <v>1</v>
      </c>
      <c r="F899" s="21">
        <f t="shared" ref="F899:F962" ca="1" si="44">IFERROR(IF(A899=A900, OFFSET(C899,1,0,1,1),"na"),"--")</f>
        <v>2.6169709999999999E-2</v>
      </c>
      <c r="G899" s="21" cm="1">
        <f t="array" aca="1" ref="G899" ca="1">IFERROR(IF(AND(A899=A900,A899=A901,A899=A902),(PRODUCT(1+OFFSET(C899,1,0,3,1))^(1/3))-1,"na"),"--")</f>
        <v>4.30573374063139E-2</v>
      </c>
      <c r="H899" s="29" cm="1">
        <f t="array" aca="1" ref="H899" ca="1">IFERROR(IF(AND(A899=A900,A899=A901,A899=A902,A899=A903,A899=A904,A899=A905),(PRODUCT(1+OFFSET(C899,1,0,6,1))^(1/6))-1,"na"),"--")</f>
        <v>1.2197932161012615E-2</v>
      </c>
      <c r="I899" s="29" cm="1">
        <f t="array" aca="1" ref="I899" ca="1">IFERROR(IF(AND(A899=A900:A911),(PRODUCT(1+OFFSET(C899,1,0,12,1))^(1/12))-1,"na"),"--")</f>
        <v>2.6441836005710373E-2</v>
      </c>
    </row>
    <row r="900" spans="1:9" x14ac:dyDescent="0.25">
      <c r="A900" t="s">
        <v>22</v>
      </c>
      <c r="B900" s="18">
        <v>13118</v>
      </c>
      <c r="C900" s="19">
        <v>2.6169709999999999E-2</v>
      </c>
      <c r="D900" t="str">
        <f t="shared" si="42"/>
        <v>Nov</v>
      </c>
      <c r="E900">
        <f t="shared" si="43"/>
        <v>1</v>
      </c>
      <c r="F900" s="21">
        <f t="shared" ca="1" si="44"/>
        <v>3.7867079999999997E-2</v>
      </c>
      <c r="G900" s="21" cm="1">
        <f t="array" aca="1" ref="G900" ca="1">IFERROR(IF(AND(A900=A901,A900=A902,A900=A903),(PRODUCT(1+OFFSET(C900,1,0,3,1))^(1/3))-1,"na"),"--")</f>
        <v>4.1053047026244904E-2</v>
      </c>
      <c r="H900" s="29" cm="1">
        <f t="array" aca="1" ref="H900" ca="1">IFERROR(IF(AND(A900=A901,A900=A902,A900=A903,A900=A904,A900=A905,A900=A906),(PRODUCT(1+OFFSET(C900,1,0,6,1))^(1/6))-1,"na"),"--")</f>
        <v>1.416803739863548E-2</v>
      </c>
      <c r="I900" s="29" cm="1">
        <f t="array" aca="1" ref="I900" ca="1">IFERROR(IF(AND(A900=A901:A912),(PRODUCT(1+OFFSET(C900,1,0,12,1))^(1/12))-1,"na"),"--")</f>
        <v>2.4481885887386312E-2</v>
      </c>
    </row>
    <row r="901" spans="1:9" x14ac:dyDescent="0.25">
      <c r="A901" t="s">
        <v>22</v>
      </c>
      <c r="B901" s="18">
        <v>13149</v>
      </c>
      <c r="C901" s="19">
        <v>3.7867079999999997E-2</v>
      </c>
      <c r="D901" t="str">
        <f t="shared" si="42"/>
        <v>Dec</v>
      </c>
      <c r="E901">
        <f t="shared" si="43"/>
        <v>1</v>
      </c>
      <c r="F901" s="21">
        <f t="shared" ca="1" si="44"/>
        <v>6.5524940000000004E-2</v>
      </c>
      <c r="G901" s="21" cm="1">
        <f t="array" aca="1" ref="G901" ca="1">IFERROR(IF(AND(A901=A902,A901=A903,A901=A904),(PRODUCT(1+OFFSET(C901,1,0,3,1))^(1/3))-1,"na"),"--")</f>
        <v>3.6617475513304631E-2</v>
      </c>
      <c r="H901" s="29" cm="1">
        <f t="array" aca="1" ref="H901" ca="1">IFERROR(IF(AND(A901=A902,A901=A903,A901=A904,A901=A905,A901=A906,A901=A907),(PRODUCT(1+OFFSET(C901,1,0,6,1))^(1/6))-1,"na"),"--")</f>
        <v>1.4903399668637185E-2</v>
      </c>
      <c r="I901" s="29" cm="1">
        <f t="array" aca="1" ref="I901" ca="1">IFERROR(IF(AND(A901=A902:A913),(PRODUCT(1+OFFSET(C901,1,0,12,1))^(1/12))-1,"na"),"--")</f>
        <v>2.2840361611898397E-2</v>
      </c>
    </row>
    <row r="902" spans="1:9" x14ac:dyDescent="0.25">
      <c r="A902" t="s">
        <v>22</v>
      </c>
      <c r="B902" s="18">
        <v>13180</v>
      </c>
      <c r="C902" s="19">
        <v>6.5524940000000004E-2</v>
      </c>
      <c r="D902" t="str">
        <f t="shared" si="42"/>
        <v>Jan</v>
      </c>
      <c r="E902">
        <f t="shared" si="43"/>
        <v>1</v>
      </c>
      <c r="F902" s="21">
        <f t="shared" ca="1" si="44"/>
        <v>2.026555E-2</v>
      </c>
      <c r="G902" s="21" cm="1">
        <f t="array" aca="1" ref="G902" ca="1">IFERROR(IF(AND(A902=A903,A902=A904,A902=A905),(PRODUCT(1+OFFSET(C902,1,0,3,1))^(1/3))-1,"na"),"--")</f>
        <v>-1.7748481192144117E-2</v>
      </c>
      <c r="H902" s="29" cm="1">
        <f t="array" aca="1" ref="H902" ca="1">IFERROR(IF(AND(A902=A903,A902=A904,A902=A905,A902=A906,A902=A907,A902=A908),(PRODUCT(1+OFFSET(C902,1,0,6,1))^(1/6))-1,"na"),"--")</f>
        <v>1.4622768450179846E-2</v>
      </c>
      <c r="I902" s="29" cm="1">
        <f t="array" aca="1" ref="I902" ca="1">IFERROR(IF(AND(A902=A903:A914),(PRODUCT(1+OFFSET(C902,1,0,12,1))^(1/12))-1,"na"),"--")</f>
        <v>2.031180443278946E-2</v>
      </c>
    </row>
    <row r="903" spans="1:9" x14ac:dyDescent="0.25">
      <c r="A903" t="s">
        <v>22</v>
      </c>
      <c r="B903" s="18">
        <v>13209</v>
      </c>
      <c r="C903" s="19">
        <v>2.026555E-2</v>
      </c>
      <c r="D903" t="str">
        <f t="shared" si="42"/>
        <v>Feb</v>
      </c>
      <c r="E903">
        <f t="shared" si="43"/>
        <v>1</v>
      </c>
      <c r="F903" s="21">
        <f t="shared" ca="1" si="44"/>
        <v>2.4657529999999997E-2</v>
      </c>
      <c r="G903" s="21" cm="1">
        <f t="array" aca="1" ref="G903" ca="1">IFERROR(IF(AND(A903=A904,A903=A905,A903=A906),(PRODUCT(1+OFFSET(C903,1,0,3,1))^(1/3))-1,"na"),"--")</f>
        <v>-1.202267164098636E-2</v>
      </c>
      <c r="H903" s="29" cm="1">
        <f t="array" aca="1" ref="H903" ca="1">IFERROR(IF(AND(A903=A904,A903=A905,A903=A906,A903=A907,A903=A908,A903=A909),(PRODUCT(1+OFFSET(C903,1,0,6,1))^(1/6))-1,"na"),"--")</f>
        <v>1.271894147132846E-2</v>
      </c>
      <c r="I903" s="29" cm="1">
        <f t="array" aca="1" ref="I903" ca="1">IFERROR(IF(AND(A903=A904:A915),(PRODUCT(1+OFFSET(C903,1,0,12,1))^(1/12))-1,"na"),"--")</f>
        <v>1.9457977049273323E-2</v>
      </c>
    </row>
    <row r="904" spans="1:9" x14ac:dyDescent="0.25">
      <c r="A904" t="s">
        <v>22</v>
      </c>
      <c r="B904" s="18">
        <v>13240</v>
      </c>
      <c r="C904" s="19">
        <v>2.4657529999999997E-2</v>
      </c>
      <c r="D904" t="str">
        <f t="shared" si="42"/>
        <v>Mar</v>
      </c>
      <c r="E904">
        <f t="shared" si="43"/>
        <v>1</v>
      </c>
      <c r="F904" s="21">
        <f t="shared" ca="1" si="44"/>
        <v>-9.3482549999999998E-2</v>
      </c>
      <c r="G904" s="21" cm="1">
        <f t="array" aca="1" ref="G904" ca="1">IFERROR(IF(AND(A904=A905,A904=A906,A904=A907),(PRODUCT(1+OFFSET(C904,1,0,3,1))^(1/3))-1,"na"),"--")</f>
        <v>-6.3558303906505742E-3</v>
      </c>
      <c r="H904" s="29" cm="1">
        <f t="array" aca="1" ref="H904" ca="1">IFERROR(IF(AND(A904=A905,A904=A906,A904=A907,A904=A908,A904=A909,A904=A910),(PRODUCT(1+OFFSET(C904,1,0,6,1))^(1/6))-1,"na"),"--")</f>
        <v>1.1856951083109246E-2</v>
      </c>
      <c r="I904" s="29" cm="1">
        <f t="array" aca="1" ref="I904" ca="1">IFERROR(IF(AND(A904=A905:A916),(PRODUCT(1+OFFSET(C904,1,0,12,1))^(1/12))-1,"na"),"--")</f>
        <v>1.692084625151824E-2</v>
      </c>
    </row>
    <row r="905" spans="1:9" x14ac:dyDescent="0.25">
      <c r="A905" t="s">
        <v>22</v>
      </c>
      <c r="B905" s="18">
        <v>13270</v>
      </c>
      <c r="C905" s="19">
        <v>-9.3482549999999998E-2</v>
      </c>
      <c r="D905" t="str">
        <f t="shared" si="42"/>
        <v>Apr</v>
      </c>
      <c r="E905">
        <f t="shared" si="43"/>
        <v>0</v>
      </c>
      <c r="F905" s="21">
        <f t="shared" ca="1" si="44"/>
        <v>3.8211970000000005E-2</v>
      </c>
      <c r="G905" s="21" cm="1">
        <f t="array" aca="1" ref="G905" ca="1">IFERROR(IF(AND(A905=A906,A905=A907,A905=A908),(PRODUCT(1+OFFSET(C905,1,0,3,1))^(1/3))-1,"na"),"--")</f>
        <v>4.8060850551747691E-2</v>
      </c>
      <c r="H905" s="29" cm="1">
        <f t="array" aca="1" ref="H905" ca="1">IFERROR(IF(AND(A905=A906,A905=A907,A905=A908,A905=A909,A905=A910,A905=A911),(PRODUCT(1+OFFSET(C905,1,0,6,1))^(1/6))-1,"na"),"--")</f>
        <v>4.0886183647308227E-2</v>
      </c>
      <c r="I905" s="29" cm="1">
        <f t="array" aca="1" ref="I905" ca="1">IFERROR(IF(AND(A905=A906:A917),(PRODUCT(1+OFFSET(C905,1,0,12,1))^(1/12))-1,"na"),"--")</f>
        <v>1.8882382766900019E-2</v>
      </c>
    </row>
    <row r="906" spans="1:9" x14ac:dyDescent="0.25">
      <c r="A906" t="s">
        <v>22</v>
      </c>
      <c r="B906" s="18">
        <v>13301</v>
      </c>
      <c r="C906" s="19">
        <v>3.8211970000000005E-2</v>
      </c>
      <c r="D906" t="str">
        <f t="shared" si="42"/>
        <v>May</v>
      </c>
      <c r="E906">
        <f t="shared" si="43"/>
        <v>1</v>
      </c>
      <c r="F906" s="21">
        <f t="shared" ca="1" si="44"/>
        <v>4.2390549999999999E-2</v>
      </c>
      <c r="G906" s="21" cm="1">
        <f t="array" aca="1" ref="G906" ca="1">IFERROR(IF(AND(A906=A907,A906=A908,A906=A909),(PRODUCT(1+OFFSET(C906,1,0,3,1))^(1/3))-1,"na"),"--")</f>
        <v>3.8080151209829216E-2</v>
      </c>
      <c r="H906" s="29" cm="1">
        <f t="array" aca="1" ref="H906" ca="1">IFERROR(IF(AND(A906=A907,A906=A908,A906=A909,A906=A910,A906=A911,A906=A912),(PRODUCT(1+OFFSET(C906,1,0,6,1))^(1/6))-1,"na"),"--")</f>
        <v>3.4900623769932082E-2</v>
      </c>
      <c r="I906" s="29" cm="1">
        <f t="array" aca="1" ref="I906" ca="1">IFERROR(IF(AND(A906=A907:A918),(PRODUCT(1+OFFSET(C906,1,0,12,1))^(1/12))-1,"na"),"--")</f>
        <v>1.4823382142105768E-2</v>
      </c>
    </row>
    <row r="907" spans="1:9" x14ac:dyDescent="0.25">
      <c r="A907" t="s">
        <v>22</v>
      </c>
      <c r="B907" s="18">
        <v>13331</v>
      </c>
      <c r="C907" s="19">
        <v>4.2390549999999999E-2</v>
      </c>
      <c r="D907" t="str">
        <f t="shared" si="42"/>
        <v>Jun</v>
      </c>
      <c r="E907">
        <f t="shared" si="43"/>
        <v>1</v>
      </c>
      <c r="F907" s="21">
        <f t="shared" ca="1" si="44"/>
        <v>6.3758389999999998E-2</v>
      </c>
      <c r="G907" s="21" cm="1">
        <f t="array" aca="1" ref="G907" ca="1">IFERROR(IF(AND(A907=A908,A907=A909,A907=A910),(PRODUCT(1+OFFSET(C907,1,0,3,1))^(1/3))-1,"na"),"--")</f>
        <v>3.040355971467501E-2</v>
      </c>
      <c r="H907" s="29" cm="1">
        <f t="array" aca="1" ref="H907" ca="1">IFERROR(IF(AND(A907=A908,A907=A909,A907=A910,A907=A911,A907=A912,A907=A913),(PRODUCT(1+OFFSET(C907,1,0,6,1))^(1/6))-1,"na"),"--")</f>
        <v>3.0839393861465725E-2</v>
      </c>
      <c r="I907" s="29" cm="1">
        <f t="array" aca="1" ref="I907" ca="1">IFERROR(IF(AND(A907=A908:A919),(PRODUCT(1+OFFSET(C907,1,0,12,1))^(1/12))-1,"na"),"--")</f>
        <v>9.72048120594593E-3</v>
      </c>
    </row>
    <row r="908" spans="1:9" x14ac:dyDescent="0.25">
      <c r="A908" t="s">
        <v>22</v>
      </c>
      <c r="B908" s="18">
        <v>13362</v>
      </c>
      <c r="C908" s="19">
        <v>6.3758389999999998E-2</v>
      </c>
      <c r="D908" t="str">
        <f t="shared" si="42"/>
        <v>Jul</v>
      </c>
      <c r="E908">
        <f t="shared" si="43"/>
        <v>1</v>
      </c>
      <c r="F908" s="21">
        <f t="shared" ca="1" si="44"/>
        <v>8.8328079999999993E-3</v>
      </c>
      <c r="G908" s="21" cm="1">
        <f t="array" aca="1" ref="G908" ca="1">IFERROR(IF(AND(A908=A909,A908=A910,A908=A911),(PRODUCT(1+OFFSET(C908,1,0,3,1))^(1/3))-1,"na"),"--")</f>
        <v>3.3760632063952301E-2</v>
      </c>
      <c r="H908" s="29" cm="1">
        <f t="array" aca="1" ref="H908" ca="1">IFERROR(IF(AND(A908=A909,A908=A910,A908=A911,A908=A912,A908=A913,A908=A914),(PRODUCT(1+OFFSET(C908,1,0,6,1))^(1/6))-1,"na"),"--")</f>
        <v>2.6032739098749813E-2</v>
      </c>
      <c r="I908" s="29" cm="1">
        <f t="array" aca="1" ref="I908" ca="1">IFERROR(IF(AND(A908=A909:A920),(PRODUCT(1+OFFSET(C908,1,0,12,1))^(1/12))-1,"na"),"--")</f>
        <v>1.1310410723402775E-2</v>
      </c>
    </row>
    <row r="909" spans="1:9" x14ac:dyDescent="0.25">
      <c r="A909" t="s">
        <v>22</v>
      </c>
      <c r="B909" s="18">
        <v>13393</v>
      </c>
      <c r="C909" s="19">
        <v>8.8328079999999993E-3</v>
      </c>
      <c r="D909" t="str">
        <f t="shared" si="42"/>
        <v>Aug</v>
      </c>
      <c r="E909">
        <f t="shared" si="43"/>
        <v>1</v>
      </c>
      <c r="F909" s="21">
        <f t="shared" ca="1" si="44"/>
        <v>1.943574E-2</v>
      </c>
      <c r="G909" s="21" cm="1">
        <f t="array" aca="1" ref="G909" ca="1">IFERROR(IF(AND(A909=A910,A909=A911,A909=A912),(PRODUCT(1+OFFSET(C909,1,0,3,1))^(1/3))-1,"na"),"--")</f>
        <v>3.1730834879345693E-2</v>
      </c>
      <c r="H909" s="29" cm="1">
        <f t="array" aca="1" ref="H909" ca="1">IFERROR(IF(AND(A909=A910,A909=A911,A909=A912,A909=A913,A909=A914,A909=A915),(PRODUCT(1+OFFSET(C909,1,0,6,1))^(1/6))-1,"na"),"--")</f>
        <v>2.6241856856610069E-2</v>
      </c>
      <c r="I909" s="29" cm="1">
        <f t="array" aca="1" ref="I909" ca="1">IFERROR(IF(AND(A909=A910:A921),(PRODUCT(1+OFFSET(C909,1,0,12,1))^(1/12))-1,"na"),"--")</f>
        <v>6.8284682590553647E-3</v>
      </c>
    </row>
    <row r="910" spans="1:9" x14ac:dyDescent="0.25">
      <c r="A910" t="s">
        <v>22</v>
      </c>
      <c r="B910" s="18">
        <v>13423</v>
      </c>
      <c r="C910" s="19">
        <v>1.943574E-2</v>
      </c>
      <c r="D910" t="str">
        <f t="shared" si="42"/>
        <v>Sep</v>
      </c>
      <c r="E910">
        <f t="shared" si="43"/>
        <v>1</v>
      </c>
      <c r="F910" s="21">
        <f t="shared" ca="1" si="44"/>
        <v>7.4189530000000004E-2</v>
      </c>
      <c r="G910" s="21" cm="1">
        <f t="array" aca="1" ref="G910" ca="1">IFERROR(IF(AND(A910=A911,A910=A912,A910=A913),(PRODUCT(1+OFFSET(C910,1,0,3,1))^(1/3))-1,"na"),"--")</f>
        <v>3.1275412354866861E-2</v>
      </c>
      <c r="H910" s="29" cm="1">
        <f t="array" aca="1" ref="H910" ca="1">IFERROR(IF(AND(A910=A911,A910=A912,A910=A913,A910=A914,A910=A915,A910=A916),(PRODUCT(1+OFFSET(C910,1,0,6,1))^(1/6))-1,"na"),"--")</f>
        <v>2.2010083968841077E-2</v>
      </c>
      <c r="I910" s="29" cm="1">
        <f t="array" aca="1" ref="I910" ca="1">IFERROR(IF(AND(A910=A911:A922),(PRODUCT(1+OFFSET(C910,1,0,12,1))^(1/12))-1,"na"),"--")</f>
        <v>-4.2785778552650866E-3</v>
      </c>
    </row>
    <row r="911" spans="1:9" x14ac:dyDescent="0.25">
      <c r="A911" t="s">
        <v>22</v>
      </c>
      <c r="B911" s="18">
        <v>13454</v>
      </c>
      <c r="C911" s="19">
        <v>7.4189530000000004E-2</v>
      </c>
      <c r="D911" t="str">
        <f t="shared" si="42"/>
        <v>Oct</v>
      </c>
      <c r="E911">
        <f t="shared" si="43"/>
        <v>1</v>
      </c>
      <c r="F911" s="21">
        <f t="shared" ca="1" si="44"/>
        <v>2.9019149999999997E-3</v>
      </c>
      <c r="G911" s="21" cm="1">
        <f t="array" aca="1" ref="G911" ca="1">IFERROR(IF(AND(A911=A912,A911=A913,A911=A914),(PRODUCT(1+OFFSET(C911,1,0,3,1))^(1/3))-1,"na"),"--")</f>
        <v>1.8362616112234331E-2</v>
      </c>
      <c r="H911" s="29" cm="1">
        <f t="array" aca="1" ref="H911" ca="1">IFERROR(IF(AND(A911=A912,A911=A913,A911=A914,A911=A915,A911=A916,A911=A917),(PRODUCT(1+OFFSET(C911,1,0,6,1))^(1/6))-1,"na"),"--")</f>
        <v>-2.6562690311292547E-3</v>
      </c>
      <c r="I911" s="29" cm="1">
        <f t="array" aca="1" ref="I911" ca="1">IFERROR(IF(AND(A911=A912:A923),(PRODUCT(1+OFFSET(C911,1,0,12,1))^(1/12))-1,"na"),"--")</f>
        <v>-1.8838470505601612E-2</v>
      </c>
    </row>
    <row r="912" spans="1:9" x14ac:dyDescent="0.25">
      <c r="A912" t="s">
        <v>22</v>
      </c>
      <c r="B912" s="18">
        <v>13484</v>
      </c>
      <c r="C912" s="19">
        <v>2.9019149999999997E-3</v>
      </c>
      <c r="D912" t="str">
        <f t="shared" si="42"/>
        <v>Nov</v>
      </c>
      <c r="E912">
        <f t="shared" si="43"/>
        <v>1</v>
      </c>
      <c r="F912" s="21">
        <f t="shared" ca="1" si="44"/>
        <v>1.8086350000000001E-2</v>
      </c>
      <c r="G912" s="21" cm="1">
        <f t="array" aca="1" ref="G912" ca="1">IFERROR(IF(AND(A912=A913,A912=A914,A912=A915),(PRODUCT(1+OFFSET(C912,1,0,3,1))^(1/3))-1,"na"),"--")</f>
        <v>2.0782081101283545E-2</v>
      </c>
      <c r="H912" s="29" cm="1">
        <f t="array" aca="1" ref="H912" ca="1">IFERROR(IF(AND(A912=A913,A912=A914,A912=A915,A912=A916,A912=A917,A912=A918),(PRODUCT(1+OFFSET(C912,1,0,6,1))^(1/6))-1,"na"),"--")</f>
        <v>-4.864357709295275E-3</v>
      </c>
      <c r="I912" s="29" cm="1">
        <f t="array" aca="1" ref="I912" ca="1">IFERROR(IF(AND(A912=A913:A924),(PRODUCT(1+OFFSET(C912,1,0,12,1))^(1/12))-1,"na"),"--")</f>
        <v>-2.5893965686523357E-2</v>
      </c>
    </row>
    <row r="913" spans="1:9" x14ac:dyDescent="0.25">
      <c r="A913" t="s">
        <v>22</v>
      </c>
      <c r="B913" s="18">
        <v>13515</v>
      </c>
      <c r="C913" s="19">
        <v>1.8086350000000001E-2</v>
      </c>
      <c r="D913" t="str">
        <f t="shared" si="42"/>
        <v>Dec</v>
      </c>
      <c r="E913">
        <f t="shared" si="43"/>
        <v>1</v>
      </c>
      <c r="F913" s="21">
        <f t="shared" ca="1" si="44"/>
        <v>3.4342259999999999E-2</v>
      </c>
      <c r="G913" s="21" cm="1">
        <f t="array" aca="1" ref="G913" ca="1">IFERROR(IF(AND(A913=A914,A913=A915,A913=A916),(PRODUCT(1+OFFSET(C913,1,0,3,1))^(1/3))-1,"na"),"--")</f>
        <v>1.282799843828597E-2</v>
      </c>
      <c r="H913" s="29" cm="1">
        <f t="array" aca="1" ref="H913" ca="1">IFERROR(IF(AND(A913=A914,A913=A915,A913=A916,A913=A917,A913=A918,A913=A919),(PRODUCT(1+OFFSET(C913,1,0,6,1))^(1/6))-1,"na"),"--")</f>
        <v>-1.0965766114501174E-2</v>
      </c>
      <c r="I913" s="29" cm="1">
        <f t="array" aca="1" ref="I913" ca="1">IFERROR(IF(AND(A913=A914:A925),(PRODUCT(1+OFFSET(C913,1,0,12,1))^(1/12))-1,"na"),"--")</f>
        <v>-2.8239052707356604E-2</v>
      </c>
    </row>
    <row r="914" spans="1:9" x14ac:dyDescent="0.25">
      <c r="A914" t="s">
        <v>22</v>
      </c>
      <c r="B914" s="18">
        <v>13546</v>
      </c>
      <c r="C914" s="19">
        <v>3.4342259999999999E-2</v>
      </c>
      <c r="D914" t="str">
        <f t="shared" si="42"/>
        <v>Jan</v>
      </c>
      <c r="E914">
        <f t="shared" si="43"/>
        <v>1</v>
      </c>
      <c r="F914" s="21">
        <f t="shared" ca="1" si="44"/>
        <v>1.0067109999999999E-2</v>
      </c>
      <c r="G914" s="21" cm="1">
        <f t="array" aca="1" ref="G914" ca="1">IFERROR(IF(AND(A914=A915,A914=A916,A914=A917),(PRODUCT(1+OFFSET(C914,1,0,3,1))^(1/3))-1,"na"),"--")</f>
        <v>-2.3241326846505816E-2</v>
      </c>
      <c r="H914" s="29" cm="1">
        <f t="array" aca="1" ref="H914" ca="1">IFERROR(IF(AND(A914=A915,A914=A916,A914=A917,A914=A918,A914=A919,A914=A920),(PRODUCT(1+OFFSET(C914,1,0,6,1))^(1/6))-1,"na"),"--")</f>
        <v>-3.2006700527869025E-3</v>
      </c>
      <c r="I914" s="29" cm="1">
        <f t="array" aca="1" ref="I914" ca="1">IFERROR(IF(AND(A914=A915:A926),(PRODUCT(1+OFFSET(C914,1,0,12,1))^(1/12))-1,"na"),"--")</f>
        <v>-2.9904426006834073E-2</v>
      </c>
    </row>
    <row r="915" spans="1:9" x14ac:dyDescent="0.25">
      <c r="A915" t="s">
        <v>22</v>
      </c>
      <c r="B915" s="18">
        <v>13574</v>
      </c>
      <c r="C915" s="19">
        <v>1.0067109999999999E-2</v>
      </c>
      <c r="D915" t="str">
        <f t="shared" si="42"/>
        <v>Feb</v>
      </c>
      <c r="E915">
        <f t="shared" si="43"/>
        <v>1</v>
      </c>
      <c r="F915" s="21">
        <f t="shared" ca="1" si="44"/>
        <v>-5.5279160000000008E-3</v>
      </c>
      <c r="G915" s="21" cm="1">
        <f t="array" aca="1" ref="G915" ca="1">IFERROR(IF(AND(A915=A916,A915=A917,A915=A918),(PRODUCT(1+OFFSET(C915,1,0,3,1))^(1/3))-1,"na"),"--")</f>
        <v>-2.9866447607562518E-2</v>
      </c>
      <c r="H915" s="29" cm="1">
        <f t="array" aca="1" ref="H915" ca="1">IFERROR(IF(AND(A915=A916,A915=A917,A915=A918,A915=A919,A915=A920,A915=A921),(PRODUCT(1+OFFSET(C915,1,0,6,1))^(1/6))-1,"na"),"--")</f>
        <v>-1.2217677807587757E-2</v>
      </c>
      <c r="I915" s="29" cm="1">
        <f t="array" aca="1" ref="I915" ca="1">IFERROR(IF(AND(A915=A916:A927),(PRODUCT(1+OFFSET(C915,1,0,12,1))^(1/12))-1,"na"),"--")</f>
        <v>-2.7437690272006487E-2</v>
      </c>
    </row>
    <row r="916" spans="1:9" x14ac:dyDescent="0.25">
      <c r="A916" t="s">
        <v>22</v>
      </c>
      <c r="B916" s="18">
        <v>13605</v>
      </c>
      <c r="C916" s="19">
        <v>-5.5279160000000008E-3</v>
      </c>
      <c r="D916" t="str">
        <f t="shared" si="42"/>
        <v>Mar</v>
      </c>
      <c r="E916">
        <f t="shared" si="43"/>
        <v>0</v>
      </c>
      <c r="F916" s="21">
        <f t="shared" ca="1" si="44"/>
        <v>-7.2275549999999994E-2</v>
      </c>
      <c r="G916" s="21" cm="1">
        <f t="array" aca="1" ref="G916" ca="1">IFERROR(IF(AND(A916=A917,A916=A918,A916=A919),(PRODUCT(1+OFFSET(C916,1,0,3,1))^(1/3))-1,"na"),"--")</f>
        <v>-3.4200557937005827E-2</v>
      </c>
      <c r="H916" s="29" cm="1">
        <f t="array" aca="1" ref="H916" ca="1">IFERROR(IF(AND(A916=A917,A916=A918,A916=A919,A916=A920,A916=A921,A916=A922),(PRODUCT(1+OFFSET(C916,1,0,6,1))^(1/6))-1,"na"),"--")</f>
        <v>-2.9891029384245482E-2</v>
      </c>
      <c r="I916" s="29" cm="1">
        <f t="array" aca="1" ref="I916" ca="1">IFERROR(IF(AND(A916=A917:A928),(PRODUCT(1+OFFSET(C916,1,0,12,1))^(1/12))-1,"na"),"--")</f>
        <v>-5.045290332448682E-2</v>
      </c>
    </row>
    <row r="917" spans="1:9" x14ac:dyDescent="0.25">
      <c r="A917" t="s">
        <v>22</v>
      </c>
      <c r="B917" s="18">
        <v>13635</v>
      </c>
      <c r="C917" s="19">
        <v>-7.2275549999999994E-2</v>
      </c>
      <c r="D917" t="str">
        <f t="shared" si="42"/>
        <v>Apr</v>
      </c>
      <c r="E917">
        <f t="shared" si="43"/>
        <v>0</v>
      </c>
      <c r="F917" s="21">
        <f t="shared" ca="1" si="44"/>
        <v>-1.0346930000000001E-2</v>
      </c>
      <c r="G917" s="21" cm="1">
        <f t="array" aca="1" ref="G917" ca="1">IFERROR(IF(AND(A917=A918,A917=A919,A917=A920),(PRODUCT(1+OFFSET(C917,1,0,3,1))^(1/3))-1,"na"),"--")</f>
        <v>1.7251171136589472E-2</v>
      </c>
      <c r="H917" s="29" cm="1">
        <f t="array" aca="1" ref="H917" ca="1">IFERROR(IF(AND(A917=A918,A917=A919,A917=A920,A917=A921,A917=A922,A917=A923),(PRODUCT(1+OFFSET(C917,1,0,6,1))^(1/6))-1,"na"),"--")</f>
        <v>-3.4758110902654682E-2</v>
      </c>
      <c r="I917" s="29" cm="1">
        <f t="array" aca="1" ref="I917" ca="1">IFERROR(IF(AND(A917=A918:A929),(PRODUCT(1+OFFSET(C917,1,0,12,1))^(1/12))-1,"na"),"--")</f>
        <v>-3.705084592307617E-2</v>
      </c>
    </row>
    <row r="918" spans="1:9" x14ac:dyDescent="0.25">
      <c r="A918" t="s">
        <v>22</v>
      </c>
      <c r="B918" s="18">
        <v>13666</v>
      </c>
      <c r="C918" s="19">
        <v>-1.0346930000000001E-2</v>
      </c>
      <c r="D918" t="str">
        <f t="shared" si="42"/>
        <v>May</v>
      </c>
      <c r="E918">
        <f t="shared" si="43"/>
        <v>0</v>
      </c>
      <c r="F918" s="21">
        <f t="shared" ca="1" si="44"/>
        <v>-1.879699E-2</v>
      </c>
      <c r="G918" s="21" cm="1">
        <f t="array" aca="1" ref="G918" ca="1">IFERROR(IF(AND(A918=A919,A918=A920,A918=A921),(PRODUCT(1+OFFSET(C918,1,0,3,1))^(1/3))-1,"na"),"--")</f>
        <v>5.7521602357071266E-3</v>
      </c>
      <c r="H918" s="29" cm="1">
        <f t="array" aca="1" ref="H918" ca="1">IFERROR(IF(AND(A918=A919,A918=A920,A918=A921,A918=A922,A918=A923,A918=A924),(PRODUCT(1+OFFSET(C918,1,0,6,1))^(1/6))-1,"na"),"--")</f>
        <v>-4.6479167501534357E-2</v>
      </c>
      <c r="I918" s="29" cm="1">
        <f t="array" aca="1" ref="I918" ca="1">IFERROR(IF(AND(A918=A919:A930),(PRODUCT(1+OFFSET(C918,1,0,12,1))^(1/12))-1,"na"),"--")</f>
        <v>-4.0507654237766144E-2</v>
      </c>
    </row>
    <row r="919" spans="1:9" x14ac:dyDescent="0.25">
      <c r="A919" t="s">
        <v>22</v>
      </c>
      <c r="B919" s="18">
        <v>13696</v>
      </c>
      <c r="C919" s="19">
        <v>-1.879699E-2</v>
      </c>
      <c r="D919" t="str">
        <f t="shared" si="42"/>
        <v>Jun</v>
      </c>
      <c r="E919">
        <f t="shared" si="43"/>
        <v>0</v>
      </c>
      <c r="F919" s="21">
        <f t="shared" ca="1" si="44"/>
        <v>8.4033610000000009E-2</v>
      </c>
      <c r="G919" s="21" cm="1">
        <f t="array" aca="1" ref="G919" ca="1">IFERROR(IF(AND(A919=A920,A919=A921,A919=A922),(PRODUCT(1+OFFSET(C919,1,0,3,1))^(1/3))-1,"na"),"--")</f>
        <v>-2.5562271128569458E-2</v>
      </c>
      <c r="H919" s="29" cm="1">
        <f t="array" aca="1" ref="H919" ca="1">IFERROR(IF(AND(A919=A920,A919=A921,A919=A922,A919=A923,A919=A924,A919=A925),(PRODUCT(1+OFFSET(C919,1,0,6,1))^(1/6))-1,"na"),"--")</f>
        <v>-4.5210664778242426E-2</v>
      </c>
      <c r="I919" s="29" cm="1">
        <f t="array" aca="1" ref="I919" ca="1">IFERROR(IF(AND(A919=A920:A931),(PRODUCT(1+OFFSET(C919,1,0,12,1))^(1/12))-1,"na"),"--")</f>
        <v>-2.2205203870005463E-2</v>
      </c>
    </row>
    <row r="920" spans="1:9" x14ac:dyDescent="0.25">
      <c r="A920" t="s">
        <v>22</v>
      </c>
      <c r="B920" s="18">
        <v>13727</v>
      </c>
      <c r="C920" s="19">
        <v>8.4033610000000009E-2</v>
      </c>
      <c r="D920" t="str">
        <f t="shared" si="42"/>
        <v>Jul</v>
      </c>
      <c r="E920">
        <f t="shared" si="43"/>
        <v>1</v>
      </c>
      <c r="F920" s="21">
        <f t="shared" ca="1" si="44"/>
        <v>-4.3530110000000004E-2</v>
      </c>
      <c r="G920" s="21" cm="1">
        <f t="array" aca="1" ref="G920" ca="1">IFERROR(IF(AND(A920=A921,A920=A922,A920=A923),(PRODUCT(1+OFFSET(C920,1,0,3,1))^(1/3))-1,"na"),"--")</f>
        <v>-8.410829999122138E-2</v>
      </c>
      <c r="H920" s="29" cm="1">
        <f t="array" aca="1" ref="H920" ca="1">IFERROR(IF(AND(A920=A921,A920=A922,A920=A923,A920=A924,A920=A925,A920=A926),(PRODUCT(1+OFFSET(C920,1,0,6,1))^(1/6))-1,"na"),"--")</f>
        <v>-5.5892801682594917E-2</v>
      </c>
      <c r="I920" s="29" cm="1">
        <f t="array" aca="1" ref="I920" ca="1">IFERROR(IF(AND(A920=A921:A932),(PRODUCT(1+OFFSET(C920,1,0,12,1))^(1/12))-1,"na"),"--")</f>
        <v>-2.594883801888348E-2</v>
      </c>
    </row>
    <row r="921" spans="1:9" x14ac:dyDescent="0.25">
      <c r="A921" t="s">
        <v>22</v>
      </c>
      <c r="B921" s="18">
        <v>13758</v>
      </c>
      <c r="C921" s="19">
        <v>-4.3530110000000004E-2</v>
      </c>
      <c r="D921" t="str">
        <f t="shared" si="42"/>
        <v>Aug</v>
      </c>
      <c r="E921">
        <f t="shared" si="43"/>
        <v>0</v>
      </c>
      <c r="F921" s="21">
        <f t="shared" ca="1" si="44"/>
        <v>-0.10762330000000001</v>
      </c>
      <c r="G921" s="21" cm="1">
        <f t="array" aca="1" ref="G921" ca="1">IFERROR(IF(AND(A921=A922,A921=A923,A921=A924),(PRODUCT(1+OFFSET(C921,1,0,3,1))^(1/3))-1,"na"),"--")</f>
        <v>-9.5997986426907378E-2</v>
      </c>
      <c r="H921" s="29" cm="1">
        <f t="array" aca="1" ref="H921" ca="1">IFERROR(IF(AND(A921=A922,A921=A923,A921=A924,A921=A925,A921=A926,A921=A927),(PRODUCT(1+OFFSET(C921,1,0,6,1))^(1/6))-1,"na"),"--")</f>
        <v>-4.2423188740565387E-2</v>
      </c>
      <c r="I921" s="29" cm="1">
        <f t="array" aca="1" ref="I921" ca="1">IFERROR(IF(AND(A921=A922:A933),(PRODUCT(1+OFFSET(C921,1,0,12,1))^(1/12))-1,"na"),"--")</f>
        <v>-2.3602268032177243E-2</v>
      </c>
    </row>
    <row r="922" spans="1:9" x14ac:dyDescent="0.25">
      <c r="A922" t="s">
        <v>22</v>
      </c>
      <c r="B922" s="18">
        <v>13788</v>
      </c>
      <c r="C922" s="19">
        <v>-0.10762330000000001</v>
      </c>
      <c r="D922" t="str">
        <f t="shared" si="42"/>
        <v>Sep</v>
      </c>
      <c r="E922">
        <f t="shared" si="43"/>
        <v>0</v>
      </c>
      <c r="F922" s="21">
        <f t="shared" ca="1" si="44"/>
        <v>-9.9854230000000002E-2</v>
      </c>
      <c r="G922" s="21" cm="1">
        <f t="array" aca="1" ref="G922" ca="1">IFERROR(IF(AND(A922=A923,A922=A924,A922=A925),(PRODUCT(1+OFFSET(C922,1,0,3,1))^(1/3))-1,"na"),"--")</f>
        <v>-6.4462871620309392E-2</v>
      </c>
      <c r="H922" s="29" cm="1">
        <f t="array" aca="1" ref="H922" ca="1">IFERROR(IF(AND(A922=A923,A922=A924,A922=A925,A922=A926,A922=A927,A922=A928),(PRODUCT(1+OFFSET(C922,1,0,6,1))^(1/6))-1,"na"),"--")</f>
        <v>-7.057895956512894E-2</v>
      </c>
      <c r="I922" s="29" cm="1">
        <f t="array" aca="1" ref="I922" ca="1">IFERROR(IF(AND(A922=A923:A934),(PRODUCT(1+OFFSET(C922,1,0,12,1))^(1/12))-1,"na"),"--")</f>
        <v>-1.1511445505892004E-2</v>
      </c>
    </row>
    <row r="923" spans="1:9" x14ac:dyDescent="0.25">
      <c r="A923" t="s">
        <v>22</v>
      </c>
      <c r="B923" s="18">
        <v>13819</v>
      </c>
      <c r="C923" s="19">
        <v>-9.9854230000000002E-2</v>
      </c>
      <c r="D923" t="str">
        <f t="shared" si="42"/>
        <v>Oct</v>
      </c>
      <c r="E923">
        <f t="shared" si="43"/>
        <v>0</v>
      </c>
      <c r="F923" s="21">
        <f t="shared" ca="1" si="44"/>
        <v>-8.0298010000000003E-2</v>
      </c>
      <c r="G923" s="21" cm="1">
        <f t="array" aca="1" ref="G923" ca="1">IFERROR(IF(AND(A923=A924,A923=A925,A923=A926),(PRODUCT(1+OFFSET(C923,1,0,3,1))^(1/3))-1,"na"),"--")</f>
        <v>-2.6808080140701351E-2</v>
      </c>
      <c r="H923" s="29" cm="1">
        <f t="array" aca="1" ref="H923" ca="1">IFERROR(IF(AND(A923=A924,A923=A925,A923=A926,A923=A927,A923=A928,A923=A929),(PRODUCT(1+OFFSET(C923,1,0,6,1))^(1/6))-1,"na"),"--")</f>
        <v>-3.933813501959682E-2</v>
      </c>
      <c r="I923" s="29" cm="1">
        <f t="array" aca="1" ref="I923" ca="1">IFERROR(IF(AND(A923=A924:A935),(PRODUCT(1+OFFSET(C923,1,0,12,1))^(1/12))-1,"na"),"--")</f>
        <v>3.2964394778709494E-3</v>
      </c>
    </row>
    <row r="924" spans="1:9" x14ac:dyDescent="0.25">
      <c r="A924" t="s">
        <v>22</v>
      </c>
      <c r="B924" s="18">
        <v>13849</v>
      </c>
      <c r="C924" s="19">
        <v>-8.0298010000000003E-2</v>
      </c>
      <c r="D924" t="str">
        <f t="shared" si="42"/>
        <v>Nov</v>
      </c>
      <c r="E924">
        <f t="shared" si="43"/>
        <v>0</v>
      </c>
      <c r="F924" s="21">
        <f t="shared" ca="1" si="44"/>
        <v>-1.0938920000000001E-2</v>
      </c>
      <c r="G924" s="21" cm="1">
        <f t="array" aca="1" ref="G924" ca="1">IFERROR(IF(AND(A924=A925,A924=A926,A924=A927),(PRODUCT(1+OFFSET(C924,1,0,3,1))^(1/3))-1,"na"),"--")</f>
        <v>1.4326667080644784E-2</v>
      </c>
      <c r="H924" s="29" cm="1">
        <f t="array" aca="1" ref="H924" ca="1">IFERROR(IF(AND(A924=A925,A924=A926,A924=A927,A924=A928,A924=A929,A924=A930),(PRODUCT(1+OFFSET(C924,1,0,6,1))^(1/6))-1,"na"),"--")</f>
        <v>-3.4498743814498023E-2</v>
      </c>
      <c r="I924" s="29" cm="1">
        <f t="array" aca="1" ref="I924" ca="1">IFERROR(IF(AND(A924=A925:A936),(PRODUCT(1+OFFSET(C924,1,0,12,1))^(1/12))-1,"na"),"--")</f>
        <v>7.9100361872181946E-3</v>
      </c>
    </row>
    <row r="925" spans="1:9" x14ac:dyDescent="0.25">
      <c r="A925" t="s">
        <v>22</v>
      </c>
      <c r="B925" s="18">
        <v>13880</v>
      </c>
      <c r="C925" s="19">
        <v>-1.0938920000000001E-2</v>
      </c>
      <c r="D925" t="str">
        <f t="shared" si="42"/>
        <v>Dec</v>
      </c>
      <c r="E925">
        <f t="shared" si="43"/>
        <v>0</v>
      </c>
      <c r="F925" s="21">
        <f t="shared" ca="1" si="44"/>
        <v>1.327014E-2</v>
      </c>
      <c r="G925" s="21" cm="1">
        <f t="array" aca="1" ref="G925" ca="1">IFERROR(IF(AND(A925=A926,A925=A927,A925=A928),(PRODUCT(1+OFFSET(C925,1,0,3,1))^(1/3))-1,"na"),"--")</f>
        <v>-7.6655063493692999E-2</v>
      </c>
      <c r="H925" s="29" cm="1">
        <f t="array" aca="1" ref="H925" ca="1">IFERROR(IF(AND(A925=A926,A925=A927,A925=A928,A925=A929,A925=A930,A925=A931),(PRODUCT(1+OFFSET(C925,1,0,6,1))^(1/6))-1,"na"),"--")</f>
        <v>1.3545690860063964E-3</v>
      </c>
      <c r="I925" s="29" cm="1">
        <f t="array" aca="1" ref="I925" ca="1">IFERROR(IF(AND(A925=A926:A937),(PRODUCT(1+OFFSET(C925,1,0,12,1))^(1/12))-1,"na"),"--")</f>
        <v>1.3259462817752254E-2</v>
      </c>
    </row>
    <row r="926" spans="1:9" x14ac:dyDescent="0.25">
      <c r="A926" t="s">
        <v>22</v>
      </c>
      <c r="B926" s="18">
        <v>13911</v>
      </c>
      <c r="C926" s="19">
        <v>1.327014E-2</v>
      </c>
      <c r="D926" t="str">
        <f t="shared" si="42"/>
        <v>Jan</v>
      </c>
      <c r="E926">
        <f t="shared" si="43"/>
        <v>1</v>
      </c>
      <c r="F926" s="21">
        <f t="shared" ca="1" si="44"/>
        <v>4.1322310000000001E-2</v>
      </c>
      <c r="G926" s="21" cm="1">
        <f t="array" aca="1" ref="G926" ca="1">IFERROR(IF(AND(A926=A927,A926=A928,A926=A929),(PRODUCT(1+OFFSET(C926,1,0,3,1))^(1/3))-1,"na"),"--")</f>
        <v>-5.1706862752156524E-2</v>
      </c>
      <c r="H926" s="29" cm="1">
        <f t="array" aca="1" ref="H926" ca="1">IFERROR(IF(AND(A926=A927,A926=A928,A926=A929,A926=A930,A926=A931,A926=A932),(PRODUCT(1+OFFSET(C926,1,0,6,1))^(1/6))-1,"na"),"--")</f>
        <v>4.944849321854905E-3</v>
      </c>
      <c r="I926" s="29" cm="1">
        <f t="array" aca="1" ref="I926" ca="1">IFERROR(IF(AND(A926=A927:A938),(PRODUCT(1+OFFSET(C926,1,0,12,1))^(1/12))-1,"na"),"--")</f>
        <v>6.5902284286216695E-3</v>
      </c>
    </row>
    <row r="927" spans="1:9" x14ac:dyDescent="0.25">
      <c r="A927" t="s">
        <v>22</v>
      </c>
      <c r="B927" s="18">
        <v>13939</v>
      </c>
      <c r="C927" s="19">
        <v>4.1322310000000001E-2</v>
      </c>
      <c r="D927" t="str">
        <f t="shared" si="42"/>
        <v>Feb</v>
      </c>
      <c r="E927">
        <f t="shared" si="43"/>
        <v>1</v>
      </c>
      <c r="F927" s="21">
        <f t="shared" ca="1" si="44"/>
        <v>-0.25392670000000001</v>
      </c>
      <c r="G927" s="21" cm="1">
        <f t="array" aca="1" ref="G927" ca="1">IFERROR(IF(AND(A927=A928,A927=A929,A927=A930),(PRODUCT(1+OFFSET(C927,1,0,3,1))^(1/3))-1,"na"),"--")</f>
        <v>-8.0973905202802343E-2</v>
      </c>
      <c r="H927" s="29" cm="1">
        <f t="array" aca="1" ref="H927" ca="1">IFERROR(IF(AND(A927=A928,A927=A929,A927=A930,A927=A931,A927=A932,A927=A933),(PRODUCT(1+OFFSET(C927,1,0,6,1))^(1/6))-1,"na"),"--")</f>
        <v>-4.4114270707646952E-3</v>
      </c>
      <c r="I927" s="29" cm="1">
        <f t="array" aca="1" ref="I927" ca="1">IFERROR(IF(AND(A927=A928:A939),(PRODUCT(1+OFFSET(C927,1,0,12,1))^(1/12))-1,"na"),"--")</f>
        <v>7.1149378663608598E-3</v>
      </c>
    </row>
    <row r="928" spans="1:9" x14ac:dyDescent="0.25">
      <c r="A928" t="s">
        <v>22</v>
      </c>
      <c r="B928" s="18">
        <v>13970</v>
      </c>
      <c r="C928" s="19">
        <v>-0.25392670000000001</v>
      </c>
      <c r="D928" t="str">
        <f t="shared" si="42"/>
        <v>Mar</v>
      </c>
      <c r="E928">
        <f t="shared" si="43"/>
        <v>0</v>
      </c>
      <c r="F928" s="21">
        <f t="shared" ca="1" si="44"/>
        <v>9.7643099999999997E-2</v>
      </c>
      <c r="G928" s="21" cm="1">
        <f t="array" aca="1" ref="G928" ca="1">IFERROR(IF(AND(A928=A929,A928=A930,A928=A931),(PRODUCT(1+OFFSET(C928,1,0,3,1))^(1/3))-1,"na"),"--")</f>
        <v>8.5954916072226162E-2</v>
      </c>
      <c r="H928" s="29" cm="1">
        <f t="array" aca="1" ref="H928" ca="1">IFERROR(IF(AND(A928=A929,A928=A930,A928=A931,A928=A932,A928=A933,A928=A934),(PRODUCT(1+OFFSET(C928,1,0,6,1))^(1/6))-1,"na"),"--")</f>
        <v>5.1309987461298556E-2</v>
      </c>
      <c r="I928" s="29" cm="1">
        <f t="array" aca="1" ref="I928" ca="1">IFERROR(IF(AND(A928=A929:A940),(PRODUCT(1+OFFSET(C928,1,0,12,1))^(1/12))-1,"na"),"--")</f>
        <v>2.0025488000670055E-2</v>
      </c>
    </row>
    <row r="929" spans="1:9" x14ac:dyDescent="0.25">
      <c r="A929" t="s">
        <v>22</v>
      </c>
      <c r="B929" s="18">
        <v>14000</v>
      </c>
      <c r="C929" s="19">
        <v>9.7643099999999997E-2</v>
      </c>
      <c r="D929" t="str">
        <f t="shared" si="42"/>
        <v>Apr</v>
      </c>
      <c r="E929">
        <f t="shared" si="43"/>
        <v>1</v>
      </c>
      <c r="F929" s="21">
        <f t="shared" ca="1" si="44"/>
        <v>-5.2147240000000004E-2</v>
      </c>
      <c r="G929" s="21" cm="1">
        <f t="array" aca="1" ref="G929" ca="1">IFERROR(IF(AND(A929=A930,A929=A931,A929=A932),(PRODUCT(1+OFFSET(C929,1,0,3,1))^(1/3))-1,"na"),"--")</f>
        <v>6.498097530213065E-2</v>
      </c>
      <c r="H929" s="29" cm="1">
        <f t="array" aca="1" ref="H929" ca="1">IFERROR(IF(AND(A929=A930,A929=A931,A929=A932,A929=A933,A929=A934,A929=A935),(PRODUCT(1+OFFSET(C929,1,0,6,1))^(1/6))-1,"na"),"--")</f>
        <v>4.7823154184960748E-2</v>
      </c>
      <c r="I929" s="29" cm="1">
        <f t="array" aca="1" ref="I929" ca="1">IFERROR(IF(AND(A929=A930:A941),(PRODUCT(1+OFFSET(C929,1,0,12,1))^(1/12))-1,"na"),"--")</f>
        <v>1.1752019017528204E-2</v>
      </c>
    </row>
    <row r="930" spans="1:9" x14ac:dyDescent="0.25">
      <c r="A930" t="s">
        <v>22</v>
      </c>
      <c r="B930" s="18">
        <v>14031</v>
      </c>
      <c r="C930" s="19">
        <v>-5.2147240000000004E-2</v>
      </c>
      <c r="D930" t="str">
        <f t="shared" si="42"/>
        <v>May</v>
      </c>
      <c r="E930">
        <f t="shared" si="43"/>
        <v>0</v>
      </c>
      <c r="F930" s="21">
        <f t="shared" ca="1" si="44"/>
        <v>0.23093</v>
      </c>
      <c r="G930" s="21" cm="1">
        <f t="array" aca="1" ref="G930" ca="1">IFERROR(IF(AND(A930=A931,A930=A932,A930=A933),(PRODUCT(1+OFFSET(C930,1,0,3,1))^(1/3))-1,"na"),"--")</f>
        <v>7.8529339002065823E-2</v>
      </c>
      <c r="H930" s="29" cm="1">
        <f t="array" aca="1" ref="H930" ca="1">IFERROR(IF(AND(A930=A931,A930=A932,A930=A933,A930=A934,A930=A935,A930=A936),(PRODUCT(1+OFFSET(C930,1,0,6,1))^(1/6))-1,"na"),"--")</f>
        <v>5.218158395822714E-2</v>
      </c>
      <c r="I930" s="29" cm="1">
        <f t="array" aca="1" ref="I930" ca="1">IFERROR(IF(AND(A930=A931:A942),(PRODUCT(1+OFFSET(C930,1,0,12,1))^(1/12))-1,"na"),"--")</f>
        <v>2.1875578103981885E-2</v>
      </c>
    </row>
    <row r="931" spans="1:9" x14ac:dyDescent="0.25">
      <c r="A931" t="s">
        <v>22</v>
      </c>
      <c r="B931" s="18">
        <v>14061</v>
      </c>
      <c r="C931" s="19">
        <v>0.23093</v>
      </c>
      <c r="D931" t="str">
        <f t="shared" si="42"/>
        <v>Jun</v>
      </c>
      <c r="E931">
        <f t="shared" si="43"/>
        <v>1</v>
      </c>
      <c r="F931" s="21">
        <f t="shared" ca="1" si="44"/>
        <v>3.5264480000000001E-2</v>
      </c>
      <c r="G931" s="21" cm="1">
        <f t="array" aca="1" ref="G931" ca="1">IFERROR(IF(AND(A931=A932,A931=A933,A931=A934),(PRODUCT(1+OFFSET(C931,1,0,3,1))^(1/3))-1,"na"),"--")</f>
        <v>1.7770326721708862E-2</v>
      </c>
      <c r="H931" s="29" cm="1">
        <f t="array" aca="1" ref="H931" ca="1">IFERROR(IF(AND(A931=A932,A931=A933,A931=A934,A931=A935,A931=A936,A931=A937),(PRODUCT(1+OFFSET(C931,1,0,6,1))^(1/6))-1,"na"),"--")</f>
        <v>2.5305891325629659E-2</v>
      </c>
      <c r="I931" s="29" cm="1">
        <f t="array" aca="1" ref="I931" ca="1">IFERROR(IF(AND(A931=A932:A943),(PRODUCT(1+OFFSET(C931,1,0,12,1))^(1/12))-1,"na"),"--")</f>
        <v>1.8838145241268922E-3</v>
      </c>
    </row>
    <row r="932" spans="1:9" x14ac:dyDescent="0.25">
      <c r="A932" t="s">
        <v>22</v>
      </c>
      <c r="B932" s="18">
        <v>14092</v>
      </c>
      <c r="C932" s="19">
        <v>3.5264480000000001E-2</v>
      </c>
      <c r="D932" t="str">
        <f t="shared" si="42"/>
        <v>Jul</v>
      </c>
      <c r="E932">
        <f t="shared" si="43"/>
        <v>1</v>
      </c>
      <c r="F932" s="21">
        <f t="shared" ca="1" si="44"/>
        <v>-1.55102E-2</v>
      </c>
      <c r="G932" s="21" cm="1">
        <f t="array" aca="1" ref="G932" ca="1">IFERROR(IF(AND(A932=A933,A932=A934,A932=A935),(PRODUCT(1+OFFSET(C932,1,0,3,1))^(1/3))-1,"na"),"--")</f>
        <v>3.0941761316103378E-2</v>
      </c>
      <c r="H932" s="29" cm="1">
        <f t="array" aca="1" ref="H932" ca="1">IFERROR(IF(AND(A932=A933,A932=A934,A932=A935,A932=A936,A932=A937,A932=A938),(PRODUCT(1+OFFSET(C932,1,0,6,1))^(1/6))-1,"na"),"--")</f>
        <v>8.2383014866107551E-3</v>
      </c>
      <c r="I932" s="29" cm="1">
        <f t="array" aca="1" ref="I932" ca="1">IFERROR(IF(AND(A932=A933:A944),(PRODUCT(1+OFFSET(C932,1,0,12,1))^(1/12))-1,"na"),"--")</f>
        <v>7.6185150116285794E-3</v>
      </c>
    </row>
    <row r="933" spans="1:9" x14ac:dyDescent="0.25">
      <c r="A933" t="s">
        <v>22</v>
      </c>
      <c r="B933" s="18">
        <v>14123</v>
      </c>
      <c r="C933" s="19">
        <v>-1.55102E-2</v>
      </c>
      <c r="D933" t="str">
        <f t="shared" si="42"/>
        <v>Aug</v>
      </c>
      <c r="E933">
        <f t="shared" si="43"/>
        <v>0</v>
      </c>
      <c r="F933" s="21">
        <f t="shared" ca="1" si="44"/>
        <v>3.4395969999999998E-2</v>
      </c>
      <c r="G933" s="21" cm="1">
        <f t="array" aca="1" ref="G933" ca="1">IFERROR(IF(AND(A933=A934,A933=A935,A933=A936),(PRODUCT(1+OFFSET(C933,1,0,3,1))^(1/3))-1,"na"),"--")</f>
        <v>2.6477487061409732E-2</v>
      </c>
      <c r="H933" s="29" cm="1">
        <f t="array" aca="1" ref="H933" ca="1">IFERROR(IF(AND(A933=A934,A933=A935,A933=A936,A933=A937,A933=A938,A933=A939),(PRODUCT(1+OFFSET(C933,1,0,6,1))^(1/6))-1,"na"),"--")</f>
        <v>1.8774748578454181E-2</v>
      </c>
      <c r="I933" s="29" cm="1">
        <f t="array" aca="1" ref="I933" ca="1">IFERROR(IF(AND(A933=A934:A945),(PRODUCT(1+OFFSET(C933,1,0,12,1))^(1/12))-1,"na"),"--")</f>
        <v>2.7203149574506202E-3</v>
      </c>
    </row>
    <row r="934" spans="1:9" x14ac:dyDescent="0.25">
      <c r="A934" t="s">
        <v>22</v>
      </c>
      <c r="B934" s="18">
        <v>14153</v>
      </c>
      <c r="C934" s="19">
        <v>3.4395969999999998E-2</v>
      </c>
      <c r="D934" t="str">
        <f t="shared" si="42"/>
        <v>Sep</v>
      </c>
      <c r="E934">
        <f t="shared" si="43"/>
        <v>1</v>
      </c>
      <c r="F934" s="21">
        <f t="shared" ca="1" si="44"/>
        <v>7.5980389999999995E-2</v>
      </c>
      <c r="G934" s="21" cm="1">
        <f t="array" aca="1" ref="G934" ca="1">IFERROR(IF(AND(A934=A935,A934=A936,A934=A937),(PRODUCT(1+OFFSET(C934,1,0,3,1))^(1/3))-1,"na"),"--")</f>
        <v>3.2897249198826417E-2</v>
      </c>
      <c r="H934" s="29" cm="1">
        <f t="array" aca="1" ref="H934" ca="1">IFERROR(IF(AND(A934=A935,A934=A936,A934=A937,A934=A938,A934=A939,A934=A940),(PRODUCT(1+OFFSET(C934,1,0,6,1))^(1/6))-1,"na"),"--")</f>
        <v>-1.0328058726535527E-2</v>
      </c>
      <c r="I934" s="29" cm="1">
        <f t="array" aca="1" ref="I934" ca="1">IFERROR(IF(AND(A934=A935:A946),(PRODUCT(1+OFFSET(C934,1,0,12,1))^(1/12))-1,"na"),"--")</f>
        <v>1.1059147443519546E-2</v>
      </c>
    </row>
    <row r="935" spans="1:9" x14ac:dyDescent="0.25">
      <c r="A935" t="s">
        <v>22</v>
      </c>
      <c r="B935" s="18">
        <v>14184</v>
      </c>
      <c r="C935" s="19">
        <v>7.5980389999999995E-2</v>
      </c>
      <c r="D935" t="str">
        <f t="shared" si="42"/>
        <v>Oct</v>
      </c>
      <c r="E935">
        <f t="shared" si="43"/>
        <v>1</v>
      </c>
      <c r="F935" s="21">
        <f t="shared" ca="1" si="44"/>
        <v>-2.8244270000000002E-2</v>
      </c>
      <c r="G935" s="21" cm="1">
        <f t="array" aca="1" ref="G935" ca="1">IFERROR(IF(AND(A935=A936,A935=A937,A935=A938),(PRODUCT(1+OFFSET(C935,1,0,3,1))^(1/3))-1,"na"),"--")</f>
        <v>-1.3965181421225936E-2</v>
      </c>
      <c r="H935" s="29" cm="1">
        <f t="array" aca="1" ref="H935" ca="1">IFERROR(IF(AND(A935=A936,A935=A937,A935=A938,A935=A939,A935=A940,A935=A941),(PRODUCT(1+OFFSET(C935,1,0,6,1))^(1/6))-1,"na"),"--")</f>
        <v>-2.3077373412047741E-2</v>
      </c>
      <c r="I935" s="29" cm="1">
        <f t="array" aca="1" ref="I935" ca="1">IFERROR(IF(AND(A935=A936:A947),(PRODUCT(1+OFFSET(C935,1,0,12,1))^(1/12))-1,"na"),"--")</f>
        <v>5.1692842831112529E-3</v>
      </c>
    </row>
    <row r="936" spans="1:9" x14ac:dyDescent="0.25">
      <c r="A936" t="s">
        <v>22</v>
      </c>
      <c r="B936" s="18">
        <v>14214</v>
      </c>
      <c r="C936" s="19">
        <v>-2.8244270000000002E-2</v>
      </c>
      <c r="D936" t="str">
        <f t="shared" si="42"/>
        <v>Nov</v>
      </c>
      <c r="E936">
        <f t="shared" si="43"/>
        <v>0</v>
      </c>
      <c r="F936" s="21">
        <f t="shared" ca="1" si="44"/>
        <v>5.3925460000000001E-2</v>
      </c>
      <c r="G936" s="21" cm="1">
        <f t="array" aca="1" ref="G936" ca="1">IFERROR(IF(AND(A936=A937,A936=A938,A936=A939),(PRODUCT(1+OFFSET(C936,1,0,3,1))^(1/3))-1,"na"),"--")</f>
        <v>1.1129811830933534E-2</v>
      </c>
      <c r="H936" s="29" cm="1">
        <f t="array" aca="1" ref="H936" ca="1">IFERROR(IF(AND(A936=A937,A936=A938,A936=A939,A936=A940,A936=A941,A936=A942),(PRODUCT(1+OFFSET(C936,1,0,6,1))^(1/6))-1,"na"),"--")</f>
        <v>-7.5575232964688599E-3</v>
      </c>
      <c r="I936" s="29" cm="1">
        <f t="array" aca="1" ref="I936" ca="1">IFERROR(IF(AND(A936=A937:A948),(PRODUCT(1+OFFSET(C936,1,0,12,1))^(1/12))-1,"na"),"--")</f>
        <v>3.4184922982938293E-3</v>
      </c>
    </row>
    <row r="937" spans="1:9" x14ac:dyDescent="0.25">
      <c r="A937" t="s">
        <v>22</v>
      </c>
      <c r="B937" s="18">
        <v>14245</v>
      </c>
      <c r="C937" s="19">
        <v>5.3925460000000001E-2</v>
      </c>
      <c r="D937" t="str">
        <f t="shared" si="42"/>
        <v>Dec</v>
      </c>
      <c r="E937">
        <f t="shared" si="43"/>
        <v>1</v>
      </c>
      <c r="F937" s="21">
        <f t="shared" ca="1" si="44"/>
        <v>-6.3926940000000002E-2</v>
      </c>
      <c r="G937" s="21" cm="1">
        <f t="array" aca="1" ref="G937" ca="1">IFERROR(IF(AND(A937=A938,A937=A939,A937=A940),(PRODUCT(1+OFFSET(C937,1,0,3,1))^(1/3))-1,"na"),"--")</f>
        <v>-5.1744447858966591E-2</v>
      </c>
      <c r="H937" s="29" cm="1">
        <f t="array" aca="1" ref="H937" ca="1">IFERROR(IF(AND(A937=A938,A937=A939,A937=A940,A937=A941,A937=A942,A937=A943),(PRODUCT(1+OFFSET(C937,1,0,6,1))^(1/6))-1,"na"),"--")</f>
        <v>-2.1003208605748225E-2</v>
      </c>
      <c r="I937" s="29" cm="1">
        <f t="array" aca="1" ref="I937" ca="1">IFERROR(IF(AND(A937=A938:A949),(PRODUCT(1+OFFSET(C937,1,0,12,1))^(1/12))-1,"na"),"--")</f>
        <v>1.5746799939213574E-3</v>
      </c>
    </row>
    <row r="938" spans="1:9" x14ac:dyDescent="0.25">
      <c r="A938" t="s">
        <v>22</v>
      </c>
      <c r="B938" s="18">
        <v>14276</v>
      </c>
      <c r="C938" s="19">
        <v>-6.3926940000000002E-2</v>
      </c>
      <c r="D938" t="str">
        <f t="shared" si="42"/>
        <v>Jan</v>
      </c>
      <c r="E938">
        <f t="shared" si="43"/>
        <v>0</v>
      </c>
      <c r="F938" s="21">
        <f t="shared" ca="1" si="44"/>
        <v>4.7854789999999994E-2</v>
      </c>
      <c r="G938" s="21" cm="1">
        <f t="array" aca="1" ref="G938" ca="1">IFERROR(IF(AND(A938=A939,A938=A940,A938=A941),(PRODUCT(1+OFFSET(C938,1,0,3,1))^(1/3))-1,"na"),"--")</f>
        <v>-3.2105357379670907E-2</v>
      </c>
      <c r="H938" s="29" cm="1">
        <f t="array" aca="1" ref="H938" ca="1">IFERROR(IF(AND(A938=A939,A938=A940,A938=A941,A938=A942,A938=A943,A938=A944),(PRODUCT(1+OFFSET(C938,1,0,6,1))^(1/6))-1,"na"),"--")</f>
        <v>6.9991095331567443E-3</v>
      </c>
      <c r="I938" s="29" cm="1">
        <f t="array" aca="1" ref="I938" ca="1">IFERROR(IF(AND(A938=A939:A950),(PRODUCT(1+OFFSET(C938,1,0,12,1))^(1/12))-1,"na"),"--")</f>
        <v>4.2995659950013643E-3</v>
      </c>
    </row>
    <row r="939" spans="1:9" x14ac:dyDescent="0.25">
      <c r="A939" t="s">
        <v>22</v>
      </c>
      <c r="B939" s="18">
        <v>14304</v>
      </c>
      <c r="C939" s="19">
        <v>4.7854789999999994E-2</v>
      </c>
      <c r="D939" t="str">
        <f t="shared" si="42"/>
        <v>Feb</v>
      </c>
      <c r="E939">
        <f t="shared" si="43"/>
        <v>1</v>
      </c>
      <c r="F939" s="21">
        <f t="shared" ca="1" si="44"/>
        <v>-0.13070869999999998</v>
      </c>
      <c r="G939" s="21" cm="1">
        <f t="array" aca="1" ref="G939" ca="1">IFERROR(IF(AND(A939=A940,A939=A941,A939=A942),(PRODUCT(1+OFFSET(C939,1,0,3,1))^(1/3))-1,"na"),"--")</f>
        <v>-2.5899485861339833E-2</v>
      </c>
      <c r="H939" s="29" cm="1">
        <f t="array" aca="1" ref="H939" ca="1">IFERROR(IF(AND(A939=A940,A939=A941,A939=A942,A939=A943,A939=A944,A939=A945),(PRODUCT(1+OFFSET(C939,1,0,6,1))^(1/6))-1,"na"),"--")</f>
        <v>-1.3081123740729561E-2</v>
      </c>
      <c r="I939" s="29" cm="1">
        <f t="array" aca="1" ref="I939" ca="1">IFERROR(IF(AND(A939=A940:A951),(PRODUCT(1+OFFSET(C939,1,0,12,1))^(1/12))-1,"na"),"--")</f>
        <v>9.4680101470956401E-4</v>
      </c>
    </row>
    <row r="940" spans="1:9" x14ac:dyDescent="0.25">
      <c r="A940" t="s">
        <v>22</v>
      </c>
      <c r="B940" s="18">
        <v>14335</v>
      </c>
      <c r="C940" s="19">
        <v>-0.13070869999999998</v>
      </c>
      <c r="D940" t="str">
        <f t="shared" si="42"/>
        <v>Mar</v>
      </c>
      <c r="E940">
        <f t="shared" si="43"/>
        <v>0</v>
      </c>
      <c r="F940" s="21">
        <f t="shared" ca="1" si="44"/>
        <v>-4.5537340000000003E-3</v>
      </c>
      <c r="G940" s="21" cm="1">
        <f t="array" aca="1" ref="G940" ca="1">IFERROR(IF(AND(A940=A941,A940=A942,A940=A943),(PRODUCT(1+OFFSET(C940,1,0,3,1))^(1/3))-1,"na"),"--")</f>
        <v>1.073462253526869E-2</v>
      </c>
      <c r="H940" s="29" cm="1">
        <f t="array" aca="1" ref="H940" ca="1">IFERROR(IF(AND(A940=A941,A940=A942,A940=A943,A940=A944,A940=A945,A940=A946),(PRODUCT(1+OFFSET(C940,1,0,6,1))^(1/6))-1,"na"),"--")</f>
        <v>3.2908539686236082E-2</v>
      </c>
      <c r="I940" s="29" cm="1">
        <f t="array" aca="1" ref="I940" ca="1">IFERROR(IF(AND(A940=A941:A952),(PRODUCT(1+OFFSET(C940,1,0,12,1))^(1/12))-1,"na"),"--")</f>
        <v>1.4019445082839255E-2</v>
      </c>
    </row>
    <row r="941" spans="1:9" x14ac:dyDescent="0.25">
      <c r="A941" t="s">
        <v>22</v>
      </c>
      <c r="B941" s="18">
        <v>14365</v>
      </c>
      <c r="C941" s="19">
        <v>-4.5537340000000003E-3</v>
      </c>
      <c r="D941" t="str">
        <f t="shared" si="42"/>
        <v>Apr</v>
      </c>
      <c r="E941">
        <f t="shared" si="43"/>
        <v>0</v>
      </c>
      <c r="F941" s="21">
        <f t="shared" ca="1" si="44"/>
        <v>6.8139959999999999E-2</v>
      </c>
      <c r="G941" s="21" cm="1">
        <f t="array" aca="1" ref="G941" ca="1">IFERROR(IF(AND(A941=A942,A941=A943,A941=A944),(PRODUCT(1+OFFSET(C941,1,0,3,1))^(1/3))-1,"na"),"--")</f>
        <v>4.7683458455039407E-2</v>
      </c>
      <c r="H941" s="29" cm="1">
        <f t="array" aca="1" ref="H941" ca="1">IFERROR(IF(AND(A941=A942,A941=A943,A941=A944,A941=A945,A941=A946,A941=A947),(PRODUCT(1+OFFSET(C941,1,0,6,1))^(1/6))-1,"na"),"--")</f>
        <v>3.4232663435254107E-2</v>
      </c>
      <c r="I941" s="29" cm="1">
        <f t="array" aca="1" ref="I941" ca="1">IFERROR(IF(AND(A941=A942:A953),(PRODUCT(1+OFFSET(C941,1,0,12,1))^(1/12))-1,"na"),"--")</f>
        <v>1.4266624600711264E-2</v>
      </c>
    </row>
    <row r="942" spans="1:9" x14ac:dyDescent="0.25">
      <c r="A942" t="s">
        <v>22</v>
      </c>
      <c r="B942" s="18">
        <v>14396</v>
      </c>
      <c r="C942" s="19">
        <v>6.8139959999999999E-2</v>
      </c>
      <c r="D942" t="str">
        <f t="shared" si="42"/>
        <v>May</v>
      </c>
      <c r="E942">
        <f t="shared" si="43"/>
        <v>1</v>
      </c>
      <c r="F942" s="21">
        <f t="shared" ca="1" si="44"/>
        <v>-2.8896670000000003E-2</v>
      </c>
      <c r="G942" s="21" cm="1">
        <f t="array" aca="1" ref="G942" ca="1">IFERROR(IF(AND(A942=A943,A942=A944,A942=A945),(PRODUCT(1+OFFSET(C942,1,0,3,1))^(1/3))-1,"na"),"--")</f>
        <v>-9.4082510448179058E-5</v>
      </c>
      <c r="H942" s="29" cm="1">
        <f t="array" aca="1" ref="H942" ca="1">IFERROR(IF(AND(A942=A943,A942=A944,A942=A945,A942=A946,A942=A947,A942=A948),(PRODUCT(1+OFFSET(C942,1,0,6,1))^(1/6))-1,"na"),"--")</f>
        <v>1.4515898221629131E-2</v>
      </c>
      <c r="I942" s="29" cm="1">
        <f t="array" aca="1" ref="I942" ca="1">IFERROR(IF(AND(A942=A943:A954),(PRODUCT(1+OFFSET(C942,1,0,12,1))^(1/12))-1,"na"),"--")</f>
        <v>-1.2961032838401776E-2</v>
      </c>
    </row>
    <row r="943" spans="1:9" x14ac:dyDescent="0.25">
      <c r="A943" t="s">
        <v>22</v>
      </c>
      <c r="B943" s="18">
        <v>14426</v>
      </c>
      <c r="C943" s="19">
        <v>-2.8896670000000003E-2</v>
      </c>
      <c r="D943" t="str">
        <f t="shared" si="42"/>
        <v>Jun</v>
      </c>
      <c r="E943">
        <f t="shared" si="43"/>
        <v>0</v>
      </c>
      <c r="F943" s="21">
        <f t="shared" ca="1" si="44"/>
        <v>0.1086556</v>
      </c>
      <c r="G943" s="21" cm="1">
        <f t="array" aca="1" ref="G943" ca="1">IFERROR(IF(AND(A943=A944,A943=A945,A943=A946),(PRODUCT(1+OFFSET(C943,1,0,3,1))^(1/3))-1,"na"),"--")</f>
        <v>5.5568917467774259E-2</v>
      </c>
      <c r="H943" s="29" cm="1">
        <f t="array" aca="1" ref="H943" ca="1">IFERROR(IF(AND(A943=A944,A943=A945,A943=A946,A943=A947,A943=A948,A943=A949),(PRODUCT(1+OFFSET(C943,1,0,6,1))^(1/6))-1,"na"),"--")</f>
        <v>2.4673265962673385E-2</v>
      </c>
      <c r="I943" s="29" cm="1">
        <f t="array" aca="1" ref="I943" ca="1">IFERROR(IF(AND(A943=A944:A955),(PRODUCT(1+OFFSET(C943,1,0,12,1))^(1/12))-1,"na"),"--")</f>
        <v>-2.3876027726088545E-3</v>
      </c>
    </row>
    <row r="944" spans="1:9" x14ac:dyDescent="0.25">
      <c r="A944" t="s">
        <v>22</v>
      </c>
      <c r="B944" s="18">
        <v>14457</v>
      </c>
      <c r="C944" s="19">
        <v>0.1086556</v>
      </c>
      <c r="D944" t="str">
        <f t="shared" si="42"/>
        <v>Jul</v>
      </c>
      <c r="E944">
        <f t="shared" si="43"/>
        <v>1</v>
      </c>
      <c r="F944" s="21">
        <f t="shared" ca="1" si="44"/>
        <v>-7.1428569999999997E-2</v>
      </c>
      <c r="G944" s="21" cm="1">
        <f t="array" aca="1" ref="G944" ca="1">IFERROR(IF(AND(A944=A945,A944=A946,A944=A947),(PRODUCT(1+OFFSET(C944,1,0,3,1))^(1/3))-1,"na"),"--")</f>
        <v>2.0954557871624813E-2</v>
      </c>
      <c r="H944" s="29" cm="1">
        <f t="array" aca="1" ref="H944" ca="1">IFERROR(IF(AND(A944=A945,A944=A946,A944=A947,A944=A948,A944=A949,A944=A950),(PRODUCT(1+OFFSET(C944,1,0,6,1))^(1/6))-1,"na"),"--")</f>
        <v>1.6072593404194979E-3</v>
      </c>
      <c r="I944" s="29" cm="1">
        <f t="array" aca="1" ref="I944" ca="1">IFERROR(IF(AND(A944=A945:A956),(PRODUCT(1+OFFSET(C944,1,0,12,1))^(1/12))-1,"na"),"--")</f>
        <v>-7.4852538023094661E-3</v>
      </c>
    </row>
    <row r="945" spans="1:9" x14ac:dyDescent="0.25">
      <c r="A945" t="s">
        <v>22</v>
      </c>
      <c r="B945" s="18">
        <v>14488</v>
      </c>
      <c r="C945" s="19">
        <v>-7.1428569999999997E-2</v>
      </c>
      <c r="D945" t="str">
        <f t="shared" si="42"/>
        <v>Aug</v>
      </c>
      <c r="E945">
        <f t="shared" si="43"/>
        <v>0</v>
      </c>
      <c r="F945" s="21">
        <f t="shared" ca="1" si="44"/>
        <v>0.14247789999999999</v>
      </c>
      <c r="G945" s="21" cm="1">
        <f t="array" aca="1" ref="G945" ca="1">IFERROR(IF(AND(A945=A946,A945=A947,A945=A948),(PRODUCT(1+OFFSET(C945,1,0,3,1))^(1/3))-1,"na"),"--")</f>
        <v>2.9339350574643985E-2</v>
      </c>
      <c r="H945" s="29" cm="1">
        <f t="array" aca="1" ref="H945" ca="1">IFERROR(IF(AND(A945=A946,A945=A947,A945=A948,A945=A949,A945=A950,A945=A951),(PRODUCT(1+OFFSET(C945,1,0,6,1))^(1/6))-1,"na"),"--")</f>
        <v>1.5174116700526152E-2</v>
      </c>
      <c r="I945" s="29" cm="1">
        <f t="array" aca="1" ref="I945" ca="1">IFERROR(IF(AND(A945=A946:A957),(PRODUCT(1+OFFSET(C945,1,0,12,1))^(1/12))-1,"na"),"--")</f>
        <v>5.8929676891517069E-4</v>
      </c>
    </row>
    <row r="946" spans="1:9" x14ac:dyDescent="0.25">
      <c r="A946" t="s">
        <v>22</v>
      </c>
      <c r="B946" s="18">
        <v>14518</v>
      </c>
      <c r="C946" s="19">
        <v>0.14247789999999999</v>
      </c>
      <c r="D946" t="str">
        <f t="shared" si="42"/>
        <v>Sep</v>
      </c>
      <c r="E946">
        <f t="shared" si="43"/>
        <v>1</v>
      </c>
      <c r="F946" s="21">
        <f t="shared" ca="1" si="44"/>
        <v>3.1274429999999997E-3</v>
      </c>
      <c r="G946" s="21" cm="1">
        <f t="array" aca="1" ref="G946" ca="1">IFERROR(IF(AND(A946=A947,A946=A948,A946=A949),(PRODUCT(1+OFFSET(C946,1,0,3,1))^(1/3))-1,"na"),"--")</f>
        <v>-5.3180947224450437E-3</v>
      </c>
      <c r="H946" s="29" cm="1">
        <f t="array" aca="1" ref="H946" ca="1">IFERROR(IF(AND(A946=A947,A946=A948,A946=A949,A946=A950,A946=A951,A946=A952),(PRODUCT(1+OFFSET(C946,1,0,6,1))^(1/6))-1,"na"),"--")</f>
        <v>-4.5242192319819852E-3</v>
      </c>
      <c r="I946" s="29" cm="1">
        <f t="array" aca="1" ref="I946" ca="1">IFERROR(IF(AND(A946=A947:A958),(PRODUCT(1+OFFSET(C946,1,0,12,1))^(1/12))-1,"na"),"--")</f>
        <v>-8.1300329973789109E-3</v>
      </c>
    </row>
    <row r="947" spans="1:9" x14ac:dyDescent="0.25">
      <c r="A947" t="s">
        <v>22</v>
      </c>
      <c r="B947" s="18">
        <v>14549</v>
      </c>
      <c r="C947" s="19">
        <v>3.1274429999999997E-3</v>
      </c>
      <c r="D947" t="str">
        <f t="shared" si="42"/>
        <v>Oct</v>
      </c>
      <c r="E947">
        <f t="shared" si="43"/>
        <v>1</v>
      </c>
      <c r="F947" s="21">
        <f t="shared" ca="1" si="44"/>
        <v>-4.8361929999999997E-2</v>
      </c>
      <c r="G947" s="21" cm="1">
        <f t="array" aca="1" ref="G947" ca="1">IFERROR(IF(AND(A947=A948,A947=A949,A947=A950),(PRODUCT(1+OFFSET(C947,1,0,3,1))^(1/3))-1,"na"),"--")</f>
        <v>-1.7373403910527996E-2</v>
      </c>
      <c r="H947" s="29" cm="1">
        <f t="array" aca="1" ref="H947" ca="1">IFERROR(IF(AND(A947=A948,A947=A949,A947=A950,A947=A951,A947=A952,A947=A953),(PRODUCT(1+OFFSET(C947,1,0,6,1))^(1/6))-1,"na"),"--")</f>
        <v>-5.3139664319622471E-3</v>
      </c>
      <c r="I947" s="29" cm="1">
        <f t="array" aca="1" ref="I947" ca="1">IFERROR(IF(AND(A947=A948:A959),(PRODUCT(1+OFFSET(C947,1,0,12,1))^(1/12))-1,"na"),"--")</f>
        <v>-6.3474078472939288E-3</v>
      </c>
    </row>
    <row r="948" spans="1:9" x14ac:dyDescent="0.25">
      <c r="A948" t="s">
        <v>22</v>
      </c>
      <c r="B948" s="18">
        <v>14579</v>
      </c>
      <c r="C948" s="19">
        <v>-4.8361929999999997E-2</v>
      </c>
      <c r="D948" t="str">
        <f t="shared" si="42"/>
        <v>Nov</v>
      </c>
      <c r="E948">
        <f t="shared" si="43"/>
        <v>0</v>
      </c>
      <c r="F948" s="21">
        <f t="shared" ca="1" si="44"/>
        <v>3.0919450000000001E-2</v>
      </c>
      <c r="G948" s="21" cm="1">
        <f t="array" aca="1" ref="G948" ca="1">IFERROR(IF(AND(A948=A949,A948=A950,A948=A951),(PRODUCT(1+OFFSET(C948,1,0,3,1))^(1/3))-1,"na"),"--")</f>
        <v>1.2038174226580711E-3</v>
      </c>
      <c r="H948" s="29" cm="1">
        <f t="array" aca="1" ref="H948" ca="1">IFERROR(IF(AND(A948=A949,A948=A950,A948=A951,A948=A952,A948=A953,A948=A954),(PRODUCT(1+OFFSET(C948,1,0,6,1))^(1/6))-1,"na"),"--")</f>
        <v>-3.969378458906847E-2</v>
      </c>
      <c r="I948" s="29" cm="1">
        <f t="array" aca="1" ref="I948" ca="1">IFERROR(IF(AND(A948=A949:A960),(PRODUCT(1+OFFSET(C948,1,0,12,1))^(1/12))-1,"na"),"--")</f>
        <v>-6.1446311458637215E-3</v>
      </c>
    </row>
    <row r="949" spans="1:9" x14ac:dyDescent="0.25">
      <c r="A949" t="s">
        <v>22</v>
      </c>
      <c r="B949" s="18">
        <v>14610</v>
      </c>
      <c r="C949" s="19">
        <v>3.0919450000000001E-2</v>
      </c>
      <c r="D949" t="str">
        <f t="shared" si="42"/>
        <v>Dec</v>
      </c>
      <c r="E949">
        <f t="shared" si="43"/>
        <v>1</v>
      </c>
      <c r="F949" s="21">
        <f t="shared" ca="1" si="44"/>
        <v>-3.2905299999999998E-2</v>
      </c>
      <c r="G949" s="21" cm="1">
        <f t="array" aca="1" ref="G949" ca="1">IFERROR(IF(AND(A949=A950,A949=A951,A949=A952),(PRODUCT(1+OFFSET(C949,1,0,3,1))^(1/3))-1,"na"),"--")</f>
        <v>-3.7297101336378757E-3</v>
      </c>
      <c r="H949" s="29" cm="1">
        <f t="array" aca="1" ref="H949" ca="1">IFERROR(IF(AND(A949=A950,A949=A951,A949=A952,A949=A953,A949=A954,A949=A955),(PRODUCT(1+OFFSET(C949,1,0,6,1))^(1/6))-1,"na"),"--")</f>
        <v>-2.8733813830138399E-2</v>
      </c>
      <c r="I949" s="29" cm="1">
        <f t="array" aca="1" ref="I949" ca="1">IFERROR(IF(AND(A949=A950:A961),(PRODUCT(1+OFFSET(C949,1,0,12,1))^(1/12))-1,"na"),"--")</f>
        <v>-6.9601768985541046E-3</v>
      </c>
    </row>
    <row r="950" spans="1:9" x14ac:dyDescent="0.25">
      <c r="A950" t="s">
        <v>22</v>
      </c>
      <c r="B950" s="18">
        <v>14641</v>
      </c>
      <c r="C950" s="19">
        <v>-3.2905299999999998E-2</v>
      </c>
      <c r="D950" t="str">
        <f t="shared" si="42"/>
        <v>Jan</v>
      </c>
      <c r="E950">
        <f t="shared" si="43"/>
        <v>0</v>
      </c>
      <c r="F950" s="21">
        <f t="shared" ca="1" si="44"/>
        <v>6.6390039999999996E-3</v>
      </c>
      <c r="G950" s="21" cm="1">
        <f t="array" aca="1" ref="G950" ca="1">IFERROR(IF(AND(A950=A951,A950=A952,A950=A953),(PRODUCT(1+OFFSET(C950,1,0,3,1))^(1/3))-1,"na"),"--")</f>
        <v>6.8934723655971197E-3</v>
      </c>
      <c r="H950" s="29" cm="1">
        <f t="array" aca="1" ref="H950" ca="1">IFERROR(IF(AND(A950=A951,A950=A952,A950=A953,A950=A954,A950=A955,A950=A956),(PRODUCT(1+OFFSET(C950,1,0,6,1))^(1/6))-1,"na"),"--")</f>
        <v>-1.649522581479046E-2</v>
      </c>
      <c r="I950" s="29" cm="1">
        <f t="array" aca="1" ref="I950" ca="1">IFERROR(IF(AND(A950=A951:A962),(PRODUCT(1+OFFSET(C950,1,0,12,1))^(1/12))-1,"na"),"--")</f>
        <v>-8.2788737442687221E-3</v>
      </c>
    </row>
    <row r="951" spans="1:9" x14ac:dyDescent="0.25">
      <c r="A951" t="s">
        <v>22</v>
      </c>
      <c r="B951" s="18">
        <v>14670</v>
      </c>
      <c r="C951" s="19">
        <v>6.6390039999999996E-3</v>
      </c>
      <c r="D951" t="str">
        <f t="shared" si="42"/>
        <v>Feb</v>
      </c>
      <c r="E951">
        <f t="shared" si="43"/>
        <v>1</v>
      </c>
      <c r="F951" s="21">
        <f t="shared" ca="1" si="44"/>
        <v>1.5754560000000001E-2</v>
      </c>
      <c r="G951" s="21" cm="1">
        <f t="array" aca="1" ref="G951" ca="1">IFERROR(IF(AND(A951=A952,A951=A953,A951=A954),(PRODUCT(1+OFFSET(C951,1,0,3,1))^(1/3))-1,"na"),"--")</f>
        <v>-7.8920783851181731E-2</v>
      </c>
      <c r="H951" s="29" cm="1">
        <f t="array" aca="1" ref="H951" ca="1">IFERROR(IF(AND(A951=A952,A951=A953,A951=A954,A951=A955,A951=A956,A951=A957),(PRODUCT(1+OFFSET(C951,1,0,6,1))^(1/6))-1,"na"),"--")</f>
        <v>-1.3785985735629502E-2</v>
      </c>
      <c r="I951" s="29" cm="1">
        <f t="array" aca="1" ref="I951" ca="1">IFERROR(IF(AND(A951=A952:A963),(PRODUCT(1+OFFSET(C951,1,0,12,1))^(1/12))-1,"na"),"--")</f>
        <v>-1.0064416009836874E-2</v>
      </c>
    </row>
    <row r="952" spans="1:9" x14ac:dyDescent="0.25">
      <c r="A952" t="s">
        <v>22</v>
      </c>
      <c r="B952" s="18">
        <v>14701</v>
      </c>
      <c r="C952" s="19">
        <v>1.5754560000000001E-2</v>
      </c>
      <c r="D952" t="str">
        <f t="shared" si="42"/>
        <v>Mar</v>
      </c>
      <c r="E952">
        <f t="shared" si="43"/>
        <v>1</v>
      </c>
      <c r="F952" s="21">
        <f t="shared" ca="1" si="44"/>
        <v>-1.6380020000000002E-3</v>
      </c>
      <c r="G952" s="21" cm="1">
        <f t="array" aca="1" ref="G952" ca="1">IFERROR(IF(AND(A952=A953,A952=A954,A952=A955),(PRODUCT(1+OFFSET(C952,1,0,3,1))^(1/3))-1,"na"),"--")</f>
        <v>-5.3110371761172726E-2</v>
      </c>
      <c r="H952" s="29" cm="1">
        <f t="array" aca="1" ref="H952" ca="1">IFERROR(IF(AND(A952=A953,A952=A954,A952=A955,A952=A956,A952=A957,A952=A958),(PRODUCT(1+OFFSET(C952,1,0,6,1))^(1/6))-1,"na"),"--")</f>
        <v>-1.1722785779111677E-2</v>
      </c>
      <c r="I952" s="29" cm="1">
        <f t="array" aca="1" ref="I952" ca="1">IFERROR(IF(AND(A952=A953:A964),(PRODUCT(1+OFFSET(C952,1,0,12,1))^(1/12))-1,"na"),"--")</f>
        <v>-1.0361975313183391E-2</v>
      </c>
    </row>
    <row r="953" spans="1:9" x14ac:dyDescent="0.25">
      <c r="A953" t="s">
        <v>22</v>
      </c>
      <c r="B953" s="18">
        <v>14731</v>
      </c>
      <c r="C953" s="19">
        <v>-1.6380020000000002E-3</v>
      </c>
      <c r="D953" t="str">
        <f t="shared" si="42"/>
        <v>Apr</v>
      </c>
      <c r="E953">
        <f t="shared" si="43"/>
        <v>0</v>
      </c>
      <c r="F953" s="21">
        <f t="shared" ca="1" si="44"/>
        <v>-0.2294264</v>
      </c>
      <c r="G953" s="21" cm="1">
        <f t="array" aca="1" ref="G953" ca="1">IFERROR(IF(AND(A953=A954,A953=A955,A953=A956),(PRODUCT(1+OFFSET(C953,1,0,3,1))^(1/3))-1,"na"),"--")</f>
        <v>-3.9340637920149524E-2</v>
      </c>
      <c r="H953" s="29" cm="1">
        <f t="array" aca="1" ref="H953" ca="1">IFERROR(IF(AND(A953=A954,A953=A955,A953=A956,A953=A957,A953=A958,A953=A959),(PRODUCT(1+OFFSET(C953,1,0,6,1))^(1/6))-1,"na"),"--")</f>
        <v>-7.3797755558246969E-3</v>
      </c>
      <c r="I953" s="29" cm="1">
        <f t="array" aca="1" ref="I953" ca="1">IFERROR(IF(AND(A953=A954:A965),(PRODUCT(1+OFFSET(C953,1,0,12,1))^(1/12))-1,"na"),"--")</f>
        <v>-1.5859932486754325E-2</v>
      </c>
    </row>
    <row r="954" spans="1:9" x14ac:dyDescent="0.25">
      <c r="A954" t="s">
        <v>22</v>
      </c>
      <c r="B954" s="18">
        <v>14762</v>
      </c>
      <c r="C954" s="19">
        <v>-0.2294264</v>
      </c>
      <c r="D954" t="str">
        <f t="shared" si="42"/>
        <v>May</v>
      </c>
      <c r="E954">
        <f t="shared" si="43"/>
        <v>0</v>
      </c>
      <c r="F954" s="21">
        <f t="shared" ca="1" si="44"/>
        <v>0.1035599</v>
      </c>
      <c r="G954" s="21" cm="1">
        <f t="array" aca="1" ref="G954" ca="1">IFERROR(IF(AND(A954=A955,A954=A956,A954=A957),(PRODUCT(1+OFFSET(C954,1,0,3,1))^(1/3))-1,"na"),"--")</f>
        <v>5.595486781052128E-2</v>
      </c>
      <c r="H954" s="29" cm="1">
        <f t="array" aca="1" ref="H954" ca="1">IFERROR(IF(AND(A954=A955,A954=A956,A954=A957,A954=A958,A954=A959,A954=A960),(PRODUCT(1+OFFSET(C954,1,0,6,1))^(1/6))-1,"na"),"--")</f>
        <v>2.8576591871288359E-2</v>
      </c>
      <c r="I954" s="29" cm="1">
        <f t="array" aca="1" ref="I954" ca="1">IFERROR(IF(AND(A954=A955:A966),(PRODUCT(1+OFFSET(C954,1,0,12,1))^(1/12))-1,"na"),"--")</f>
        <v>6.4658896410063615E-3</v>
      </c>
    </row>
    <row r="955" spans="1:9" x14ac:dyDescent="0.25">
      <c r="A955" t="s">
        <v>22</v>
      </c>
      <c r="B955" s="18">
        <v>14792</v>
      </c>
      <c r="C955" s="19">
        <v>0.1035599</v>
      </c>
      <c r="D955" t="str">
        <f t="shared" si="42"/>
        <v>Jun</v>
      </c>
      <c r="E955">
        <f t="shared" si="43"/>
        <v>1</v>
      </c>
      <c r="F955" s="21">
        <f t="shared" ca="1" si="44"/>
        <v>4.2553189999999998E-2</v>
      </c>
      <c r="G955" s="21" cm="1">
        <f t="array" aca="1" ref="G955" ca="1">IFERROR(IF(AND(A955=A956,A955=A957,A955=A958),(PRODUCT(1+OFFSET(C955,1,0,3,1))^(1/3))-1,"na"),"--")</f>
        <v>3.1473809640098382E-2</v>
      </c>
      <c r="H955" s="29" cm="1">
        <f t="array" aca="1" ref="H955" ca="1">IFERROR(IF(AND(A955=A956,A955=A957,A955=A958,A955=A959,A955=A960,A955=A961),(PRODUCT(1+OFFSET(C955,1,0,6,1))^(1/6))-1,"na"),"--")</f>
        <v>1.5301576753224078E-2</v>
      </c>
      <c r="I955" s="29" cm="1">
        <f t="array" aca="1" ref="I955" ca="1">IFERROR(IF(AND(A955=A956:A967),(PRODUCT(1+OFFSET(C955,1,0,12,1))^(1/12))-1,"na"),"--")</f>
        <v>4.4887902733197205E-3</v>
      </c>
    </row>
    <row r="956" spans="1:9" x14ac:dyDescent="0.25">
      <c r="A956" t="s">
        <v>22</v>
      </c>
      <c r="B956" s="18">
        <v>14823</v>
      </c>
      <c r="C956" s="19">
        <v>4.2553189999999998E-2</v>
      </c>
      <c r="D956" t="str">
        <f t="shared" si="42"/>
        <v>Jul</v>
      </c>
      <c r="E956">
        <f t="shared" si="43"/>
        <v>1</v>
      </c>
      <c r="F956" s="21">
        <f t="shared" ca="1" si="44"/>
        <v>2.3391809999999999E-2</v>
      </c>
      <c r="G956" s="21" cm="1">
        <f t="array" aca="1" ref="G956" ca="1">IFERROR(IF(AND(A956=A957,A956=A958,A956=A959),(PRODUCT(1+OFFSET(C956,1,0,3,1))^(1/3))-1,"na"),"--")</f>
        <v>2.5644415563096157E-2</v>
      </c>
      <c r="H956" s="29" cm="1">
        <f t="array" aca="1" ref="H956" ca="1">IFERROR(IF(AND(A956=A957,A956=A958,A956=A959,A956=A960,A956=A961,A956=A962),(PRODUCT(1+OFFSET(C956,1,0,6,1))^(1/6))-1,"na"),"--")</f>
        <v>6.1190111979581019E-6</v>
      </c>
      <c r="I956" s="29" cm="1">
        <f t="array" aca="1" ref="I956" ca="1">IFERROR(IF(AND(A956=A957:A968),(PRODUCT(1+OFFSET(C956,1,0,12,1))^(1/12))-1,"na"),"--")</f>
        <v>5.7242327897601974E-3</v>
      </c>
    </row>
    <row r="957" spans="1:9" x14ac:dyDescent="0.25">
      <c r="A957" t="s">
        <v>22</v>
      </c>
      <c r="B957" s="18">
        <v>14854</v>
      </c>
      <c r="C957" s="19">
        <v>2.3391809999999999E-2</v>
      </c>
      <c r="D957" t="str">
        <f t="shared" si="42"/>
        <v>Aug</v>
      </c>
      <c r="E957">
        <f t="shared" si="43"/>
        <v>1</v>
      </c>
      <c r="F957" s="21">
        <f t="shared" ca="1" si="44"/>
        <v>2.8571430000000002E-2</v>
      </c>
      <c r="G957" s="21" cm="1">
        <f t="array" aca="1" ref="G957" ca="1">IFERROR(IF(AND(A957=A958,A957=A959,A957=A960),(PRODUCT(1+OFFSET(C957,1,0,3,1))^(1/3))-1,"na"),"--")</f>
        <v>1.9081663397335635E-3</v>
      </c>
      <c r="H957" s="29" cm="1">
        <f t="array" aca="1" ref="H957" ca="1">IFERROR(IF(AND(A957=A958,A957=A959,A957=A960,A957=A961,A957=A962,A957=A963),(PRODUCT(1+OFFSET(C957,1,0,6,1))^(1/6))-1,"na"),"--")</f>
        <v>-6.328802596747507E-3</v>
      </c>
      <c r="I957" s="29" cm="1">
        <f t="array" aca="1" ref="I957" ca="1">IFERROR(IF(AND(A957=A958:A969),(PRODUCT(1+OFFSET(C957,1,0,12,1))^(1/12))-1,"na"),"--")</f>
        <v>3.3015143443220207E-3</v>
      </c>
    </row>
    <row r="958" spans="1:9" x14ac:dyDescent="0.25">
      <c r="A958" t="s">
        <v>22</v>
      </c>
      <c r="B958" s="18">
        <v>14884</v>
      </c>
      <c r="C958" s="19">
        <v>2.8571430000000002E-2</v>
      </c>
      <c r="D958" t="str">
        <f t="shared" si="42"/>
        <v>Sep</v>
      </c>
      <c r="E958">
        <f t="shared" si="43"/>
        <v>1</v>
      </c>
      <c r="F958" s="21">
        <f t="shared" ca="1" si="44"/>
        <v>2.4976869999999998E-2</v>
      </c>
      <c r="G958" s="21" cm="1">
        <f t="array" aca="1" ref="G958" ca="1">IFERROR(IF(AND(A958=A959,A958=A960,A958=A961),(PRODUCT(1+OFFSET(C958,1,0,3,1))^(1/3))-1,"na"),"--")</f>
        <v>-6.1709553511357651E-4</v>
      </c>
      <c r="H958" s="29" cm="1">
        <f t="array" aca="1" ref="H958" ca="1">IFERROR(IF(AND(A958=A959,A958=A960,A958=A961,A958=A962,A958=A963,A958=A964),(PRODUCT(1+OFFSET(C958,1,0,6,1))^(1/6))-1,"na"),"--")</f>
        <v>-8.9992910763156964E-3</v>
      </c>
      <c r="I958" s="29" cm="1">
        <f t="array" aca="1" ref="I958" ca="1">IFERROR(IF(AND(A958=A959:A970),(PRODUCT(1+OFFSET(C958,1,0,12,1))^(1/12))-1,"na"),"--")</f>
        <v>1.515171509576918E-3</v>
      </c>
    </row>
    <row r="959" spans="1:9" x14ac:dyDescent="0.25">
      <c r="A959" t="s">
        <v>22</v>
      </c>
      <c r="B959" s="18">
        <v>14915</v>
      </c>
      <c r="C959" s="19">
        <v>2.4976869999999998E-2</v>
      </c>
      <c r="D959" t="str">
        <f t="shared" si="42"/>
        <v>Oct</v>
      </c>
      <c r="E959">
        <f t="shared" si="43"/>
        <v>1</v>
      </c>
      <c r="F959" s="21">
        <f t="shared" ca="1" si="44"/>
        <v>-4.6028880000000001E-2</v>
      </c>
      <c r="G959" s="21" cm="1">
        <f t="array" aca="1" ref="G959" ca="1">IFERROR(IF(AND(A959=A960,A959=A961,A959=A962),(PRODUCT(1+OFFSET(C959,1,0,3,1))^(1/3))-1,"na"),"--")</f>
        <v>-2.4991290465112503E-2</v>
      </c>
      <c r="H959" s="29" cm="1">
        <f t="array" aca="1" ref="H959" ca="1">IFERROR(IF(AND(A959=A960,A959=A961,A959=A962,A959=A963,A959=A964,A959=A965),(PRODUCT(1+OFFSET(C959,1,0,6,1))^(1/6))-1,"na"),"--")</f>
        <v>-2.4267641708275778E-2</v>
      </c>
      <c r="I959" s="29" cm="1">
        <f t="array" aca="1" ref="I959" ca="1">IFERROR(IF(AND(A959=A960:A971),(PRODUCT(1+OFFSET(C959,1,0,12,1))^(1/12))-1,"na"),"--")</f>
        <v>-6.2017029858285611E-3</v>
      </c>
    </row>
    <row r="960" spans="1:9" x14ac:dyDescent="0.25">
      <c r="A960" t="s">
        <v>22</v>
      </c>
      <c r="B960" s="18">
        <v>14945</v>
      </c>
      <c r="C960" s="19">
        <v>-4.6028880000000001E-2</v>
      </c>
      <c r="D960" t="str">
        <f t="shared" si="42"/>
        <v>Nov</v>
      </c>
      <c r="E960">
        <f t="shared" si="43"/>
        <v>0</v>
      </c>
      <c r="F960" s="21">
        <f t="shared" ca="1" si="44"/>
        <v>2.0813619999999998E-2</v>
      </c>
      <c r="G960" s="21" cm="1">
        <f t="array" aca="1" ref="G960" ca="1">IFERROR(IF(AND(A960=A961,A960=A962,A960=A963),(PRODUCT(1+OFFSET(C960,1,0,3,1))^(1/3))-1,"na"),"--")</f>
        <v>-1.4498053094014196E-2</v>
      </c>
      <c r="H960" s="29" cm="1">
        <f t="array" aca="1" ref="H960" ca="1">IFERROR(IF(AND(A960=A961,A960=A962,A960=A963,A960=A964,A960=A965,A960=A966),(PRODUCT(1+OFFSET(C960,1,0,6,1))^(1/6))-1,"na"),"--")</f>
        <v>-1.5169511909696176E-2</v>
      </c>
      <c r="I960" s="29" cm="1">
        <f t="array" aca="1" ref="I960" ca="1">IFERROR(IF(AND(A960=A961:A972),(PRODUCT(1+OFFSET(C960,1,0,12,1))^(1/12))-1,"na"),"--")</f>
        <v>-5.6798313434344161E-3</v>
      </c>
    </row>
    <row r="961" spans="1:9" x14ac:dyDescent="0.25">
      <c r="A961" t="s">
        <v>22</v>
      </c>
      <c r="B961" s="18">
        <v>14976</v>
      </c>
      <c r="C961" s="19">
        <v>2.0813619999999998E-2</v>
      </c>
      <c r="D961" t="str">
        <f t="shared" si="42"/>
        <v>Dec</v>
      </c>
      <c r="E961">
        <f t="shared" si="43"/>
        <v>1</v>
      </c>
      <c r="F961" s="21">
        <f t="shared" ca="1" si="44"/>
        <v>-4.8204159999999996E-2</v>
      </c>
      <c r="G961" s="21" cm="1">
        <f t="array" aca="1" ref="G961" ca="1">IFERROR(IF(AND(A961=A962,A961=A963,A961=A964),(PRODUCT(1+OFFSET(C961,1,0,3,1))^(1/3))-1,"na"),"--")</f>
        <v>-1.7311182030780303E-2</v>
      </c>
      <c r="H961" s="29" cm="1">
        <f t="array" aca="1" ref="H961" ca="1">IFERROR(IF(AND(A961=A962,A961=A963,A961=A964,A961=A965,A961=A966,A961=A967),(PRODUCT(1+OFFSET(C961,1,0,6,1))^(1/6))-1,"na"),"--")</f>
        <v>-6.2088418976214976E-3</v>
      </c>
      <c r="I961" s="29" cm="1">
        <f t="array" aca="1" ref="I961" ca="1">IFERROR(IF(AND(A961=A962:A973),(PRODUCT(1+OFFSET(C961,1,0,12,1))^(1/12))-1,"na"),"--")</f>
        <v>-8.8564048079198265E-3</v>
      </c>
    </row>
    <row r="962" spans="1:9" x14ac:dyDescent="0.25">
      <c r="A962" t="s">
        <v>22</v>
      </c>
      <c r="B962" s="18">
        <v>15007</v>
      </c>
      <c r="C962" s="19">
        <v>-4.8204159999999996E-2</v>
      </c>
      <c r="D962" t="str">
        <f t="shared" si="42"/>
        <v>Jan</v>
      </c>
      <c r="E962">
        <f t="shared" si="43"/>
        <v>0</v>
      </c>
      <c r="F962" s="21">
        <f t="shared" ca="1" si="44"/>
        <v>-1.4895730000000001E-2</v>
      </c>
      <c r="G962" s="21" cm="1">
        <f t="array" aca="1" ref="G962" ca="1">IFERROR(IF(AND(A962=A963,A962=A964,A962=A965),(PRODUCT(1+OFFSET(C962,1,0,3,1))^(1/3))-1,"na"),"--")</f>
        <v>-2.35434558613411E-2</v>
      </c>
      <c r="H962" s="29" cm="1">
        <f t="array" aca="1" ref="H962" ca="1">IFERROR(IF(AND(A962=A963,A962=A964,A962=A965,A962=A966,A962=A967,A962=A968),(PRODUCT(1+OFFSET(C962,1,0,6,1))^(1/6))-1,"na"),"--")</f>
        <v>1.1475043193436063E-2</v>
      </c>
      <c r="I962" s="29" cm="1">
        <f t="array" aca="1" ref="I962" ca="1">IFERROR(IF(AND(A962=A963:A974),(PRODUCT(1+OFFSET(C962,1,0,12,1))^(1/12))-1,"na"),"--")</f>
        <v>-3.2531160697359951E-3</v>
      </c>
    </row>
    <row r="963" spans="1:9" x14ac:dyDescent="0.25">
      <c r="A963" t="s">
        <v>22</v>
      </c>
      <c r="B963" s="18">
        <v>15035</v>
      </c>
      <c r="C963" s="19">
        <v>-1.4895730000000001E-2</v>
      </c>
      <c r="D963" t="str">
        <f t="shared" ref="D963:D1026" si="45">TEXT(B963,"mmm")</f>
        <v>Feb</v>
      </c>
      <c r="E963">
        <f t="shared" ref="E963:E1026" si="46">IF(C963&gt;0,1,0)</f>
        <v>0</v>
      </c>
      <c r="F963" s="21">
        <f t="shared" ref="F963:F1026" ca="1" si="47">IFERROR(IF(A963=A964, OFFSET(C963,1,0,1,1),"na"),"--")</f>
        <v>1.209677E-2</v>
      </c>
      <c r="G963" s="21" cm="1">
        <f t="array" aca="1" ref="G963" ca="1">IFERROR(IF(AND(A963=A964,A963=A965,A963=A966),(PRODUCT(1+OFFSET(C963,1,0,3,1))^(1/3))-1,"na"),"--")</f>
        <v>-1.5840513235727771E-2</v>
      </c>
      <c r="H963" s="29" cm="1">
        <f t="array" aca="1" ref="H963" ca="1">IFERROR(IF(AND(A963=A964,A963=A965,A963=A966,A963=A967,A963=A968,A963=A969),(PRODUCT(1+OFFSET(C963,1,0,6,1))^(1/6))-1,"na"),"--")</f>
        <v>1.3025164980307702E-2</v>
      </c>
      <c r="I963" s="29" cm="1">
        <f t="array" aca="1" ref="I963" ca="1">IFERROR(IF(AND(A963=A964:A975),(PRODUCT(1+OFFSET(C963,1,0,12,1))^(1/12))-1,"na"),"--")</f>
        <v>-4.4825867363361693E-3</v>
      </c>
    </row>
    <row r="964" spans="1:9" x14ac:dyDescent="0.25">
      <c r="A964" t="s">
        <v>22</v>
      </c>
      <c r="B964" s="18">
        <v>15066</v>
      </c>
      <c r="C964" s="19">
        <v>1.209677E-2</v>
      </c>
      <c r="D964" t="str">
        <f t="shared" si="45"/>
        <v>Mar</v>
      </c>
      <c r="E964">
        <f t="shared" si="46"/>
        <v>1</v>
      </c>
      <c r="F964" s="21">
        <f t="shared" ca="1" si="47"/>
        <v>-6.6198599999999996E-2</v>
      </c>
      <c r="G964" s="21" cm="1">
        <f t="array" aca="1" ref="G964" ca="1">IFERROR(IF(AND(A964=A965,A964=A966,A964=A967),(PRODUCT(1+OFFSET(C964,1,0,3,1))^(1/3))-1,"na"),"--")</f>
        <v>5.0189315916295829E-3</v>
      </c>
      <c r="H964" s="29" cm="1">
        <f t="array" aca="1" ref="H964" ca="1">IFERROR(IF(AND(A964=A965,A964=A966,A964=A967,A964=A968,A964=A969,A964=A970),(PRODUCT(1+OFFSET(C964,1,0,6,1))^(1/6))-1,"na"),"--")</f>
        <v>1.2141191960640452E-2</v>
      </c>
      <c r="I964" s="29" cm="1">
        <f t="array" aca="1" ref="I964" ca="1">IFERROR(IF(AND(A964=A965:A976),(PRODUCT(1+OFFSET(C964,1,0,12,1))^(1/12))-1,"na"),"--")</f>
        <v>-1.0641425965710938E-2</v>
      </c>
    </row>
    <row r="965" spans="1:9" x14ac:dyDescent="0.25">
      <c r="A965" t="s">
        <v>22</v>
      </c>
      <c r="B965" s="18">
        <v>15096</v>
      </c>
      <c r="C965" s="19">
        <v>-6.6198599999999996E-2</v>
      </c>
      <c r="D965" t="str">
        <f t="shared" si="45"/>
        <v>Apr</v>
      </c>
      <c r="E965">
        <f t="shared" si="46"/>
        <v>0</v>
      </c>
      <c r="F965" s="21">
        <f t="shared" ca="1" si="47"/>
        <v>8.6021510000000006E-3</v>
      </c>
      <c r="G965" s="21" cm="1">
        <f t="array" aca="1" ref="G965" ca="1">IFERROR(IF(AND(A965=A966,A965=A967,A965=A968),(PRODUCT(1+OFFSET(C965,1,0,3,1))^(1/3))-1,"na"),"--")</f>
        <v>4.7749404870477852E-2</v>
      </c>
      <c r="H965" s="29" cm="1">
        <f t="array" aca="1" ref="H965" ca="1">IFERROR(IF(AND(A965=A966,A965=A967,A965=A968,A965=A969,A965=A970,A965=A971),(PRODUCT(1+OFFSET(C965,1,0,6,1))^(1/6))-1,"na"),"--")</f>
        <v>1.2198731296952925E-2</v>
      </c>
      <c r="I965" s="29" cm="1">
        <f t="array" aca="1" ref="I965" ca="1">IFERROR(IF(AND(A965=A966:A977),(PRODUCT(1+OFFSET(C965,1,0,12,1))^(1/12))-1,"na"),"--")</f>
        <v>-9.0876236196070215E-3</v>
      </c>
    </row>
    <row r="966" spans="1:9" x14ac:dyDescent="0.25">
      <c r="A966" t="s">
        <v>22</v>
      </c>
      <c r="B966" s="18">
        <v>15127</v>
      </c>
      <c r="C966" s="19">
        <v>8.6021510000000006E-3</v>
      </c>
      <c r="D966" t="str">
        <f t="shared" si="45"/>
        <v>May</v>
      </c>
      <c r="E966">
        <f t="shared" si="46"/>
        <v>1</v>
      </c>
      <c r="F966" s="21">
        <f t="shared" ca="1" si="47"/>
        <v>7.7825160000000004E-2</v>
      </c>
      <c r="G966" s="21" cm="1">
        <f t="array" aca="1" ref="G966" ca="1">IFERROR(IF(AND(A966=A967,A966=A968,A966=A969),(PRODUCT(1+OFFSET(C966,1,0,3,1))^(1/3))-1,"na"),"--")</f>
        <v>4.2737481764661966E-2</v>
      </c>
      <c r="H966" s="29" cm="1">
        <f t="array" aca="1" ref="H966" ca="1">IFERROR(IF(AND(A966=A967,A966=A968,A966=A969,A966=A970,A966=A971,A966=A972),(PRODUCT(1+OFFSET(C966,1,0,6,1))^(1/6))-1,"na"),"--")</f>
        <v>3.9012903777659869E-3</v>
      </c>
      <c r="I966" s="29" cm="1">
        <f t="array" aca="1" ref="I966" ca="1">IFERROR(IF(AND(A966=A967:A978),(PRODUCT(1+OFFSET(C966,1,0,12,1))^(1/12))-1,"na"),"--")</f>
        <v>-5.2043801165528869E-3</v>
      </c>
    </row>
    <row r="967" spans="1:9" x14ac:dyDescent="0.25">
      <c r="A967" t="s">
        <v>22</v>
      </c>
      <c r="B967" s="18">
        <v>15157</v>
      </c>
      <c r="C967" s="19">
        <v>7.7825160000000004E-2</v>
      </c>
      <c r="D967" t="str">
        <f t="shared" si="45"/>
        <v>Jun</v>
      </c>
      <c r="E967">
        <f t="shared" si="46"/>
        <v>1</v>
      </c>
      <c r="F967" s="21">
        <f t="shared" ca="1" si="47"/>
        <v>5.8044810000000002E-2</v>
      </c>
      <c r="G967" s="21" cm="1">
        <f t="array" aca="1" ref="G967" ca="1">IFERROR(IF(AND(A967=A968,A967=A969,A967=A970),(PRODUCT(1+OFFSET(C967,1,0,3,1))^(1/3))-1,"na"),"--")</f>
        <v>1.9313925600521475E-2</v>
      </c>
      <c r="H967" s="29" cm="1">
        <f t="array" aca="1" ref="H967" ca="1">IFERROR(IF(AND(A967=A968,A967=A969,A967=A970,A967=A971,A967=A972,A967=A973),(PRODUCT(1+OFFSET(C967,1,0,6,1))^(1/6))-1,"na"),"--")</f>
        <v>-1.149691433551614E-2</v>
      </c>
      <c r="I967" s="29" cm="1">
        <f t="array" aca="1" ref="I967" ca="1">IFERROR(IF(AND(A967=A968:A979),(PRODUCT(1+OFFSET(C967,1,0,12,1))^(1/12))-1,"na"),"--")</f>
        <v>-8.0412819186178597E-3</v>
      </c>
    </row>
    <row r="968" spans="1:9" x14ac:dyDescent="0.25">
      <c r="A968" t="s">
        <v>22</v>
      </c>
      <c r="B968" s="18">
        <v>15188</v>
      </c>
      <c r="C968" s="19">
        <v>5.8044810000000002E-2</v>
      </c>
      <c r="D968" t="str">
        <f t="shared" si="45"/>
        <v>Jul</v>
      </c>
      <c r="E968">
        <f t="shared" si="46"/>
        <v>1</v>
      </c>
      <c r="F968" s="21">
        <f t="shared" ca="1" si="47"/>
        <v>-5.8027080000000002E-3</v>
      </c>
      <c r="G968" s="21" cm="1">
        <f t="array" aca="1" ref="G968" ca="1">IFERROR(IF(AND(A968=A969,A968=A970,A968=A971),(PRODUCT(1+OFFSET(C968,1,0,3,1))^(1/3))-1,"na"),"--")</f>
        <v>-2.214568972643316E-2</v>
      </c>
      <c r="H968" s="29" cm="1">
        <f t="array" aca="1" ref="H968" ca="1">IFERROR(IF(AND(A968=A969,A968=A970,A968=A971,A968=A972,A968=A973,A968=A974),(PRODUCT(1+OFFSET(C968,1,0,6,1))^(1/6))-1,"na"),"--")</f>
        <v>-1.7766817569722315E-2</v>
      </c>
      <c r="I968" s="29" cm="1">
        <f t="array" aca="1" ref="I968" ca="1">IFERROR(IF(AND(A968=A969:A980),(PRODUCT(1+OFFSET(C968,1,0,12,1))^(1/12))-1,"na"),"--")</f>
        <v>-9.4545185619684391E-3</v>
      </c>
    </row>
    <row r="969" spans="1:9" x14ac:dyDescent="0.25">
      <c r="A969" t="s">
        <v>22</v>
      </c>
      <c r="B969" s="18">
        <v>15219</v>
      </c>
      <c r="C969" s="19">
        <v>-5.8027080000000002E-3</v>
      </c>
      <c r="D969" t="str">
        <f t="shared" si="45"/>
        <v>Aug</v>
      </c>
      <c r="E969">
        <f t="shared" si="46"/>
        <v>0</v>
      </c>
      <c r="F969" s="21">
        <f t="shared" ca="1" si="47"/>
        <v>6.8093390000000002E-3</v>
      </c>
      <c r="G969" s="21" cm="1">
        <f t="array" aca="1" ref="G969" ca="1">IFERROR(IF(AND(A969=A970,A969=A971,A969=A972),(PRODUCT(1+OFFSET(C969,1,0,3,1))^(1/3))-1,"na"),"--")</f>
        <v>-3.3488468145810524E-2</v>
      </c>
      <c r="H969" s="29" cm="1">
        <f t="array" aca="1" ref="H969" ca="1">IFERROR(IF(AND(A969=A970,A969=A971,A969=A972,A969=A973,A969=A974,A969=A975),(PRODUCT(1+OFFSET(C969,1,0,6,1))^(1/6))-1,"na"),"--")</f>
        <v>-2.1687758240002131E-2</v>
      </c>
      <c r="I969" s="29" cm="1">
        <f t="array" aca="1" ref="I969" ca="1">IFERROR(IF(AND(A969=A970:A981),(PRODUCT(1+OFFSET(C969,1,0,12,1))^(1/12))-1,"na"),"--")</f>
        <v>-8.3970008352231007E-3</v>
      </c>
    </row>
    <row r="970" spans="1:9" x14ac:dyDescent="0.25">
      <c r="A970" t="s">
        <v>22</v>
      </c>
      <c r="B970" s="18">
        <v>15249</v>
      </c>
      <c r="C970" s="19">
        <v>6.8093390000000002E-3</v>
      </c>
      <c r="D970" t="str">
        <f t="shared" si="45"/>
        <v>Sep</v>
      </c>
      <c r="E970">
        <f t="shared" si="46"/>
        <v>1</v>
      </c>
      <c r="F970" s="21">
        <f t="shared" ca="1" si="47"/>
        <v>-6.5880040000000001E-2</v>
      </c>
      <c r="G970" s="21" cm="1">
        <f t="array" aca="1" ref="G970" ca="1">IFERROR(IF(AND(A970=A971,A970=A972,A970=A973),(PRODUCT(1+OFFSET(C970,1,0,3,1))^(1/3))-1,"na"),"--")</f>
        <v>-4.1376433866993412E-2</v>
      </c>
      <c r="H970" s="29" cm="1">
        <f t="array" aca="1" ref="H970" ca="1">IFERROR(IF(AND(A970=A971,A970=A972,A970=A973,A970=A974,A970=A975,A970=A976),(PRODUCT(1+OFFSET(C970,1,0,6,1))^(1/6))-1,"na"),"--")</f>
        <v>-3.2911222475741186E-2</v>
      </c>
      <c r="I970" s="29" cm="1">
        <f t="array" aca="1" ref="I970" ca="1">IFERROR(IF(AND(A970=A971:A982),(PRODUCT(1+OFFSET(C970,1,0,12,1))^(1/12))-1,"na"),"--")</f>
        <v>-5.7575749792376785E-3</v>
      </c>
    </row>
    <row r="971" spans="1:9" x14ac:dyDescent="0.25">
      <c r="A971" t="s">
        <v>22</v>
      </c>
      <c r="B971" s="18">
        <v>15280</v>
      </c>
      <c r="C971" s="19">
        <v>-6.5880040000000001E-2</v>
      </c>
      <c r="D971" t="str">
        <f t="shared" si="45"/>
        <v>Oct</v>
      </c>
      <c r="E971">
        <f t="shared" si="46"/>
        <v>0</v>
      </c>
      <c r="F971" s="21">
        <f t="shared" ca="1" si="47"/>
        <v>-0.04</v>
      </c>
      <c r="G971" s="21" cm="1">
        <f t="array" aca="1" ref="G971" ca="1">IFERROR(IF(AND(A971=A972,A971=A973,A971=A974),(PRODUCT(1+OFFSET(C971,1,0,3,1))^(1/3))-1,"na"),"--")</f>
        <v>-1.3368336641885525E-2</v>
      </c>
      <c r="H971" s="29" cm="1">
        <f t="array" aca="1" ref="H971" ca="1">IFERROR(IF(AND(A971=A972,A971=A973,A971=A974,A971=A975,A971=A976,A971=A977),(PRODUCT(1+OFFSET(C971,1,0,6,1))^(1/6))-1,"na"),"--")</f>
        <v>-2.9926330370225185E-2</v>
      </c>
      <c r="I971" s="29" cm="1">
        <f t="array" aca="1" ref="I971" ca="1">IFERROR(IF(AND(A971=A972:A983),(PRODUCT(1+OFFSET(C971,1,0,12,1))^(1/12))-1,"na"),"--")</f>
        <v>3.9251154573616276E-3</v>
      </c>
    </row>
    <row r="972" spans="1:9" x14ac:dyDescent="0.25">
      <c r="A972" t="s">
        <v>22</v>
      </c>
      <c r="B972" s="18">
        <v>15310</v>
      </c>
      <c r="C972" s="19">
        <v>-0.04</v>
      </c>
      <c r="D972" t="str">
        <f t="shared" si="45"/>
        <v>Nov</v>
      </c>
      <c r="E972">
        <f t="shared" si="46"/>
        <v>0</v>
      </c>
      <c r="F972" s="21">
        <f t="shared" ca="1" si="47"/>
        <v>-1.7640570000000001E-2</v>
      </c>
      <c r="G972" s="21" cm="1">
        <f t="array" aca="1" ref="G972" ca="1">IFERROR(IF(AND(A972=A973,A972=A974,A972=A975),(PRODUCT(1+OFFSET(C972,1,0,3,1))^(1/3))-1,"na"),"--")</f>
        <v>-9.7429664999979515E-3</v>
      </c>
      <c r="H972" s="29" cm="1">
        <f t="array" aca="1" ref="H972" ca="1">IFERROR(IF(AND(A972=A973,A972=A974,A972=A975,A972=A976,A972=A977,A972=A978),(PRODUCT(1+OFFSET(C972,1,0,6,1))^(1/6))-1,"na"),"--")</f>
        <v>-1.4227459587286106E-2</v>
      </c>
      <c r="I972" s="29" cm="1">
        <f t="array" aca="1" ref="I972" ca="1">IFERROR(IF(AND(A972=A973:A984),(PRODUCT(1+OFFSET(C972,1,0,12,1))^(1/12))-1,"na"),"--")</f>
        <v>6.716156639481774E-3</v>
      </c>
    </row>
    <row r="973" spans="1:9" x14ac:dyDescent="0.25">
      <c r="A973" t="s">
        <v>22</v>
      </c>
      <c r="B973" s="18">
        <v>15341</v>
      </c>
      <c r="C973" s="19">
        <v>-1.7640570000000001E-2</v>
      </c>
      <c r="D973" t="str">
        <f t="shared" si="45"/>
        <v>Dec</v>
      </c>
      <c r="E973">
        <f t="shared" si="46"/>
        <v>0</v>
      </c>
      <c r="F973" s="21">
        <f t="shared" ca="1" si="47"/>
        <v>1.841197E-2</v>
      </c>
      <c r="G973" s="21" cm="1">
        <f t="array" aca="1" ref="G973" ca="1">IFERROR(IF(AND(A973=A974,A973=A975,A973=A976),(PRODUCT(1+OFFSET(C973,1,0,3,1))^(1/3))-1,"na"),"--")</f>
        <v>-2.4371258275951657E-2</v>
      </c>
      <c r="H973" s="29" cm="1">
        <f t="array" aca="1" ref="H973" ca="1">IFERROR(IF(AND(A973=A974,A973=A975,A973=A976,A973=A977,A973=A978,A973=A979),(PRODUCT(1+OFFSET(C973,1,0,6,1))^(1/6))-1,"na"),"--")</f>
        <v>-4.5735692203590084E-3</v>
      </c>
      <c r="I973" s="29" cm="1">
        <f t="array" aca="1" ref="I973" ca="1">IFERROR(IF(AND(A973=A974:A985),(PRODUCT(1+OFFSET(C973,1,0,12,1))^(1/12))-1,"na"),"--")</f>
        <v>1.4169278184549938E-2</v>
      </c>
    </row>
    <row r="974" spans="1:9" x14ac:dyDescent="0.25">
      <c r="A974" t="s">
        <v>22</v>
      </c>
      <c r="B974" s="18">
        <v>15372</v>
      </c>
      <c r="C974" s="19">
        <v>1.841197E-2</v>
      </c>
      <c r="D974" t="str">
        <f t="shared" si="45"/>
        <v>Jan</v>
      </c>
      <c r="E974">
        <f t="shared" si="46"/>
        <v>1</v>
      </c>
      <c r="F974" s="21">
        <f t="shared" ca="1" si="47"/>
        <v>-2.937853E-2</v>
      </c>
      <c r="G974" s="21" cm="1">
        <f t="array" aca="1" ref="G974" ca="1">IFERROR(IF(AND(A974=A975,A974=A976,A974=A977),(PRODUCT(1+OFFSET(C974,1,0,3,1))^(1/3))-1,"na"),"--")</f>
        <v>-4.6206442122453728E-2</v>
      </c>
      <c r="H974" s="29" cm="1">
        <f t="array" aca="1" ref="H974" ca="1">IFERROR(IF(AND(A974=A975,A974=A976,A974=A977,A974=A978,A974=A979,A974=A980),(PRODUCT(1+OFFSET(C974,1,0,6,1))^(1/6))-1,"na"),"--")</f>
        <v>-1.0718754485273818E-3</v>
      </c>
      <c r="I974" s="29" cm="1">
        <f t="array" aca="1" ref="I974" ca="1">IFERROR(IF(AND(A974=A975:A986),(PRODUCT(1+OFFSET(C974,1,0,12,1))^(1/12))-1,"na"),"--")</f>
        <v>1.8241172941655392E-2</v>
      </c>
    </row>
    <row r="975" spans="1:9" x14ac:dyDescent="0.25">
      <c r="A975" t="s">
        <v>22</v>
      </c>
      <c r="B975" s="18">
        <v>15400</v>
      </c>
      <c r="C975" s="19">
        <v>-2.937853E-2</v>
      </c>
      <c r="D975" t="str">
        <f t="shared" si="45"/>
        <v>Feb</v>
      </c>
      <c r="E975">
        <f t="shared" si="46"/>
        <v>0</v>
      </c>
      <c r="F975" s="21">
        <f t="shared" ca="1" si="47"/>
        <v>-6.0535509999999994E-2</v>
      </c>
      <c r="G975" s="21" cm="1">
        <f t="array" aca="1" ref="G975" ca="1">IFERROR(IF(AND(A975=A976,A975=A977,A975=A978),(PRODUCT(1+OFFSET(C975,1,0,3,1))^(1/3))-1,"na"),"--")</f>
        <v>-1.8691644130863216E-2</v>
      </c>
      <c r="H975" s="29" cm="1">
        <f t="array" aca="1" ref="H975" ca="1">IFERROR(IF(AND(A975=A976,A975=A977,A975=A978,A975=A979,A975=A980,A975=A981),(PRODUCT(1+OFFSET(C975,1,0,6,1))^(1/6))-1,"na"),"--")</f>
        <v>5.0743167474340822E-3</v>
      </c>
      <c r="I975" s="29" cm="1">
        <f t="array" aca="1" ref="I975" ca="1">IFERROR(IF(AND(A975=A976:A987),(PRODUCT(1+OFFSET(C975,1,0,12,1))^(1/12))-1,"na"),"--")</f>
        <v>2.4343785293772457E-2</v>
      </c>
    </row>
    <row r="976" spans="1:9" x14ac:dyDescent="0.25">
      <c r="A976" t="s">
        <v>22</v>
      </c>
      <c r="B976" s="18">
        <v>15431</v>
      </c>
      <c r="C976" s="19">
        <v>-6.0535509999999994E-2</v>
      </c>
      <c r="D976" t="str">
        <f t="shared" si="45"/>
        <v>Mar</v>
      </c>
      <c r="E976">
        <f t="shared" si="46"/>
        <v>0</v>
      </c>
      <c r="F976" s="21">
        <f t="shared" ca="1" si="47"/>
        <v>-4.8447199999999996E-2</v>
      </c>
      <c r="G976" s="21" cm="1">
        <f t="array" aca="1" ref="G976" ca="1">IFERROR(IF(AND(A976=A977,A976=A978,A976=A979),(PRODUCT(1+OFFSET(C976,1,0,3,1))^(1/3))-1,"na"),"--")</f>
        <v>1.5625859221518157E-2</v>
      </c>
      <c r="H976" s="29" cm="1">
        <f t="array" aca="1" ref="H976" ca="1">IFERROR(IF(AND(A976=A977,A976=A978,A976=A979,A976=A980,A976=A981,A976=A982),(PRODUCT(1+OFFSET(C976,1,0,6,1))^(1/6))-1,"na"),"--")</f>
        <v>2.2158485017028218E-2</v>
      </c>
      <c r="I976" s="29" cm="1">
        <f t="array" aca="1" ref="I976" ca="1">IFERROR(IF(AND(A976=A977:A988),(PRODUCT(1+OFFSET(C976,1,0,12,1))^(1/12))-1,"na"),"--")</f>
        <v>3.5181657571178304E-2</v>
      </c>
    </row>
    <row r="977" spans="1:9" x14ac:dyDescent="0.25">
      <c r="A977" t="s">
        <v>22</v>
      </c>
      <c r="B977" s="18">
        <v>15461</v>
      </c>
      <c r="C977" s="19">
        <v>-4.8447199999999996E-2</v>
      </c>
      <c r="D977" t="str">
        <f t="shared" si="45"/>
        <v>Apr</v>
      </c>
      <c r="E977">
        <f t="shared" si="46"/>
        <v>0</v>
      </c>
      <c r="F977" s="21">
        <f t="shared" ca="1" si="47"/>
        <v>5.706874E-2</v>
      </c>
      <c r="G977" s="21" cm="1">
        <f t="array" aca="1" ref="G977" ca="1">IFERROR(IF(AND(A977=A978,A977=A979,A977=A980),(PRODUCT(1+OFFSET(C977,1,0,3,1))^(1/3))-1,"na"),"--")</f>
        <v>4.6198508868554589E-2</v>
      </c>
      <c r="H977" s="29" cm="1">
        <f t="array" aca="1" ref="H977" ca="1">IFERROR(IF(AND(A977=A978,A977=A979,A977=A980,A977=A981,A977=A982,A977=A983),(PRODUCT(1+OFFSET(C977,1,0,6,1))^(1/6))-1,"na"),"--")</f>
        <v>3.8957832790911029E-2</v>
      </c>
      <c r="I977" s="29" cm="1">
        <f t="array" aca="1" ref="I977" ca="1">IFERROR(IF(AND(A977=A978:A989),(PRODUCT(1+OFFSET(C977,1,0,12,1))^(1/12))-1,"na"),"--")</f>
        <v>3.9474469604525275E-2</v>
      </c>
    </row>
    <row r="978" spans="1:9" x14ac:dyDescent="0.25">
      <c r="A978" t="s">
        <v>22</v>
      </c>
      <c r="B978" s="18">
        <v>15492</v>
      </c>
      <c r="C978" s="19">
        <v>5.706874E-2</v>
      </c>
      <c r="D978" t="str">
        <f t="shared" si="45"/>
        <v>May</v>
      </c>
      <c r="E978">
        <f t="shared" si="46"/>
        <v>1</v>
      </c>
      <c r="F978" s="21">
        <f t="shared" ca="1" si="47"/>
        <v>4.1514040000000002E-2</v>
      </c>
      <c r="G978" s="21" cm="1">
        <f t="array" aca="1" ref="G978" ca="1">IFERROR(IF(AND(A978=A979,A978=A980,A978=A981),(PRODUCT(1+OFFSET(C978,1,0,3,1))^(1/3))-1,"na"),"--")</f>
        <v>2.9415857047929039E-2</v>
      </c>
      <c r="H978" s="29" cm="1">
        <f t="array" aca="1" ref="H978" ca="1">IFERROR(IF(AND(A978=A979,A978=A980,A978=A981,A978=A982,A978=A983,A978=A984),(PRODUCT(1+OFFSET(C978,1,0,6,1))^(1/6))-1,"na"),"--")</f>
        <v>2.8104738659748607E-2</v>
      </c>
      <c r="I978" s="29" cm="1">
        <f t="array" aca="1" ref="I978" ca="1">IFERROR(IF(AND(A978=A979:A990),(PRODUCT(1+OFFSET(C978,1,0,12,1))^(1/12))-1,"na"),"--")</f>
        <v>3.8039450222009163E-2</v>
      </c>
    </row>
    <row r="979" spans="1:9" x14ac:dyDescent="0.25">
      <c r="A979" t="s">
        <v>22</v>
      </c>
      <c r="B979" s="18">
        <v>15522</v>
      </c>
      <c r="C979" s="19">
        <v>4.1514040000000002E-2</v>
      </c>
      <c r="D979" t="str">
        <f t="shared" si="45"/>
        <v>Jun</v>
      </c>
      <c r="E979">
        <f t="shared" si="46"/>
        <v>1</v>
      </c>
      <c r="F979" s="21">
        <f t="shared" ca="1" si="47"/>
        <v>4.0097210000000001E-2</v>
      </c>
      <c r="G979" s="21" cm="1">
        <f t="array" aca="1" ref="G979" ca="1">IFERROR(IF(AND(A979=A980,A979=A981,A979=A982),(PRODUCT(1+OFFSET(C979,1,0,3,1))^(1/3))-1,"na"),"--")</f>
        <v>2.8733129435239535E-2</v>
      </c>
      <c r="H979" s="29" cm="1">
        <f t="array" aca="1" ref="H979" ca="1">IFERROR(IF(AND(A979=A980,A979=A981,A979=A982,A979=A983,A979=A984,A979=A985),(PRODUCT(1+OFFSET(C979,1,0,6,1))^(1/6))-1,"na"),"--")</f>
        <v>3.3265033969205771E-2</v>
      </c>
      <c r="I979" s="29" cm="1">
        <f t="array" aca="1" ref="I979" ca="1">IFERROR(IF(AND(A979=A980:A991),(PRODUCT(1+OFFSET(C979,1,0,12,1))^(1/12))-1,"na"),"--")</f>
        <v>3.7316320583885343E-2</v>
      </c>
    </row>
    <row r="980" spans="1:9" x14ac:dyDescent="0.25">
      <c r="A980" t="s">
        <v>22</v>
      </c>
      <c r="B980" s="18">
        <v>15553</v>
      </c>
      <c r="C980" s="19">
        <v>4.0097210000000001E-2</v>
      </c>
      <c r="D980" t="str">
        <f t="shared" si="45"/>
        <v>Jul</v>
      </c>
      <c r="E980">
        <f t="shared" si="46"/>
        <v>1</v>
      </c>
      <c r="F980" s="21">
        <f t="shared" ca="1" si="47"/>
        <v>7.0093459999999996E-3</v>
      </c>
      <c r="G980" s="21" cm="1">
        <f t="array" aca="1" ref="G980" ca="1">IFERROR(IF(AND(A980=A981,A980=A982,A980=A983),(PRODUCT(1+OFFSET(C980,1,0,3,1))^(1/3))-1,"na"),"--")</f>
        <v>3.1767268990829489E-2</v>
      </c>
      <c r="H980" s="29" cm="1">
        <f t="array" aca="1" ref="H980" ca="1">IFERROR(IF(AND(A980=A981,A980=A982,A980=A983,A980=A984,A980=A985,A980=A986),(PRODUCT(1+OFFSET(C980,1,0,6,1))^(1/6))-1,"na"),"--")</f>
        <v>3.7927615401895931E-2</v>
      </c>
      <c r="I980" s="29" cm="1">
        <f t="array" aca="1" ref="I980" ca="1">IFERROR(IF(AND(A980=A981:A992),(PRODUCT(1+OFFSET(C980,1,0,12,1))^(1/12))-1,"na"),"--")</f>
        <v>3.0299224897918808E-2</v>
      </c>
    </row>
    <row r="981" spans="1:9" x14ac:dyDescent="0.25">
      <c r="A981" t="s">
        <v>22</v>
      </c>
      <c r="B981" s="18">
        <v>15584</v>
      </c>
      <c r="C981" s="19">
        <v>7.0093459999999996E-3</v>
      </c>
      <c r="D981" t="str">
        <f t="shared" si="45"/>
        <v>Aug</v>
      </c>
      <c r="E981">
        <f t="shared" si="46"/>
        <v>1</v>
      </c>
      <c r="F981" s="21">
        <f t="shared" ca="1" si="47"/>
        <v>3.9443160000000005E-2</v>
      </c>
      <c r="G981" s="21" cm="1">
        <f t="array" aca="1" ref="G981" ca="1">IFERROR(IF(AND(A981=A982,A981=A983,A981=A984),(PRODUCT(1+OFFSET(C981,1,0,3,1))^(1/3))-1,"na"),"--")</f>
        <v>2.6795290181173881E-2</v>
      </c>
      <c r="H981" s="29" cm="1">
        <f t="array" aca="1" ref="H981" ca="1">IFERROR(IF(AND(A981=A982,A981=A983,A981=A984,A981=A985,A981=A986,A981=A987),(PRODUCT(1+OFFSET(C981,1,0,6,1))^(1/6))-1,"na"),"--")</f>
        <v>4.3982691613886349E-2</v>
      </c>
      <c r="I981" s="29" cm="1">
        <f t="array" aca="1" ref="I981" ca="1">IFERROR(IF(AND(A981=A982:A993),(PRODUCT(1+OFFSET(C981,1,0,12,1))^(1/12))-1,"na"),"--")</f>
        <v>2.9336926009071451E-2</v>
      </c>
    </row>
    <row r="982" spans="1:9" x14ac:dyDescent="0.25">
      <c r="A982" t="s">
        <v>22</v>
      </c>
      <c r="B982" s="18">
        <v>15614</v>
      </c>
      <c r="C982" s="19">
        <v>3.9443160000000005E-2</v>
      </c>
      <c r="D982" t="str">
        <f t="shared" si="45"/>
        <v>Sep</v>
      </c>
      <c r="E982">
        <f t="shared" si="46"/>
        <v>1</v>
      </c>
      <c r="F982" s="21">
        <f t="shared" ca="1" si="47"/>
        <v>4.9327349999999999E-2</v>
      </c>
      <c r="G982" s="21" cm="1">
        <f t="array" aca="1" ref="G982" ca="1">IFERROR(IF(AND(A982=A983,A982=A984,A982=A985),(PRODUCT(1+OFFSET(C982,1,0,3,1))^(1/3))-1,"na"),"--")</f>
        <v>3.7816903018863535E-2</v>
      </c>
      <c r="H982" s="29" cm="1">
        <f t="array" aca="1" ref="H982" ca="1">IFERROR(IF(AND(A982=A983,A982=A984,A982=A985,A982=A986,A982=A987,A982=A988),(PRODUCT(1+OFFSET(C982,1,0,6,1))^(1/6))-1,"na"),"--")</f>
        <v>4.8370756472231546E-2</v>
      </c>
      <c r="I982" s="29" cm="1">
        <f t="array" aca="1" ref="I982" ca="1">IFERROR(IF(AND(A982=A983:A994),(PRODUCT(1+OFFSET(C982,1,0,12,1))^(1/12))-1,"na"),"--")</f>
        <v>2.8588114007433774E-2</v>
      </c>
    </row>
    <row r="983" spans="1:9" x14ac:dyDescent="0.25">
      <c r="A983" t="s">
        <v>22</v>
      </c>
      <c r="B983" s="18">
        <v>15645</v>
      </c>
      <c r="C983" s="19">
        <v>4.9327349999999999E-2</v>
      </c>
      <c r="D983" t="str">
        <f t="shared" si="45"/>
        <v>Oct</v>
      </c>
      <c r="E983">
        <f t="shared" si="46"/>
        <v>1</v>
      </c>
      <c r="F983" s="21">
        <f t="shared" ca="1" si="47"/>
        <v>-7.4786319999999998E-3</v>
      </c>
      <c r="G983" s="21" cm="1">
        <f t="array" aca="1" ref="G983" ca="1">IFERROR(IF(AND(A983=A984,A983=A985,A983=A986),(PRODUCT(1+OFFSET(C983,1,0,3,1))^(1/3))-1,"na"),"--")</f>
        <v>4.4124743235522068E-2</v>
      </c>
      <c r="H983" s="29" cm="1">
        <f t="array" aca="1" ref="H983" ca="1">IFERROR(IF(AND(A983=A984,A983=A985,A983=A986,A983=A987,A983=A988,A983=A989),(PRODUCT(1+OFFSET(C983,1,0,6,1))^(1/6))-1,"na"),"--")</f>
        <v>3.9991363323269358E-2</v>
      </c>
      <c r="I983" s="29" cm="1">
        <f t="array" aca="1" ref="I983" ca="1">IFERROR(IF(AND(A983=A984:A995),(PRODUCT(1+OFFSET(C983,1,0,12,1))^(1/12))-1,"na"),"--")</f>
        <v>2.3189419005808842E-2</v>
      </c>
    </row>
    <row r="984" spans="1:9" x14ac:dyDescent="0.25">
      <c r="A984" t="s">
        <v>22</v>
      </c>
      <c r="B984" s="18">
        <v>15675</v>
      </c>
      <c r="C984" s="19">
        <v>-7.4786319999999998E-3</v>
      </c>
      <c r="D984" t="str">
        <f t="shared" si="45"/>
        <v>Nov</v>
      </c>
      <c r="E984">
        <f t="shared" si="46"/>
        <v>0</v>
      </c>
      <c r="F984" s="21">
        <f t="shared" ca="1" si="47"/>
        <v>7.3275859999999998E-2</v>
      </c>
      <c r="G984" s="21" cm="1">
        <f t="array" aca="1" ref="G984" ca="1">IFERROR(IF(AND(A984=A985,A984=A986,A984=A987),(PRODUCT(1+OFFSET(C984,1,0,3,1))^(1/3))-1,"na"),"--")</f>
        <v>6.1457790867999185E-2</v>
      </c>
      <c r="H984" s="29" cm="1">
        <f t="array" aca="1" ref="H984" ca="1">IFERROR(IF(AND(A984=A985,A984=A986,A984=A987,A984=A988,A984=A989,A984=A990),(PRODUCT(1+OFFSET(C984,1,0,6,1))^(1/6))-1,"na"),"--")</f>
        <v>4.8070162211185208E-2</v>
      </c>
      <c r="I984" s="29" cm="1">
        <f t="array" aca="1" ref="I984" ca="1">IFERROR(IF(AND(A984=A985:A996),(PRODUCT(1+OFFSET(C984,1,0,12,1))^(1/12))-1,"na"),"--")</f>
        <v>1.7153496510678989E-2</v>
      </c>
    </row>
    <row r="985" spans="1:9" x14ac:dyDescent="0.25">
      <c r="A985" t="s">
        <v>22</v>
      </c>
      <c r="B985" s="18">
        <v>15706</v>
      </c>
      <c r="C985" s="19">
        <v>7.3275859999999998E-2</v>
      </c>
      <c r="D985" t="str">
        <f t="shared" si="45"/>
        <v>Dec</v>
      </c>
      <c r="E985">
        <f t="shared" si="46"/>
        <v>1</v>
      </c>
      <c r="F985" s="21">
        <f t="shared" ca="1" si="47"/>
        <v>6.8577280000000004E-2</v>
      </c>
      <c r="G985" s="21" cm="1">
        <f t="array" aca="1" ref="G985" ca="1">IFERROR(IF(AND(A985=A986,A985=A987,A985=A988),(PRODUCT(1+OFFSET(C985,1,0,3,1))^(1/3))-1,"na"),"--")</f>
        <v>5.9031935044694395E-2</v>
      </c>
      <c r="H985" s="29" cm="1">
        <f t="array" aca="1" ref="H985" ca="1">IFERROR(IF(AND(A985=A986,A985=A987,A985=A988,A985=A989,A985=A990,A985=A991),(PRODUCT(1+OFFSET(C985,1,0,6,1))^(1/6))-1,"na"),"--")</f>
        <v>4.1383491722568611E-2</v>
      </c>
      <c r="I985" s="29" cm="1">
        <f t="array" aca="1" ref="I985" ca="1">IFERROR(IF(AND(A985=A986:A997),(PRODUCT(1+OFFSET(C985,1,0,12,1))^(1/12))-1,"na"),"--")</f>
        <v>1.6615777964532619E-2</v>
      </c>
    </row>
    <row r="986" spans="1:9" x14ac:dyDescent="0.25">
      <c r="A986" t="s">
        <v>22</v>
      </c>
      <c r="B986" s="18">
        <v>15737</v>
      </c>
      <c r="C986" s="19">
        <v>6.8577280000000004E-2</v>
      </c>
      <c r="D986" t="str">
        <f t="shared" si="45"/>
        <v>Jan</v>
      </c>
      <c r="E986">
        <f t="shared" si="46"/>
        <v>1</v>
      </c>
      <c r="F986" s="21">
        <f t="shared" ca="1" si="47"/>
        <v>4.2775670000000002E-2</v>
      </c>
      <c r="G986" s="21" cm="1">
        <f t="array" aca="1" ref="G986" ca="1">IFERROR(IF(AND(A986=A987,A986=A988,A986=A989),(PRODUCT(1+OFFSET(C986,1,0,3,1))^(1/3))-1,"na"),"--")</f>
        <v>3.5874346235104104E-2</v>
      </c>
      <c r="H986" s="29" cm="1">
        <f t="array" aca="1" ref="H986" ca="1">IFERROR(IF(AND(A986=A987,A986=A988,A986=A989,A986=A990,A986=A991,A986=A992),(PRODUCT(1+OFFSET(C986,1,0,6,1))^(1/6))-1,"na"),"--")</f>
        <v>2.2726900289884444E-2</v>
      </c>
      <c r="I986" s="29" cm="1">
        <f t="array" aca="1" ref="I986" ca="1">IFERROR(IF(AND(A986=A987:A998),(PRODUCT(1+OFFSET(C986,1,0,12,1))^(1/12))-1,"na"),"--")</f>
        <v>1.2302498473551582E-2</v>
      </c>
    </row>
    <row r="987" spans="1:9" x14ac:dyDescent="0.25">
      <c r="A987" t="s">
        <v>22</v>
      </c>
      <c r="B987" s="18">
        <v>15765</v>
      </c>
      <c r="C987" s="19">
        <v>4.2775670000000002E-2</v>
      </c>
      <c r="D987" t="str">
        <f t="shared" si="45"/>
        <v>Feb</v>
      </c>
      <c r="E987">
        <f t="shared" si="46"/>
        <v>1</v>
      </c>
      <c r="F987" s="21">
        <f t="shared" ca="1" si="47"/>
        <v>6.5934069999999997E-2</v>
      </c>
      <c r="G987" s="21" cm="1">
        <f t="array" aca="1" ref="G987" ca="1">IFERROR(IF(AND(A987=A988,A987=A989,A987=A990),(PRODUCT(1+OFFSET(C987,1,0,3,1))^(1/3))-1,"na"),"--")</f>
        <v>3.4851384923304307E-2</v>
      </c>
      <c r="H987" s="29" cm="1">
        <f t="array" aca="1" ref="H987" ca="1">IFERROR(IF(AND(A987=A988,A987=A989,A987=A990,A987=A991,A987=A992,A987=A993),(PRODUCT(1+OFFSET(C987,1,0,6,1))^(1/6))-1,"na"),"--")</f>
        <v>1.4896622096173706E-2</v>
      </c>
      <c r="I987" s="29" cm="1">
        <f t="array" aca="1" ref="I987" ca="1">IFERROR(IF(AND(A987=A988:A999),(PRODUCT(1+OFFSET(C987,1,0,12,1))^(1/12))-1,"na"),"--")</f>
        <v>8.7041221042525319E-3</v>
      </c>
    </row>
    <row r="988" spans="1:9" x14ac:dyDescent="0.25">
      <c r="A988" t="s">
        <v>22</v>
      </c>
      <c r="B988" s="18">
        <v>15796</v>
      </c>
      <c r="C988" s="19">
        <v>6.5934069999999997E-2</v>
      </c>
      <c r="D988" t="str">
        <f t="shared" si="45"/>
        <v>Mar</v>
      </c>
      <c r="E988">
        <f t="shared" si="46"/>
        <v>1</v>
      </c>
      <c r="F988" s="21">
        <f t="shared" ca="1" si="47"/>
        <v>0</v>
      </c>
      <c r="G988" s="21" cm="1">
        <f t="array" aca="1" ref="G988" ca="1">IFERROR(IF(AND(A988=A989,A988=A990,A988=A991),(PRODUCT(1+OFFSET(C988,1,0,3,1))^(1/3))-1,"na"),"--")</f>
        <v>2.4029154311121736E-2</v>
      </c>
      <c r="H988" s="29" cm="1">
        <f t="array" aca="1" ref="H988" ca="1">IFERROR(IF(AND(A988=A989,A988=A990,A988=A991,A988=A992,A988=A993,A988=A994),(PRODUCT(1+OFFSET(C988,1,0,6,1))^(1/6))-1,"na"),"--")</f>
        <v>9.1787678602543998E-3</v>
      </c>
      <c r="I988" s="29" cm="1">
        <f t="array" aca="1" ref="I988" ca="1">IFERROR(IF(AND(A988=A989:A1000),(PRODUCT(1+OFFSET(C988,1,0,12,1))^(1/12))-1,"na"),"--")</f>
        <v>4.8877810893332985E-3</v>
      </c>
    </row>
    <row r="989" spans="1:9" x14ac:dyDescent="0.25">
      <c r="A989" t="s">
        <v>22</v>
      </c>
      <c r="B989" s="18">
        <v>15826</v>
      </c>
      <c r="C989" s="19">
        <v>0</v>
      </c>
      <c r="D989" t="str">
        <f t="shared" si="45"/>
        <v>Apr</v>
      </c>
      <c r="E989">
        <f t="shared" si="46"/>
        <v>0</v>
      </c>
      <c r="F989" s="21">
        <f t="shared" ca="1" si="47"/>
        <v>3.9689390000000005E-2</v>
      </c>
      <c r="G989" s="21" cm="1">
        <f t="array" aca="1" ref="G989" ca="1">IFERROR(IF(AND(A989=A990,A989=A991,A989=A992),(PRODUCT(1+OFFSET(C989,1,0,3,1))^(1/3))-1,"na"),"--")</f>
        <v>9.7463233626211565E-3</v>
      </c>
      <c r="H989" s="29" cm="1">
        <f t="array" aca="1" ref="H989" ca="1">IFERROR(IF(AND(A989=A990,A989=A991,A989=A992,A989=A993,A989=A994,A989=A995),(PRODUCT(1+OFFSET(C989,1,0,6,1))^(1/6))-1,"na"),"--")</f>
        <v>6.6589243780315055E-3</v>
      </c>
      <c r="I989" s="29" cm="1">
        <f t="array" aca="1" ref="I989" ca="1">IFERROR(IF(AND(A989=A990:A1001),(PRODUCT(1+OFFSET(C989,1,0,12,1))^(1/12))-1,"na"),"--")</f>
        <v>3.8367395871106158E-3</v>
      </c>
    </row>
    <row r="990" spans="1:9" x14ac:dyDescent="0.25">
      <c r="A990" t="s">
        <v>22</v>
      </c>
      <c r="B990" s="18">
        <v>15857</v>
      </c>
      <c r="C990" s="19">
        <v>3.9689390000000005E-2</v>
      </c>
      <c r="D990" t="str">
        <f t="shared" si="45"/>
        <v>May</v>
      </c>
      <c r="E990">
        <f t="shared" si="46"/>
        <v>1</v>
      </c>
      <c r="F990" s="21">
        <f t="shared" ca="1" si="47"/>
        <v>3.2840720000000004E-2</v>
      </c>
      <c r="G990" s="21" cm="1">
        <f t="array" aca="1" ref="G990" ca="1">IFERROR(IF(AND(A990=A991,A990=A992,A990=A993),(PRODUCT(1+OFFSET(C990,1,0,3,1))^(1/3))-1,"na"),"--")</f>
        <v>-4.6733583696554337E-3</v>
      </c>
      <c r="H990" s="29" cm="1">
        <f t="array" aca="1" ref="H990" ca="1">IFERROR(IF(AND(A990=A991,A990=A992,A990=A993,A990=A994,A990=A995,A990=A996),(PRODUCT(1+OFFSET(C990,1,0,6,1))^(1/6))-1,"na"),"--")</f>
        <v>-1.2851168970280602E-2</v>
      </c>
      <c r="I990" s="29" cm="1">
        <f t="array" aca="1" ref="I990" ca="1">IFERROR(IF(AND(A990=A991:A1002),(PRODUCT(1+OFFSET(C990,1,0,12,1))^(1/12))-1,"na"),"--")</f>
        <v>3.265243545605756E-3</v>
      </c>
    </row>
    <row r="991" spans="1:9" x14ac:dyDescent="0.25">
      <c r="A991" t="s">
        <v>22</v>
      </c>
      <c r="B991" s="18">
        <v>15887</v>
      </c>
      <c r="C991" s="19">
        <v>3.2840720000000004E-2</v>
      </c>
      <c r="D991" t="str">
        <f t="shared" si="45"/>
        <v>Jun</v>
      </c>
      <c r="E991">
        <f t="shared" si="46"/>
        <v>1</v>
      </c>
      <c r="F991" s="21">
        <f t="shared" ca="1" si="47"/>
        <v>-4.1262140000000003E-2</v>
      </c>
      <c r="G991" s="21" cm="1">
        <f t="array" aca="1" ref="G991" ca="1">IFERROR(IF(AND(A991=A992,A991=A993,A991=A994),(PRODUCT(1+OFFSET(C991,1,0,3,1))^(1/3))-1,"na"),"--")</f>
        <v>-5.4562595094661548E-3</v>
      </c>
      <c r="H991" s="29" cm="1">
        <f t="array" aca="1" ref="H991" ca="1">IFERROR(IF(AND(A991=A992,A991=A993,A991=A994,A991=A995,A991=A996,A991=A997),(PRODUCT(1+OFFSET(C991,1,0,6,1))^(1/6))-1,"na"),"--")</f>
        <v>-7.5628735991477569E-3</v>
      </c>
      <c r="I991" s="29" cm="1">
        <f t="array" aca="1" ref="I991" ca="1">IFERROR(IF(AND(A991=A992:A1003),(PRODUCT(1+OFFSET(C991,1,0,12,1))^(1/12))-1,"na"),"--")</f>
        <v>6.5316553995664606E-3</v>
      </c>
    </row>
    <row r="992" spans="1:9" x14ac:dyDescent="0.25">
      <c r="A992" t="s">
        <v>22</v>
      </c>
      <c r="B992" s="18">
        <v>15918</v>
      </c>
      <c r="C992" s="19">
        <v>-4.1262140000000003E-2</v>
      </c>
      <c r="D992" t="str">
        <f t="shared" si="45"/>
        <v>Jul</v>
      </c>
      <c r="E992">
        <f t="shared" si="46"/>
        <v>0</v>
      </c>
      <c r="F992" s="21">
        <f t="shared" ca="1" si="47"/>
        <v>-4.2194090000000004E-3</v>
      </c>
      <c r="G992" s="21" cm="1">
        <f t="array" aca="1" ref="G992" ca="1">IFERROR(IF(AND(A992=A993,A992=A994,A992=A995),(PRODUCT(1+OFFSET(C992,1,0,3,1))^(1/3))-1,"na"),"--")</f>
        <v>3.5809654203766694E-3</v>
      </c>
      <c r="H992" s="29" cm="1">
        <f t="array" aca="1" ref="H992" ca="1">IFERROR(IF(AND(A992=A993,A992=A994,A992=A995,A992=A996,A992=A997,A992=A998),(PRODUCT(1+OFFSET(C992,1,0,6,1))^(1/6))-1,"na"),"--")</f>
        <v>1.9843500012908244E-3</v>
      </c>
      <c r="I992" s="29" cm="1">
        <f t="array" aca="1" ref="I992" ca="1">IFERROR(IF(AND(A992=A993:A1004),(PRODUCT(1+OFFSET(C992,1,0,12,1))^(1/12))-1,"na"),"--")</f>
        <v>8.304455956576362E-3</v>
      </c>
    </row>
    <row r="993" spans="1:9" x14ac:dyDescent="0.25">
      <c r="A993" t="s">
        <v>22</v>
      </c>
      <c r="B993" s="18">
        <v>15949</v>
      </c>
      <c r="C993" s="19">
        <v>-4.2194090000000004E-3</v>
      </c>
      <c r="D993" t="str">
        <f t="shared" si="45"/>
        <v>Aug</v>
      </c>
      <c r="E993">
        <f t="shared" si="46"/>
        <v>0</v>
      </c>
      <c r="F993" s="21">
        <f t="shared" ca="1" si="47"/>
        <v>3.0405410000000001E-2</v>
      </c>
      <c r="G993" s="21" cm="1">
        <f t="array" aca="1" ref="G993" ca="1">IFERROR(IF(AND(A993=A994,A993=A995,A993=A996),(PRODUCT(1+OFFSET(C993,1,0,3,1))^(1/3))-1,"na"),"--")</f>
        <v>-2.096178897897083E-2</v>
      </c>
      <c r="H993" s="29" cm="1">
        <f t="array" aca="1" ref="H993" ca="1">IFERROR(IF(AND(A993=A994,A993=A995,A993=A996,A993=A997,A993=A998,A993=A999),(PRODUCT(1+OFFSET(C993,1,0,6,1))^(1/6))-1,"na"),"--")</f>
        <v>2.5494063115445442E-3</v>
      </c>
      <c r="I993" s="29" cm="1">
        <f t="array" aca="1" ref="I993" ca="1">IFERROR(IF(AND(A993=A994:A1005),(PRODUCT(1+OFFSET(C993,1,0,12,1))^(1/12))-1,"na"),"--")</f>
        <v>8.9225122518694633E-3</v>
      </c>
    </row>
    <row r="994" spans="1:9" x14ac:dyDescent="0.25">
      <c r="A994" t="s">
        <v>22</v>
      </c>
      <c r="B994" s="18">
        <v>15979</v>
      </c>
      <c r="C994" s="19">
        <v>3.0405410000000001E-2</v>
      </c>
      <c r="D994" t="str">
        <f t="shared" si="45"/>
        <v>Sep</v>
      </c>
      <c r="E994">
        <f t="shared" si="46"/>
        <v>1</v>
      </c>
      <c r="F994" s="21">
        <f t="shared" ca="1" si="47"/>
        <v>-1.488834E-2</v>
      </c>
      <c r="G994" s="21" cm="1">
        <f t="array" aca="1" ref="G994" ca="1">IFERROR(IF(AND(A994=A995,A994=A996,A994=A997),(PRODUCT(1+OFFSET(C994,1,0,3,1))^(1/3))-1,"na"),"--")</f>
        <v>-9.6650255191507162E-3</v>
      </c>
      <c r="H994" s="29" cm="1">
        <f t="array" aca="1" ref="H994" ca="1">IFERROR(IF(AND(A994=A995,A994=A996,A994=A997,A994=A998,A994=A999,A994=A1000),(PRODUCT(1+OFFSET(C994,1,0,6,1))^(1/6))-1,"na"),"--")</f>
        <v>6.1503941834351039E-4</v>
      </c>
      <c r="I994" s="29" cm="1">
        <f t="array" aca="1" ref="I994" ca="1">IFERROR(IF(AND(A994=A995:A1006),(PRODUCT(1+OFFSET(C994,1,0,12,1))^(1/12))-1,"na"),"--")</f>
        <v>6.4725467977391204E-3</v>
      </c>
    </row>
    <row r="995" spans="1:9" x14ac:dyDescent="0.25">
      <c r="A995" t="s">
        <v>22</v>
      </c>
      <c r="B995" s="18">
        <v>16010</v>
      </c>
      <c r="C995" s="19">
        <v>-1.488834E-2</v>
      </c>
      <c r="D995" t="str">
        <f t="shared" si="45"/>
        <v>Oct</v>
      </c>
      <c r="E995">
        <f t="shared" si="46"/>
        <v>0</v>
      </c>
      <c r="F995" s="21">
        <f t="shared" ca="1" si="47"/>
        <v>-7.5503359999999992E-2</v>
      </c>
      <c r="G995" s="21" cm="1">
        <f t="array" aca="1" ref="G995" ca="1">IFERROR(IF(AND(A995=A996,A995=A997,A995=A998),(PRODUCT(1+OFFSET(C995,1,0,3,1))^(1/3))-1,"na"),"--")</f>
        <v>3.9027466704544267E-4</v>
      </c>
      <c r="H995" s="29" cm="1">
        <f t="array" aca="1" ref="H995" ca="1">IFERROR(IF(AND(A995=A996,A995=A997,A995=A998,A995=A999,A995=A1000,A995=A1001),(PRODUCT(1+OFFSET(C995,1,0,6,1))^(1/6))-1,"na"),"--")</f>
        <v>1.0224668374991808E-3</v>
      </c>
      <c r="I995" s="29" cm="1">
        <f t="array" aca="1" ref="I995" ca="1">IFERROR(IF(AND(A995=A996:A1007),(PRODUCT(1+OFFSET(C995,1,0,12,1))^(1/12))-1,"na"),"--")</f>
        <v>7.9947352484175394E-3</v>
      </c>
    </row>
    <row r="996" spans="1:9" x14ac:dyDescent="0.25">
      <c r="A996" t="s">
        <v>22</v>
      </c>
      <c r="B996" s="18">
        <v>16040</v>
      </c>
      <c r="C996" s="19">
        <v>-7.5503359999999992E-2</v>
      </c>
      <c r="D996" t="str">
        <f t="shared" si="45"/>
        <v>Nov</v>
      </c>
      <c r="E996">
        <f t="shared" si="46"/>
        <v>0</v>
      </c>
      <c r="F996" s="21">
        <f t="shared" ca="1" si="47"/>
        <v>6.6486970000000006E-2</v>
      </c>
      <c r="G996" s="21" cm="1">
        <f t="array" aca="1" ref="G996" ca="1">IFERROR(IF(AND(A996=A997,A996=A998,A996=A999),(PRODUCT(1+OFFSET(C996,1,0,3,1))^(1/3))-1,"na"),"--")</f>
        <v>2.6625213174689355E-2</v>
      </c>
      <c r="H996" s="29" cm="1">
        <f t="array" aca="1" ref="H996" ca="1">IFERROR(IF(AND(A996=A997,A996=A998,A996=A999,A996=A1000,A996=A1001,A996=A1002),(PRODUCT(1+OFFSET(C996,1,0,6,1))^(1/6))-1,"na"),"--")</f>
        <v>1.9644776215432147E-2</v>
      </c>
      <c r="I996" s="29" cm="1">
        <f t="array" aca="1" ref="I996" ca="1">IFERROR(IF(AND(A996=A997:A1008),(PRODUCT(1+OFFSET(C996,1,0,12,1))^(1/12))-1,"na"),"--")</f>
        <v>1.4610811361722043E-2</v>
      </c>
    </row>
    <row r="997" spans="1:9" x14ac:dyDescent="0.25">
      <c r="A997" t="s">
        <v>22</v>
      </c>
      <c r="B997" s="18">
        <v>16071</v>
      </c>
      <c r="C997" s="19">
        <v>6.6486970000000006E-2</v>
      </c>
      <c r="D997" t="str">
        <f t="shared" si="45"/>
        <v>Dec</v>
      </c>
      <c r="E997">
        <f t="shared" si="46"/>
        <v>1</v>
      </c>
      <c r="F997" s="21">
        <f t="shared" ca="1" si="47"/>
        <v>1.5424159999999999E-2</v>
      </c>
      <c r="G997" s="21" cm="1">
        <f t="array" aca="1" ref="G997" ca="1">IFERROR(IF(AND(A997=A998,A997=A999,A997=A1000),(PRODUCT(1+OFFSET(C997,1,0,3,1))^(1/3))-1,"na"),"--")</f>
        <v>1.1001815456467501E-2</v>
      </c>
      <c r="H997" s="29" cm="1">
        <f t="array" aca="1" ref="H997" ca="1">IFERROR(IF(AND(A997=A998,A997=A999,A997=A1000,A997=A1001,A997=A1002,A997=A1003),(PRODUCT(1+OFFSET(C997,1,0,6,1))^(1/6))-1,"na"),"--")</f>
        <v>2.0826354003398384E-2</v>
      </c>
      <c r="I997" s="29" cm="1">
        <f t="array" aca="1" ref="I997" ca="1">IFERROR(IF(AND(A997=A998:A1009),(PRODUCT(1+OFFSET(C997,1,0,12,1))^(1/12))-1,"na"),"--")</f>
        <v>1.3545344403820714E-2</v>
      </c>
    </row>
    <row r="998" spans="1:9" x14ac:dyDescent="0.25">
      <c r="A998" t="s">
        <v>22</v>
      </c>
      <c r="B998" s="18">
        <v>16102</v>
      </c>
      <c r="C998" s="19">
        <v>1.5424159999999999E-2</v>
      </c>
      <c r="D998" t="str">
        <f t="shared" si="45"/>
        <v>Jan</v>
      </c>
      <c r="E998">
        <f t="shared" si="46"/>
        <v>1</v>
      </c>
      <c r="F998" s="21">
        <f t="shared" ca="1" si="47"/>
        <v>-8.4530850000000008E-4</v>
      </c>
      <c r="G998" s="21" cm="1">
        <f t="array" aca="1" ref="G998" ca="1">IFERROR(IF(AND(A998=A999,A998=A1000,A998=A1001),(PRODUCT(1+OFFSET(C998,1,0,3,1))^(1/3))-1,"na"),"--")</f>
        <v>1.655058518974073E-3</v>
      </c>
      <c r="H998" s="29" cm="1">
        <f t="array" aca="1" ref="H998" ca="1">IFERROR(IF(AND(A998=A999,A998=A1000,A998=A1001,A998=A1002,A998=A1003,A998=A1004),(PRODUCT(1+OFFSET(C998,1,0,6,1))^(1/6))-1,"na"),"--")</f>
        <v>1.4664426545761611E-2</v>
      </c>
      <c r="I998" s="29" cm="1">
        <f t="array" aca="1" ref="I998" ca="1">IFERROR(IF(AND(A998=A999:A1010),(PRODUCT(1+OFFSET(C998,1,0,12,1))^(1/12))-1,"na"),"--")</f>
        <v>1.3452392251789957E-2</v>
      </c>
    </row>
    <row r="999" spans="1:9" x14ac:dyDescent="0.25">
      <c r="A999" t="s">
        <v>22</v>
      </c>
      <c r="B999" s="18">
        <v>16131</v>
      </c>
      <c r="C999" s="19">
        <v>-8.4530850000000008E-4</v>
      </c>
      <c r="D999" t="str">
        <f t="shared" si="45"/>
        <v>Feb</v>
      </c>
      <c r="E999">
        <f t="shared" si="46"/>
        <v>0</v>
      </c>
      <c r="F999" s="21">
        <f t="shared" ca="1" si="47"/>
        <v>1.8534120000000001E-2</v>
      </c>
      <c r="G999" s="21" cm="1">
        <f t="array" aca="1" ref="G999" ca="1">IFERROR(IF(AND(A999=A1000,A999=A1001,A999=A1002),(PRODUCT(1+OFFSET(C999,1,0,3,1))^(1/3))-1,"na"),"--")</f>
        <v>1.2711802049331311E-2</v>
      </c>
      <c r="H999" s="29" cm="1">
        <f t="array" aca="1" ref="H999" ca="1">IFERROR(IF(AND(A999=A1000,A999=A1001,A999=A1002,A999=A1003,A999=A1004,A999=A1005),(PRODUCT(1+OFFSET(C999,1,0,6,1))^(1/6))-1,"na"),"--")</f>
        <v>1.5336131386926688E-2</v>
      </c>
      <c r="I999" s="29" cm="1">
        <f t="array" aca="1" ref="I999" ca="1">IFERROR(IF(AND(A999=A1000:A1011),(PRODUCT(1+OFFSET(C999,1,0,12,1))^(1/12))-1,"na"),"--")</f>
        <v>1.8397865248082956E-2</v>
      </c>
    </row>
    <row r="1000" spans="1:9" x14ac:dyDescent="0.25">
      <c r="A1000" t="s">
        <v>22</v>
      </c>
      <c r="B1000" s="18">
        <v>16162</v>
      </c>
      <c r="C1000" s="19">
        <v>1.8534120000000001E-2</v>
      </c>
      <c r="D1000" t="str">
        <f t="shared" si="45"/>
        <v>Mar</v>
      </c>
      <c r="E1000">
        <f t="shared" si="46"/>
        <v>1</v>
      </c>
      <c r="F1000" s="21">
        <f t="shared" ca="1" si="47"/>
        <v>-1.2479199999999999E-2</v>
      </c>
      <c r="G1000" s="21" cm="1">
        <f t="array" aca="1" ref="G1000" ca="1">IFERROR(IF(AND(A1000=A1001,A1000=A1002,A1000=A1003),(PRODUCT(1+OFFSET(C1000,1,0,3,1))^(1/3))-1,"na"),"--")</f>
        <v>3.0746363751453121E-2</v>
      </c>
      <c r="H1000" s="29" cm="1">
        <f t="array" aca="1" ref="H1000" ca="1">IFERROR(IF(AND(A1000=A1001,A1000=A1002,A1000=A1003,A1000=A1004,A1000=A1005,A1000=A1006),(PRODUCT(1+OFFSET(C1000,1,0,6,1))^(1/6))-1,"na"),"--")</f>
        <v>1.2364343480560924E-2</v>
      </c>
      <c r="I1000" s="29" cm="1">
        <f t="array" aca="1" ref="I1000" ca="1">IFERROR(IF(AND(A1000=A1001:A1012),(PRODUCT(1+OFFSET(C1000,1,0,12,1))^(1/12))-1,"na"),"--")</f>
        <v>1.2540586796291331E-2</v>
      </c>
    </row>
    <row r="1001" spans="1:9" x14ac:dyDescent="0.25">
      <c r="A1001" t="s">
        <v>22</v>
      </c>
      <c r="B1001" s="18">
        <v>16192</v>
      </c>
      <c r="C1001" s="19">
        <v>-1.2479199999999999E-2</v>
      </c>
      <c r="D1001" t="str">
        <f t="shared" si="45"/>
        <v>Apr</v>
      </c>
      <c r="E1001">
        <f t="shared" si="46"/>
        <v>0</v>
      </c>
      <c r="F1001" s="21">
        <f t="shared" ca="1" si="47"/>
        <v>3.2608700000000004E-2</v>
      </c>
      <c r="G1001" s="21" cm="1">
        <f t="array" aca="1" ref="G1001" ca="1">IFERROR(IF(AND(A1001=A1002,A1001=A1003,A1001=A1004),(PRODUCT(1+OFFSET(C1001,1,0,3,1))^(1/3))-1,"na"),"--")</f>
        <v>2.7842758583679572E-2</v>
      </c>
      <c r="H1001" s="29" cm="1">
        <f t="array" aca="1" ref="H1001" ca="1">IFERROR(IF(AND(A1001=A1002,A1001=A1003,A1001=A1004,A1001=A1005,A1001=A1006,A1001=A1007),(PRODUCT(1+OFFSET(C1001,1,0,6,1))^(1/6))-1,"na"),"--")</f>
        <v>1.5015566532202929E-2</v>
      </c>
      <c r="I1001" s="29" cm="1">
        <f t="array" aca="1" ref="I1001" ca="1">IFERROR(IF(AND(A1001=A1002:A1013),(PRODUCT(1+OFFSET(C1001,1,0,12,1))^(1/12))-1,"na"),"--")</f>
        <v>2.0935332330435541E-2</v>
      </c>
    </row>
    <row r="1002" spans="1:9" x14ac:dyDescent="0.25">
      <c r="A1002" t="s">
        <v>22</v>
      </c>
      <c r="B1002" s="18">
        <v>16223</v>
      </c>
      <c r="C1002" s="19">
        <v>3.2608700000000004E-2</v>
      </c>
      <c r="D1002" t="str">
        <f t="shared" si="45"/>
        <v>May</v>
      </c>
      <c r="E1002">
        <f t="shared" si="46"/>
        <v>1</v>
      </c>
      <c r="F1002" s="21">
        <f t="shared" ca="1" si="47"/>
        <v>7.3923639999999999E-2</v>
      </c>
      <c r="G1002" s="21" cm="1">
        <f t="array" aca="1" ref="G1002" ca="1">IFERROR(IF(AND(A1002=A1003,A1002=A1004,A1002=A1005),(PRODUCT(1+OFFSET(C1002,1,0,3,1))^(1/3))-1,"na"),"--")</f>
        <v>1.7967261380402721E-2</v>
      </c>
      <c r="H1002" s="29" cm="1">
        <f t="array" aca="1" ref="H1002" ca="1">IFERROR(IF(AND(A1002=A1003,A1002=A1004,A1002=A1005,A1002=A1006,A1002=A1007,A1002=A1008),(PRODUCT(1+OFFSET(C1002,1,0,6,1))^(1/6))-1,"na"),"--")</f>
        <v>9.6016990868115215E-3</v>
      </c>
      <c r="I1002" s="29" cm="1">
        <f t="array" aca="1" ref="I1002" ca="1">IFERROR(IF(AND(A1002=A1003:A1014),(PRODUCT(1+OFFSET(C1002,1,0,12,1))^(1/12))-1,"na"),"--")</f>
        <v>1.9462595008394645E-2</v>
      </c>
    </row>
    <row r="1003" spans="1:9" x14ac:dyDescent="0.25">
      <c r="A1003" t="s">
        <v>22</v>
      </c>
      <c r="B1003" s="18">
        <v>16253</v>
      </c>
      <c r="C1003" s="19">
        <v>7.3923639999999999E-2</v>
      </c>
      <c r="D1003" t="str">
        <f t="shared" si="45"/>
        <v>Jun</v>
      </c>
      <c r="E1003">
        <f t="shared" si="46"/>
        <v>1</v>
      </c>
      <c r="F1003" s="21">
        <f t="shared" ca="1" si="47"/>
        <v>-2.080123E-2</v>
      </c>
      <c r="G1003" s="21" cm="1">
        <f t="array" aca="1" ref="G1003" ca="1">IFERROR(IF(AND(A1003=A1004,A1003=A1005,A1003=A1006),(PRODUCT(1+OFFSET(C1003,1,0,3,1))^(1/3))-1,"na"),"--")</f>
        <v>-5.6898573760479909E-3</v>
      </c>
      <c r="H1003" s="29" cm="1">
        <f t="array" aca="1" ref="H1003" ca="1">IFERROR(IF(AND(A1003=A1004,A1003=A1005,A1003=A1006,A1003=A1007,A1003=A1008,A1003=A1009),(PRODUCT(1+OFFSET(C1003,1,0,6,1))^(1/6))-1,"na"),"--")</f>
        <v>6.316266360066658E-3</v>
      </c>
      <c r="I1003" s="29" cm="1">
        <f t="array" aca="1" ref="I1003" ca="1">IFERROR(IF(AND(A1003=A1004:A1015),(PRODUCT(1+OFFSET(C1003,1,0,12,1))^(1/12))-1,"na"),"--")</f>
        <v>1.3870069754577719E-2</v>
      </c>
    </row>
    <row r="1004" spans="1:9" x14ac:dyDescent="0.25">
      <c r="A1004" t="s">
        <v>22</v>
      </c>
      <c r="B1004" s="18">
        <v>16284</v>
      </c>
      <c r="C1004" s="19">
        <v>-2.080123E-2</v>
      </c>
      <c r="D1004" t="str">
        <f t="shared" si="45"/>
        <v>Jul</v>
      </c>
      <c r="E1004">
        <f t="shared" si="46"/>
        <v>0</v>
      </c>
      <c r="F1004" s="21">
        <f t="shared" ca="1" si="47"/>
        <v>3.1298900000000002E-3</v>
      </c>
      <c r="G1004" s="21" cm="1">
        <f t="array" aca="1" ref="G1004" ca="1">IFERROR(IF(AND(A1004=A1005,A1004=A1006,A1004=A1007),(PRODUCT(1+OFFSET(C1004,1,0,3,1))^(1/3))-1,"na"),"--")</f>
        <v>2.3484542736240677E-3</v>
      </c>
      <c r="H1004" s="29" cm="1">
        <f t="array" aca="1" ref="H1004" ca="1">IFERROR(IF(AND(A1004=A1005,A1004=A1006,A1004=A1007,A1004=A1008,A1004=A1009,A1004=A1010),(PRODUCT(1+OFFSET(C1004,1,0,6,1))^(1/6))-1,"na"),"--")</f>
        <v>1.2241805753849366E-2</v>
      </c>
      <c r="I1004" s="29" cm="1">
        <f t="array" aca="1" ref="I1004" ca="1">IFERROR(IF(AND(A1004=A1005:A1016),(PRODUCT(1+OFFSET(C1004,1,0,12,1))^(1/12))-1,"na"),"--")</f>
        <v>1.4444552964377522E-2</v>
      </c>
    </row>
    <row r="1005" spans="1:9" x14ac:dyDescent="0.25">
      <c r="A1005" t="s">
        <v>22</v>
      </c>
      <c r="B1005" s="18">
        <v>16315</v>
      </c>
      <c r="C1005" s="19">
        <v>3.1298900000000002E-3</v>
      </c>
      <c r="D1005" t="str">
        <f t="shared" si="45"/>
        <v>Aug</v>
      </c>
      <c r="E1005">
        <f t="shared" si="46"/>
        <v>1</v>
      </c>
      <c r="F1005" s="21">
        <f t="shared" ca="1" si="47"/>
        <v>7.7760460000000009E-4</v>
      </c>
      <c r="G1005" s="21" cm="1">
        <f t="array" aca="1" ref="G1005" ca="1">IFERROR(IF(AND(A1005=A1006,A1005=A1007,A1005=A1008),(PRODUCT(1+OFFSET(C1005,1,0,3,1))^(1/3))-1,"na"),"--")</f>
        <v>1.304884222673941E-3</v>
      </c>
      <c r="H1005" s="29" cm="1">
        <f t="array" aca="1" ref="H1005" ca="1">IFERROR(IF(AND(A1005=A1006,A1005=A1007,A1005=A1008,A1005=A1009,A1005=A1010,A1005=A1011),(PRODUCT(1+OFFSET(C1005,1,0,6,1))^(1/6))-1,"na"),"--")</f>
        <v>2.1468831730778737E-2</v>
      </c>
      <c r="I1005" s="29" cm="1">
        <f t="array" aca="1" ref="I1005" ca="1">IFERROR(IF(AND(A1005=A1006:A1017),(PRODUCT(1+OFFSET(C1005,1,0,12,1))^(1/12))-1,"na"),"--")</f>
        <v>1.8839315725606154E-2</v>
      </c>
    </row>
    <row r="1006" spans="1:9" x14ac:dyDescent="0.25">
      <c r="A1006" t="s">
        <v>22</v>
      </c>
      <c r="B1006" s="18">
        <v>16345</v>
      </c>
      <c r="C1006" s="19">
        <v>7.7760460000000009E-4</v>
      </c>
      <c r="D1006" t="str">
        <f t="shared" si="45"/>
        <v>Sep</v>
      </c>
      <c r="E1006">
        <f t="shared" si="46"/>
        <v>1</v>
      </c>
      <c r="F1006" s="21">
        <f t="shared" ca="1" si="47"/>
        <v>3.1397170000000002E-3</v>
      </c>
      <c r="G1006" s="21" cm="1">
        <f t="array" aca="1" ref="G1006" ca="1">IFERROR(IF(AND(A1006=A1007,A1006=A1008,A1006=A1009),(PRODUCT(1+OFFSET(C1006,1,0,3,1))^(1/3))-1,"na"),"--")</f>
        <v>1.8467361972648977E-2</v>
      </c>
      <c r="H1006" s="29" cm="1">
        <f t="array" aca="1" ref="H1006" ca="1">IFERROR(IF(AND(A1006=A1007,A1006=A1008,A1006=A1009,A1006=A1010,A1006=A1011,A1006=A1012),(PRODUCT(1+OFFSET(C1006,1,0,6,1))^(1/6))-1,"na"),"--")</f>
        <v>1.2716860794361295E-2</v>
      </c>
      <c r="I1006" s="29" cm="1">
        <f t="array" aca="1" ref="I1006" ca="1">IFERROR(IF(AND(A1006=A1007:A1018),(PRODUCT(1+OFFSET(C1006,1,0,12,1))^(1/12))-1,"na"),"--")</f>
        <v>2.2422703805287547E-2</v>
      </c>
    </row>
    <row r="1007" spans="1:9" x14ac:dyDescent="0.25">
      <c r="A1007" t="s">
        <v>22</v>
      </c>
      <c r="B1007" s="18">
        <v>16376</v>
      </c>
      <c r="C1007" s="19">
        <v>3.1397170000000002E-3</v>
      </c>
      <c r="D1007" t="str">
        <f t="shared" si="45"/>
        <v>Oct</v>
      </c>
      <c r="E1007">
        <f t="shared" si="46"/>
        <v>1</v>
      </c>
      <c r="F1007" s="21">
        <f t="shared" ca="1" si="47"/>
        <v>0</v>
      </c>
      <c r="G1007" s="21" cm="1">
        <f t="array" aca="1" ref="G1007" ca="1">IFERROR(IF(AND(A1007=A1008,A1007=A1009,A1007=A1010),(PRODUCT(1+OFFSET(C1007,1,0,3,1))^(1/3))-1,"na"),"--")</f>
        <v>2.2232806313188913E-2</v>
      </c>
      <c r="H1007" s="29" cm="1">
        <f t="array" aca="1" ref="H1007" ca="1">IFERROR(IF(AND(A1007=A1008,A1007=A1009,A1007=A1010,A1007=A1011,A1007=A1012,A1007=A1013),(PRODUCT(1+OFFSET(C1007,1,0,6,1))^(1/6))-1,"na"),"--")</f>
        <v>2.6889623340163871E-2</v>
      </c>
      <c r="I1007" s="29" cm="1">
        <f t="array" aca="1" ref="I1007" ca="1">IFERROR(IF(AND(A1007=A1008:A1019),(PRODUCT(1+OFFSET(C1007,1,0,12,1))^(1/12))-1,"na"),"--")</f>
        <v>2.3810008028824381E-2</v>
      </c>
    </row>
    <row r="1008" spans="1:9" x14ac:dyDescent="0.25">
      <c r="A1008" t="s">
        <v>22</v>
      </c>
      <c r="B1008" s="18">
        <v>16406</v>
      </c>
      <c r="C1008" s="19">
        <v>0</v>
      </c>
      <c r="D1008" t="str">
        <f t="shared" si="45"/>
        <v>Nov</v>
      </c>
      <c r="E1008">
        <f t="shared" si="46"/>
        <v>0</v>
      </c>
      <c r="F1008" s="21">
        <f t="shared" ca="1" si="47"/>
        <v>5.3124999999999999E-2</v>
      </c>
      <c r="G1008" s="21" cm="1">
        <f t="array" aca="1" ref="G1008" ca="1">IFERROR(IF(AND(A1008=A1009,A1008=A1010,A1008=A1011),(PRODUCT(1+OFFSET(C1008,1,0,3,1))^(1/3))-1,"na"),"--")</f>
        <v>4.2038834163328653E-2</v>
      </c>
      <c r="H1008" s="29" cm="1">
        <f t="array" aca="1" ref="H1008" ca="1">IFERROR(IF(AND(A1008=A1009,A1008=A1010,A1008=A1011,A1008=A1012,A1008=A1013,A1008=A1014),(PRODUCT(1+OFFSET(C1008,1,0,6,1))^(1/6))-1,"na"),"--")</f>
        <v>2.9419803434665548E-2</v>
      </c>
      <c r="I1008" s="29" cm="1">
        <f t="array" aca="1" ref="I1008" ca="1">IFERROR(IF(AND(A1008=A1009:A1020),(PRODUCT(1+OFFSET(C1008,1,0,12,1))^(1/12))-1,"na"),"--")</f>
        <v>2.5414458209984225E-2</v>
      </c>
    </row>
    <row r="1009" spans="1:9" x14ac:dyDescent="0.25">
      <c r="A1009" t="s">
        <v>22</v>
      </c>
      <c r="B1009" s="18">
        <v>16437</v>
      </c>
      <c r="C1009" s="19">
        <v>5.3124999999999999E-2</v>
      </c>
      <c r="D1009" t="str">
        <f t="shared" si="45"/>
        <v>Dec</v>
      </c>
      <c r="E1009">
        <f t="shared" si="46"/>
        <v>1</v>
      </c>
      <c r="F1009" s="21">
        <f t="shared" ca="1" si="47"/>
        <v>1.4307229999999999E-2</v>
      </c>
      <c r="G1009" s="21" cm="1">
        <f t="array" aca="1" ref="G1009" ca="1">IFERROR(IF(AND(A1009=A1010,A1009=A1011,A1009=A1012),(PRODUCT(1+OFFSET(C1009,1,0,3,1))^(1/3))-1,"na"),"--")</f>
        <v>6.9988282694992687E-3</v>
      </c>
      <c r="H1009" s="29" cm="1">
        <f t="array" aca="1" ref="H1009" ca="1">IFERROR(IF(AND(A1009=A1010,A1009=A1011,A1009=A1012,A1009=A1013,A1009=A1014,A1009=A1015),(PRODUCT(1+OFFSET(C1009,1,0,6,1))^(1/6))-1,"na"),"--")</f>
        <v>2.1480574951126874E-2</v>
      </c>
      <c r="I1009" s="29" cm="1">
        <f t="array" aca="1" ref="I1009" ca="1">IFERROR(IF(AND(A1009=A1010:A1021),(PRODUCT(1+OFFSET(C1009,1,0,12,1))^(1/12))-1,"na"),"--")</f>
        <v>2.281438946261849E-2</v>
      </c>
    </row>
    <row r="1010" spans="1:9" x14ac:dyDescent="0.25">
      <c r="A1010" t="s">
        <v>22</v>
      </c>
      <c r="B1010" s="18">
        <v>16468</v>
      </c>
      <c r="C1010" s="19">
        <v>1.4307229999999999E-2</v>
      </c>
      <c r="D1010" t="str">
        <f t="shared" si="45"/>
        <v>Jan</v>
      </c>
      <c r="E1010">
        <f t="shared" si="46"/>
        <v>1</v>
      </c>
      <c r="F1010" s="21">
        <f t="shared" ca="1" si="47"/>
        <v>5.9259259999999994E-2</v>
      </c>
      <c r="G1010" s="21" cm="1">
        <f t="array" aca="1" ref="G1010" ca="1">IFERROR(IF(AND(A1010=A1011,A1010=A1012,A1010=A1013),(PRODUCT(1+OFFSET(C1010,1,0,3,1))^(1/3))-1,"na"),"--")</f>
        <v>3.1567654658725575E-2</v>
      </c>
      <c r="H1010" s="29" cm="1">
        <f t="array" aca="1" ref="H1010" ca="1">IFERROR(IF(AND(A1010=A1011,A1010=A1012,A1010=A1013,A1010=A1014,A1010=A1015,A1010=A1016),(PRODUCT(1+OFFSET(C1010,1,0,6,1))^(1/6))-1,"na"),"--")</f>
        <v>1.6652093590121098E-2</v>
      </c>
      <c r="I1010" s="29" cm="1">
        <f t="array" aca="1" ref="I1010" ca="1">IFERROR(IF(AND(A1010=A1011:A1022),(PRODUCT(1+OFFSET(C1010,1,0,12,1))^(1/12))-1,"na"),"--")</f>
        <v>2.7356605739840667E-2</v>
      </c>
    </row>
    <row r="1011" spans="1:9" x14ac:dyDescent="0.25">
      <c r="A1011" t="s">
        <v>22</v>
      </c>
      <c r="B1011" s="18">
        <v>16496</v>
      </c>
      <c r="C1011" s="19">
        <v>5.9259259999999994E-2</v>
      </c>
      <c r="D1011" t="str">
        <f t="shared" si="45"/>
        <v>Feb</v>
      </c>
      <c r="E1011">
        <f t="shared" si="46"/>
        <v>1</v>
      </c>
      <c r="F1011" s="21">
        <f t="shared" ca="1" si="47"/>
        <v>-4.9581010000000002E-2</v>
      </c>
      <c r="G1011" s="21" cm="1">
        <f t="array" aca="1" ref="G1011" ca="1">IFERROR(IF(AND(A1011=A1012,A1011=A1013,A1011=A1014),(PRODUCT(1+OFFSET(C1011,1,0,3,1))^(1/3))-1,"na"),"--")</f>
        <v>1.6953588446942502E-2</v>
      </c>
      <c r="H1011" s="29" cm="1">
        <f t="array" aca="1" ref="H1011" ca="1">IFERROR(IF(AND(A1011=A1012,A1011=A1013,A1011=A1014,A1011=A1015,A1011=A1016,A1011=A1017),(PRODUCT(1+OFFSET(C1011,1,0,6,1))^(1/6))-1,"na"),"--")</f>
        <v>1.6216568751662663E-2</v>
      </c>
      <c r="I1011" s="29" cm="1">
        <f t="array" aca="1" ref="I1011" ca="1">IFERROR(IF(AND(A1011=A1012:A1023),(PRODUCT(1+OFFSET(C1011,1,0,12,1))^(1/12))-1,"na"),"--")</f>
        <v>1.6005006325310989E-2</v>
      </c>
    </row>
    <row r="1012" spans="1:9" x14ac:dyDescent="0.25">
      <c r="A1012" t="s">
        <v>22</v>
      </c>
      <c r="B1012" s="18">
        <v>16527</v>
      </c>
      <c r="C1012" s="19">
        <v>-4.9581010000000002E-2</v>
      </c>
      <c r="D1012" t="str">
        <f t="shared" si="45"/>
        <v>Mar</v>
      </c>
      <c r="E1012">
        <f t="shared" si="46"/>
        <v>0</v>
      </c>
      <c r="F1012" s="21">
        <f t="shared" ca="1" si="47"/>
        <v>9.0374719999999992E-2</v>
      </c>
      <c r="G1012" s="21" cm="1">
        <f t="array" aca="1" ref="G1012" ca="1">IFERROR(IF(AND(A1012=A1013,A1012=A1014,A1012=A1015),(PRODUCT(1+OFFSET(C1012,1,0,3,1))^(1/3))-1,"na"),"--")</f>
        <v>3.6170585020023127E-2</v>
      </c>
      <c r="H1012" s="29" cm="1">
        <f t="array" aca="1" ref="H1012" ca="1">IFERROR(IF(AND(A1012=A1013,A1012=A1014,A1012=A1015,A1012=A1016,A1012=A1017,A1012=A1018),(PRODUCT(1+OFFSET(C1012,1,0,6,1))^(1/6))-1,"na"),"--")</f>
        <v>3.222156727652159E-2</v>
      </c>
      <c r="I1012" s="29" cm="1">
        <f t="array" aca="1" ref="I1012" ca="1">IFERROR(IF(AND(A1012=A1013:A1024),(PRODUCT(1+OFFSET(C1012,1,0,12,1))^(1/12))-1,"na"),"--")</f>
        <v>2.4804342131285129E-2</v>
      </c>
    </row>
    <row r="1013" spans="1:9" x14ac:dyDescent="0.25">
      <c r="A1013" t="s">
        <v>22</v>
      </c>
      <c r="B1013" s="18">
        <v>16557</v>
      </c>
      <c r="C1013" s="19">
        <v>9.0374719999999992E-2</v>
      </c>
      <c r="D1013" t="str">
        <f t="shared" si="45"/>
        <v>Apr</v>
      </c>
      <c r="E1013">
        <f t="shared" si="46"/>
        <v>1</v>
      </c>
      <c r="F1013" s="21">
        <f t="shared" ca="1" si="47"/>
        <v>1.487492E-2</v>
      </c>
      <c r="G1013" s="21" cm="1">
        <f t="array" aca="1" ref="G1013" ca="1">IFERROR(IF(AND(A1013=A1014,A1013=A1015,A1013=A1016),(PRODUCT(1+OFFSET(C1013,1,0,3,1))^(1/3))-1,"na"),"--")</f>
        <v>1.9521984169976747E-3</v>
      </c>
      <c r="H1013" s="29" cm="1">
        <f t="array" aca="1" ref="H1013" ca="1">IFERROR(IF(AND(A1013=A1014,A1013=A1015,A1013=A1016,A1013=A1017,A1013=A1018,A1013=A1019),(PRODUCT(1+OFFSET(C1013,1,0,6,1))^(1/6))-1,"na"),"--")</f>
        <v>2.0739628403824151E-2</v>
      </c>
      <c r="I1013" s="29" cm="1">
        <f t="array" aca="1" ref="I1013" ca="1">IFERROR(IF(AND(A1013=A1014:A1025),(PRODUCT(1+OFFSET(C1013,1,0,12,1))^(1/12))-1,"na"),"--")</f>
        <v>2.0671291964407423E-2</v>
      </c>
    </row>
    <row r="1014" spans="1:9" x14ac:dyDescent="0.25">
      <c r="A1014" t="s">
        <v>22</v>
      </c>
      <c r="B1014" s="18">
        <v>16588</v>
      </c>
      <c r="C1014" s="19">
        <v>1.487492E-2</v>
      </c>
      <c r="D1014" t="str">
        <f t="shared" si="45"/>
        <v>May</v>
      </c>
      <c r="E1014">
        <f t="shared" si="46"/>
        <v>1</v>
      </c>
      <c r="F1014" s="21">
        <f t="shared" ca="1" si="47"/>
        <v>5.3226879999999999E-3</v>
      </c>
      <c r="G1014" s="21" cm="1">
        <f t="array" aca="1" ref="G1014" ca="1">IFERROR(IF(AND(A1014=A1015,A1014=A1016,A1014=A1017),(PRODUCT(1+OFFSET(C1014,1,0,3,1))^(1/3))-1,"na"),"--")</f>
        <v>1.5480083198783579E-2</v>
      </c>
      <c r="H1014" s="29" cm="1">
        <f t="array" aca="1" ref="H1014" ca="1">IFERROR(IF(AND(A1014=A1015,A1014=A1016,A1014=A1017,A1014=A1018,A1014=A1019,A1014=A1020),(PRODUCT(1+OFFSET(C1014,1,0,6,1))^(1/6))-1,"na"),"--")</f>
        <v>2.1424697288533912E-2</v>
      </c>
      <c r="I1014" s="29" cm="1">
        <f t="array" aca="1" ref="I1014" ca="1">IFERROR(IF(AND(A1014=A1015:A1026),(PRODUCT(1+OFFSET(C1014,1,0,12,1))^(1/12))-1,"na"),"--")</f>
        <v>2.1525999060961531E-2</v>
      </c>
    </row>
    <row r="1015" spans="1:9" x14ac:dyDescent="0.25">
      <c r="A1015" t="s">
        <v>22</v>
      </c>
      <c r="B1015" s="18">
        <v>16618</v>
      </c>
      <c r="C1015" s="19">
        <v>5.3226879999999999E-3</v>
      </c>
      <c r="D1015" t="str">
        <f t="shared" si="45"/>
        <v>Jun</v>
      </c>
      <c r="E1015">
        <f t="shared" si="46"/>
        <v>1</v>
      </c>
      <c r="F1015" s="21">
        <f t="shared" ca="1" si="47"/>
        <v>-1.412239E-2</v>
      </c>
      <c r="G1015" s="21" cm="1">
        <f t="array" aca="1" ref="G1015" ca="1">IFERROR(IF(AND(A1015=A1016,A1015=A1017,A1015=A1018),(PRODUCT(1+OFFSET(C1015,1,0,3,1))^(1/3))-1,"na"),"--")</f>
        <v>2.8287599893804583E-2</v>
      </c>
      <c r="H1015" s="29" cm="1">
        <f t="array" aca="1" ref="H1015" ca="1">IFERROR(IF(AND(A1015=A1016,A1015=A1017,A1015=A1018,A1015=A1019,A1015=A1020,A1015=A1021),(PRODUCT(1+OFFSET(C1015,1,0,6,1))^(1/6))-1,"na"),"--")</f>
        <v>2.4149945623628044E-2</v>
      </c>
      <c r="I1015" s="29" cm="1">
        <f t="array" aca="1" ref="I1015" ca="1">IFERROR(IF(AND(A1015=A1016:A1027),(PRODUCT(1+OFFSET(C1015,1,0,12,1))^(1/12))-1,"na"),"--")</f>
        <v>1.8783596238412859E-2</v>
      </c>
    </row>
    <row r="1016" spans="1:9" x14ac:dyDescent="0.25">
      <c r="A1016" t="s">
        <v>22</v>
      </c>
      <c r="B1016" s="18">
        <v>16649</v>
      </c>
      <c r="C1016" s="19">
        <v>-1.412239E-2</v>
      </c>
      <c r="D1016" t="str">
        <f t="shared" si="45"/>
        <v>Jul</v>
      </c>
      <c r="E1016">
        <f t="shared" si="46"/>
        <v>0</v>
      </c>
      <c r="F1016" s="21">
        <f t="shared" ca="1" si="47"/>
        <v>5.6539510000000001E-2</v>
      </c>
      <c r="G1016" s="21" cm="1">
        <f t="array" aca="1" ref="G1016" ca="1">IFERROR(IF(AND(A1016=A1017,A1016=A1018,A1016=A1019),(PRODUCT(1+OFFSET(C1016,1,0,3,1))^(1/3))-1,"na"),"--")</f>
        <v>3.9879338196081804E-2</v>
      </c>
      <c r="H1016" s="29" cm="1">
        <f t="array" aca="1" ref="H1016" ca="1">IFERROR(IF(AND(A1016=A1017,A1016=A1018,A1016=A1019,A1016=A1020,A1016=A1021,A1016=A1022),(PRODUCT(1+OFFSET(C1016,1,0,6,1))^(1/6))-1,"na"),"--")</f>
        <v>3.8173827616993838E-2</v>
      </c>
      <c r="I1016" s="29" cm="1">
        <f t="array" aca="1" ref="I1016" ca="1">IFERROR(IF(AND(A1016=A1017:A1028),(PRODUCT(1+OFFSET(C1016,1,0,12,1))^(1/12))-1,"na"),"--")</f>
        <v>1.7293829492805557E-2</v>
      </c>
    </row>
    <row r="1017" spans="1:9" x14ac:dyDescent="0.25">
      <c r="A1017" t="s">
        <v>22</v>
      </c>
      <c r="B1017" s="18">
        <v>16680</v>
      </c>
      <c r="C1017" s="19">
        <v>5.6539510000000001E-2</v>
      </c>
      <c r="D1017" t="str">
        <f t="shared" si="45"/>
        <v>Aug</v>
      </c>
      <c r="E1017">
        <f t="shared" si="46"/>
        <v>1</v>
      </c>
      <c r="F1017" s="21">
        <f t="shared" ca="1" si="47"/>
        <v>4.3842679999999995E-2</v>
      </c>
      <c r="G1017" s="21" cm="1">
        <f t="array" aca="1" ref="G1017" ca="1">IFERROR(IF(AND(A1017=A1018,A1017=A1019,A1017=A1020),(PRODUCT(1+OFFSET(C1017,1,0,3,1))^(1/3))-1,"na"),"--")</f>
        <v>2.7404111112184326E-2</v>
      </c>
      <c r="H1017" s="29" cm="1">
        <f t="array" aca="1" ref="H1017" ca="1">IFERROR(IF(AND(A1017=A1018,A1017=A1019,A1017=A1020,A1017=A1021,A1017=A1022,A1017=A1023),(PRODUCT(1+OFFSET(C1017,1,0,6,1))^(1/6))-1,"na"),"--")</f>
        <v>1.5793487943370543E-2</v>
      </c>
      <c r="I1017" s="29" cm="1">
        <f t="array" aca="1" ref="I1017" ca="1">IFERROR(IF(AND(A1017=A1018:A1029),(PRODUCT(1+OFFSET(C1017,1,0,12,1))^(1/12))-1,"na"),"--")</f>
        <v>6.0378233959657024E-3</v>
      </c>
    </row>
    <row r="1018" spans="1:9" x14ac:dyDescent="0.25">
      <c r="A1018" t="s">
        <v>22</v>
      </c>
      <c r="B1018" s="18">
        <v>16710</v>
      </c>
      <c r="C1018" s="19">
        <v>4.3842679999999995E-2</v>
      </c>
      <c r="D1018" t="str">
        <f t="shared" si="45"/>
        <v>Sep</v>
      </c>
      <c r="E1018">
        <f t="shared" si="46"/>
        <v>1</v>
      </c>
      <c r="F1018" s="21">
        <f t="shared" ca="1" si="47"/>
        <v>1.959584E-2</v>
      </c>
      <c r="G1018" s="21" cm="1">
        <f t="array" aca="1" ref="G1018" ca="1">IFERROR(IF(AND(A1018=A1019,A1018=A1020,A1018=A1021),(PRODUCT(1+OFFSET(C1018,1,0,3,1))^(1/3))-1,"na"),"--")</f>
        <v>2.0028940569936315E-2</v>
      </c>
      <c r="H1018" s="29" cm="1">
        <f t="array" aca="1" ref="H1018" ca="1">IFERROR(IF(AND(A1018=A1019,A1018=A1020,A1018=A1021,A1018=A1022,A1018=A1023,A1018=A1024),(PRODUCT(1+OFFSET(C1018,1,0,6,1))^(1/6))-1,"na"),"--")</f>
        <v>1.7440414873439503E-2</v>
      </c>
      <c r="I1018" s="29" cm="1">
        <f t="array" aca="1" ref="I1018" ca="1">IFERROR(IF(AND(A1018=A1019:A1030),(PRODUCT(1+OFFSET(C1018,1,0,12,1))^(1/12))-1,"na"),"--")</f>
        <v>-5.6279534390302199E-3</v>
      </c>
    </row>
    <row r="1019" spans="1:9" x14ac:dyDescent="0.25">
      <c r="A1019" t="s">
        <v>22</v>
      </c>
      <c r="B1019" s="18">
        <v>16741</v>
      </c>
      <c r="C1019" s="19">
        <v>1.959584E-2</v>
      </c>
      <c r="D1019" t="str">
        <f t="shared" si="45"/>
        <v>Oct</v>
      </c>
      <c r="E1019">
        <f t="shared" si="46"/>
        <v>1</v>
      </c>
      <c r="F1019" s="21">
        <f t="shared" ca="1" si="47"/>
        <v>1.8968579999999999E-2</v>
      </c>
      <c r="G1019" s="21" cm="1">
        <f t="array" aca="1" ref="G1019" ca="1">IFERROR(IF(AND(A1019=A1020,A1019=A1021,A1019=A1022),(PRODUCT(1+OFFSET(C1019,1,0,3,1))^(1/3))-1,"na"),"--")</f>
        <v>3.647111425314864E-2</v>
      </c>
      <c r="H1019" s="29" cm="1">
        <f t="array" aca="1" ref="H1019" ca="1">IFERROR(IF(AND(A1019=A1020,A1019=A1021,A1019=A1022,A1019=A1023,A1019=A1024,A1019=A1025),(PRODUCT(1+OFFSET(C1019,1,0,6,1))^(1/6))-1,"na"),"--")</f>
        <v>2.0602960099975975E-2</v>
      </c>
      <c r="I1019" s="29" cm="1">
        <f t="array" aca="1" ref="I1019" ca="1">IFERROR(IF(AND(A1019=A1020:A1031),(PRODUCT(1+OFFSET(C1019,1,0,12,1))^(1/12))-1,"na"),"--")</f>
        <v>-7.6794338702429465E-3</v>
      </c>
    </row>
    <row r="1020" spans="1:9" x14ac:dyDescent="0.25">
      <c r="A1020" t="s">
        <v>22</v>
      </c>
      <c r="B1020" s="18">
        <v>16771</v>
      </c>
      <c r="C1020" s="19">
        <v>1.8968579999999999E-2</v>
      </c>
      <c r="D1020" t="str">
        <f t="shared" si="45"/>
        <v>Nov</v>
      </c>
      <c r="E1020">
        <f t="shared" si="46"/>
        <v>1</v>
      </c>
      <c r="F1020" s="21">
        <f t="shared" ca="1" si="47"/>
        <v>2.1524139999999997E-2</v>
      </c>
      <c r="G1020" s="21" cm="1">
        <f t="array" aca="1" ref="G1020" ca="1">IFERROR(IF(AND(A1020=A1021,A1020=A1022,A1020=A1023),(PRODUCT(1+OFFSET(C1020,1,0,3,1))^(1/3))-1,"na"),"--")</f>
        <v>4.3140756281150328E-3</v>
      </c>
      <c r="H1020" s="29" cm="1">
        <f t="array" aca="1" ref="H1020" ca="1">IFERROR(IF(AND(A1020=A1021,A1020=A1022,A1020=A1023,A1020=A1024,A1020=A1025,A1020=A1026),(PRODUCT(1+OFFSET(C1020,1,0,6,1))^(1/6))-1,"na"),"--")</f>
        <v>2.1627310880188544E-2</v>
      </c>
      <c r="I1020" s="29" cm="1">
        <f t="array" aca="1" ref="I1020" ca="1">IFERROR(IF(AND(A1020=A1021:A1032),(PRODUCT(1+OFFSET(C1020,1,0,12,1))^(1/12))-1,"na"),"--")</f>
        <v>-1.1394566161337605E-2</v>
      </c>
    </row>
    <row r="1021" spans="1:9" x14ac:dyDescent="0.25">
      <c r="A1021" t="s">
        <v>22</v>
      </c>
      <c r="B1021" s="18">
        <v>16802</v>
      </c>
      <c r="C1021" s="19">
        <v>2.1524139999999997E-2</v>
      </c>
      <c r="D1021" t="str">
        <f t="shared" si="45"/>
        <v>Dec</v>
      </c>
      <c r="E1021">
        <f t="shared" si="46"/>
        <v>1</v>
      </c>
      <c r="F1021" s="21">
        <f t="shared" ca="1" si="47"/>
        <v>6.9700460000000006E-2</v>
      </c>
      <c r="G1021" s="21" cm="1">
        <f t="array" aca="1" ref="G1021" ca="1">IFERROR(IF(AND(A1021=A1022,A1021=A1023,A1021=A1024),(PRODUCT(1+OFFSET(C1021,1,0,3,1))^(1/3))-1,"na"),"--")</f>
        <v>1.4858458074171743E-2</v>
      </c>
      <c r="H1021" s="29" cm="1">
        <f t="array" aca="1" ref="H1021" ca="1">IFERROR(IF(AND(A1021=A1022,A1021=A1023,A1021=A1024,A1021=A1025,A1021=A1026,A1021=A1027),(PRODUCT(1+OFFSET(C1021,1,0,6,1))^(1/6))-1,"na"),"--")</f>
        <v>1.3445365495245554E-2</v>
      </c>
      <c r="I1021" s="29" cm="1">
        <f t="array" aca="1" ref="I1021" ca="1">IFERROR(IF(AND(A1021=A1022:A1033),(PRODUCT(1+OFFSET(C1021,1,0,12,1))^(1/12))-1,"na"),"--")</f>
        <v>-8.5608168366525517E-3</v>
      </c>
    </row>
    <row r="1022" spans="1:9" x14ac:dyDescent="0.25">
      <c r="A1022" t="s">
        <v>22</v>
      </c>
      <c r="B1022" s="18">
        <v>16833</v>
      </c>
      <c r="C1022" s="19">
        <v>6.9700460000000006E-2</v>
      </c>
      <c r="D1022" t="str">
        <f t="shared" si="45"/>
        <v>Jan</v>
      </c>
      <c r="E1022">
        <f t="shared" si="46"/>
        <v>1</v>
      </c>
      <c r="F1022" s="21">
        <f t="shared" ca="1" si="47"/>
        <v>-7.2961369999999998E-2</v>
      </c>
      <c r="G1022" s="21" cm="1">
        <f t="array" aca="1" ref="G1022" ca="1">IFERROR(IF(AND(A1022=A1023,A1022=A1024,A1022=A1025),(PRODUCT(1+OFFSET(C1022,1,0,3,1))^(1/3))-1,"na"),"--")</f>
        <v>4.9777440400762263E-3</v>
      </c>
      <c r="H1022" s="29" cm="1">
        <f t="array" aca="1" ref="H1022" ca="1">IFERROR(IF(AND(A1022=A1023,A1022=A1024,A1022=A1025,A1022=A1026,A1022=A1027,A1022=A1028),(PRODUCT(1+OFFSET(C1022,1,0,6,1))^(1/6))-1,"na"),"--")</f>
        <v>-3.1662251594241075E-3</v>
      </c>
      <c r="I1022" s="29" cm="1">
        <f t="array" aca="1" ref="I1022" ca="1">IFERROR(IF(AND(A1022=A1023:A1034),(PRODUCT(1+OFFSET(C1022,1,0,12,1))^(1/12))-1,"na"),"--")</f>
        <v>-1.2199463936393595E-2</v>
      </c>
    </row>
    <row r="1023" spans="1:9" x14ac:dyDescent="0.25">
      <c r="A1023" t="s">
        <v>22</v>
      </c>
      <c r="B1023" s="18">
        <v>16861</v>
      </c>
      <c r="C1023" s="19">
        <v>-7.2961369999999998E-2</v>
      </c>
      <c r="D1023" t="str">
        <f t="shared" si="45"/>
        <v>Feb</v>
      </c>
      <c r="E1023">
        <f t="shared" si="46"/>
        <v>0</v>
      </c>
      <c r="F1023" s="21">
        <f t="shared" ca="1" si="47"/>
        <v>5.4038349999999999E-2</v>
      </c>
      <c r="G1023" s="21" cm="1">
        <f t="array" aca="1" ref="G1023" ca="1">IFERROR(IF(AND(A1023=A1024,A1023=A1025,A1023=A1026),(PRODUCT(1+OFFSET(C1023,1,0,3,1))^(1/3))-1,"na"),"--")</f>
        <v>3.923900666584168E-2</v>
      </c>
      <c r="H1023" s="29" cm="1">
        <f t="array" aca="1" ref="H1023" ca="1">IFERROR(IF(AND(A1023=A1024,A1023=A1025,A1023=A1026,A1023=A1027,A1023=A1028,A1023=A1029),(PRODUCT(1+OFFSET(C1023,1,0,6,1))^(1/6))-1,"na"),"--")</f>
        <v>-3.6241479038537916E-3</v>
      </c>
      <c r="I1023" s="29" cm="1">
        <f t="array" aca="1" ref="I1023" ca="1">IFERROR(IF(AND(A1023=A1024:A1035),(PRODUCT(1+OFFSET(C1023,1,0,12,1))^(1/12))-1,"na"),"--")</f>
        <v>-7.1683373038370357E-3</v>
      </c>
    </row>
    <row r="1024" spans="1:9" x14ac:dyDescent="0.25">
      <c r="A1024" t="s">
        <v>22</v>
      </c>
      <c r="B1024" s="18">
        <v>16892</v>
      </c>
      <c r="C1024" s="19">
        <v>5.4038349999999999E-2</v>
      </c>
      <c r="D1024" t="str">
        <f t="shared" si="45"/>
        <v>Mar</v>
      </c>
      <c r="E1024">
        <f t="shared" si="46"/>
        <v>1</v>
      </c>
      <c r="F1024" s="21">
        <f t="shared" ca="1" si="47"/>
        <v>3.8759689999999999E-2</v>
      </c>
      <c r="G1024" s="21" cm="1">
        <f t="array" aca="1" ref="G1024" ca="1">IFERROR(IF(AND(A1024=A1025,A1024=A1026,A1024=A1027),(PRODUCT(1+OFFSET(C1024,1,0,3,1))^(1/3))-1,"na"),"--")</f>
        <v>1.2034240511525018E-2</v>
      </c>
      <c r="H1024" s="29" cm="1">
        <f t="array" aca="1" ref="H1024" ca="1">IFERROR(IF(AND(A1024=A1025,A1024=A1026,A1024=A1027,A1024=A1028,A1024=A1029,A1024=A1030),(PRODUCT(1+OFFSET(C1024,1,0,6,1))^(1/6))-1,"na"),"--")</f>
        <v>-2.8173293956632928E-2</v>
      </c>
      <c r="I1024" s="29" cm="1">
        <f t="array" aca="1" ref="I1024" ca="1">IFERROR(IF(AND(A1024=A1025:A1036),(PRODUCT(1+OFFSET(C1024,1,0,12,1))^(1/12))-1,"na"),"--")</f>
        <v>-1.2317474211494095E-2</v>
      </c>
    </row>
    <row r="1025" spans="1:9" x14ac:dyDescent="0.25">
      <c r="A1025" t="s">
        <v>22</v>
      </c>
      <c r="B1025" s="18">
        <v>16922</v>
      </c>
      <c r="C1025" s="19">
        <v>3.8759689999999999E-2</v>
      </c>
      <c r="D1025" t="str">
        <f t="shared" si="45"/>
        <v>Apr</v>
      </c>
      <c r="E1025">
        <f t="shared" si="46"/>
        <v>1</v>
      </c>
      <c r="F1025" s="21">
        <f t="shared" ca="1" si="47"/>
        <v>2.5120260000000002E-2</v>
      </c>
      <c r="G1025" s="21" cm="1">
        <f t="array" aca="1" ref="G1025" ca="1">IFERROR(IF(AND(A1025=A1026,A1025=A1027,A1025=A1028),(PRODUCT(1+OFFSET(C1025,1,0,3,1))^(1/3))-1,"na"),"--")</f>
        <v>-1.1244198634426383E-2</v>
      </c>
      <c r="H1025" s="29" cm="1">
        <f t="array" aca="1" ref="H1025" ca="1">IFERROR(IF(AND(A1025=A1026,A1025=A1027,A1025=A1028,A1025=A1029,A1025=A1030,A1025=A1031),(PRODUCT(1+OFFSET(C1025,1,0,6,1))^(1/6))-1,"na"),"--")</f>
        <v>-3.5178081525824245E-2</v>
      </c>
      <c r="I1025" s="29" cm="1">
        <f t="array" aca="1" ref="I1025" ca="1">IFERROR(IF(AND(A1025=A1026:A1037),(PRODUCT(1+OFFSET(C1025,1,0,12,1))^(1/12))-1,"na"),"--")</f>
        <v>-1.9014515113182751E-2</v>
      </c>
    </row>
    <row r="1026" spans="1:9" x14ac:dyDescent="0.25">
      <c r="A1026" t="s">
        <v>22</v>
      </c>
      <c r="B1026" s="18">
        <v>16953</v>
      </c>
      <c r="C1026" s="19">
        <v>2.5120260000000002E-2</v>
      </c>
      <c r="D1026" t="str">
        <f t="shared" si="45"/>
        <v>May</v>
      </c>
      <c r="E1026">
        <f t="shared" si="46"/>
        <v>1</v>
      </c>
      <c r="F1026" s="21">
        <f t="shared" ca="1" si="47"/>
        <v>-2.6590199999999998E-2</v>
      </c>
      <c r="G1026" s="21" cm="1">
        <f t="array" aca="1" ref="G1026" ca="1">IFERROR(IF(AND(A1026=A1027,A1026=A1028,A1026=A1029),(PRODUCT(1+OFFSET(C1026,1,0,3,1))^(1/3))-1,"na"),"--")</f>
        <v>-4.471942231520154E-2</v>
      </c>
      <c r="H1026" s="29" cm="1">
        <f t="array" aca="1" ref="H1026" ca="1">IFERROR(IF(AND(A1026=A1027,A1026=A1028,A1026=A1029,A1026=A1030,A1026=A1031,A1026=A1032),(PRODUCT(1+OFFSET(C1026,1,0,6,1))^(1/6))-1,"na"),"--")</f>
        <v>-4.3349082971071984E-2</v>
      </c>
      <c r="I1026" s="29" cm="1">
        <f t="array" aca="1" ref="I1026" ca="1">IFERROR(IF(AND(A1026=A1027:A1038),(PRODUCT(1+OFFSET(C1026,1,0,12,1))^(1/12))-1,"na"),"--")</f>
        <v>-2.2383511485801533E-2</v>
      </c>
    </row>
    <row r="1027" spans="1:9" x14ac:dyDescent="0.25">
      <c r="A1027" t="s">
        <v>22</v>
      </c>
      <c r="B1027" s="18">
        <v>16983</v>
      </c>
      <c r="C1027" s="19">
        <v>-2.6590199999999998E-2</v>
      </c>
      <c r="D1027" t="str">
        <f t="shared" ref="D1027:D1090" si="48">TEXT(B1027,"mmm")</f>
        <v>Jun</v>
      </c>
      <c r="E1027">
        <f t="shared" ref="E1027:E1090" si="49">IF(C1027&gt;0,1,0)</f>
        <v>0</v>
      </c>
      <c r="F1027" s="21">
        <f t="shared" ref="F1027:F1090" ca="1" si="50">IFERROR(IF(A1027=A1028, OFFSET(C1027,1,0,1,1),"na"),"--")</f>
        <v>-3.1283709999999999E-2</v>
      </c>
      <c r="G1027" s="21" cm="1">
        <f t="array" aca="1" ref="G1027" ca="1">IFERROR(IF(AND(A1027=A1028,A1027=A1029,A1027=A1030),(PRODUCT(1+OFFSET(C1027,1,0,3,1))^(1/3))-1,"na"),"--")</f>
        <v>-6.6783406358131514E-2</v>
      </c>
      <c r="H1027" s="29" cm="1">
        <f t="array" aca="1" ref="H1027" ca="1">IFERROR(IF(AND(A1027=A1028,A1027=A1029,A1027=A1030,A1027=A1031,A1027=A1032,A1027=A1033),(PRODUCT(1+OFFSET(C1027,1,0,6,1))^(1/6))-1,"na"),"--")</f>
        <v>-3.0089151938386238E-2</v>
      </c>
      <c r="I1027" s="29" cm="1">
        <f t="array" aca="1" ref="I1027" ca="1">IFERROR(IF(AND(A1027=A1028:A1039),(PRODUCT(1+OFFSET(C1027,1,0,12,1))^(1/12))-1,"na"),"--")</f>
        <v>-1.4494227312166541E-2</v>
      </c>
    </row>
    <row r="1028" spans="1:9" x14ac:dyDescent="0.25">
      <c r="A1028" t="s">
        <v>22</v>
      </c>
      <c r="B1028" s="18">
        <v>17014</v>
      </c>
      <c r="C1028" s="19">
        <v>-3.1283709999999999E-2</v>
      </c>
      <c r="D1028" t="str">
        <f t="shared" si="48"/>
        <v>Jul</v>
      </c>
      <c r="E1028">
        <f t="shared" si="49"/>
        <v>0</v>
      </c>
      <c r="F1028" s="21">
        <f t="shared" ca="1" si="50"/>
        <v>-7.55136E-2</v>
      </c>
      <c r="G1028" s="21" cm="1">
        <f t="array" aca="1" ref="G1028" ca="1">IFERROR(IF(AND(A1028=A1029,A1028=A1030,A1028=A1031),(PRODUCT(1+OFFSET(C1028,1,0,3,1))^(1/3))-1,"na"),"--")</f>
        <v>-5.8532619396471919E-2</v>
      </c>
      <c r="H1028" s="29" cm="1">
        <f t="array" aca="1" ref="H1028" ca="1">IFERROR(IF(AND(A1028=A1029,A1028=A1030,A1028=A1031,A1028=A1032,A1028=A1033,A1028=A1034),(PRODUCT(1+OFFSET(C1028,1,0,6,1))^(1/6))-1,"na"),"--")</f>
        <v>-2.1150844127848289E-2</v>
      </c>
      <c r="I1028" s="29" cm="1">
        <f t="array" aca="1" ref="I1028" ca="1">IFERROR(IF(AND(A1028=A1029:A1040),(PRODUCT(1+OFFSET(C1028,1,0,12,1))^(1/12))-1,"na"),"--")</f>
        <v>-1.0296705186213395E-2</v>
      </c>
    </row>
    <row r="1029" spans="1:9" x14ac:dyDescent="0.25">
      <c r="A1029" t="s">
        <v>22</v>
      </c>
      <c r="B1029" s="18">
        <v>17045</v>
      </c>
      <c r="C1029" s="19">
        <v>-7.55136E-2</v>
      </c>
      <c r="D1029" t="str">
        <f t="shared" si="48"/>
        <v>Aug</v>
      </c>
      <c r="E1029">
        <f t="shared" si="49"/>
        <v>0</v>
      </c>
      <c r="F1029" s="21">
        <f t="shared" ca="1" si="50"/>
        <v>-9.2492490000000011E-2</v>
      </c>
      <c r="G1029" s="21" cm="1">
        <f t="array" aca="1" ref="G1029" ca="1">IFERROR(IF(AND(A1029=A1030,A1029=A1031,A1029=A1032),(PRODUCT(1+OFFSET(C1029,1,0,3,1))^(1/3))-1,"na"),"--")</f>
        <v>-4.1976777890422867E-2</v>
      </c>
      <c r="H1029" s="29" cm="1">
        <f t="array" aca="1" ref="H1029" ca="1">IFERROR(IF(AND(A1029=A1030,A1029=A1031,A1029=A1032,A1029=A1033,A1029=A1034,A1029=A1035),(PRODUCT(1+OFFSET(C1029,1,0,6,1))^(1/6))-1,"na"),"--")</f>
        <v>-1.0699919735800645E-2</v>
      </c>
      <c r="I1029" s="29" cm="1">
        <f t="array" aca="1" ref="I1029" ca="1">IFERROR(IF(AND(A1029=A1030:A1041),(PRODUCT(1+OFFSET(C1029,1,0,12,1))^(1/12))-1,"na"),"--")</f>
        <v>-6.3576073345990025E-3</v>
      </c>
    </row>
    <row r="1030" spans="1:9" x14ac:dyDescent="0.25">
      <c r="A1030" t="s">
        <v>22</v>
      </c>
      <c r="B1030" s="18">
        <v>17075</v>
      </c>
      <c r="C1030" s="19">
        <v>-9.2492490000000011E-2</v>
      </c>
      <c r="D1030" t="str">
        <f t="shared" si="48"/>
        <v>Sep</v>
      </c>
      <c r="E1030">
        <f t="shared" si="49"/>
        <v>0</v>
      </c>
      <c r="F1030" s="21">
        <f t="shared" ca="1" si="50"/>
        <v>-5.36193E-3</v>
      </c>
      <c r="G1030" s="21" cm="1">
        <f t="array" aca="1" ref="G1030" ca="1">IFERROR(IF(AND(A1030=A1031,A1030=A1032,A1030=A1033),(PRODUCT(1+OFFSET(C1030,1,0,3,1))^(1/3))-1,"na"),"--")</f>
        <v>8.0479275624758539E-3</v>
      </c>
      <c r="H1030" s="29" cm="1">
        <f t="array" aca="1" ref="H1030" ca="1">IFERROR(IF(AND(A1030=A1031,A1030=A1032,A1030=A1033,A1030=A1034,A1030=A1035,A1030=A1036),(PRODUCT(1+OFFSET(C1030,1,0,6,1))^(1/6))-1,"na"),"--")</f>
        <v>3.7970408527041588E-3</v>
      </c>
      <c r="I1030" s="29" cm="1">
        <f t="array" aca="1" ref="I1030" ca="1">IFERROR(IF(AND(A1030=A1031:A1042),(PRODUCT(1+OFFSET(C1030,1,0,12,1))^(1/12))-1,"na"),"--")</f>
        <v>1.5477346504813028E-3</v>
      </c>
    </row>
    <row r="1031" spans="1:9" x14ac:dyDescent="0.25">
      <c r="A1031" t="s">
        <v>22</v>
      </c>
      <c r="B1031" s="18">
        <v>17106</v>
      </c>
      <c r="C1031" s="19">
        <v>-5.36193E-3</v>
      </c>
      <c r="D1031" t="str">
        <f t="shared" si="48"/>
        <v>Oct</v>
      </c>
      <c r="E1031">
        <f t="shared" si="49"/>
        <v>0</v>
      </c>
      <c r="F1031" s="21">
        <f t="shared" ca="1" si="50"/>
        <v>-2.587923E-2</v>
      </c>
      <c r="G1031" s="21" cm="1">
        <f t="array" aca="1" ref="G1031" ca="1">IFERROR(IF(AND(A1031=A1032,A1031=A1033,A1031=A1034),(PRODUCT(1+OFFSET(C1031,1,0,3,1))^(1/3))-1,"na"),"--")</f>
        <v>1.7715206805576367E-2</v>
      </c>
      <c r="H1031" s="29" cm="1">
        <f t="array" aca="1" ref="H1031" ca="1">IFERROR(IF(AND(A1031=A1032,A1031=A1033,A1031=A1034,A1031=A1035,A1031=A1036,A1031=A1037),(PRODUCT(1+OFFSET(C1031,1,0,6,1))^(1/6))-1,"na"),"--")</f>
        <v>-2.5801620670981018E-3</v>
      </c>
      <c r="I1031" s="29" cm="1">
        <f t="array" aca="1" ref="I1031" ca="1">IFERROR(IF(AND(A1031=A1032:A1043),(PRODUCT(1+OFFSET(C1031,1,0,12,1))^(1/12))-1,"na"),"--")</f>
        <v>3.4716877444596062E-3</v>
      </c>
    </row>
    <row r="1032" spans="1:9" x14ac:dyDescent="0.25">
      <c r="A1032" t="s">
        <v>22</v>
      </c>
      <c r="B1032" s="18">
        <v>17136</v>
      </c>
      <c r="C1032" s="19">
        <v>-2.587923E-2</v>
      </c>
      <c r="D1032" t="str">
        <f t="shared" si="48"/>
        <v>Nov</v>
      </c>
      <c r="E1032">
        <f t="shared" si="49"/>
        <v>0</v>
      </c>
      <c r="F1032" s="21">
        <f t="shared" ca="1" si="50"/>
        <v>5.7220709999999994E-2</v>
      </c>
      <c r="G1032" s="21" cm="1">
        <f t="array" aca="1" ref="G1032" ca="1">IFERROR(IF(AND(A1032=A1033,A1032=A1034,A1032=A1035),(PRODUCT(1+OFFSET(C1032,1,0,3,1))^(1/3))-1,"na"),"--")</f>
        <v>2.159804295308354E-2</v>
      </c>
      <c r="H1032" s="29" cm="1">
        <f t="array" aca="1" ref="H1032" ca="1">IFERROR(IF(AND(A1032=A1033,A1032=A1034,A1032=A1035,A1032=A1036,A1032=A1037,A1032=A1038),(PRODUCT(1+OFFSET(C1032,1,0,6,1))^(1/6))-1,"na"),"--")</f>
        <v>-9.5846708321123408E-4</v>
      </c>
      <c r="I1032" s="29" cm="1">
        <f t="array" aca="1" ref="I1032" ca="1">IFERROR(IF(AND(A1032=A1033:A1044),(PRODUCT(1+OFFSET(C1032,1,0,12,1))^(1/12))-1,"na"),"--")</f>
        <v>3.1892750556492544E-3</v>
      </c>
    </row>
    <row r="1033" spans="1:9" x14ac:dyDescent="0.25">
      <c r="A1033" t="s">
        <v>22</v>
      </c>
      <c r="B1033" s="18">
        <v>17167</v>
      </c>
      <c r="C1033" s="19">
        <v>5.7220709999999994E-2</v>
      </c>
      <c r="D1033" t="str">
        <f t="shared" si="48"/>
        <v>Dec</v>
      </c>
      <c r="E1033">
        <f t="shared" si="49"/>
        <v>1</v>
      </c>
      <c r="F1033" s="21">
        <f t="shared" ca="1" si="50"/>
        <v>2.3529410000000001E-2</v>
      </c>
      <c r="G1033" s="21" cm="1">
        <f t="array" aca="1" ref="G1033" ca="1">IFERROR(IF(AND(A1033=A1034,A1033=A1035,A1033=A1036),(PRODUCT(1+OFFSET(C1033,1,0,3,1))^(1/3))-1,"na"),"--")</f>
        <v>-4.3592008456694309E-4</v>
      </c>
      <c r="H1033" s="29" cm="1">
        <f t="array" aca="1" ref="H1033" ca="1">IFERROR(IF(AND(A1033=A1034,A1033=A1035,A1033=A1036,A1033=A1037,A1033=A1038,A1033=A1039),(PRODUCT(1+OFFSET(C1033,1,0,6,1))^(1/6))-1,"na"),"--")</f>
        <v>1.3514437353181474E-3</v>
      </c>
      <c r="I1033" s="29" cm="1">
        <f t="array" aca="1" ref="I1033" ca="1">IFERROR(IF(AND(A1033=A1034:A1045),(PRODUCT(1+OFFSET(C1033,1,0,12,1))^(1/12))-1,"na"),"--")</f>
        <v>1.2680433807641389E-3</v>
      </c>
    </row>
    <row r="1034" spans="1:9" x14ac:dyDescent="0.25">
      <c r="A1034" t="s">
        <v>22</v>
      </c>
      <c r="B1034" s="18">
        <v>17198</v>
      </c>
      <c r="C1034" s="19">
        <v>2.3529410000000001E-2</v>
      </c>
      <c r="D1034" t="str">
        <f t="shared" si="48"/>
        <v>Jan</v>
      </c>
      <c r="E1034">
        <f t="shared" si="49"/>
        <v>1</v>
      </c>
      <c r="F1034" s="21">
        <f t="shared" ca="1" si="50"/>
        <v>-1.46871E-2</v>
      </c>
      <c r="G1034" s="21" cm="1">
        <f t="array" aca="1" ref="G1034" ca="1">IFERROR(IF(AND(A1034=A1035,A1034=A1036,A1034=A1037),(PRODUCT(1+OFFSET(C1034,1,0,3,1))^(1/3))-1,"na"),"--")</f>
        <v>-2.2470798854682839E-2</v>
      </c>
      <c r="H1034" s="29" cm="1">
        <f t="array" aca="1" ref="H1034" ca="1">IFERROR(IF(AND(A1034=A1035,A1034=A1036,A1034=A1037,A1034=A1038,A1034=A1039,A1034=A1040),(PRODUCT(1+OFFSET(C1034,1,0,6,1))^(1/6))-1,"na"),"--")</f>
        <v>6.7779176100124516E-4</v>
      </c>
      <c r="I1034" s="29" cm="1">
        <f t="array" aca="1" ref="I1034" ca="1">IFERROR(IF(AND(A1034=A1035:A1046),(PRODUCT(1+OFFSET(C1034,1,0,12,1))^(1/12))-1,"na"),"--")</f>
        <v>-4.1095981362115896E-3</v>
      </c>
    </row>
    <row r="1035" spans="1:9" x14ac:dyDescent="0.25">
      <c r="A1035" t="s">
        <v>22</v>
      </c>
      <c r="B1035" s="18">
        <v>17226</v>
      </c>
      <c r="C1035" s="19">
        <v>-1.46871E-2</v>
      </c>
      <c r="D1035" t="str">
        <f t="shared" si="48"/>
        <v>Feb</v>
      </c>
      <c r="E1035">
        <f t="shared" si="49"/>
        <v>0</v>
      </c>
      <c r="F1035" s="21">
        <f t="shared" ca="1" si="50"/>
        <v>-9.7213219999999993E-3</v>
      </c>
      <c r="G1035" s="21" cm="1">
        <f t="array" aca="1" ref="G1035" ca="1">IFERROR(IF(AND(A1035=A1036,A1035=A1037,A1035=A1038),(PRODUCT(1+OFFSET(C1035,1,0,3,1))^(1/3))-1,"na"),"--")</f>
        <v>-2.3016937652293734E-2</v>
      </c>
      <c r="H1035" s="29" cm="1">
        <f t="array" aca="1" ref="H1035" ca="1">IFERROR(IF(AND(A1035=A1036,A1035=A1037,A1035=A1038,A1035=A1039,A1035=A1040,A1035=A1041),(PRODUCT(1+OFFSET(C1035,1,0,6,1))^(1/6))-1,"na"),"--")</f>
        <v>-1.9962353200748684E-3</v>
      </c>
      <c r="I1035" s="29" cm="1">
        <f t="array" aca="1" ref="I1035" ca="1">IFERROR(IF(AND(A1035=A1036:A1047),(PRODUCT(1+OFFSET(C1035,1,0,12,1))^(1/12))-1,"na"),"--")</f>
        <v>-7.2289117144714865E-3</v>
      </c>
    </row>
    <row r="1036" spans="1:9" x14ac:dyDescent="0.25">
      <c r="A1036" t="s">
        <v>22</v>
      </c>
      <c r="B1036" s="18">
        <v>17257</v>
      </c>
      <c r="C1036" s="19">
        <v>-9.7213219999999993E-3</v>
      </c>
      <c r="D1036" t="str">
        <f t="shared" si="48"/>
        <v>Mar</v>
      </c>
      <c r="E1036">
        <f t="shared" si="49"/>
        <v>0</v>
      </c>
      <c r="F1036" s="21">
        <f t="shared" ca="1" si="50"/>
        <v>-4.2678919999999995E-2</v>
      </c>
      <c r="G1036" s="21" cm="1">
        <f t="array" aca="1" ref="G1036" ca="1">IFERROR(IF(AND(A1036=A1037,A1036=A1038,A1036=A1039),(PRODUCT(1+OFFSET(C1036,1,0,3,1))^(1/3))-1,"na"),"--")</f>
        <v>3.1420036178555488E-3</v>
      </c>
      <c r="H1036" s="29" cm="1">
        <f t="array" aca="1" ref="H1036" ca="1">IFERROR(IF(AND(A1036=A1037,A1036=A1038,A1036=A1039,A1036=A1040,A1036=A1041,A1036=A1042),(PRODUCT(1+OFFSET(C1036,1,0,6,1))^(1/6))-1,"na"),"--")</f>
        <v>-6.9653131134894686E-4</v>
      </c>
      <c r="I1036" s="29" cm="1">
        <f t="array" aca="1" ref="I1036" ca="1">IFERROR(IF(AND(A1036=A1037:A1048),(PRODUCT(1+OFFSET(C1036,1,0,12,1))^(1/12))-1,"na"),"--")</f>
        <v>-3.5471217466609417E-6</v>
      </c>
    </row>
    <row r="1037" spans="1:9" x14ac:dyDescent="0.25">
      <c r="A1037" t="s">
        <v>22</v>
      </c>
      <c r="B1037" s="18">
        <v>17287</v>
      </c>
      <c r="C1037" s="19">
        <v>-4.2678919999999995E-2</v>
      </c>
      <c r="D1037" t="str">
        <f t="shared" si="48"/>
        <v>Apr</v>
      </c>
      <c r="E1037">
        <f t="shared" si="49"/>
        <v>0</v>
      </c>
      <c r="F1037" s="21">
        <f t="shared" ca="1" si="50"/>
        <v>-1.633764E-2</v>
      </c>
      <c r="G1037" s="21" cm="1">
        <f t="array" aca="1" ref="G1037" ca="1">IFERROR(IF(AND(A1037=A1038,A1037=A1039,A1037=A1040),(PRODUCT(1+OFFSET(C1037,1,0,3,1))^(1/3))-1,"na"),"--")</f>
        <v>2.4374557558423993E-2</v>
      </c>
      <c r="H1037" s="29" cm="1">
        <f t="array" aca="1" ref="H1037" ca="1">IFERROR(IF(AND(A1037=A1038,A1037=A1039,A1037=A1040,A1037=A1041,A1037=A1042,A1037=A1043),(PRODUCT(1+OFFSET(C1037,1,0,6,1))^(1/6))-1,"na"),"--")</f>
        <v>9.5602571847519524E-3</v>
      </c>
      <c r="I1037" s="29" cm="1">
        <f t="array" aca="1" ref="I1037" ca="1">IFERROR(IF(AND(A1037=A1038:A1049),(PRODUCT(1+OFFSET(C1037,1,0,12,1))^(1/12))-1,"na"),"--")</f>
        <v>5.6076950174825946E-3</v>
      </c>
    </row>
    <row r="1038" spans="1:9" x14ac:dyDescent="0.25">
      <c r="A1038" t="s">
        <v>22</v>
      </c>
      <c r="B1038" s="18">
        <v>17318</v>
      </c>
      <c r="C1038" s="19">
        <v>-1.633764E-2</v>
      </c>
      <c r="D1038" t="str">
        <f t="shared" si="48"/>
        <v>May</v>
      </c>
      <c r="E1038">
        <f t="shared" si="49"/>
        <v>0</v>
      </c>
      <c r="F1038" s="21">
        <f t="shared" ca="1" si="50"/>
        <v>7.1972319999999992E-2</v>
      </c>
      <c r="G1038" s="21" cm="1">
        <f t="array" aca="1" ref="G1038" ca="1">IFERROR(IF(AND(A1038=A1039,A1038=A1040,A1038=A1041),(PRODUCT(1+OFFSET(C1038,1,0,3,1))^(1/3))-1,"na"),"--")</f>
        <v>1.9476747039883557E-2</v>
      </c>
      <c r="H1038" s="29" cm="1">
        <f t="array" aca="1" ref="H1038" ca="1">IFERROR(IF(AND(A1038=A1039,A1038=A1040,A1038=A1041,A1038=A1042,A1038=A1043,A1038=A1044),(PRODUCT(1+OFFSET(C1038,1,0,6,1))^(1/6))-1,"na"),"--")</f>
        <v>7.3542374644219866E-3</v>
      </c>
      <c r="I1038" s="29" cm="1">
        <f t="array" aca="1" ref="I1038" ca="1">IFERROR(IF(AND(A1038=A1039:A1050),(PRODUCT(1+OFFSET(C1038,1,0,12,1))^(1/12))-1,"na"),"--")</f>
        <v>1.3324473480167631E-2</v>
      </c>
    </row>
    <row r="1039" spans="1:9" x14ac:dyDescent="0.25">
      <c r="A1039" t="s">
        <v>22</v>
      </c>
      <c r="B1039" s="18">
        <v>17348</v>
      </c>
      <c r="C1039" s="19">
        <v>7.1972319999999992E-2</v>
      </c>
      <c r="D1039" t="str">
        <f t="shared" si="48"/>
        <v>Jun</v>
      </c>
      <c r="E1039">
        <f t="shared" si="49"/>
        <v>1</v>
      </c>
      <c r="F1039" s="21">
        <f t="shared" ca="1" si="50"/>
        <v>1.9404920000000003E-2</v>
      </c>
      <c r="G1039" s="21" cm="1">
        <f t="array" aca="1" ref="G1039" ca="1">IFERROR(IF(AND(A1039=A1040,A1039=A1041,A1039=A1042),(PRODUCT(1+OFFSET(C1039,1,0,3,1))^(1/3))-1,"na"),"--")</f>
        <v>-4.5203780405284055E-3</v>
      </c>
      <c r="H1039" s="29" cm="1">
        <f t="array" aca="1" ref="H1039" ca="1">IFERROR(IF(AND(A1039=A1040,A1039=A1041,A1039=A1042,A1039=A1043,A1039=A1044,A1039=A1045),(PRODUCT(1+OFFSET(C1039,1,0,6,1))^(1/6))-1,"na"),"--")</f>
        <v>1.1846499724417203E-3</v>
      </c>
      <c r="I1039" s="29" cm="1">
        <f t="array" aca="1" ref="I1039" ca="1">IFERROR(IF(AND(A1039=A1040:A1051),(PRODUCT(1+OFFSET(C1039,1,0,12,1))^(1/12))-1,"na"),"--")</f>
        <v>8.8662085487838382E-3</v>
      </c>
    </row>
    <row r="1040" spans="1:9" x14ac:dyDescent="0.25">
      <c r="A1040" t="s">
        <v>22</v>
      </c>
      <c r="B1040" s="18">
        <v>17379</v>
      </c>
      <c r="C1040" s="19">
        <v>1.9404920000000003E-2</v>
      </c>
      <c r="D1040" t="str">
        <f t="shared" si="48"/>
        <v>Jul</v>
      </c>
      <c r="E1040">
        <f t="shared" si="49"/>
        <v>1</v>
      </c>
      <c r="F1040" s="21">
        <f t="shared" ca="1" si="50"/>
        <v>-3.0379749999999997E-2</v>
      </c>
      <c r="G1040" s="21" cm="1">
        <f t="array" aca="1" ref="G1040" ca="1">IFERROR(IF(AND(A1040=A1041,A1040=A1042,A1040=A1043),(PRODUCT(1+OFFSET(C1040,1,0,3,1))^(1/3))-1,"na"),"--")</f>
        <v>-5.0398017340325119E-3</v>
      </c>
      <c r="H1040" s="29" cm="1">
        <f t="array" aca="1" ref="H1040" ca="1">IFERROR(IF(AND(A1040=A1041,A1040=A1042,A1040=A1043,A1040=A1044,A1040=A1045,A1040=A1046),(PRODUCT(1+OFFSET(C1040,1,0,6,1))^(1/6))-1,"na"),"--")</f>
        <v>-8.8740844552531728E-3</v>
      </c>
      <c r="I1040" s="29" cm="1">
        <f t="array" aca="1" ref="I1040" ca="1">IFERROR(IF(AND(A1040=A1041:A1052),(PRODUCT(1+OFFSET(C1040,1,0,12,1))^(1/12))-1,"na"),"--")</f>
        <v>2.8764084082959496E-3</v>
      </c>
    </row>
    <row r="1041" spans="1:9" x14ac:dyDescent="0.25">
      <c r="A1041" t="s">
        <v>22</v>
      </c>
      <c r="B1041" s="18">
        <v>17410</v>
      </c>
      <c r="C1041" s="19">
        <v>-3.0379749999999997E-2</v>
      </c>
      <c r="D1041" t="str">
        <f t="shared" si="48"/>
        <v>Aug</v>
      </c>
      <c r="E1041">
        <f t="shared" si="49"/>
        <v>0</v>
      </c>
      <c r="F1041" s="21">
        <f t="shared" ca="1" si="50"/>
        <v>-1.9582240000000002E-3</v>
      </c>
      <c r="G1041" s="21" cm="1">
        <f t="array" aca="1" ref="G1041" ca="1">IFERROR(IF(AND(A1041=A1042,A1041=A1043,A1041=A1044),(PRODUCT(1+OFFSET(C1041,1,0,3,1))^(1/3))-1,"na"),"--")</f>
        <v>-4.6241244011151483E-3</v>
      </c>
      <c r="H1041" s="29" cm="1">
        <f t="array" aca="1" ref="H1041" ca="1">IFERROR(IF(AND(A1041=A1042,A1041=A1043,A1041=A1044,A1041=A1045,A1041=A1046,A1041=A1047),(PRODUCT(1+OFFSET(C1041,1,0,6,1))^(1/6))-1,"na"),"--")</f>
        <v>-1.2434152438565493E-2</v>
      </c>
      <c r="I1041" s="29" cm="1">
        <f t="array" aca="1" ref="I1041" ca="1">IFERROR(IF(AND(A1041=A1042:A1053),(PRODUCT(1+OFFSET(C1041,1,0,12,1))^(1/12))-1,"na"),"--")</f>
        <v>6.090186440802503E-3</v>
      </c>
    </row>
    <row r="1042" spans="1:9" x14ac:dyDescent="0.25">
      <c r="A1042" t="s">
        <v>22</v>
      </c>
      <c r="B1042" s="18">
        <v>17440</v>
      </c>
      <c r="C1042" s="19">
        <v>-1.9582240000000002E-3</v>
      </c>
      <c r="D1042" t="str">
        <f t="shared" si="48"/>
        <v>Sep</v>
      </c>
      <c r="E1042">
        <f t="shared" si="49"/>
        <v>0</v>
      </c>
      <c r="F1042" s="21">
        <f t="shared" ca="1" si="50"/>
        <v>1.7810029999999998E-2</v>
      </c>
      <c r="G1042" s="21" cm="1">
        <f t="array" aca="1" ref="G1042" ca="1">IFERROR(IF(AND(A1042=A1043,A1042=A1044,A1042=A1045),(PRODUCT(1+OFFSET(C1042,1,0,3,1))^(1/3))-1,"na"),"--")</f>
        <v>6.9223731244290043E-3</v>
      </c>
      <c r="H1042" s="29" cm="1">
        <f t="array" aca="1" ref="H1042" ca="1">IFERROR(IF(AND(A1042=A1043,A1042=A1044,A1042=A1045,A1042=A1046,A1042=A1047,A1042=A1048),(PRODUCT(1+OFFSET(C1042,1,0,6,1))^(1/6))-1,"na"),"--")</f>
        <v>6.8991762966907899E-4</v>
      </c>
      <c r="I1042" s="29" cm="1">
        <f t="array" aca="1" ref="I1042" ca="1">IFERROR(IF(AND(A1042=A1043:A1054),(PRODUCT(1+OFFSET(C1042,1,0,12,1))^(1/12))-1,"na"),"--")</f>
        <v>3.7825734713818893E-3</v>
      </c>
    </row>
    <row r="1043" spans="1:9" x14ac:dyDescent="0.25">
      <c r="A1043" t="s">
        <v>22</v>
      </c>
      <c r="B1043" s="18">
        <v>17471</v>
      </c>
      <c r="C1043" s="19">
        <v>1.7810029999999998E-2</v>
      </c>
      <c r="D1043" t="str">
        <f t="shared" si="48"/>
        <v>Oct</v>
      </c>
      <c r="E1043">
        <f t="shared" si="49"/>
        <v>1</v>
      </c>
      <c r="F1043" s="21">
        <f t="shared" ca="1" si="50"/>
        <v>-2.9163969999999997E-2</v>
      </c>
      <c r="G1043" s="21" cm="1">
        <f t="array" aca="1" ref="G1043" ca="1">IFERROR(IF(AND(A1043=A1044,A1043=A1045,A1043=A1046),(PRODUCT(1+OFFSET(C1043,1,0,3,1))^(1/3))-1,"na"),"--")</f>
        <v>-1.2693590983404168E-2</v>
      </c>
      <c r="H1043" s="29" cm="1">
        <f t="array" aca="1" ref="H1043" ca="1">IFERROR(IF(AND(A1043=A1044,A1043=A1045,A1043=A1046,A1043=A1047,A1043=A1048,A1043=A1049),(PRODUCT(1+OFFSET(C1043,1,0,6,1))^(1/6))-1,"na"),"--")</f>
        <v>1.6706076547876592E-3</v>
      </c>
      <c r="I1043" s="29" cm="1">
        <f t="array" aca="1" ref="I1043" ca="1">IFERROR(IF(AND(A1043=A1044:A1055),(PRODUCT(1+OFFSET(C1043,1,0,12,1))^(1/12))-1,"na"),"--")</f>
        <v>6.6272202843387085E-3</v>
      </c>
    </row>
    <row r="1044" spans="1:9" x14ac:dyDescent="0.25">
      <c r="A1044" t="s">
        <v>22</v>
      </c>
      <c r="B1044" s="18">
        <v>17501</v>
      </c>
      <c r="C1044" s="19">
        <v>-2.9163969999999997E-2</v>
      </c>
      <c r="D1044" t="str">
        <f t="shared" si="48"/>
        <v>Nov</v>
      </c>
      <c r="E1044">
        <f t="shared" si="49"/>
        <v>0</v>
      </c>
      <c r="F1044" s="21">
        <f t="shared" ca="1" si="50"/>
        <v>3.31785E-2</v>
      </c>
      <c r="G1044" s="21" cm="1">
        <f t="array" aca="1" ref="G1044" ca="1">IFERROR(IF(AND(A1044=A1045,A1044=A1046,A1044=A1047),(PRODUCT(1+OFFSET(C1044,1,0,3,1))^(1/3))-1,"na"),"--")</f>
        <v>-2.0182900572171314E-2</v>
      </c>
      <c r="H1044" s="29" cm="1">
        <f t="array" aca="1" ref="H1044" ca="1">IFERROR(IF(AND(A1044=A1045,A1044=A1046,A1044=A1047,A1044=A1048,A1044=A1049,A1044=A1050),(PRODUCT(1+OFFSET(C1044,1,0,6,1))^(1/6))-1,"na"),"--")</f>
        <v>1.933009299533972E-2</v>
      </c>
      <c r="I1044" s="29" cm="1">
        <f t="array" aca="1" ref="I1044" ca="1">IFERROR(IF(AND(A1044=A1045:A1056),(PRODUCT(1+OFFSET(C1044,1,0,12,1))^(1/12))-1,"na"),"--")</f>
        <v>-1.274495489262728E-3</v>
      </c>
    </row>
    <row r="1045" spans="1:9" x14ac:dyDescent="0.25">
      <c r="A1045" t="s">
        <v>22</v>
      </c>
      <c r="B1045" s="18">
        <v>17532</v>
      </c>
      <c r="C1045" s="19">
        <v>3.31785E-2</v>
      </c>
      <c r="D1045" t="str">
        <f t="shared" si="48"/>
        <v>Dec</v>
      </c>
      <c r="E1045">
        <f t="shared" si="49"/>
        <v>1</v>
      </c>
      <c r="F1045" s="21">
        <f t="shared" ca="1" si="50"/>
        <v>-4.0522879999999997E-2</v>
      </c>
      <c r="G1045" s="21" cm="1">
        <f t="array" aca="1" ref="G1045" ca="1">IFERROR(IF(AND(A1045=A1046,A1045=A1047,A1045=A1048),(PRODUCT(1+OFFSET(C1045,1,0,3,1))^(1/3))-1,"na"),"--")</f>
        <v>-5.5039614042525775E-3</v>
      </c>
      <c r="H1045" s="29" cm="1">
        <f t="array" aca="1" ref="H1045" ca="1">IFERROR(IF(AND(A1045=A1046,A1045=A1047,A1045=A1048,A1045=A1049,A1045=A1050,A1045=A1051),(PRODUCT(1+OFFSET(C1045,1,0,6,1))^(1/6))-1,"na"),"--")</f>
        <v>1.6606703648137433E-2</v>
      </c>
      <c r="I1045" s="29" cm="1">
        <f t="array" aca="1" ref="I1045" ca="1">IFERROR(IF(AND(A1045=A1046:A1057),(PRODUCT(1+OFFSET(C1045,1,0,12,1))^(1/12))-1,"na"),"--")</f>
        <v>-1.156554215415273E-3</v>
      </c>
    </row>
    <row r="1046" spans="1:9" x14ac:dyDescent="0.25">
      <c r="A1046" t="s">
        <v>22</v>
      </c>
      <c r="B1046" s="18">
        <v>17563</v>
      </c>
      <c r="C1046" s="19">
        <v>-4.0522879999999997E-2</v>
      </c>
      <c r="D1046" t="str">
        <f t="shared" si="48"/>
        <v>Jan</v>
      </c>
      <c r="E1046">
        <f t="shared" si="49"/>
        <v>0</v>
      </c>
      <c r="F1046" s="21">
        <f t="shared" ca="1" si="50"/>
        <v>-5.1089919999999997E-2</v>
      </c>
      <c r="G1046" s="21" cm="1">
        <f t="array" aca="1" ref="G1046" ca="1">IFERROR(IF(AND(A1046=A1047,A1046=A1048,A1046=A1049),(PRODUCT(1+OFFSET(C1046,1,0,3,1))^(1/3))-1,"na"),"--")</f>
        <v>1.6243789239543283E-2</v>
      </c>
      <c r="H1046" s="29" cm="1">
        <f t="array" aca="1" ref="H1046" ca="1">IFERROR(IF(AND(A1046=A1047,A1046=A1048,A1046=A1049,A1046=A1050,A1046=A1051,A1046=A1052),(PRODUCT(1+OFFSET(C1046,1,0,6,1))^(1/6))-1,"na"),"--")</f>
        <v>1.4766211606052737E-2</v>
      </c>
      <c r="I1046" s="29" cm="1">
        <f t="array" aca="1" ref="I1046" ca="1">IFERROR(IF(AND(A1046=A1047:A1058),(PRODUCT(1+OFFSET(C1046,1,0,12,1))^(1/12))-1,"na"),"--")</f>
        <v>2.4024689141484146E-3</v>
      </c>
    </row>
    <row r="1047" spans="1:9" x14ac:dyDescent="0.25">
      <c r="A1047" t="s">
        <v>22</v>
      </c>
      <c r="B1047" s="18">
        <v>17592</v>
      </c>
      <c r="C1047" s="19">
        <v>-5.1089919999999997E-2</v>
      </c>
      <c r="D1047" t="str">
        <f t="shared" si="48"/>
        <v>Feb</v>
      </c>
      <c r="E1047">
        <f t="shared" si="49"/>
        <v>0</v>
      </c>
      <c r="F1047" s="21">
        <f t="shared" ca="1" si="50"/>
        <v>8.031271999999999E-2</v>
      </c>
      <c r="G1047" s="21" cm="1">
        <f t="array" aca="1" ref="G1047" ca="1">IFERROR(IF(AND(A1047=A1048,A1047=A1049,A1047=A1050),(PRODUCT(1+OFFSET(C1047,1,0,3,1))^(1/3))-1,"na"),"--")</f>
        <v>6.0436523400785092E-2</v>
      </c>
      <c r="H1047" s="29" cm="1">
        <f t="array" aca="1" ref="H1047" ca="1">IFERROR(IF(AND(A1047=A1048,A1047=A1049,A1047=A1050,A1047=A1051,A1047=A1052,A1047=A1053),(PRODUCT(1+OFFSET(C1047,1,0,6,1))^(1/6))-1,"na"),"--")</f>
        <v>2.4961996966506694E-2</v>
      </c>
      <c r="I1047" s="29" cm="1">
        <f t="array" aca="1" ref="I1047" ca="1">IFERROR(IF(AND(A1047=A1048:A1059),(PRODUCT(1+OFFSET(C1047,1,0,12,1))^(1/12))-1,"na"),"--")</f>
        <v>2.7674015201837321E-3</v>
      </c>
    </row>
    <row r="1048" spans="1:9" x14ac:dyDescent="0.25">
      <c r="A1048" t="s">
        <v>22</v>
      </c>
      <c r="B1048" s="18">
        <v>17623</v>
      </c>
      <c r="C1048" s="19">
        <v>8.031271999999999E-2</v>
      </c>
      <c r="D1048" t="str">
        <f t="shared" si="48"/>
        <v>Mar</v>
      </c>
      <c r="E1048">
        <f t="shared" si="49"/>
        <v>1</v>
      </c>
      <c r="F1048" s="21">
        <f t="shared" ca="1" si="50"/>
        <v>2.3809520000000001E-2</v>
      </c>
      <c r="G1048" s="21" cm="1">
        <f t="array" aca="1" ref="G1048" ca="1">IFERROR(IF(AND(A1048=A1049,A1048=A1050,A1048=A1051),(PRODUCT(1+OFFSET(C1048,1,0,3,1))^(1/3))-1,"na"),"--")</f>
        <v>3.9208955886484764E-2</v>
      </c>
      <c r="H1048" s="29" cm="1">
        <f t="array" aca="1" ref="H1048" ca="1">IFERROR(IF(AND(A1048=A1049,A1048=A1050,A1048=A1051,A1048=A1052,A1048=A1053,A1048=A1054),(PRODUCT(1+OFFSET(C1048,1,0,6,1))^(1/6))-1,"na"),"--")</f>
        <v>6.8847872390682685E-3</v>
      </c>
      <c r="I1048" s="29" cm="1">
        <f t="array" aca="1" ref="I1048" ca="1">IFERROR(IF(AND(A1048=A1049:A1060),(PRODUCT(1+OFFSET(C1048,1,0,12,1))^(1/12))-1,"na"),"--")</f>
        <v>-7.786943777736699E-4</v>
      </c>
    </row>
    <row r="1049" spans="1:9" x14ac:dyDescent="0.25">
      <c r="A1049" t="s">
        <v>22</v>
      </c>
      <c r="B1049" s="18">
        <v>17653</v>
      </c>
      <c r="C1049" s="19">
        <v>2.3809520000000001E-2</v>
      </c>
      <c r="D1049" t="str">
        <f t="shared" si="48"/>
        <v>Apr</v>
      </c>
      <c r="E1049">
        <f t="shared" si="49"/>
        <v>1</v>
      </c>
      <c r="F1049" s="21">
        <f t="shared" ca="1" si="50"/>
        <v>7.8165369999999998E-2</v>
      </c>
      <c r="G1049" s="21" cm="1">
        <f t="array" aca="1" ref="G1049" ca="1">IFERROR(IF(AND(A1049=A1050,A1049=A1051,A1049=A1052),(PRODUCT(1+OFFSET(C1049,1,0,3,1))^(1/3))-1,"na"),"--")</f>
        <v>1.3290782311067284E-2</v>
      </c>
      <c r="H1049" s="29" cm="1">
        <f t="array" aca="1" ref="H1049" ca="1">IFERROR(IF(AND(A1049=A1050,A1049=A1051,A1049=A1052,A1049=A1053,A1049=A1054,A1049=A1055),(PRODUCT(1+OFFSET(C1049,1,0,6,1))^(1/6))-1,"na"),"--")</f>
        <v>1.1608359947598901E-2</v>
      </c>
      <c r="I1049" s="29" cm="1">
        <f t="array" aca="1" ref="I1049" ca="1">IFERROR(IF(AND(A1049=A1050:A1061),(PRODUCT(1+OFFSET(C1049,1,0,12,1))^(1/12))-1,"na"),"--")</f>
        <v>-4.0246383772921668E-3</v>
      </c>
    </row>
    <row r="1050" spans="1:9" x14ac:dyDescent="0.25">
      <c r="A1050" t="s">
        <v>22</v>
      </c>
      <c r="B1050" s="18">
        <v>17684</v>
      </c>
      <c r="C1050" s="19">
        <v>7.8165369999999998E-2</v>
      </c>
      <c r="D1050" t="str">
        <f t="shared" si="48"/>
        <v>May</v>
      </c>
      <c r="E1050">
        <f t="shared" si="49"/>
        <v>1</v>
      </c>
      <c r="F1050" s="21">
        <f t="shared" ca="1" si="50"/>
        <v>1.6726399999999999E-2</v>
      </c>
      <c r="G1050" s="21" cm="1">
        <f t="array" aca="1" ref="G1050" ca="1">IFERROR(IF(AND(A1050=A1051,A1050=A1052,A1050=A1053),(PRODUCT(1+OFFSET(C1050,1,0,3,1))^(1/3))-1,"na"),"--")</f>
        <v>-9.3258087183766269E-3</v>
      </c>
      <c r="H1050" s="29" cm="1">
        <f t="array" aca="1" ref="H1050" ca="1">IFERROR(IF(AND(A1050=A1051,A1050=A1052,A1050=A1053,A1050=A1054,A1050=A1055,A1050=A1056),(PRODUCT(1+OFFSET(C1050,1,0,6,1))^(1/6))-1,"na"),"--")</f>
        <v>-2.1462585854622795E-2</v>
      </c>
      <c r="I1050" s="29" cm="1">
        <f t="array" aca="1" ref="I1050" ca="1">IFERROR(IF(AND(A1050=A1051:A1062),(PRODUCT(1+OFFSET(C1050,1,0,12,1))^(1/12))-1,"na"),"--")</f>
        <v>-1.321556525009826E-2</v>
      </c>
    </row>
    <row r="1051" spans="1:9" x14ac:dyDescent="0.25">
      <c r="A1051" t="s">
        <v>22</v>
      </c>
      <c r="B1051" s="18">
        <v>17714</v>
      </c>
      <c r="C1051" s="19">
        <v>1.6726399999999999E-2</v>
      </c>
      <c r="D1051" t="str">
        <f t="shared" si="48"/>
        <v>Jun</v>
      </c>
      <c r="E1051">
        <f t="shared" si="49"/>
        <v>1</v>
      </c>
      <c r="F1051" s="21">
        <f t="shared" ca="1" si="50"/>
        <v>-5.0898199999999998E-2</v>
      </c>
      <c r="G1051" s="21" cm="1">
        <f t="array" aca="1" ref="G1051" ca="1">IFERROR(IF(AND(A1051=A1052,A1051=A1053,A1051=A1054),(PRODUCT(1+OFFSET(C1051,1,0,3,1))^(1/3))-1,"na"),"--")</f>
        <v>-2.4433951390806286E-2</v>
      </c>
      <c r="H1051" s="29" cm="1">
        <f t="array" aca="1" ref="H1051" ca="1">IFERROR(IF(AND(A1051=A1052,A1051=A1053,A1051=A1054,A1051=A1055,A1051=A1056,A1051=A1057),(PRODUCT(1+OFFSET(C1051,1,0,6,1))^(1/6))-1,"na"),"--")</f>
        <v>-1.8609433120424068E-2</v>
      </c>
      <c r="I1051" s="29" cm="1">
        <f t="array" aca="1" ref="I1051" ca="1">IFERROR(IF(AND(A1051=A1052:A1063),(PRODUCT(1+OFFSET(C1051,1,0,12,1))^(1/12))-1,"na"),"--")</f>
        <v>-1.2739285140197398E-2</v>
      </c>
    </row>
    <row r="1052" spans="1:9" x14ac:dyDescent="0.25">
      <c r="A1052" t="s">
        <v>22</v>
      </c>
      <c r="B1052" s="18">
        <v>17745</v>
      </c>
      <c r="C1052" s="19">
        <v>-5.0898199999999998E-2</v>
      </c>
      <c r="D1052" t="str">
        <f t="shared" si="48"/>
        <v>Jul</v>
      </c>
      <c r="E1052">
        <f t="shared" si="49"/>
        <v>0</v>
      </c>
      <c r="F1052" s="21">
        <f t="shared" ca="1" si="50"/>
        <v>7.5709780000000008E-3</v>
      </c>
      <c r="G1052" s="21" cm="1">
        <f t="array" aca="1" ref="G1052" ca="1">IFERROR(IF(AND(A1052=A1053,A1052=A1054,A1052=A1055),(PRODUCT(1+OFFSET(C1052,1,0,3,1))^(1/3))-1,"na"),"--")</f>
        <v>9.9287310024251951E-3</v>
      </c>
      <c r="H1052" s="29" cm="1">
        <f t="array" aca="1" ref="H1052" ca="1">IFERROR(IF(AND(A1052=A1053,A1052=A1054,A1052=A1055,A1052=A1056,A1052=A1057,A1052=A1058),(PRODUCT(1+OFFSET(C1052,1,0,6,1))^(1/6))-1,"na"),"--")</f>
        <v>-9.8106359937980558E-3</v>
      </c>
      <c r="I1052" s="29" cm="1">
        <f t="array" aca="1" ref="I1052" ca="1">IFERROR(IF(AND(A1052=A1053:A1064),(PRODUCT(1+OFFSET(C1052,1,0,12,1))^(1/12))-1,"na"),"--")</f>
        <v>-4.021839498701496E-3</v>
      </c>
    </row>
    <row r="1053" spans="1:9" x14ac:dyDescent="0.25">
      <c r="A1053" t="s">
        <v>22</v>
      </c>
      <c r="B1053" s="18">
        <v>17776</v>
      </c>
      <c r="C1053" s="19">
        <v>7.5709780000000008E-3</v>
      </c>
      <c r="D1053" t="str">
        <f t="shared" si="48"/>
        <v>Aug</v>
      </c>
      <c r="E1053">
        <f t="shared" si="49"/>
        <v>1</v>
      </c>
      <c r="F1053" s="21">
        <f t="shared" ca="1" si="50"/>
        <v>-2.9084159999999998E-2</v>
      </c>
      <c r="G1053" s="21" cm="1">
        <f t="array" aca="1" ref="G1053" ca="1">IFERROR(IF(AND(A1053=A1054,A1053=A1055,A1053=A1056),(PRODUCT(1+OFFSET(C1053,1,0,3,1))^(1/3))-1,"na"),"--")</f>
        <v>-3.3450674995813445E-2</v>
      </c>
      <c r="H1053" s="29" cm="1">
        <f t="array" aca="1" ref="H1053" ca="1">IFERROR(IF(AND(A1053=A1054,A1053=A1055,A1053=A1056,A1053=A1057,A1053=A1058,A1053=A1059),(PRODUCT(1+OFFSET(C1053,1,0,6,1))^(1/6))-1,"na"),"--")</f>
        <v>-1.8946590675985586E-2</v>
      </c>
      <c r="I1053" s="29" cm="1">
        <f t="array" aca="1" ref="I1053" ca="1">IFERROR(IF(AND(A1053=A1054:A1065),(PRODUCT(1+OFFSET(C1053,1,0,12,1))^(1/12))-1,"na"),"--")</f>
        <v>-4.1007244780101315E-3</v>
      </c>
    </row>
    <row r="1054" spans="1:9" x14ac:dyDescent="0.25">
      <c r="A1054" t="s">
        <v>22</v>
      </c>
      <c r="B1054" s="18">
        <v>17806</v>
      </c>
      <c r="C1054" s="19">
        <v>-2.9084159999999998E-2</v>
      </c>
      <c r="D1054" t="str">
        <f t="shared" si="48"/>
        <v>Sep</v>
      </c>
      <c r="E1054">
        <f t="shared" si="49"/>
        <v>0</v>
      </c>
      <c r="F1054" s="21">
        <f t="shared" ca="1" si="50"/>
        <v>5.2967449999999999E-2</v>
      </c>
      <c r="G1054" s="21" cm="1">
        <f t="array" aca="1" ref="G1054" ca="1">IFERROR(IF(AND(A1054=A1055,A1054=A1056,A1054=A1057),(PRODUCT(1+OFFSET(C1054,1,0,3,1))^(1/3))-1,"na"),"--")</f>
        <v>-1.2750140153720224E-2</v>
      </c>
      <c r="H1054" s="29" cm="1">
        <f t="array" aca="1" ref="H1054" ca="1">IFERROR(IF(AND(A1054=A1055,A1054=A1056,A1054=A1057,A1054=A1058,A1054=A1059,A1054=A1060),(PRODUCT(1+OFFSET(C1054,1,0,6,1))^(1/6))-1,"na"),"--")</f>
        <v>-8.3838486157177261E-3</v>
      </c>
      <c r="I1054" s="29" cm="1">
        <f t="array" aca="1" ref="I1054" ca="1">IFERROR(IF(AND(A1054=A1055:A1066),(PRODUCT(1+OFFSET(C1054,1,0,12,1))^(1/12))-1,"na"),"--")</f>
        <v>2.8572798320447568E-3</v>
      </c>
    </row>
    <row r="1055" spans="1:9" x14ac:dyDescent="0.25">
      <c r="A1055" t="s">
        <v>22</v>
      </c>
      <c r="B1055" s="18">
        <v>17837</v>
      </c>
      <c r="C1055" s="19">
        <v>5.2967449999999999E-2</v>
      </c>
      <c r="D1055" t="str">
        <f t="shared" si="48"/>
        <v>Oct</v>
      </c>
      <c r="E1055">
        <f t="shared" si="49"/>
        <v>1</v>
      </c>
      <c r="F1055" s="21">
        <f t="shared" ca="1" si="50"/>
        <v>-0.11676650000000001</v>
      </c>
      <c r="G1055" s="21" cm="1">
        <f t="array" aca="1" ref="G1055" ca="1">IFERROR(IF(AND(A1055=A1056,A1055=A1057,A1055=A1058),(PRODUCT(1+OFFSET(C1055,1,0,3,1))^(1/3))-1,"na"),"--")</f>
        <v>-2.9164191004036111E-2</v>
      </c>
      <c r="H1055" s="29" cm="1">
        <f t="array" aca="1" ref="H1055" ca="1">IFERROR(IF(AND(A1055=A1056,A1055=A1057,A1055=A1058,A1055=A1059,A1055=A1060,A1055=A1061),(PRODUCT(1+OFFSET(C1055,1,0,6,1))^(1/6))-1,"na"),"--")</f>
        <v>-1.9416050485320913E-2</v>
      </c>
      <c r="I1055" s="29" cm="1">
        <f t="array" aca="1" ref="I1055" ca="1">IFERROR(IF(AND(A1055=A1056:A1067),(PRODUCT(1+OFFSET(C1055,1,0,12,1))^(1/12))-1,"na"),"--")</f>
        <v>9.7745287724104735E-4</v>
      </c>
    </row>
    <row r="1056" spans="1:9" x14ac:dyDescent="0.25">
      <c r="A1056" t="s">
        <v>22</v>
      </c>
      <c r="B1056" s="18">
        <v>17867</v>
      </c>
      <c r="C1056" s="19">
        <v>-0.11676650000000001</v>
      </c>
      <c r="D1056" t="str">
        <f t="shared" si="48"/>
        <v>Nov</v>
      </c>
      <c r="E1056">
        <f t="shared" si="49"/>
        <v>0</v>
      </c>
      <c r="F1056" s="21">
        <f t="shared" ca="1" si="50"/>
        <v>3.4643569999999999E-2</v>
      </c>
      <c r="G1056" s="21" cm="1">
        <f t="array" aca="1" ref="G1056" ca="1">IFERROR(IF(AND(A1056=A1057,A1056=A1058,A1056=A1059),(PRODUCT(1+OFFSET(C1056,1,0,3,1))^(1/3))-1,"na"),"--")</f>
        <v>-4.2248573893490793E-3</v>
      </c>
      <c r="H1056" s="29" cm="1">
        <f t="array" aca="1" ref="H1056" ca="1">IFERROR(IF(AND(A1056=A1057,A1056=A1058,A1056=A1059,A1056=A1060,A1056=A1061,A1056=A1062),(PRODUCT(1+OFFSET(C1056,1,0,6,1))^(1/6))-1,"na"),"--")</f>
        <v>-4.8990395373700313E-3</v>
      </c>
      <c r="I1056" s="29" cm="1">
        <f t="array" aca="1" ref="I1056" ca="1">IFERROR(IF(AND(A1056=A1057:A1068),(PRODUCT(1+OFFSET(C1056,1,0,12,1))^(1/12))-1,"na"),"--")</f>
        <v>1.065720829826633E-2</v>
      </c>
    </row>
    <row r="1057" spans="1:9" x14ac:dyDescent="0.25">
      <c r="A1057" t="s">
        <v>22</v>
      </c>
      <c r="B1057" s="18">
        <v>17898</v>
      </c>
      <c r="C1057" s="19">
        <v>3.4643569999999999E-2</v>
      </c>
      <c r="D1057" t="str">
        <f t="shared" si="48"/>
        <v>Dec</v>
      </c>
      <c r="E1057">
        <f t="shared" si="49"/>
        <v>1</v>
      </c>
      <c r="F1057" s="21">
        <f t="shared" ca="1" si="50"/>
        <v>1.3157889999999999E-3</v>
      </c>
      <c r="G1057" s="21" cm="1">
        <f t="array" aca="1" ref="G1057" ca="1">IFERROR(IF(AND(A1057=A1058,A1057=A1059,A1057=A1060),(PRODUCT(1+OFFSET(C1057,1,0,3,1))^(1/3))-1,"na"),"--")</f>
        <v>-3.9982463615831909E-3</v>
      </c>
      <c r="H1057" s="29" cm="1">
        <f t="array" aca="1" ref="H1057" ca="1">IFERROR(IF(AND(A1057=A1058,A1057=A1059,A1057=A1060,A1057=A1061,A1057=A1062,A1057=A1063),(PRODUCT(1+OFFSET(C1057,1,0,6,1))^(1/6))-1,"na"),"--")</f>
        <v>-6.8340251072644964E-3</v>
      </c>
      <c r="I1057" s="29" cm="1">
        <f t="array" aca="1" ref="I1057" ca="1">IFERROR(IF(AND(A1057=A1058:A1069),(PRODUCT(1+OFFSET(C1057,1,0,12,1))^(1/12))-1,"na"),"--")</f>
        <v>1.4750800874013814E-2</v>
      </c>
    </row>
    <row r="1058" spans="1:9" x14ac:dyDescent="0.25">
      <c r="A1058" t="s">
        <v>22</v>
      </c>
      <c r="B1058" s="18">
        <v>17929</v>
      </c>
      <c r="C1058" s="19">
        <v>1.3157889999999999E-3</v>
      </c>
      <c r="D1058" t="str">
        <f t="shared" si="48"/>
        <v>Jan</v>
      </c>
      <c r="E1058">
        <f t="shared" si="49"/>
        <v>1</v>
      </c>
      <c r="F1058" s="21">
        <f t="shared" ca="1" si="50"/>
        <v>-4.6936109999999996E-2</v>
      </c>
      <c r="G1058" s="21" cm="1">
        <f t="array" aca="1" ref="G1058" ca="1">IFERROR(IF(AND(A1058=A1059,A1058=A1060,A1058=A1061),(PRODUCT(1+OFFSET(C1058,1,0,3,1))^(1/3))-1,"na"),"--")</f>
        <v>-9.5700291069462651E-3</v>
      </c>
      <c r="H1058" s="29" cm="1">
        <f t="array" aca="1" ref="H1058" ca="1">IFERROR(IF(AND(A1058=A1059,A1058=A1060,A1058=A1061,A1058=A1062,A1058=A1063,A1058=A1064),(PRODUCT(1+OFFSET(C1058,1,0,6,1))^(1/6))-1,"na"),"--")</f>
        <v>1.8007991745478957E-3</v>
      </c>
      <c r="I1058" s="29" cm="1">
        <f t="array" aca="1" ref="I1058" ca="1">IFERROR(IF(AND(A1058=A1059:A1070),(PRODUCT(1+OFFSET(C1058,1,0,12,1))^(1/12))-1,"na"),"--")</f>
        <v>1.5939754025755981E-2</v>
      </c>
    </row>
    <row r="1059" spans="1:9" x14ac:dyDescent="0.25">
      <c r="A1059" t="s">
        <v>22</v>
      </c>
      <c r="B1059" s="18">
        <v>17957</v>
      </c>
      <c r="C1059" s="19">
        <v>-4.6936109999999996E-2</v>
      </c>
      <c r="D1059" t="str">
        <f t="shared" si="48"/>
        <v>Feb</v>
      </c>
      <c r="E1059">
        <f t="shared" si="49"/>
        <v>0</v>
      </c>
      <c r="F1059" s="21">
        <f t="shared" ca="1" si="50"/>
        <v>3.5350100000000002E-2</v>
      </c>
      <c r="G1059" s="21" cm="1">
        <f t="array" aca="1" ref="G1059" ca="1">IFERROR(IF(AND(A1059=A1060,A1059=A1061,A1059=A1062),(PRODUCT(1+OFFSET(C1059,1,0,3,1))^(1/3))-1,"na"),"--")</f>
        <v>-5.572765235386079E-3</v>
      </c>
      <c r="H1059" s="29" cm="1">
        <f t="array" aca="1" ref="H1059" ca="1">IFERROR(IF(AND(A1059=A1060,A1059=A1061,A1059=A1062,A1059=A1063,A1059=A1064,A1059=A1065),(PRODUCT(1+OFFSET(C1059,1,0,6,1))^(1/6))-1,"na"),"--")</f>
        <v>1.0969797932433911E-2</v>
      </c>
      <c r="I1059" s="29" cm="1">
        <f t="array" aca="1" ref="I1059" ca="1">IFERROR(IF(AND(A1059=A1060:A1071),(PRODUCT(1+OFFSET(C1059,1,0,12,1))^(1/12))-1,"na"),"--")</f>
        <v>2.0861558672878422E-2</v>
      </c>
    </row>
    <row r="1060" spans="1:9" x14ac:dyDescent="0.25">
      <c r="A1060" t="s">
        <v>22</v>
      </c>
      <c r="B1060" s="18">
        <v>17988</v>
      </c>
      <c r="C1060" s="19">
        <v>3.5350100000000002E-2</v>
      </c>
      <c r="D1060" t="str">
        <f t="shared" si="48"/>
        <v>Mar</v>
      </c>
      <c r="E1060">
        <f t="shared" si="49"/>
        <v>1</v>
      </c>
      <c r="F1060" s="21">
        <f t="shared" ca="1" si="50"/>
        <v>-1.5394909999999999E-2</v>
      </c>
      <c r="G1060" s="21" cm="1">
        <f t="array" aca="1" ref="G1060" ca="1">IFERROR(IF(AND(A1060=A1061,A1060=A1062,A1060=A1063),(PRODUCT(1+OFFSET(C1060,1,0,3,1))^(1/3))-1,"na"),"--")</f>
        <v>-9.6617299303196624E-3</v>
      </c>
      <c r="H1060" s="29" cm="1">
        <f t="array" aca="1" ref="H1060" ca="1">IFERROR(IF(AND(A1060=A1061,A1060=A1062,A1060=A1063,A1060=A1064,A1060=A1065,A1060=A1066),(PRODUCT(1+OFFSET(C1060,1,0,6,1))^(1/6))-1,"na"),"--")</f>
        <v>1.4225839613597469E-2</v>
      </c>
      <c r="I1060" s="29" cm="1">
        <f t="array" aca="1" ref="I1060" ca="1">IFERROR(IF(AND(A1060=A1061:A1072),(PRODUCT(1+OFFSET(C1060,1,0,12,1))^(1/12))-1,"na"),"--")</f>
        <v>1.9616753051936886E-2</v>
      </c>
    </row>
    <row r="1061" spans="1:9" x14ac:dyDescent="0.25">
      <c r="A1061" t="s">
        <v>22</v>
      </c>
      <c r="B1061" s="18">
        <v>18018</v>
      </c>
      <c r="C1061" s="19">
        <v>-1.5394909999999999E-2</v>
      </c>
      <c r="D1061" t="str">
        <f t="shared" si="48"/>
        <v>Apr</v>
      </c>
      <c r="E1061">
        <f t="shared" si="49"/>
        <v>0</v>
      </c>
      <c r="F1061" s="21">
        <f t="shared" ca="1" si="50"/>
        <v>-3.5350100000000002E-2</v>
      </c>
      <c r="G1061" s="21" cm="1">
        <f t="array" aca="1" ref="G1061" ca="1">IFERROR(IF(AND(A1061=A1062,A1061=A1063,A1061=A1064),(PRODUCT(1+OFFSET(C1061,1,0,3,1))^(1/3))-1,"na"),"--")</f>
        <v>1.3302172511832966E-2</v>
      </c>
      <c r="H1061" s="29" cm="1">
        <f t="array" aca="1" ref="H1061" ca="1">IFERROR(IF(AND(A1061=A1062,A1061=A1063,A1061=A1064,A1061=A1065,A1061=A1066,A1061=A1067),(PRODUCT(1+OFFSET(C1061,1,0,6,1))^(1/6))-1,"na"),"--")</f>
        <v>2.1795086146889853E-2</v>
      </c>
      <c r="I1061" s="29" cm="1">
        <f t="array" aca="1" ref="I1061" ca="1">IFERROR(IF(AND(A1061=A1062:A1073),(PRODUCT(1+OFFSET(C1061,1,0,12,1))^(1/12))-1,"na"),"--")</f>
        <v>2.4175543633635721E-2</v>
      </c>
    </row>
    <row r="1062" spans="1:9" x14ac:dyDescent="0.25">
      <c r="A1062" t="s">
        <v>22</v>
      </c>
      <c r="B1062" s="18">
        <v>18049</v>
      </c>
      <c r="C1062" s="19">
        <v>-3.5350100000000002E-2</v>
      </c>
      <c r="D1062" t="str">
        <f t="shared" si="48"/>
        <v>May</v>
      </c>
      <c r="E1062">
        <f t="shared" si="49"/>
        <v>0</v>
      </c>
      <c r="F1062" s="21">
        <f t="shared" ca="1" si="50"/>
        <v>2.2630839999999999E-2</v>
      </c>
      <c r="G1062" s="21" cm="1">
        <f t="array" aca="1" ref="G1062" ca="1">IFERROR(IF(AND(A1062=A1063,A1062=A1064,A1062=A1065),(PRODUCT(1+OFFSET(C1062,1,0,3,1))^(1/3))-1,"na"),"--")</f>
        <v>2.778755106548636E-2</v>
      </c>
      <c r="H1062" s="29" cm="1">
        <f t="array" aca="1" ref="H1062" ca="1">IFERROR(IF(AND(A1062=A1063,A1062=A1064,A1062=A1065,A1062=A1066,A1062=A1067,A1062=A1068),(PRODUCT(1+OFFSET(C1062,1,0,6,1))^(1/6))-1,"na"),"--")</f>
        <v>2.6456644369406979E-2</v>
      </c>
      <c r="I1062" s="29" cm="1">
        <f t="array" aca="1" ref="I1062" ca="1">IFERROR(IF(AND(A1062=A1063:A1074),(PRODUCT(1+OFFSET(C1062,1,0,12,1))^(1/12))-1,"na"),"--")</f>
        <v>2.9846566821045695E-2</v>
      </c>
    </row>
    <row r="1063" spans="1:9" x14ac:dyDescent="0.25">
      <c r="A1063" t="s">
        <v>22</v>
      </c>
      <c r="B1063" s="18">
        <v>18079</v>
      </c>
      <c r="C1063" s="19">
        <v>2.2630839999999999E-2</v>
      </c>
      <c r="D1063" t="str">
        <f t="shared" si="48"/>
        <v>Jun</v>
      </c>
      <c r="E1063">
        <f t="shared" si="49"/>
        <v>1</v>
      </c>
      <c r="F1063" s="21">
        <f t="shared" ca="1" si="50"/>
        <v>5.4698460000000004E-2</v>
      </c>
      <c r="G1063" s="21" cm="1">
        <f t="array" aca="1" ref="G1063" ca="1">IFERROR(IF(AND(A1063=A1064,A1063=A1065,A1063=A1066),(PRODUCT(1+OFFSET(C1063,1,0,3,1))^(1/3))-1,"na"),"--")</f>
        <v>3.8689592059822697E-2</v>
      </c>
      <c r="H1063" s="29" cm="1">
        <f t="array" aca="1" ref="H1063" ca="1">IFERROR(IF(AND(A1063=A1064,A1063=A1065,A1063=A1066,A1063=A1067,A1063=A1068,A1063=A1069),(PRODUCT(1+OFFSET(C1063,1,0,6,1))^(1/6))-1,"na"),"--")</f>
        <v>3.6804737481733296E-2</v>
      </c>
      <c r="I1063" s="29" cm="1">
        <f t="array" aca="1" ref="I1063" ca="1">IFERROR(IF(AND(A1063=A1064:A1075),(PRODUCT(1+OFFSET(C1063,1,0,12,1))^(1/12))-1,"na"),"--")</f>
        <v>2.4866112548535435E-2</v>
      </c>
    </row>
    <row r="1064" spans="1:9" x14ac:dyDescent="0.25">
      <c r="A1064" t="s">
        <v>22</v>
      </c>
      <c r="B1064" s="18">
        <v>18110</v>
      </c>
      <c r="C1064" s="19">
        <v>5.4698460000000004E-2</v>
      </c>
      <c r="D1064" t="str">
        <f t="shared" si="48"/>
        <v>Jul</v>
      </c>
      <c r="E1064">
        <f t="shared" si="49"/>
        <v>1</v>
      </c>
      <c r="F1064" s="21">
        <f t="shared" ca="1" si="50"/>
        <v>6.6137570000000005E-3</v>
      </c>
      <c r="G1064" s="21" cm="1">
        <f t="array" aca="1" ref="G1064" ca="1">IFERROR(IF(AND(A1064=A1065,A1064=A1066,A1064=A1067),(PRODUCT(1+OFFSET(C1064,1,0,3,1))^(1/3))-1,"na"),"--")</f>
        <v>3.0359182479437585E-2</v>
      </c>
      <c r="H1064" s="29" cm="1">
        <f t="array" aca="1" ref="H1064" ca="1">IFERROR(IF(AND(A1064=A1065,A1064=A1066,A1064=A1067,A1064=A1068,A1064=A1069,A1064=A1070),(PRODUCT(1+OFFSET(C1064,1,0,6,1))^(1/6))-1,"na"),"--")</f>
        <v>3.0278259570524213E-2</v>
      </c>
      <c r="I1064" s="29" cm="1">
        <f t="array" aca="1" ref="I1064" ca="1">IFERROR(IF(AND(A1064=A1065:A1076),(PRODUCT(1+OFFSET(C1064,1,0,12,1))^(1/12))-1,"na"),"--")</f>
        <v>2.1046118641860012E-2</v>
      </c>
    </row>
    <row r="1065" spans="1:9" x14ac:dyDescent="0.25">
      <c r="A1065" t="s">
        <v>22</v>
      </c>
      <c r="B1065" s="18">
        <v>18141</v>
      </c>
      <c r="C1065" s="19">
        <v>6.6137570000000005E-3</v>
      </c>
      <c r="D1065" t="str">
        <f t="shared" si="48"/>
        <v>Aug</v>
      </c>
      <c r="E1065">
        <f t="shared" si="49"/>
        <v>1</v>
      </c>
      <c r="F1065" s="21">
        <f t="shared" ca="1" si="50"/>
        <v>5.5519270000000003E-2</v>
      </c>
      <c r="G1065" s="21" cm="1">
        <f t="array" aca="1" ref="G1065" ca="1">IFERROR(IF(AND(A1065=A1066,A1065=A1067,A1065=A1068),(PRODUCT(1+OFFSET(C1065,1,0,3,1))^(1/3))-1,"na"),"--")</f>
        <v>2.512746109625863E-2</v>
      </c>
      <c r="H1065" s="29" cm="1">
        <f t="array" aca="1" ref="H1065" ca="1">IFERROR(IF(AND(A1065=A1066,A1065=A1067,A1065=A1068,A1065=A1069,A1065=A1070,A1065=A1071),(PRODUCT(1+OFFSET(C1065,1,0,6,1))^(1/6))-1,"na"),"--")</f>
        <v>3.0850104629603692E-2</v>
      </c>
      <c r="I1065" s="29" cm="1">
        <f t="array" aca="1" ref="I1065" ca="1">IFERROR(IF(AND(A1065=A1066:A1077),(PRODUCT(1+OFFSET(C1065,1,0,12,1))^(1/12))-1,"na"),"--")</f>
        <v>2.2354132873997568E-2</v>
      </c>
    </row>
    <row r="1066" spans="1:9" x14ac:dyDescent="0.25">
      <c r="A1066" t="s">
        <v>22</v>
      </c>
      <c r="B1066" s="18">
        <v>18171</v>
      </c>
      <c r="C1066" s="19">
        <v>5.5519270000000003E-2</v>
      </c>
      <c r="D1066" t="str">
        <f t="shared" si="48"/>
        <v>Sep</v>
      </c>
      <c r="E1066">
        <f t="shared" si="49"/>
        <v>1</v>
      </c>
      <c r="F1066" s="21">
        <f t="shared" ca="1" si="50"/>
        <v>2.9525030000000001E-2</v>
      </c>
      <c r="G1066" s="21" cm="1">
        <f t="array" aca="1" ref="G1066" ca="1">IFERROR(IF(AND(A1066=A1067,A1066=A1068,A1066=A1069),(PRODUCT(1+OFFSET(C1066,1,0,3,1))^(1/3))-1,"na"),"--")</f>
        <v>3.4923303248670656E-2</v>
      </c>
      <c r="H1066" s="29" cm="1">
        <f t="array" aca="1" ref="H1066" ca="1">IFERROR(IF(AND(A1066=A1067,A1066=A1068,A1066=A1069,A1066=A1070,A1066=A1071,A1066=A1072),(PRODUCT(1+OFFSET(C1066,1,0,6,1))^(1/6))-1,"na"),"--")</f>
        <v>2.5036320806272272E-2</v>
      </c>
      <c r="I1066" s="29" cm="1">
        <f t="array" aca="1" ref="I1066" ca="1">IFERROR(IF(AND(A1066=A1067:A1078),(PRODUCT(1+OFFSET(C1066,1,0,12,1))^(1/12))-1,"na"),"--")</f>
        <v>2.3436126766517296E-2</v>
      </c>
    </row>
    <row r="1067" spans="1:9" x14ac:dyDescent="0.25">
      <c r="A1067" t="s">
        <v>22</v>
      </c>
      <c r="B1067" s="18">
        <v>18202</v>
      </c>
      <c r="C1067" s="19">
        <v>2.9525030000000001E-2</v>
      </c>
      <c r="D1067" t="str">
        <f t="shared" si="48"/>
        <v>Oct</v>
      </c>
      <c r="E1067">
        <f t="shared" si="49"/>
        <v>1</v>
      </c>
      <c r="F1067" s="21">
        <f t="shared" ca="1" si="50"/>
        <v>-8.6419749999999997E-3</v>
      </c>
      <c r="G1067" s="21" cm="1">
        <f t="array" aca="1" ref="G1067" ca="1">IFERROR(IF(AND(A1067=A1068,A1067=A1069,A1067=A1070),(PRODUCT(1+OFFSET(C1067,1,0,3,1))^(1/3))-1,"na"),"--")</f>
        <v>3.0197343017178024E-2</v>
      </c>
      <c r="H1067" s="29" cm="1">
        <f t="array" aca="1" ref="H1067" ca="1">IFERROR(IF(AND(A1067=A1068,A1067=A1069,A1067=A1070,A1067=A1071,A1067=A1072,A1067=A1073),(PRODUCT(1+OFFSET(C1067,1,0,6,1))^(1/6))-1,"na"),"--")</f>
        <v>2.6561546829030114E-2</v>
      </c>
      <c r="I1067" s="29" cm="1">
        <f t="array" aca="1" ref="I1067" ca="1">IFERROR(IF(AND(A1067=A1068:A1079),(PRODUCT(1+OFFSET(C1067,1,0,12,1))^(1/12))-1,"na"),"--")</f>
        <v>2.1306793202863217E-2</v>
      </c>
    </row>
    <row r="1068" spans="1:9" x14ac:dyDescent="0.25">
      <c r="A1068" t="s">
        <v>22</v>
      </c>
      <c r="B1068" s="18">
        <v>18232</v>
      </c>
      <c r="C1068" s="19">
        <v>-8.6419749999999997E-3</v>
      </c>
      <c r="D1068" t="str">
        <f t="shared" si="48"/>
        <v>Nov</v>
      </c>
      <c r="E1068">
        <f t="shared" si="49"/>
        <v>0</v>
      </c>
      <c r="F1068" s="21">
        <f t="shared" ca="1" si="50"/>
        <v>8.6068110000000003E-2</v>
      </c>
      <c r="G1068" s="21" cm="1">
        <f t="array" aca="1" ref="G1068" ca="1">IFERROR(IF(AND(A1068=A1069,A1068=A1070,A1068=A1071),(PRODUCT(1+OFFSET(C1068,1,0,3,1))^(1/3))-1,"na"),"--")</f>
        <v>3.6604694091872281E-2</v>
      </c>
      <c r="H1068" s="29" cm="1">
        <f t="array" aca="1" ref="H1068" ca="1">IFERROR(IF(AND(A1068=A1069,A1068=A1070,A1068=A1071,A1068=A1072,A1068=A1073,A1068=A1074),(PRODUCT(1+OFFSET(C1068,1,0,6,1))^(1/6))-1,"na"),"--")</f>
        <v>3.324768465467276E-2</v>
      </c>
      <c r="I1068" s="29" cm="1">
        <f t="array" aca="1" ref="I1068" ca="1">IFERROR(IF(AND(A1068=A1069:A1080),(PRODUCT(1+OFFSET(C1068,1,0,12,1))^(1/12))-1,"na"),"--")</f>
        <v>2.1827794525300481E-2</v>
      </c>
    </row>
    <row r="1069" spans="1:9" x14ac:dyDescent="0.25">
      <c r="A1069" t="s">
        <v>22</v>
      </c>
      <c r="B1069" s="18">
        <v>18263</v>
      </c>
      <c r="C1069" s="19">
        <v>8.6068110000000003E-2</v>
      </c>
      <c r="D1069" t="str">
        <f t="shared" si="48"/>
        <v>Dec</v>
      </c>
      <c r="E1069">
        <f t="shared" si="49"/>
        <v>1</v>
      </c>
      <c r="F1069" s="21">
        <f t="shared" ca="1" si="50"/>
        <v>1.548541E-2</v>
      </c>
      <c r="G1069" s="21" cm="1">
        <f t="array" aca="1" ref="G1069" ca="1">IFERROR(IF(AND(A1069=A1070,A1069=A1071,A1069=A1072),(PRODUCT(1+OFFSET(C1069,1,0,3,1))^(1/3))-1,"na"),"--")</f>
        <v>1.5243792147559665E-2</v>
      </c>
      <c r="H1069" s="29" cm="1">
        <f t="array" aca="1" ref="H1069" ca="1">IFERROR(IF(AND(A1069=A1070,A1069=A1071,A1069=A1072,A1069=A1073,A1069=A1074,A1069=A1075),(PRODUCT(1+OFFSET(C1069,1,0,6,1))^(1/6))-1,"na"),"--")</f>
        <v>1.3064958790133474E-2</v>
      </c>
      <c r="I1069" s="29" cm="1">
        <f t="array" aca="1" ref="I1069" ca="1">IFERROR(IF(AND(A1069=A1070:A1081),(PRODUCT(1+OFFSET(C1069,1,0,12,1))^(1/12))-1,"na"),"--")</f>
        <v>2.029133817657125E-2</v>
      </c>
    </row>
    <row r="1070" spans="1:9" x14ac:dyDescent="0.25">
      <c r="A1070" t="s">
        <v>22</v>
      </c>
      <c r="B1070" s="18">
        <v>18294</v>
      </c>
      <c r="C1070" s="19">
        <v>1.548541E-2</v>
      </c>
      <c r="D1070" t="str">
        <f t="shared" si="48"/>
        <v>Jan</v>
      </c>
      <c r="E1070">
        <f t="shared" si="49"/>
        <v>1</v>
      </c>
      <c r="F1070" s="21">
        <f t="shared" ca="1" si="50"/>
        <v>9.9706740000000006E-3</v>
      </c>
      <c r="G1070" s="21" cm="1">
        <f t="array" aca="1" ref="G1070" ca="1">IFERROR(IF(AND(A1070=A1071,A1070=A1072,A1070=A1073),(PRODUCT(1+OFFSET(C1070,1,0,3,1))^(1/3))-1,"na"),"--")</f>
        <v>2.2938582176520894E-2</v>
      </c>
      <c r="H1070" s="29" cm="1">
        <f t="array" aca="1" ref="H1070" ca="1">IFERROR(IF(AND(A1070=A1071,A1070=A1072,A1070=A1073,A1070=A1074,A1070=A1075,A1070=A1076),(PRODUCT(1+OFFSET(C1070,1,0,6,1))^(1/6))-1,"na"),"--")</f>
        <v>1.1896705292211651E-2</v>
      </c>
      <c r="I1070" s="29" cm="1">
        <f t="array" aca="1" ref="I1070" ca="1">IFERROR(IF(AND(A1070=A1071:A1082),(PRODUCT(1+OFFSET(C1070,1,0,12,1))^(1/12))-1,"na"),"--")</f>
        <v>2.3962140415679789E-2</v>
      </c>
    </row>
    <row r="1071" spans="1:9" x14ac:dyDescent="0.25">
      <c r="A1071" t="s">
        <v>22</v>
      </c>
      <c r="B1071" s="18">
        <v>18322</v>
      </c>
      <c r="C1071" s="19">
        <v>9.9706740000000006E-3</v>
      </c>
      <c r="D1071" t="str">
        <f t="shared" si="48"/>
        <v>Feb</v>
      </c>
      <c r="E1071">
        <f t="shared" si="49"/>
        <v>1</v>
      </c>
      <c r="F1071" s="21">
        <f t="shared" ca="1" si="50"/>
        <v>2.0301619999999999E-2</v>
      </c>
      <c r="G1071" s="21" cm="1">
        <f t="array" aca="1" ref="G1071" ca="1">IFERROR(IF(AND(A1071=A1072,A1071=A1073,A1071=A1074),(PRODUCT(1+OFFSET(C1071,1,0,3,1))^(1/3))-1,"na"),"--")</f>
        <v>2.9901546779627308E-2</v>
      </c>
      <c r="H1071" s="29" cm="1">
        <f t="array" aca="1" ref="H1071" ca="1">IFERROR(IF(AND(A1071=A1072,A1071=A1073,A1071=A1074,A1071=A1075,A1071=A1076,A1071=A1077),(PRODUCT(1+OFFSET(C1071,1,0,6,1))^(1/6))-1,"na"),"--")</f>
        <v>1.3928182487888074E-2</v>
      </c>
      <c r="I1071" s="29" cm="1">
        <f t="array" aca="1" ref="I1071" ca="1">IFERROR(IF(AND(A1071=A1072:A1083),(PRODUCT(1+OFFSET(C1071,1,0,12,1))^(1/12))-1,"na"),"--")</f>
        <v>2.3233321766323423E-2</v>
      </c>
    </row>
    <row r="1072" spans="1:9" x14ac:dyDescent="0.25">
      <c r="A1072" t="s">
        <v>22</v>
      </c>
      <c r="B1072" s="18">
        <v>18353</v>
      </c>
      <c r="C1072" s="19">
        <v>2.0301619999999999E-2</v>
      </c>
      <c r="D1072" t="str">
        <f t="shared" si="48"/>
        <v>Mar</v>
      </c>
      <c r="E1072">
        <f t="shared" si="49"/>
        <v>1</v>
      </c>
      <c r="F1072" s="21">
        <f t="shared" ca="1" si="50"/>
        <v>3.8750719999999995E-2</v>
      </c>
      <c r="G1072" s="21" cm="1">
        <f t="array" aca="1" ref="G1072" ca="1">IFERROR(IF(AND(A1072=A1073,A1072=A1074,A1072=A1075),(PRODUCT(1+OFFSET(C1072,1,0,3,1))^(1/3))-1,"na"),"--")</f>
        <v>1.0890801467011491E-2</v>
      </c>
      <c r="H1072" s="29" cm="1">
        <f t="array" aca="1" ref="H1072" ca="1">IFERROR(IF(AND(A1072=A1073,A1072=A1074,A1072=A1075,A1072=A1076,A1072=A1077,A1072=A1078),(PRODUCT(1+OFFSET(C1072,1,0,6,1))^(1/6))-1,"na"),"--")</f>
        <v>2.1838430805038112E-2</v>
      </c>
      <c r="I1072" s="29" cm="1">
        <f t="array" aca="1" ref="I1072" ca="1">IFERROR(IF(AND(A1072=A1073:A1084),(PRODUCT(1+OFFSET(C1072,1,0,12,1))^(1/12))-1,"na"),"--")</f>
        <v>2.105228987153529E-2</v>
      </c>
    </row>
    <row r="1073" spans="1:9" x14ac:dyDescent="0.25">
      <c r="A1073" t="s">
        <v>22</v>
      </c>
      <c r="B1073" s="18">
        <v>18383</v>
      </c>
      <c r="C1073" s="19">
        <v>3.8750719999999995E-2</v>
      </c>
      <c r="D1073" t="str">
        <f t="shared" si="48"/>
        <v>Apr</v>
      </c>
      <c r="E1073">
        <f t="shared" si="49"/>
        <v>1</v>
      </c>
      <c r="F1073" s="21">
        <f t="shared" ca="1" si="50"/>
        <v>3.0735459999999999E-2</v>
      </c>
      <c r="G1073" s="21" cm="1">
        <f t="array" aca="1" ref="G1073" ca="1">IFERROR(IF(AND(A1073=A1074,A1073=A1075,A1073=A1076),(PRODUCT(1+OFFSET(C1073,1,0,3,1))^(1/3))-1,"na"),"--")</f>
        <v>9.7401742594538376E-4</v>
      </c>
      <c r="H1073" s="29" cm="1">
        <f t="array" aca="1" ref="H1073" ca="1">IFERROR(IF(AND(A1073=A1074,A1073=A1075,A1073=A1076,A1073=A1077,A1073=A1078,A1073=A1079),(PRODUCT(1+OFFSET(C1073,1,0,6,1))^(1/6))-1,"na"),"--")</f>
        <v>1.6078937560316531E-2</v>
      </c>
      <c r="I1073" s="29" cm="1">
        <f t="array" aca="1" ref="I1073" ca="1">IFERROR(IF(AND(A1073=A1074:A1085),(PRODUCT(1+OFFSET(C1073,1,0,12,1))^(1/12))-1,"na"),"--")</f>
        <v>2.1499806254188458E-2</v>
      </c>
    </row>
    <row r="1074" spans="1:9" x14ac:dyDescent="0.25">
      <c r="A1074" t="s">
        <v>22</v>
      </c>
      <c r="B1074" s="18">
        <v>18414</v>
      </c>
      <c r="C1074" s="19">
        <v>3.0735459999999999E-2</v>
      </c>
      <c r="D1074" t="str">
        <f t="shared" si="48"/>
        <v>May</v>
      </c>
      <c r="E1074">
        <f t="shared" si="49"/>
        <v>1</v>
      </c>
      <c r="F1074" s="21">
        <f t="shared" ca="1" si="50"/>
        <v>-3.5162490000000005E-2</v>
      </c>
      <c r="G1074" s="21" cm="1">
        <f t="array" aca="1" ref="G1074" ca="1">IFERROR(IF(AND(A1074=A1075,A1074=A1076,A1074=A1077),(PRODUCT(1+OFFSET(C1074,1,0,3,1))^(1/3))-1,"na"),"--")</f>
        <v>-1.7974412624427449E-3</v>
      </c>
      <c r="H1074" s="29" cm="1">
        <f t="array" aca="1" ref="H1074" ca="1">IFERROR(IF(AND(A1074=A1075,A1074=A1076,A1074=A1077,A1074=A1078,A1074=A1079,A1074=A1080),(PRODUCT(1+OFFSET(C1074,1,0,6,1))^(1/6))-1,"na"),"--")</f>
        <v>1.0534121848436495E-2</v>
      </c>
      <c r="I1074" s="29" cm="1">
        <f t="array" aca="1" ref="I1074" ca="1">IFERROR(IF(AND(A1074=A1075:A1086),(PRODUCT(1+OFFSET(C1074,1,0,12,1))^(1/12))-1,"na"),"--")</f>
        <v>1.5039111116100345E-2</v>
      </c>
    </row>
    <row r="1075" spans="1:9" x14ac:dyDescent="0.25">
      <c r="A1075" t="s">
        <v>22</v>
      </c>
      <c r="B1075" s="18">
        <v>18444</v>
      </c>
      <c r="C1075" s="19">
        <v>-3.5162490000000005E-2</v>
      </c>
      <c r="D1075" t="str">
        <f t="shared" si="48"/>
        <v>Jun</v>
      </c>
      <c r="E1075">
        <f t="shared" si="49"/>
        <v>0</v>
      </c>
      <c r="F1075" s="21">
        <f t="shared" ca="1" si="50"/>
        <v>8.4793669999999998E-3</v>
      </c>
      <c r="G1075" s="21" cm="1">
        <f t="array" aca="1" ref="G1075" ca="1">IFERROR(IF(AND(A1075=A1076,A1075=A1077,A1075=A1078),(PRODUCT(1+OFFSET(C1075,1,0,3,1))^(1/3))-1,"na"),"--")</f>
        <v>3.290461952450241E-2</v>
      </c>
      <c r="H1075" s="29" cm="1">
        <f t="array" aca="1" ref="H1075" ca="1">IFERROR(IF(AND(A1075=A1076,A1075=A1077,A1075=A1078,A1075=A1079,A1075=A1080,A1075=A1081),(PRODUCT(1+OFFSET(C1075,1,0,6,1))^(1/6))-1,"na"),"--")</f>
        <v>2.7569264661330362E-2</v>
      </c>
      <c r="I1075" s="29" cm="1">
        <f t="array" aca="1" ref="I1075" ca="1">IFERROR(IF(AND(A1075=A1076:A1087),(PRODUCT(1+OFFSET(C1075,1,0,12,1))^(1/12))-1,"na"),"--")</f>
        <v>1.7556568063094025E-2</v>
      </c>
    </row>
    <row r="1076" spans="1:9" x14ac:dyDescent="0.25">
      <c r="A1076" t="s">
        <v>22</v>
      </c>
      <c r="B1076" s="18">
        <v>18475</v>
      </c>
      <c r="C1076" s="19">
        <v>8.4793669999999998E-3</v>
      </c>
      <c r="D1076" t="str">
        <f t="shared" si="48"/>
        <v>Jul</v>
      </c>
      <c r="E1076">
        <f t="shared" si="49"/>
        <v>1</v>
      </c>
      <c r="F1076" s="21">
        <f t="shared" ca="1" si="50"/>
        <v>2.2197559999999998E-2</v>
      </c>
      <c r="G1076" s="21" cm="1">
        <f t="array" aca="1" ref="G1076" ca="1">IFERROR(IF(AND(A1076=A1077,A1076=A1078,A1076=A1079),(PRODUCT(1+OFFSET(C1076,1,0,3,1))^(1/3))-1,"na"),"--")</f>
        <v>3.1411794292734774E-2</v>
      </c>
      <c r="H1076" s="29" cm="1">
        <f t="array" aca="1" ref="H1076" ca="1">IFERROR(IF(AND(A1076=A1077,A1076=A1078,A1076=A1079,A1076=A1080,A1076=A1081,A1076=A1082),(PRODUCT(1+OFFSET(C1076,1,0,6,1))^(1/6))-1,"na"),"--")</f>
        <v>3.6171438765461028E-2</v>
      </c>
      <c r="I1076" s="29" cm="1">
        <f t="array" aca="1" ref="I1076" ca="1">IFERROR(IF(AND(A1076=A1077:A1088),(PRODUCT(1+OFFSET(C1076,1,0,12,1))^(1/12))-1,"na"),"--")</f>
        <v>2.2486789066741064E-2</v>
      </c>
    </row>
    <row r="1077" spans="1:9" x14ac:dyDescent="0.25">
      <c r="A1077" t="s">
        <v>22</v>
      </c>
      <c r="B1077" s="18">
        <v>18506</v>
      </c>
      <c r="C1077" s="19">
        <v>2.2197559999999998E-2</v>
      </c>
      <c r="D1077" t="str">
        <f t="shared" si="48"/>
        <v>Aug</v>
      </c>
      <c r="E1077">
        <f t="shared" si="49"/>
        <v>1</v>
      </c>
      <c r="F1077" s="21">
        <f t="shared" ca="1" si="50"/>
        <v>6.90027E-2</v>
      </c>
      <c r="G1077" s="21" cm="1">
        <f t="array" aca="1" ref="G1077" ca="1">IFERROR(IF(AND(A1077=A1078,A1077=A1079,A1077=A1080),(PRODUCT(1+OFFSET(C1077,1,0,3,1))^(1/3))-1,"na"),"--")</f>
        <v>2.301802623256366E-2</v>
      </c>
      <c r="H1077" s="29" cm="1">
        <f t="array" aca="1" ref="H1077" ca="1">IFERROR(IF(AND(A1077=A1078,A1077=A1079,A1077=A1080,A1077=A1081,A1077=A1082,A1077=A1083),(PRODUCT(1+OFFSET(C1077,1,0,6,1))^(1/6))-1,"na"),"--")</f>
        <v>3.2623857247849664E-2</v>
      </c>
      <c r="I1077" s="29" cm="1">
        <f t="array" aca="1" ref="I1077" ca="1">IFERROR(IF(AND(A1077=A1078:A1089),(PRODUCT(1+OFFSET(C1077,1,0,12,1))^(1/12))-1,"na"),"--")</f>
        <v>2.3482510114018362E-2</v>
      </c>
    </row>
    <row r="1078" spans="1:9" x14ac:dyDescent="0.25">
      <c r="A1078" t="s">
        <v>22</v>
      </c>
      <c r="B1078" s="18">
        <v>18536</v>
      </c>
      <c r="C1078" s="19">
        <v>6.90027E-2</v>
      </c>
      <c r="D1078" t="str">
        <f t="shared" si="48"/>
        <v>Sep</v>
      </c>
      <c r="E1078">
        <f t="shared" si="49"/>
        <v>1</v>
      </c>
      <c r="F1078" s="21">
        <f t="shared" ca="1" si="50"/>
        <v>4.113111E-3</v>
      </c>
      <c r="G1078" s="21" cm="1">
        <f t="array" aca="1" ref="G1078" ca="1">IFERROR(IF(AND(A1078=A1079,A1078=A1080,A1078=A1081),(PRODUCT(1+OFFSET(C1078,1,0,3,1))^(1/3))-1,"na"),"--")</f>
        <v>2.2261468985113275E-2</v>
      </c>
      <c r="H1078" s="29" cm="1">
        <f t="array" aca="1" ref="H1078" ca="1">IFERROR(IF(AND(A1078=A1079,A1078=A1080,A1078=A1081,A1078=A1082,A1078=A1083,A1078=A1084),(PRODUCT(1+OFFSET(C1078,1,0,6,1))^(1/6))-1,"na"),"--")</f>
        <v>2.0266753747509636E-2</v>
      </c>
      <c r="I1078" s="29" cm="1">
        <f t="array" aca="1" ref="I1078" ca="1">IFERROR(IF(AND(A1078=A1079:A1090),(PRODUCT(1+OFFSET(C1078,1,0,12,1))^(1/12))-1,"na"),"--")</f>
        <v>1.8857802763260656E-2</v>
      </c>
    </row>
    <row r="1079" spans="1:9" x14ac:dyDescent="0.25">
      <c r="A1079" t="s">
        <v>22</v>
      </c>
      <c r="B1079" s="18">
        <v>18567</v>
      </c>
      <c r="C1079" s="19">
        <v>4.113111E-3</v>
      </c>
      <c r="D1079" t="str">
        <f t="shared" si="48"/>
        <v>Oct</v>
      </c>
      <c r="E1079">
        <f t="shared" si="49"/>
        <v>1</v>
      </c>
      <c r="F1079" s="21">
        <f t="shared" ca="1" si="50"/>
        <v>-2.5562370000000003E-3</v>
      </c>
      <c r="G1079" s="21" cm="1">
        <f t="array" aca="1" ref="G1079" ca="1">IFERROR(IF(AND(A1079=A1080,A1079=A1081,A1079=A1082),(PRODUCT(1+OFFSET(C1079,1,0,3,1))^(1/3))-1,"na"),"--")</f>
        <v>4.0953047516307794E-2</v>
      </c>
      <c r="H1079" s="29" cm="1">
        <f t="array" aca="1" ref="H1079" ca="1">IFERROR(IF(AND(A1079=A1080,A1079=A1081,A1079=A1082,A1079=A1083,A1079=A1084,A1079=A1085),(PRODUCT(1+OFFSET(C1079,1,0,6,1))^(1/6))-1,"na"),"--")</f>
        <v>2.6949595749693023E-2</v>
      </c>
      <c r="I1079" s="29" cm="1">
        <f t="array" aca="1" ref="I1079" ca="1">IFERROR(IF(AND(A1079=A1080:A1091),(PRODUCT(1+OFFSET(C1079,1,0,12,1))^(1/12))-1,"na"),"--")</f>
        <v>1.6572560424477079E-2</v>
      </c>
    </row>
    <row r="1080" spans="1:9" x14ac:dyDescent="0.25">
      <c r="A1080" t="s">
        <v>22</v>
      </c>
      <c r="B1080" s="18">
        <v>18597</v>
      </c>
      <c r="C1080" s="19">
        <v>-2.5562370000000003E-3</v>
      </c>
      <c r="D1080" t="str">
        <f t="shared" si="48"/>
        <v>Nov</v>
      </c>
      <c r="E1080">
        <f t="shared" si="49"/>
        <v>0</v>
      </c>
      <c r="F1080" s="21">
        <f t="shared" ca="1" si="50"/>
        <v>6.6632759999999999E-2</v>
      </c>
      <c r="G1080" s="21" cm="1">
        <f t="array" aca="1" ref="G1080" ca="1">IFERROR(IF(AND(A1080=A1081,A1080=A1082,A1080=A1083),(PRODUCT(1+OFFSET(C1080,1,0,3,1))^(1/3))-1,"na"),"--")</f>
        <v>4.231988412198473E-2</v>
      </c>
      <c r="H1080" s="29" cm="1">
        <f t="array" aca="1" ref="H1080" ca="1">IFERROR(IF(AND(A1080=A1081,A1080=A1082,A1080=A1083,A1080=A1084,A1080=A1085,A1080=A1086),(PRODUCT(1+OFFSET(C1080,1,0,6,1))^(1/6))-1,"na"),"--")</f>
        <v>1.9564183751423991E-2</v>
      </c>
      <c r="I1080" s="29" cm="1">
        <f t="array" aca="1" ref="I1080" ca="1">IFERROR(IF(AND(A1080=A1081:A1092),(PRODUCT(1+OFFSET(C1080,1,0,12,1))^(1/12))-1,"na"),"--")</f>
        <v>1.5978890971889426E-2</v>
      </c>
    </row>
    <row r="1081" spans="1:9" x14ac:dyDescent="0.25">
      <c r="A1081" t="s">
        <v>22</v>
      </c>
      <c r="B1081" s="18">
        <v>18628</v>
      </c>
      <c r="C1081" s="19">
        <v>6.6632759999999999E-2</v>
      </c>
      <c r="D1081" t="str">
        <f t="shared" si="48"/>
        <v>Dec</v>
      </c>
      <c r="E1081">
        <f t="shared" si="49"/>
        <v>1</v>
      </c>
      <c r="F1081" s="21">
        <f t="shared" ca="1" si="50"/>
        <v>6.0205580000000002E-2</v>
      </c>
      <c r="G1081" s="21" cm="1">
        <f t="array" aca="1" ref="G1081" ca="1">IFERROR(IF(AND(A1081=A1082,A1081=A1083,A1081=A1084),(PRODUCT(1+OFFSET(C1081,1,0,3,1))^(1/3))-1,"na"),"--")</f>
        <v>1.8275930751763925E-2</v>
      </c>
      <c r="H1081" s="29" cm="1">
        <f t="array" aca="1" ref="H1081" ca="1">IFERROR(IF(AND(A1081=A1082,A1081=A1083,A1081=A1084,A1081=A1085,A1081=A1086,A1081=A1087),(PRODUCT(1+OFFSET(C1081,1,0,6,1))^(1/6))-1,"na"),"--")</f>
        <v>7.6414357815572931E-3</v>
      </c>
      <c r="I1081" s="29" cm="1">
        <f t="array" aca="1" ref="I1081" ca="1">IFERROR(IF(AND(A1081=A1082:A1093),(PRODUCT(1+OFFSET(C1081,1,0,12,1))^(1/12))-1,"na"),"--")</f>
        <v>1.537131740013864E-2</v>
      </c>
    </row>
    <row r="1082" spans="1:9" x14ac:dyDescent="0.25">
      <c r="A1082" t="s">
        <v>22</v>
      </c>
      <c r="B1082" s="18">
        <v>18659</v>
      </c>
      <c r="C1082" s="19">
        <v>6.0205580000000002E-2</v>
      </c>
      <c r="D1082" t="str">
        <f t="shared" si="48"/>
        <v>Jan</v>
      </c>
      <c r="E1082">
        <f t="shared" si="49"/>
        <v>1</v>
      </c>
      <c r="F1082" s="21">
        <f t="shared" ca="1" si="50"/>
        <v>1.3780429999999998E-3</v>
      </c>
      <c r="G1082" s="21" cm="1">
        <f t="array" aca="1" ref="G1082" ca="1">IFERROR(IF(AND(A1082=A1083,A1082=A1084,A1082=A1085),(PRODUCT(1+OFFSET(C1082,1,0,3,1))^(1/3))-1,"na"),"--")</f>
        <v>1.3134525833583321E-2</v>
      </c>
      <c r="H1082" s="29" cm="1">
        <f t="array" aca="1" ref="H1082" ca="1">IFERROR(IF(AND(A1082=A1083,A1082=A1084,A1082=A1085,A1082=A1086,A1082=A1087,A1082=A1088),(PRODUCT(1+OFFSET(C1082,1,0,6,1))^(1/6))-1,"na"),"--")</f>
        <v>8.9828716584228196E-3</v>
      </c>
      <c r="I1082" s="29" cm="1">
        <f t="array" aca="1" ref="I1082" ca="1">IFERROR(IF(AND(A1082=A1083:A1094),(PRODUCT(1+OFFSET(C1082,1,0,12,1))^(1/12))-1,"na"),"--")</f>
        <v>1.1737989884955669E-2</v>
      </c>
    </row>
    <row r="1083" spans="1:9" x14ac:dyDescent="0.25">
      <c r="A1083" t="s">
        <v>22</v>
      </c>
      <c r="B1083" s="18">
        <v>18687</v>
      </c>
      <c r="C1083" s="19">
        <v>1.3780429999999998E-3</v>
      </c>
      <c r="D1083" t="str">
        <f t="shared" si="48"/>
        <v>Feb</v>
      </c>
      <c r="E1083">
        <f t="shared" si="49"/>
        <v>1</v>
      </c>
      <c r="F1083" s="21">
        <f t="shared" ca="1" si="50"/>
        <v>-5.4919910000000008E-3</v>
      </c>
      <c r="G1083" s="21" cm="1">
        <f t="array" aca="1" ref="G1083" ca="1">IFERROR(IF(AND(A1083=A1084,A1083=A1085,A1083=A1086),(PRODUCT(1+OFFSET(C1083,1,0,3,1))^(1/3))-1,"na"),"--")</f>
        <v>-2.694719131875134E-3</v>
      </c>
      <c r="H1083" s="29" cm="1">
        <f t="array" aca="1" ref="H1083" ca="1">IFERROR(IF(AND(A1083=A1084,A1083=A1085,A1083=A1086,A1083=A1087,A1083=A1088,A1083=A1089),(PRODUCT(1+OFFSET(C1083,1,0,6,1))^(1/6))-1,"na"),"--")</f>
        <v>1.442208714907478E-2</v>
      </c>
      <c r="I1083" s="29" cm="1">
        <f t="array" aca="1" ref="I1083" ca="1">IFERROR(IF(AND(A1083=A1084:A1095),(PRODUCT(1+OFFSET(C1083,1,0,12,1))^(1/12))-1,"na"),"--")</f>
        <v>7.9411411954575239E-3</v>
      </c>
    </row>
    <row r="1084" spans="1:9" x14ac:dyDescent="0.25">
      <c r="A1084" t="s">
        <v>22</v>
      </c>
      <c r="B1084" s="18">
        <v>18718</v>
      </c>
      <c r="C1084" s="19">
        <v>-5.4919910000000008E-3</v>
      </c>
      <c r="D1084" t="str">
        <f t="shared" si="48"/>
        <v>Mar</v>
      </c>
      <c r="E1084">
        <f t="shared" si="49"/>
        <v>0</v>
      </c>
      <c r="F1084" s="21">
        <f t="shared" ca="1" si="50"/>
        <v>4.422719E-2</v>
      </c>
      <c r="G1084" s="21" cm="1">
        <f t="array" aca="1" ref="G1084" ca="1">IFERROR(IF(AND(A1084=A1085,A1084=A1086,A1084=A1087),(PRODUCT(1+OFFSET(C1084,1,0,3,1))^(1/3))-1,"na"),"--")</f>
        <v>-2.8819964797546227E-3</v>
      </c>
      <c r="H1084" s="29" cm="1">
        <f t="array" aca="1" ref="H1084" ca="1">IFERROR(IF(AND(A1084=A1085,A1084=A1086,A1084=A1087,A1084=A1088,A1084=A1089,A1084=A1090),(PRODUCT(1+OFFSET(C1084,1,0,6,1))^(1/6))-1,"na"),"--")</f>
        <v>1.7450797488669068E-2</v>
      </c>
      <c r="I1084" s="29" cm="1">
        <f t="array" aca="1" ref="I1084" ca="1">IFERROR(IF(AND(A1084=A1085:A1096),(PRODUCT(1+OFFSET(C1084,1,0,12,1))^(1/12))-1,"na"),"--")</f>
        <v>1.3224556870431448E-2</v>
      </c>
    </row>
    <row r="1085" spans="1:9" x14ac:dyDescent="0.25">
      <c r="A1085" t="s">
        <v>22</v>
      </c>
      <c r="B1085" s="18">
        <v>18748</v>
      </c>
      <c r="C1085" s="19">
        <v>4.422719E-2</v>
      </c>
      <c r="D1085" t="str">
        <f t="shared" si="48"/>
        <v>Apr</v>
      </c>
      <c r="E1085">
        <f t="shared" si="49"/>
        <v>1</v>
      </c>
      <c r="F1085" s="21">
        <f t="shared" ca="1" si="50"/>
        <v>-4.482912E-2</v>
      </c>
      <c r="G1085" s="21" cm="1">
        <f t="array" aca="1" ref="G1085" ca="1">IFERROR(IF(AND(A1085=A1086,A1085=A1087,A1085=A1088),(PRODUCT(1+OFFSET(C1085,1,0,3,1))^(1/3))-1,"na"),"--")</f>
        <v>4.8482302608854333E-3</v>
      </c>
      <c r="H1085" s="29" cm="1">
        <f t="array" aca="1" ref="H1085" ca="1">IFERROR(IF(AND(A1085=A1086,A1085=A1087,A1085=A1088,A1085=A1089,A1085=A1090,A1085=A1091),(PRODUCT(1+OFFSET(C1085,1,0,6,1))^(1/6))-1,"na"),"--")</f>
        <v>6.3003821074205657E-3</v>
      </c>
      <c r="I1085" s="29" cm="1">
        <f t="array" aca="1" ref="I1085" ca="1">IFERROR(IF(AND(A1085=A1086:A1097),(PRODUCT(1+OFFSET(C1085,1,0,12,1))^(1/12))-1,"na"),"--")</f>
        <v>6.5348385897674444E-3</v>
      </c>
    </row>
    <row r="1086" spans="1:9" x14ac:dyDescent="0.25">
      <c r="A1086" t="s">
        <v>22</v>
      </c>
      <c r="B1086" s="18">
        <v>18779</v>
      </c>
      <c r="C1086" s="19">
        <v>-4.482912E-2</v>
      </c>
      <c r="D1086" t="str">
        <f t="shared" si="48"/>
        <v>May</v>
      </c>
      <c r="E1086">
        <f t="shared" si="49"/>
        <v>0</v>
      </c>
      <c r="F1086" s="21">
        <f t="shared" ca="1" si="50"/>
        <v>-6.0521419999999999E-3</v>
      </c>
      <c r="G1086" s="21" cm="1">
        <f t="array" aca="1" ref="G1086" ca="1">IFERROR(IF(AND(A1086=A1087,A1086=A1088,A1086=A1089),(PRODUCT(1+OFFSET(C1086,1,0,3,1))^(1/3))-1,"na"),"--")</f>
        <v>3.1832670132986074E-2</v>
      </c>
      <c r="H1086" s="29" cm="1">
        <f t="array" aca="1" ref="H1086" ca="1">IFERROR(IF(AND(A1086=A1087,A1086=A1088,A1086=A1089,A1086=A1090,A1086=A1091,A1086=A1092),(PRODUCT(1+OFFSET(C1086,1,0,6,1))^(1/6))-1,"na"),"--")</f>
        <v>1.2406205857982799E-2</v>
      </c>
      <c r="I1086" s="29" cm="1">
        <f t="array" aca="1" ref="I1086" ca="1">IFERROR(IF(AND(A1086=A1087:A1098),(PRODUCT(1+OFFSET(C1086,1,0,12,1))^(1/12))-1,"na"),"--")</f>
        <v>1.2863114873063575E-2</v>
      </c>
    </row>
    <row r="1087" spans="1:9" x14ac:dyDescent="0.25">
      <c r="A1087" t="s">
        <v>22</v>
      </c>
      <c r="B1087" s="18">
        <v>18809</v>
      </c>
      <c r="C1087" s="19">
        <v>-6.0521419999999999E-3</v>
      </c>
      <c r="D1087" t="str">
        <f t="shared" si="48"/>
        <v>Jun</v>
      </c>
      <c r="E1087">
        <f t="shared" si="49"/>
        <v>0</v>
      </c>
      <c r="F1087" s="21">
        <f t="shared" ca="1" si="50"/>
        <v>6.8702289999999999E-2</v>
      </c>
      <c r="G1087" s="21" cm="1">
        <f t="array" aca="1" ref="G1087" ca="1">IFERROR(IF(AND(A1087=A1088,A1087=A1089,A1087=A1090),(PRODUCT(1+OFFSET(C1087,1,0,3,1))^(1/3))-1,"na"),"--")</f>
        <v>3.8198208893647667E-2</v>
      </c>
      <c r="H1087" s="29" cm="1">
        <f t="array" aca="1" ref="H1087" ca="1">IFERROR(IF(AND(A1087=A1088,A1087=A1089,A1087=A1090,A1087=A1091,A1087=A1092,A1087=A1093),(PRODUCT(1+OFFSET(C1087,1,0,6,1))^(1/6))-1,"na"),"--")</f>
        <v>2.3160496967092881E-2</v>
      </c>
      <c r="I1087" s="29" cm="1">
        <f t="array" aca="1" ref="I1087" ca="1">IFERROR(IF(AND(A1087=A1088:A1099),(PRODUCT(1+OFFSET(C1087,1,0,12,1))^(1/12))-1,"na"),"--")</f>
        <v>1.8604413722142388E-2</v>
      </c>
    </row>
    <row r="1088" spans="1:9" x14ac:dyDescent="0.25">
      <c r="A1088" t="s">
        <v>22</v>
      </c>
      <c r="B1088" s="18">
        <v>18840</v>
      </c>
      <c r="C1088" s="19">
        <v>6.8702289999999999E-2</v>
      </c>
      <c r="D1088" t="str">
        <f t="shared" si="48"/>
        <v>Jul</v>
      </c>
      <c r="E1088">
        <f t="shared" si="49"/>
        <v>1</v>
      </c>
      <c r="F1088" s="21">
        <f t="shared" ca="1" si="50"/>
        <v>3.4207019999999998E-2</v>
      </c>
      <c r="G1088" s="21" cm="1">
        <f t="array" aca="1" ref="G1088" ca="1">IFERROR(IF(AND(A1088=A1089,A1088=A1090,A1088=A1091),(PRODUCT(1+OFFSET(C1088,1,0,3,1))^(1/3))-1,"na"),"--")</f>
        <v>7.7546325245876346E-3</v>
      </c>
      <c r="H1088" s="29" cm="1">
        <f t="array" aca="1" ref="H1088" ca="1">IFERROR(IF(AND(A1088=A1089,A1088=A1090,A1088=A1091,A1088=A1092,A1088=A1093,A1088=A1094),(PRODUCT(1+OFFSET(C1088,1,0,6,1))^(1/6))-1,"na"),"--")</f>
        <v>1.4500631208912207E-2</v>
      </c>
      <c r="I1088" s="29" cm="1">
        <f t="array" aca="1" ref="I1088" ca="1">IFERROR(IF(AND(A1088=A1089:A1100),(PRODUCT(1+OFFSET(C1088,1,0,12,1))^(1/12))-1,"na"),"--")</f>
        <v>1.3916052491003361E-2</v>
      </c>
    </row>
    <row r="1089" spans="1:9" x14ac:dyDescent="0.25">
      <c r="A1089" t="s">
        <v>22</v>
      </c>
      <c r="B1089" s="18">
        <v>18871</v>
      </c>
      <c r="C1089" s="19">
        <v>3.4207019999999998E-2</v>
      </c>
      <c r="D1089" t="str">
        <f t="shared" si="48"/>
        <v>Aug</v>
      </c>
      <c r="E1089">
        <f t="shared" si="49"/>
        <v>1</v>
      </c>
      <c r="F1089" s="21">
        <f t="shared" ca="1" si="50"/>
        <v>1.2457039999999999E-2</v>
      </c>
      <c r="G1089" s="21" cm="1">
        <f t="array" aca="1" ref="G1089" ca="1">IFERROR(IF(AND(A1089=A1090,A1089=A1091,A1089=A1092),(PRODUCT(1+OFFSET(C1089,1,0,3,1))^(1/3))-1,"na"),"--")</f>
        <v>-6.6545135388519361E-3</v>
      </c>
      <c r="H1089" s="29" cm="1">
        <f t="array" aca="1" ref="H1089" ca="1">IFERROR(IF(AND(A1089=A1090,A1089=A1091,A1089=A1092,A1089=A1093,A1089=A1094,A1089=A1095),(PRODUCT(1+OFFSET(C1089,1,0,6,1))^(1/6))-1,"na"),"--")</f>
        <v>1.5016007484689453E-3</v>
      </c>
      <c r="I1089" s="29" cm="1">
        <f t="array" aca="1" ref="I1089" ca="1">IFERROR(IF(AND(A1089=A1090:A1101),(PRODUCT(1+OFFSET(C1089,1,0,12,1))^(1/12))-1,"na"),"--")</f>
        <v>9.6770014380107572E-3</v>
      </c>
    </row>
    <row r="1090" spans="1:9" x14ac:dyDescent="0.25">
      <c r="A1090" t="s">
        <v>22</v>
      </c>
      <c r="B1090" s="18">
        <v>18901</v>
      </c>
      <c r="C1090" s="19">
        <v>1.2457039999999999E-2</v>
      </c>
      <c r="D1090" t="str">
        <f t="shared" si="48"/>
        <v>Sep</v>
      </c>
      <c r="E1090">
        <f t="shared" si="49"/>
        <v>1</v>
      </c>
      <c r="F1090" s="21">
        <f t="shared" ca="1" si="50"/>
        <v>-2.2582019999999998E-2</v>
      </c>
      <c r="G1090" s="21" cm="1">
        <f t="array" aca="1" ref="G1090" ca="1">IFERROR(IF(AND(A1090=A1091,A1090=A1092,A1090=A1093),(PRODUCT(1+OFFSET(C1090,1,0,3,1))^(1/3))-1,"na"),"--")</f>
        <v>8.3405977645907292E-3</v>
      </c>
      <c r="H1090" s="29" cm="1">
        <f t="array" aca="1" ref="H1090" ca="1">IFERROR(IF(AND(A1090=A1091,A1090=A1092,A1090=A1093,A1090=A1094,A1090=A1095,A1090=A1096),(PRODUCT(1+OFFSET(C1090,1,0,6,1))^(1/6))-1,"na"),"--")</f>
        <v>9.0158710173060541E-3</v>
      </c>
      <c r="I1090" s="29" cm="1">
        <f t="array" aca="1" ref="I1090" ca="1">IFERROR(IF(AND(A1090=A1091:A1102),(PRODUCT(1+OFFSET(C1090,1,0,12,1))^(1/12))-1,"na"),"--")</f>
        <v>8.0294232769084761E-3</v>
      </c>
    </row>
    <row r="1091" spans="1:9" x14ac:dyDescent="0.25">
      <c r="A1091" t="s">
        <v>22</v>
      </c>
      <c r="B1091" s="18">
        <v>18932</v>
      </c>
      <c r="C1091" s="19">
        <v>-2.2582019999999998E-2</v>
      </c>
      <c r="D1091" t="str">
        <f t="shared" ref="D1091:D1154" si="51">TEXT(B1091,"mmm")</f>
        <v>Oct</v>
      </c>
      <c r="E1091">
        <f t="shared" ref="E1091:E1154" si="52">IF(C1091&gt;0,1,0)</f>
        <v>0</v>
      </c>
      <c r="F1091" s="21">
        <f t="shared" ref="F1091:F1154" ca="1" si="53">IFERROR(IF(A1091=A1092, OFFSET(C1091,1,0,1,1),"na"),"--")</f>
        <v>-9.5238100000000006E-3</v>
      </c>
      <c r="G1091" s="21" cm="1">
        <f t="array" aca="1" ref="G1091" ca="1">IFERROR(IF(AND(A1091=A1092,A1091=A1093,A1091=A1094),(PRODUCT(1+OFFSET(C1091,1,0,3,1))^(1/3))-1,"na"),"--")</f>
        <v>2.1291788205369588E-2</v>
      </c>
      <c r="H1091" s="29" cm="1">
        <f t="array" aca="1" ref="H1091" ca="1">IFERROR(IF(AND(A1091=A1092,A1091=A1093,A1091=A1094,A1091=A1095,A1091=A1096,A1091=A1097),(PRODUCT(1+OFFSET(C1091,1,0,6,1))^(1/6))-1,"na"),"--")</f>
        <v>6.7693496977936363E-3</v>
      </c>
      <c r="I1091" s="29" cm="1">
        <f t="array" aca="1" ref="I1091" ca="1">IFERROR(IF(AND(A1091=A1092:A1103),(PRODUCT(1+OFFSET(C1091,1,0,12,1))^(1/12))-1,"na"),"--")</f>
        <v>1.00873594869475E-2</v>
      </c>
    </row>
    <row r="1092" spans="1:9" x14ac:dyDescent="0.25">
      <c r="A1092" t="s">
        <v>22</v>
      </c>
      <c r="B1092" s="18">
        <v>18962</v>
      </c>
      <c r="C1092" s="19">
        <v>-9.5238100000000006E-3</v>
      </c>
      <c r="D1092" t="str">
        <f t="shared" si="51"/>
        <v>Nov</v>
      </c>
      <c r="E1092">
        <f t="shared" si="52"/>
        <v>0</v>
      </c>
      <c r="F1092" s="21">
        <f t="shared" ca="1" si="53"/>
        <v>5.9003500000000007E-2</v>
      </c>
      <c r="G1092" s="21" cm="1">
        <f t="array" aca="1" ref="G1092" ca="1">IFERROR(IF(AND(A1092=A1093,A1092=A1094,A1092=A1095),(PRODUCT(1+OFFSET(C1092,1,0,3,1))^(1/3))-1,"na"),"--")</f>
        <v>9.7246828744466107E-3</v>
      </c>
      <c r="H1092" s="29" cm="1">
        <f t="array" aca="1" ref="H1092" ca="1">IFERROR(IF(AND(A1092=A1093,A1092=A1094,A1092=A1095,A1092=A1096,A1092=A1097,A1092=A1098),(PRODUCT(1+OFFSET(C1092,1,0,6,1))^(1/6))-1,"na"),"--")</f>
        <v>1.3320230095738683E-2</v>
      </c>
      <c r="I1092" s="29" cm="1">
        <f t="array" aca="1" ref="I1092" ca="1">IFERROR(IF(AND(A1092=A1093:A1104),(PRODUCT(1+OFFSET(C1092,1,0,12,1))^(1/12))-1,"na"),"--")</f>
        <v>1.4728710728517669E-2</v>
      </c>
    </row>
    <row r="1093" spans="1:9" x14ac:dyDescent="0.25">
      <c r="A1093" t="s">
        <v>22</v>
      </c>
      <c r="B1093" s="18">
        <v>18993</v>
      </c>
      <c r="C1093" s="19">
        <v>5.9003500000000007E-2</v>
      </c>
      <c r="D1093" t="str">
        <f t="shared" si="51"/>
        <v>Dec</v>
      </c>
      <c r="E1093">
        <f t="shared" si="52"/>
        <v>1</v>
      </c>
      <c r="F1093" s="21">
        <f t="shared" ca="1" si="53"/>
        <v>1.5565839999999999E-2</v>
      </c>
      <c r="G1093" s="21" cm="1">
        <f t="array" aca="1" ref="G1093" ca="1">IFERROR(IF(AND(A1093=A1094,A1093=A1095,A1093=A1096),(PRODUCT(1+OFFSET(C1093,1,0,3,1))^(1/3))-1,"na"),"--")</f>
        <v>9.6915964921842068E-3</v>
      </c>
      <c r="H1093" s="29" cm="1">
        <f t="array" aca="1" ref="H1093" ca="1">IFERROR(IF(AND(A1093=A1094,A1093=A1095,A1093=A1096,A1093=A1097,A1093=A1098,A1093=A1099),(PRODUCT(1+OFFSET(C1093,1,0,6,1))^(1/6))-1,"na"),"--")</f>
        <v>1.4068618491239082E-2</v>
      </c>
      <c r="I1093" s="29" cm="1">
        <f t="array" aca="1" ref="I1093" ca="1">IFERROR(IF(AND(A1093=A1094:A1105),(PRODUCT(1+OFFSET(C1093,1,0,12,1))^(1/12))-1,"na"),"--")</f>
        <v>1.408841400104599E-2</v>
      </c>
    </row>
    <row r="1094" spans="1:9" x14ac:dyDescent="0.25">
      <c r="A1094" t="s">
        <v>22</v>
      </c>
      <c r="B1094" s="18">
        <v>19024</v>
      </c>
      <c r="C1094" s="19">
        <v>1.5565839999999999E-2</v>
      </c>
      <c r="D1094" t="str">
        <f t="shared" si="51"/>
        <v>Jan</v>
      </c>
      <c r="E1094">
        <f t="shared" si="52"/>
        <v>1</v>
      </c>
      <c r="F1094" s="21">
        <f t="shared" ca="1" si="53"/>
        <v>-4.2798350000000006E-2</v>
      </c>
      <c r="G1094" s="21" cm="1">
        <f t="array" aca="1" ref="G1094" ca="1">IFERROR(IF(AND(A1094=A1095,A1094=A1096,A1094=A1097),(PRODUCT(1+OFFSET(C1094,1,0,3,1))^(1/3))-1,"na"),"--")</f>
        <v>-7.5465844369457802E-3</v>
      </c>
      <c r="H1094" s="29" cm="1">
        <f t="array" aca="1" ref="H1094" ca="1">IFERROR(IF(AND(A1094=A1095,A1094=A1096,A1094=A1097,A1094=A1098,A1094=A1099,A1094=A1100),(PRODUCT(1+OFFSET(C1094,1,0,6,1))^(1/6))-1,"na"),"--")</f>
        <v>1.3331810620866635E-2</v>
      </c>
      <c r="I1094" s="29" cm="1">
        <f t="array" aca="1" ref="I1094" ca="1">IFERROR(IF(AND(A1094=A1095:A1106),(PRODUCT(1+OFFSET(C1094,1,0,12,1))^(1/12))-1,"na"),"--")</f>
        <v>1.2178442984145388E-2</v>
      </c>
    </row>
    <row r="1095" spans="1:9" x14ac:dyDescent="0.25">
      <c r="A1095" t="s">
        <v>22</v>
      </c>
      <c r="B1095" s="18">
        <v>19053</v>
      </c>
      <c r="C1095" s="19">
        <v>-4.2798350000000006E-2</v>
      </c>
      <c r="D1095" t="str">
        <f t="shared" si="51"/>
        <v>Feb</v>
      </c>
      <c r="E1095">
        <f t="shared" si="52"/>
        <v>0</v>
      </c>
      <c r="F1095" s="21">
        <f t="shared" ca="1" si="53"/>
        <v>5.8899400000000005E-2</v>
      </c>
      <c r="G1095" s="21" cm="1">
        <f t="array" aca="1" ref="G1095" ca="1">IFERROR(IF(AND(A1095=A1096,A1095=A1097,A1095=A1098),(PRODUCT(1+OFFSET(C1095,1,0,3,1))^(1/3))-1,"na"),"--")</f>
        <v>1.6928580767356927E-2</v>
      </c>
      <c r="H1095" s="29" cm="1">
        <f t="array" aca="1" ref="H1095" ca="1">IFERROR(IF(AND(A1095=A1096,A1095=A1097,A1095=A1098,A1095=A1099,A1095=A1100,A1095=A1101),(PRODUCT(1+OFFSET(C1095,1,0,6,1))^(1/6))-1,"na"),"--")</f>
        <v>1.7919139091711944E-2</v>
      </c>
      <c r="I1095" s="29" cm="1">
        <f t="array" aca="1" ref="I1095" ca="1">IFERROR(IF(AND(A1095=A1096:A1107),(PRODUCT(1+OFFSET(C1095,1,0,12,1))^(1/12))-1,"na"),"--")</f>
        <v>1.4321298760529011E-2</v>
      </c>
    </row>
    <row r="1096" spans="1:9" x14ac:dyDescent="0.25">
      <c r="A1096" t="s">
        <v>22</v>
      </c>
      <c r="B1096" s="18">
        <v>19084</v>
      </c>
      <c r="C1096" s="19">
        <v>5.8899400000000005E-2</v>
      </c>
      <c r="D1096" t="str">
        <f t="shared" si="51"/>
        <v>Mar</v>
      </c>
      <c r="E1096">
        <f t="shared" si="52"/>
        <v>1</v>
      </c>
      <c r="F1096" s="21">
        <f t="shared" ca="1" si="53"/>
        <v>-3.556658E-2</v>
      </c>
      <c r="G1096" s="21" cm="1">
        <f t="array" aca="1" ref="G1096" ca="1">IFERROR(IF(AND(A1096=A1097,A1096=A1098,A1096=A1099),(PRODUCT(1+OFFSET(C1096,1,0,3,1))^(1/3))-1,"na"),"--")</f>
        <v>1.8464614919363687E-2</v>
      </c>
      <c r="H1096" s="29" cm="1">
        <f t="array" aca="1" ref="H1096" ca="1">IFERROR(IF(AND(A1096=A1097,A1096=A1098,A1096=A1099,A1096=A1100,A1096=A1101,A1096=A1102),(PRODUCT(1+OFFSET(C1096,1,0,6,1))^(1/6))-1,"na"),"--")</f>
        <v>7.0439399208899189E-3</v>
      </c>
      <c r="I1096" s="29" cm="1">
        <f t="array" aca="1" ref="I1096" ca="1">IFERROR(IF(AND(A1096=A1097:A1108),(PRODUCT(1+OFFSET(C1096,1,0,12,1))^(1/12))-1,"na"),"--")</f>
        <v>8.3514215536653058E-3</v>
      </c>
    </row>
    <row r="1097" spans="1:9" x14ac:dyDescent="0.25">
      <c r="A1097" t="s">
        <v>22</v>
      </c>
      <c r="B1097" s="18">
        <v>19114</v>
      </c>
      <c r="C1097" s="19">
        <v>-3.556658E-2</v>
      </c>
      <c r="D1097" t="str">
        <f t="shared" si="51"/>
        <v>Apr</v>
      </c>
      <c r="E1097">
        <f t="shared" si="52"/>
        <v>0</v>
      </c>
      <c r="F1097" s="21">
        <f t="shared" ca="1" si="53"/>
        <v>2.977989E-2</v>
      </c>
      <c r="G1097" s="21" cm="1">
        <f t="array" aca="1" ref="G1097" ca="1">IFERROR(IF(AND(A1097=A1098,A1097=A1099,A1097=A1100),(PRODUCT(1+OFFSET(C1097,1,0,3,1))^(1/3))-1,"na"),"--")</f>
        <v>3.464942768482504E-2</v>
      </c>
      <c r="H1097" s="29" cm="1">
        <f t="array" aca="1" ref="H1097" ca="1">IFERROR(IF(AND(A1097=A1098,A1097=A1099,A1097=A1100,A1097=A1101,A1097=A1102,A1097=A1103),(PRODUCT(1+OFFSET(C1097,1,0,6,1))^(1/6))-1,"na"),"--")</f>
        <v>1.3416304441106419E-2</v>
      </c>
      <c r="I1097" s="29" cm="1">
        <f t="array" aca="1" ref="I1097" ca="1">IFERROR(IF(AND(A1097=A1098:A1109),(PRODUCT(1+OFFSET(C1097,1,0,12,1))^(1/12))-1,"na"),"--")</f>
        <v>9.2717468104956957E-3</v>
      </c>
    </row>
    <row r="1098" spans="1:9" x14ac:dyDescent="0.25">
      <c r="A1098" t="s">
        <v>22</v>
      </c>
      <c r="B1098" s="18">
        <v>19145</v>
      </c>
      <c r="C1098" s="19">
        <v>2.977989E-2</v>
      </c>
      <c r="D1098" t="str">
        <f t="shared" si="51"/>
        <v>May</v>
      </c>
      <c r="E1098">
        <f t="shared" si="52"/>
        <v>1</v>
      </c>
      <c r="F1098" s="21">
        <f t="shared" ca="1" si="53"/>
        <v>6.3704940000000002E-2</v>
      </c>
      <c r="G1098" s="21" cm="1">
        <f t="array" aca="1" ref="G1098" ca="1">IFERROR(IF(AND(A1098=A1099,A1098=A1100,A1098=A1101),(PRODUCT(1+OFFSET(C1098,1,0,3,1))^(1/3))-1,"na"),"--")</f>
        <v>1.8910662287949132E-2</v>
      </c>
      <c r="H1098" s="29" cm="1">
        <f t="array" aca="1" ref="H1098" ca="1">IFERROR(IF(AND(A1098=A1099,A1098=A1100,A1098=A1101,A1098=A1102,A1098=A1103,A1098=A1104),(PRODUCT(1+OFFSET(C1098,1,0,6,1))^(1/6))-1,"na"),"--")</f>
        <v>1.6139149101440431E-2</v>
      </c>
      <c r="I1098" s="29" cm="1">
        <f t="array" aca="1" ref="I1098" ca="1">IFERROR(IF(AND(A1098=A1099:A1110),(PRODUCT(1+OFFSET(C1098,1,0,12,1))^(1/12))-1,"na"),"--")</f>
        <v>6.1597783610287671E-3</v>
      </c>
    </row>
    <row r="1099" spans="1:9" x14ac:dyDescent="0.25">
      <c r="A1099" t="s">
        <v>22</v>
      </c>
      <c r="B1099" s="18">
        <v>19175</v>
      </c>
      <c r="C1099" s="19">
        <v>6.3704940000000002E-2</v>
      </c>
      <c r="D1099" t="str">
        <f t="shared" si="51"/>
        <v>Jun</v>
      </c>
      <c r="E1099">
        <f t="shared" si="52"/>
        <v>1</v>
      </c>
      <c r="F1099" s="21">
        <f t="shared" ca="1" si="53"/>
        <v>1.1146499999999998E-2</v>
      </c>
      <c r="G1099" s="21" cm="1">
        <f t="array" aca="1" ref="G1099" ca="1">IFERROR(IF(AND(A1099=A1100,A1099=A1101,A1099=A1102),(PRODUCT(1+OFFSET(C1099,1,0,3,1))^(1/3))-1,"na"),"--")</f>
        <v>-4.2486679699886842E-3</v>
      </c>
      <c r="H1099" s="29" cm="1">
        <f t="array" aca="1" ref="H1099" ca="1">IFERROR(IF(AND(A1099=A1100,A1099=A1101,A1099=A1102,A1099=A1103,A1099=A1104,A1099=A1105),(PRODUCT(1+OFFSET(C1099,1,0,6,1))^(1/6))-1,"na"),"--")</f>
        <v>1.4108209897278901E-2</v>
      </c>
      <c r="I1099" s="29" cm="1">
        <f t="array" aca="1" ref="I1099" ca="1">IFERROR(IF(AND(A1099=A1100:A1111),(PRODUCT(1+OFFSET(C1099,1,0,12,1))^(1/12))-1,"na"),"--")</f>
        <v>2.4341557104019529E-3</v>
      </c>
    </row>
    <row r="1100" spans="1:9" x14ac:dyDescent="0.25">
      <c r="A1100" t="s">
        <v>22</v>
      </c>
      <c r="B1100" s="18">
        <v>19206</v>
      </c>
      <c r="C1100" s="19">
        <v>1.1146499999999998E-2</v>
      </c>
      <c r="D1100" t="str">
        <f t="shared" si="51"/>
        <v>Jul</v>
      </c>
      <c r="E1100">
        <f t="shared" si="52"/>
        <v>1</v>
      </c>
      <c r="F1100" s="21">
        <f t="shared" ca="1" si="53"/>
        <v>-1.6502950000000002E-2</v>
      </c>
      <c r="G1100" s="21" cm="1">
        <f t="array" aca="1" ref="G1100" ca="1">IFERROR(IF(AND(A1100=A1101,A1100=A1102,A1100=A1103),(PRODUCT(1+OFFSET(C1100,1,0,3,1))^(1/3))-1,"na"),"--")</f>
        <v>-7.3810716687333633E-3</v>
      </c>
      <c r="H1100" s="29" cm="1">
        <f t="array" aca="1" ref="H1100" ca="1">IFERROR(IF(AND(A1100=A1101,A1100=A1102,A1100=A1103,A1100=A1104,A1100=A1105,A1100=A1106),(PRODUCT(1+OFFSET(C1100,1,0,6,1))^(1/6))-1,"na"),"--")</f>
        <v>1.1026388102922002E-2</v>
      </c>
      <c r="I1100" s="29" cm="1">
        <f t="array" aca="1" ref="I1100" ca="1">IFERROR(IF(AND(A1100=A1101:A1112),(PRODUCT(1+OFFSET(C1100,1,0,12,1))^(1/12))-1,"na"),"--")</f>
        <v>3.2478348055930972E-3</v>
      </c>
    </row>
    <row r="1101" spans="1:9" x14ac:dyDescent="0.25">
      <c r="A1101" t="s">
        <v>22</v>
      </c>
      <c r="B1101" s="18">
        <v>19237</v>
      </c>
      <c r="C1101" s="19">
        <v>-1.6502950000000002E-2</v>
      </c>
      <c r="D1101" t="str">
        <f t="shared" si="51"/>
        <v>Aug</v>
      </c>
      <c r="E1101">
        <f t="shared" si="52"/>
        <v>0</v>
      </c>
      <c r="F1101" s="21">
        <f t="shared" ca="1" si="53"/>
        <v>-7.1913699999999999E-3</v>
      </c>
      <c r="G1101" s="21" cm="1">
        <f t="array" aca="1" ref="G1101" ca="1">IFERROR(IF(AND(A1101=A1102,A1101=A1103,A1101=A1104),(PRODUCT(1+OFFSET(C1101,1,0,3,1))^(1/3))-1,"na"),"--")</f>
        <v>1.3375174638028176E-2</v>
      </c>
      <c r="H1101" s="29" cm="1">
        <f t="array" aca="1" ref="H1101" ca="1">IFERROR(IF(AND(A1101=A1102,A1101=A1103,A1101=A1104,A1101=A1105,A1101=A1106,A1101=A1107),(PRODUCT(1+OFFSET(C1101,1,0,6,1))^(1/6))-1,"na"),"--")</f>
        <v>1.0736175014143257E-2</v>
      </c>
      <c r="I1101" s="29" cm="1">
        <f t="array" aca="1" ref="I1101" ca="1">IFERROR(IF(AND(A1101=A1102:A1113),(PRODUCT(1+OFFSET(C1101,1,0,12,1))^(1/12))-1,"na"),"--")</f>
        <v>-3.3016427168475193E-4</v>
      </c>
    </row>
    <row r="1102" spans="1:9" x14ac:dyDescent="0.25">
      <c r="A1102" t="s">
        <v>22</v>
      </c>
      <c r="B1102" s="18">
        <v>19267</v>
      </c>
      <c r="C1102" s="19">
        <v>-7.1913699999999999E-3</v>
      </c>
      <c r="D1102" t="str">
        <f t="shared" si="51"/>
        <v>Sep</v>
      </c>
      <c r="E1102">
        <f t="shared" si="52"/>
        <v>0</v>
      </c>
      <c r="F1102" s="21">
        <f t="shared" ca="1" si="53"/>
        <v>1.6339870000000002E-3</v>
      </c>
      <c r="G1102" s="21" cm="1">
        <f t="array" aca="1" ref="G1102" ca="1">IFERROR(IF(AND(A1102=A1103,A1102=A1104,A1102=A1105),(PRODUCT(1+OFFSET(C1102,1,0,3,1))^(1/3))-1,"na"),"--")</f>
        <v>3.2803500533070462E-2</v>
      </c>
      <c r="H1102" s="29" cm="1">
        <f t="array" aca="1" ref="H1102" ca="1">IFERROR(IF(AND(A1102=A1103,A1102=A1104,A1102=A1105,A1102=A1106,A1102=A1107,A1102=A1108),(PRODUCT(1+OFFSET(C1102,1,0,6,1))^(1/6))-1,"na"),"--")</f>
        <v>9.660600737215308E-3</v>
      </c>
      <c r="I1102" s="29" cm="1">
        <f t="array" aca="1" ref="I1102" ca="1">IFERROR(IF(AND(A1102=A1103:A1114),(PRODUCT(1+OFFSET(C1102,1,0,12,1))^(1/12))-1,"na"),"--")</f>
        <v>1.1214805482737678E-3</v>
      </c>
    </row>
    <row r="1103" spans="1:9" x14ac:dyDescent="0.25">
      <c r="A1103" t="s">
        <v>22</v>
      </c>
      <c r="B1103" s="18">
        <v>19298</v>
      </c>
      <c r="C1103" s="19">
        <v>1.6339870000000002E-3</v>
      </c>
      <c r="D1103" t="str">
        <f t="shared" si="51"/>
        <v>Oct</v>
      </c>
      <c r="E1103">
        <f t="shared" si="52"/>
        <v>1</v>
      </c>
      <c r="F1103" s="21">
        <f t="shared" ca="1" si="53"/>
        <v>4.6492659999999998E-2</v>
      </c>
      <c r="G1103" s="21" cm="1">
        <f t="array" aca="1" ref="G1103" ca="1">IFERROR(IF(AND(A1103=A1104,A1103=A1105,A1103=A1106),(PRODUCT(1+OFFSET(C1103,1,0,3,1))^(1/3))-1,"na"),"--")</f>
        <v>2.9775202009154178E-2</v>
      </c>
      <c r="H1103" s="29" cm="1">
        <f t="array" aca="1" ref="H1103" ca="1">IFERROR(IF(AND(A1103=A1104,A1103=A1105,A1103=A1106,A1103=A1107,A1103=A1108,A1103=A1109),(PRODUCT(1+OFFSET(C1103,1,0,6,1))^(1/6))-1,"na"),"--")</f>
        <v>5.1441391321189744E-3</v>
      </c>
      <c r="I1103" s="29" cm="1">
        <f t="array" aca="1" ref="I1103" ca="1">IFERROR(IF(AND(A1103=A1104:A1115),(PRODUCT(1+OFFSET(C1103,1,0,12,1))^(1/12))-1,"na"),"--")</f>
        <v>4.6396643020214512E-3</v>
      </c>
    </row>
    <row r="1104" spans="1:9" x14ac:dyDescent="0.25">
      <c r="A1104" t="s">
        <v>22</v>
      </c>
      <c r="B1104" s="18">
        <v>19328</v>
      </c>
      <c r="C1104" s="19">
        <v>4.6492659999999998E-2</v>
      </c>
      <c r="D1104" t="str">
        <f t="shared" si="51"/>
        <v>Nov</v>
      </c>
      <c r="E1104">
        <f t="shared" si="52"/>
        <v>1</v>
      </c>
      <c r="F1104" s="21">
        <f t="shared" ca="1" si="53"/>
        <v>5.1012459999999996E-2</v>
      </c>
      <c r="G1104" s="21" cm="1">
        <f t="array" aca="1" ref="G1104" ca="1">IFERROR(IF(AND(A1104=A1105,A1104=A1106,A1104=A1107),(PRODUCT(1+OFFSET(C1104,1,0,3,1))^(1/3))-1,"na"),"--")</f>
        <v>8.1040477897300622E-3</v>
      </c>
      <c r="H1104" s="29" cm="1">
        <f t="array" aca="1" ref="H1104" ca="1">IFERROR(IF(AND(A1104=A1105,A1104=A1106,A1104=A1107,A1104=A1108,A1104=A1109,A1104=A1110),(PRODUCT(1+OFFSET(C1104,1,0,6,1))^(1/6))-1,"na"),"--")</f>
        <v>-3.7215862741535322E-3</v>
      </c>
      <c r="I1104" s="29" cm="1">
        <f t="array" aca="1" ref="I1104" ca="1">IFERROR(IF(AND(A1104=A1105:A1116),(PRODUCT(1+OFFSET(C1104,1,0,12,1))^(1/12))-1,"na"),"--")</f>
        <v>1.5869220109596682E-3</v>
      </c>
    </row>
    <row r="1105" spans="1:9" x14ac:dyDescent="0.25">
      <c r="A1105" t="s">
        <v>22</v>
      </c>
      <c r="B1105" s="18">
        <v>19359</v>
      </c>
      <c r="C1105" s="19">
        <v>5.1012459999999996E-2</v>
      </c>
      <c r="D1105" t="str">
        <f t="shared" si="51"/>
        <v>Dec</v>
      </c>
      <c r="E1105">
        <f t="shared" si="52"/>
        <v>1</v>
      </c>
      <c r="F1105" s="21">
        <f t="shared" ca="1" si="53"/>
        <v>-7.1509219999999997E-3</v>
      </c>
      <c r="G1105" s="21" cm="1">
        <f t="array" aca="1" ref="G1105" ca="1">IFERROR(IF(AND(A1105=A1106,A1105=A1107,A1105=A1108),(PRODUCT(1+OFFSET(C1105,1,0,3,1))^(1/3))-1,"na"),"--")</f>
        <v>-1.296371656866524E-2</v>
      </c>
      <c r="H1105" s="29" cm="1">
        <f t="array" aca="1" ref="H1105" ca="1">IFERROR(IF(AND(A1105=A1106,A1105=A1107,A1105=A1108,A1105=A1109,A1105=A1110,A1105=A1111),(PRODUCT(1+OFFSET(C1105,1,0,6,1))^(1/6))-1,"na"),"--")</f>
        <v>-9.1055109034051673E-3</v>
      </c>
      <c r="I1105" s="29" cm="1">
        <f t="array" aca="1" ref="I1105" ca="1">IFERROR(IF(AND(A1105=A1106:A1117),(PRODUCT(1+OFFSET(C1105,1,0,12,1))^(1/12))-1,"na"),"--")</f>
        <v>-9.6126571759225232E-4</v>
      </c>
    </row>
    <row r="1106" spans="1:9" x14ac:dyDescent="0.25">
      <c r="A1106" t="s">
        <v>22</v>
      </c>
      <c r="B1106" s="18">
        <v>19390</v>
      </c>
      <c r="C1106" s="19">
        <v>-7.1509219999999997E-3</v>
      </c>
      <c r="D1106" t="str">
        <f t="shared" si="51"/>
        <v>Jan</v>
      </c>
      <c r="E1106">
        <f t="shared" si="52"/>
        <v>0</v>
      </c>
      <c r="F1106" s="21">
        <f t="shared" ca="1" si="53"/>
        <v>-1.8195599999999999E-2</v>
      </c>
      <c r="G1106" s="21" cm="1">
        <f t="array" aca="1" ref="G1106" ca="1">IFERROR(IF(AND(A1106=A1107,A1106=A1108,A1106=A1109),(PRODUCT(1+OFFSET(C1106,1,0,3,1))^(1/3))-1,"na"),"--")</f>
        <v>-1.8897776465714999E-2</v>
      </c>
      <c r="H1106" s="29" cm="1">
        <f t="array" aca="1" ref="H1106" ca="1">IFERROR(IF(AND(A1106=A1107,A1106=A1108,A1106=A1109,A1106=A1110,A1106=A1111,A1106=A1112),(PRODUCT(1+OFFSET(C1106,1,0,6,1))^(1/6))-1,"na"),"--")</f>
        <v>-4.470872485626165E-3</v>
      </c>
      <c r="I1106" s="29" cm="1">
        <f t="array" aca="1" ref="I1106" ca="1">IFERROR(IF(AND(A1106=A1107:A1118),(PRODUCT(1+OFFSET(C1106,1,0,12,1))^(1/12))-1,"na"),"--")</f>
        <v>3.803700656211495E-3</v>
      </c>
    </row>
    <row r="1107" spans="1:9" x14ac:dyDescent="0.25">
      <c r="A1107" t="s">
        <v>22</v>
      </c>
      <c r="B1107" s="18">
        <v>19418</v>
      </c>
      <c r="C1107" s="19">
        <v>-1.8195599999999999E-2</v>
      </c>
      <c r="D1107" t="str">
        <f t="shared" si="51"/>
        <v>Feb</v>
      </c>
      <c r="E1107">
        <f t="shared" si="52"/>
        <v>0</v>
      </c>
      <c r="F1107" s="21">
        <f t="shared" ca="1" si="53"/>
        <v>-1.3513509999999999E-2</v>
      </c>
      <c r="G1107" s="21" cm="1">
        <f t="array" aca="1" ref="G1107" ca="1">IFERROR(IF(AND(A1107=A1108,A1107=A1109,A1107=A1110),(PRODUCT(1+OFFSET(C1107,1,0,3,1))^(1/3))-1,"na"),"--")</f>
        <v>-1.5408498922009239E-2</v>
      </c>
      <c r="H1107" s="29" cm="1">
        <f t="array" aca="1" ref="H1107" ca="1">IFERROR(IF(AND(A1107=A1108,A1107=A1109,A1107=A1110,A1107=A1111,A1107=A1112,A1107=A1113),(PRODUCT(1+OFFSET(C1107,1,0,6,1))^(1/6))-1,"na"),"--")</f>
        <v>-1.1275340519900645E-2</v>
      </c>
      <c r="I1107" s="29" cm="1">
        <f t="array" aca="1" ref="I1107" ca="1">IFERROR(IF(AND(A1107=A1108:A1119),(PRODUCT(1+OFFSET(C1107,1,0,12,1))^(1/12))-1,"na"),"--")</f>
        <v>5.8552701623109105E-3</v>
      </c>
    </row>
    <row r="1108" spans="1:9" x14ac:dyDescent="0.25">
      <c r="A1108" t="s">
        <v>22</v>
      </c>
      <c r="B1108" s="18">
        <v>19449</v>
      </c>
      <c r="C1108" s="19">
        <v>-1.3513509999999999E-2</v>
      </c>
      <c r="D1108" t="str">
        <f t="shared" si="51"/>
        <v>Mar</v>
      </c>
      <c r="E1108">
        <f t="shared" si="52"/>
        <v>0</v>
      </c>
      <c r="F1108" s="21">
        <f t="shared" ca="1" si="53"/>
        <v>-2.49505E-2</v>
      </c>
      <c r="G1108" s="21" cm="1">
        <f t="array" aca="1" ref="G1108" ca="1">IFERROR(IF(AND(A1108=A1109,A1108=A1110,A1108=A1111),(PRODUCT(1+OFFSET(C1108,1,0,3,1))^(1/3))-1,"na"),"--")</f>
        <v>-5.2322239780077107E-3</v>
      </c>
      <c r="H1108" s="29" cm="1">
        <f t="array" aca="1" ref="H1108" ca="1">IFERROR(IF(AND(A1108=A1109,A1108=A1110,A1108=A1111,A1108=A1112,A1108=A1113,A1108=A1114),(PRODUCT(1+OFFSET(C1108,1,0,6,1))^(1/6))-1,"na"),"--")</f>
        <v>-7.3454207449832332E-3</v>
      </c>
      <c r="I1108" s="29" cm="1">
        <f t="array" aca="1" ref="I1108" ca="1">IFERROR(IF(AND(A1108=A1109:A1120),(PRODUCT(1+OFFSET(C1108,1,0,12,1))^(1/12))-1,"na"),"--")</f>
        <v>1.0045957880579159E-2</v>
      </c>
    </row>
    <row r="1109" spans="1:9" x14ac:dyDescent="0.25">
      <c r="A1109" t="s">
        <v>22</v>
      </c>
      <c r="B1109" s="18">
        <v>19479</v>
      </c>
      <c r="C1109" s="19">
        <v>-2.49505E-2</v>
      </c>
      <c r="D1109" t="str">
        <f t="shared" si="51"/>
        <v>Apr</v>
      </c>
      <c r="E1109">
        <f t="shared" si="52"/>
        <v>0</v>
      </c>
      <c r="F1109" s="21">
        <f t="shared" ca="1" si="53"/>
        <v>-7.6829760000000002E-3</v>
      </c>
      <c r="G1109" s="21" cm="1">
        <f t="array" aca="1" ref="G1109" ca="1">IFERROR(IF(AND(A1109=A1110,A1109=A1111,A1109=A1112),(PRODUCT(1+OFFSET(C1109,1,0,3,1))^(1/3))-1,"na"),"--")</f>
        <v>1.016817611452181E-2</v>
      </c>
      <c r="H1109" s="29" cm="1">
        <f t="array" aca="1" ref="H1109" ca="1">IFERROR(IF(AND(A1109=A1110,A1109=A1111,A1109=A1112,A1109=A1113,A1109=A1114,A1109=A1115),(PRODUCT(1+OFFSET(C1109,1,0,6,1))^(1/6))-1,"na"),"--")</f>
        <v>4.1354426643209763E-3</v>
      </c>
      <c r="I1109" s="29" cm="1">
        <f t="array" aca="1" ref="I1109" ca="1">IFERROR(IF(AND(A1109=A1110:A1121),(PRODUCT(1+OFFSET(C1109,1,0,12,1))^(1/12))-1,"na"),"--")</f>
        <v>1.5498118311015441E-2</v>
      </c>
    </row>
    <row r="1110" spans="1:9" x14ac:dyDescent="0.25">
      <c r="A1110" t="s">
        <v>22</v>
      </c>
      <c r="B1110" s="18">
        <v>19510</v>
      </c>
      <c r="C1110" s="19">
        <v>-7.6829760000000002E-3</v>
      </c>
      <c r="D1110" t="str">
        <f t="shared" si="51"/>
        <v>May</v>
      </c>
      <c r="E1110">
        <f t="shared" si="52"/>
        <v>0</v>
      </c>
      <c r="F1110" s="21">
        <f t="shared" ca="1" si="53"/>
        <v>1.7391300000000002E-2</v>
      </c>
      <c r="G1110" s="21" cm="1">
        <f t="array" aca="1" ref="G1110" ca="1">IFERROR(IF(AND(A1110=A1111,A1110=A1112,A1110=A1113),(PRODUCT(1+OFFSET(C1110,1,0,3,1))^(1/3))-1,"na"),"--")</f>
        <v>-7.1248317767031999E-3</v>
      </c>
      <c r="H1110" s="29" cm="1">
        <f t="array" aca="1" ref="H1110" ca="1">IFERROR(IF(AND(A1110=A1111,A1110=A1112,A1110=A1113,A1110=A1114,A1110=A1115,A1110=A1116),(PRODUCT(1+OFFSET(C1110,1,0,6,1))^(1/6))-1,"na"),"--")</f>
        <v>6.9237158233159679E-3</v>
      </c>
      <c r="I1110" s="29" cm="1">
        <f t="array" aca="1" ref="I1110" ca="1">IFERROR(IF(AND(A1110=A1111:A1122),(PRODUCT(1+OFFSET(C1110,1,0,12,1))^(1/12))-1,"na"),"--")</f>
        <v>1.8896524354213406E-2</v>
      </c>
    </row>
    <row r="1111" spans="1:9" x14ac:dyDescent="0.25">
      <c r="A1111" t="s">
        <v>22</v>
      </c>
      <c r="B1111" s="18">
        <v>19540</v>
      </c>
      <c r="C1111" s="19">
        <v>1.7391300000000002E-2</v>
      </c>
      <c r="D1111" t="str">
        <f t="shared" si="51"/>
        <v>Jun</v>
      </c>
      <c r="E1111">
        <f t="shared" si="52"/>
        <v>1</v>
      </c>
      <c r="F1111" s="21">
        <f t="shared" ca="1" si="53"/>
        <v>2.1039599999999999E-2</v>
      </c>
      <c r="G1111" s="21" cm="1">
        <f t="array" aca="1" ref="G1111" ca="1">IFERROR(IF(AND(A1111=A1112,A1111=A1113,A1111=A1114),(PRODUCT(1+OFFSET(C1111,1,0,3,1))^(1/3))-1,"na"),"--")</f>
        <v>-9.4541284234663792E-3</v>
      </c>
      <c r="H1111" s="29" cm="1">
        <f t="array" aca="1" ref="H1111" ca="1">IFERROR(IF(AND(A1111=A1112,A1111=A1113,A1111=A1114,A1111=A1115,A1111=A1116,A1111=A1117),(PRODUCT(1+OFFSET(C1111,1,0,6,1))^(1/6))-1,"na"),"--")</f>
        <v>7.2499177047096186E-3</v>
      </c>
      <c r="I1111" s="29" cm="1">
        <f t="array" aca="1" ref="I1111" ca="1">IFERROR(IF(AND(A1111=A1112:A1123),(PRODUCT(1+OFFSET(C1111,1,0,12,1))^(1/12))-1,"na"),"--")</f>
        <v>1.8674244024707187E-2</v>
      </c>
    </row>
    <row r="1112" spans="1:9" x14ac:dyDescent="0.25">
      <c r="A1112" t="s">
        <v>22</v>
      </c>
      <c r="B1112" s="18">
        <v>19571</v>
      </c>
      <c r="C1112" s="19">
        <v>2.1039599999999999E-2</v>
      </c>
      <c r="D1112" t="str">
        <f t="shared" si="51"/>
        <v>Jul</v>
      </c>
      <c r="E1112">
        <f t="shared" si="52"/>
        <v>1</v>
      </c>
      <c r="F1112" s="21">
        <f t="shared" ca="1" si="53"/>
        <v>-5.7777779999999994E-2</v>
      </c>
      <c r="G1112" s="21" cm="1">
        <f t="array" aca="1" ref="G1112" ca="1">IFERROR(IF(AND(A1112=A1113,A1112=A1114,A1112=A1115),(PRODUCT(1+OFFSET(C1112,1,0,3,1))^(1/3))-1,"na"),"--")</f>
        <v>-1.8612632473551383E-3</v>
      </c>
      <c r="H1112" s="29" cm="1">
        <f t="array" aca="1" ref="H1112" ca="1">IFERROR(IF(AND(A1112=A1113,A1112=A1114,A1112=A1115,A1112=A1116,A1112=A1117,A1112=A1118),(PRODUCT(1+OFFSET(C1112,1,0,6,1))^(1/6))-1,"na"),"--")</f>
        <v>1.2147049847676783E-2</v>
      </c>
      <c r="I1112" s="29" cm="1">
        <f t="array" aca="1" ref="I1112" ca="1">IFERROR(IF(AND(A1112=A1113:A1124),(PRODUCT(1+OFFSET(C1112,1,0,12,1))^(1/12))-1,"na"),"--")</f>
        <v>2.1630667881808119E-2</v>
      </c>
    </row>
    <row r="1113" spans="1:9" x14ac:dyDescent="0.25">
      <c r="A1113" t="s">
        <v>22</v>
      </c>
      <c r="B1113" s="18">
        <v>19602</v>
      </c>
      <c r="C1113" s="19">
        <v>-5.7777779999999994E-2</v>
      </c>
      <c r="D1113" t="str">
        <f t="shared" si="51"/>
        <v>Aug</v>
      </c>
      <c r="E1113">
        <f t="shared" si="52"/>
        <v>0</v>
      </c>
      <c r="F1113" s="21">
        <f t="shared" ca="1" si="53"/>
        <v>1.0247649999999999E-2</v>
      </c>
      <c r="G1113" s="21" cm="1">
        <f t="array" aca="1" ref="G1113" ca="1">IFERROR(IF(AND(A1113=A1114,A1113=A1115,A1113=A1116),(PRODUCT(1+OFFSET(C1113,1,0,3,1))^(1/3))-1,"na"),"--")</f>
        <v>2.1171041372453514E-2</v>
      </c>
      <c r="H1113" s="29" cm="1">
        <f t="array" aca="1" ref="H1113" ca="1">IFERROR(IF(AND(A1113=A1114,A1113=A1115,A1113=A1116,A1113=A1117,A1113=A1118,A1113=A1119),(PRODUCT(1+OFFSET(C1113,1,0,6,1))^(1/6))-1,"na"),"--")</f>
        <v>2.328268523746635E-2</v>
      </c>
      <c r="I1113" s="29" cm="1">
        <f t="array" aca="1" ref="I1113" ca="1">IFERROR(IF(AND(A1113=A1114:A1125),(PRODUCT(1+OFFSET(C1113,1,0,12,1))^(1/12))-1,"na"),"--")</f>
        <v>2.3754459012661933E-2</v>
      </c>
    </row>
    <row r="1114" spans="1:9" x14ac:dyDescent="0.25">
      <c r="A1114" t="s">
        <v>22</v>
      </c>
      <c r="B1114" s="18">
        <v>19632</v>
      </c>
      <c r="C1114" s="19">
        <v>1.0247649999999999E-2</v>
      </c>
      <c r="D1114" t="str">
        <f t="shared" si="51"/>
        <v>Sep</v>
      </c>
      <c r="E1114">
        <f t="shared" si="52"/>
        <v>1</v>
      </c>
      <c r="F1114" s="21">
        <f t="shared" ca="1" si="53"/>
        <v>4.4699869999999996E-2</v>
      </c>
      <c r="G1114" s="21" cm="1">
        <f t="array" aca="1" ref="G1114" ca="1">IFERROR(IF(AND(A1114=A1115,A1114=A1116,A1114=A1117),(PRODUCT(1+OFFSET(C1114,1,0,3,1))^(1/3))-1,"na"),"--")</f>
        <v>2.4235652107057248E-2</v>
      </c>
      <c r="H1114" s="29" cm="1">
        <f t="array" aca="1" ref="H1114" ca="1">IFERROR(IF(AND(A1114=A1115,A1114=A1116,A1114=A1117,A1114=A1118,A1114=A1119,A1114=A1120),(PRODUCT(1+OFFSET(C1114,1,0,6,1))^(1/6))-1,"na"),"--")</f>
        <v>2.7742034693021944E-2</v>
      </c>
      <c r="I1114" s="29" cm="1">
        <f t="array" aca="1" ref="I1114" ca="1">IFERROR(IF(AND(A1114=A1115:A1126),(PRODUCT(1+OFFSET(C1114,1,0,12,1))^(1/12))-1,"na"),"--")</f>
        <v>2.9985247332192433E-2</v>
      </c>
    </row>
    <row r="1115" spans="1:9" x14ac:dyDescent="0.25">
      <c r="A1115" t="s">
        <v>22</v>
      </c>
      <c r="B1115" s="18">
        <v>19663</v>
      </c>
      <c r="C1115" s="19">
        <v>4.4699869999999996E-2</v>
      </c>
      <c r="D1115" t="str">
        <f t="shared" si="51"/>
        <v>Oct</v>
      </c>
      <c r="E1115">
        <f t="shared" si="52"/>
        <v>1</v>
      </c>
      <c r="F1115" s="21">
        <f t="shared" ca="1" si="53"/>
        <v>8.9649550000000001E-3</v>
      </c>
      <c r="G1115" s="21" cm="1">
        <f t="array" aca="1" ref="G1115" ca="1">IFERROR(IF(AND(A1115=A1116,A1115=A1117,A1115=A1118),(PRODUCT(1+OFFSET(C1115,1,0,3,1))^(1/3))-1,"na"),"--")</f>
        <v>2.6351961700519455E-2</v>
      </c>
      <c r="H1115" s="29" cm="1">
        <f t="array" aca="1" ref="H1115" ca="1">IFERROR(IF(AND(A1115=A1116,A1115=A1117,A1115=A1118,A1115=A1119,A1115=A1120,A1115=A1121),(PRODUCT(1+OFFSET(C1115,1,0,6,1))^(1/6))-1,"na"),"--")</f>
        <v>2.6989372625851882E-2</v>
      </c>
      <c r="I1115" s="29" cm="1">
        <f t="array" aca="1" ref="I1115" ca="1">IFERROR(IF(AND(A1115=A1116:A1127),(PRODUCT(1+OFFSET(C1115,1,0,12,1))^(1/12))-1,"na"),"--")</f>
        <v>2.4608929510938626E-2</v>
      </c>
    </row>
    <row r="1116" spans="1:9" x14ac:dyDescent="0.25">
      <c r="A1116" t="s">
        <v>22</v>
      </c>
      <c r="B1116" s="18">
        <v>19693</v>
      </c>
      <c r="C1116" s="19">
        <v>8.9649550000000001E-3</v>
      </c>
      <c r="D1116" t="str">
        <f t="shared" si="51"/>
        <v>Nov</v>
      </c>
      <c r="E1116">
        <f t="shared" si="52"/>
        <v>1</v>
      </c>
      <c r="F1116" s="21">
        <f t="shared" ca="1" si="53"/>
        <v>1.9370459999999999E-2</v>
      </c>
      <c r="G1116" s="21" cm="1">
        <f t="array" aca="1" ref="G1116" ca="1">IFERROR(IF(AND(A1116=A1117,A1116=A1118,A1116=A1119),(PRODUCT(1+OFFSET(C1116,1,0,3,1))^(1/3))-1,"na"),"--")</f>
        <v>2.5398695696939866E-2</v>
      </c>
      <c r="H1116" s="29" cm="1">
        <f t="array" aca="1" ref="H1116" ca="1">IFERROR(IF(AND(A1116=A1117,A1116=A1118,A1116=A1119,A1116=A1120,A1116=A1121,A1116=A1122),(PRODUCT(1+OFFSET(C1116,1,0,6,1))^(1/6))-1,"na"),"--")</f>
        <v>3.101169535196413E-2</v>
      </c>
      <c r="I1116" s="29" cm="1">
        <f t="array" aca="1" ref="I1116" ca="1">IFERROR(IF(AND(A1116=A1117:A1128),(PRODUCT(1+OFFSET(C1116,1,0,12,1))^(1/12))-1,"na"),"--")</f>
        <v>3.02012328943293E-2</v>
      </c>
    </row>
    <row r="1117" spans="1:9" x14ac:dyDescent="0.25">
      <c r="A1117" t="s">
        <v>22</v>
      </c>
      <c r="B1117" s="18">
        <v>19724</v>
      </c>
      <c r="C1117" s="19">
        <v>1.9370459999999999E-2</v>
      </c>
      <c r="D1117" t="str">
        <f t="shared" si="51"/>
        <v>Dec</v>
      </c>
      <c r="E1117">
        <f t="shared" si="52"/>
        <v>1</v>
      </c>
      <c r="F1117" s="21">
        <f t="shared" ca="1" si="53"/>
        <v>5.1189039999999998E-2</v>
      </c>
      <c r="G1117" s="21" cm="1">
        <f t="array" aca="1" ref="G1117" ca="1">IFERROR(IF(AND(A1117=A1118,A1117=A1119,A1117=A1120),(PRODUCT(1+OFFSET(C1117,1,0,3,1))^(1/3))-1,"na"),"--")</f>
        <v>3.1260421077930589E-2</v>
      </c>
      <c r="H1117" s="29" cm="1">
        <f t="array" aca="1" ref="H1117" ca="1">IFERROR(IF(AND(A1117=A1118,A1117=A1119,A1117=A1120,A1117=A1121,A1117=A1122,A1117=A1123),(PRODUCT(1+OFFSET(C1117,1,0,6,1))^(1/6))-1,"na"),"--")</f>
        <v>3.0228146162554426E-2</v>
      </c>
      <c r="I1117" s="29" cm="1">
        <f t="array" aca="1" ref="I1117" ca="1">IFERROR(IF(AND(A1117=A1118:A1129),(PRODUCT(1+OFFSET(C1117,1,0,12,1))^(1/12))-1,"na"),"--")</f>
        <v>3.4680354749339948E-2</v>
      </c>
    </row>
    <row r="1118" spans="1:9" x14ac:dyDescent="0.25">
      <c r="A1118" t="s">
        <v>22</v>
      </c>
      <c r="B1118" s="18">
        <v>19755</v>
      </c>
      <c r="C1118" s="19">
        <v>5.1189039999999998E-2</v>
      </c>
      <c r="D1118" t="str">
        <f t="shared" si="51"/>
        <v>Jan</v>
      </c>
      <c r="E1118">
        <f t="shared" si="52"/>
        <v>1</v>
      </c>
      <c r="F1118" s="21">
        <f t="shared" ca="1" si="53"/>
        <v>6.1562140000000001E-3</v>
      </c>
      <c r="G1118" s="21" cm="1">
        <f t="array" aca="1" ref="G1118" ca="1">IFERROR(IF(AND(A1118=A1119,A1118=A1120,A1118=A1121),(PRODUCT(1+OFFSET(C1118,1,0,3,1))^(1/3))-1,"na"),"--")</f>
        <v>2.7627179412158975E-2</v>
      </c>
      <c r="H1118" s="29" cm="1">
        <f t="array" aca="1" ref="H1118" ca="1">IFERROR(IF(AND(A1118=A1119,A1118=A1120,A1118=A1121,A1118=A1122,A1118=A1123,A1118=A1124),(PRODUCT(1+OFFSET(C1118,1,0,6,1))^(1/6))-1,"na"),"--")</f>
        <v>3.1203145544617783E-2</v>
      </c>
      <c r="I1118" s="29" cm="1">
        <f t="array" aca="1" ref="I1118" ca="1">IFERROR(IF(AND(A1118=A1119:A1130),(PRODUCT(1+OFFSET(C1118,1,0,12,1))^(1/12))-1,"na"),"--")</f>
        <v>3.1923369569773152E-2</v>
      </c>
    </row>
    <row r="1119" spans="1:9" x14ac:dyDescent="0.25">
      <c r="A1119" t="s">
        <v>22</v>
      </c>
      <c r="B1119" s="18">
        <v>19783</v>
      </c>
      <c r="C1119" s="19">
        <v>6.1562140000000001E-3</v>
      </c>
      <c r="D1119" t="str">
        <f t="shared" si="51"/>
        <v>Feb</v>
      </c>
      <c r="E1119">
        <f t="shared" si="52"/>
        <v>1</v>
      </c>
      <c r="F1119" s="21">
        <f t="shared" ca="1" si="53"/>
        <v>3.695238E-2</v>
      </c>
      <c r="G1119" s="21" cm="1">
        <f t="array" aca="1" ref="G1119" ca="1">IFERROR(IF(AND(A1119=A1120,A1119=A1121,A1119=A1122),(PRODUCT(1+OFFSET(C1119,1,0,3,1))^(1/3))-1,"na"),"--")</f>
        <v>3.6655420387525339E-2</v>
      </c>
      <c r="H1119" s="29" cm="1">
        <f t="array" aca="1" ref="H1119" ca="1">IFERROR(IF(AND(A1119=A1120,A1119=A1121,A1119=A1122,A1119=A1123,A1119=A1124,A1119=A1125),(PRODUCT(1+OFFSET(C1119,1,0,6,1))^(1/6))-1,"na"),"--")</f>
        <v>2.4226450294220436E-2</v>
      </c>
      <c r="I1119" s="29" cm="1">
        <f t="array" aca="1" ref="I1119" ca="1">IFERROR(IF(AND(A1119=A1120:A1131),(PRODUCT(1+OFFSET(C1119,1,0,12,1))^(1/12))-1,"na"),"--")</f>
        <v>3.1489312679713999E-2</v>
      </c>
    </row>
    <row r="1120" spans="1:9" x14ac:dyDescent="0.25">
      <c r="A1120" t="s">
        <v>22</v>
      </c>
      <c r="B1120" s="18">
        <v>19814</v>
      </c>
      <c r="C1120" s="19">
        <v>3.695238E-2</v>
      </c>
      <c r="D1120" t="str">
        <f t="shared" si="51"/>
        <v>Mar</v>
      </c>
      <c r="E1120">
        <f t="shared" si="52"/>
        <v>1</v>
      </c>
      <c r="F1120" s="21">
        <f t="shared" ca="1" si="53"/>
        <v>4.0117779999999999E-2</v>
      </c>
      <c r="G1120" s="21" cm="1">
        <f t="array" aca="1" ref="G1120" ca="1">IFERROR(IF(AND(A1120=A1121,A1120=A1122,A1120=A1123),(PRODUCT(1+OFFSET(C1120,1,0,3,1))^(1/3))-1,"na"),"--")</f>
        <v>2.9196904537586166E-2</v>
      </c>
      <c r="H1120" s="29" cm="1">
        <f t="array" aca="1" ref="H1120" ca="1">IFERROR(IF(AND(A1120=A1121,A1120=A1122,A1120=A1123,A1120=A1124,A1120=A1125,A1120=A1126),(PRODUCT(1+OFFSET(C1120,1,0,6,1))^(1/6))-1,"na"),"--")</f>
        <v>3.223335614450229E-2</v>
      </c>
      <c r="I1120" s="29" cm="1">
        <f t="array" aca="1" ref="I1120" ca="1">IFERROR(IF(AND(A1120=A1121:A1132),(PRODUCT(1+OFFSET(C1120,1,0,12,1))^(1/12))-1,"na"),"--")</f>
        <v>2.8491241503843634E-2</v>
      </c>
    </row>
    <row r="1121" spans="1:9" x14ac:dyDescent="0.25">
      <c r="A1121" t="s">
        <v>22</v>
      </c>
      <c r="B1121" s="18">
        <v>19844</v>
      </c>
      <c r="C1121" s="19">
        <v>4.0117779999999999E-2</v>
      </c>
      <c r="D1121" t="str">
        <f t="shared" si="51"/>
        <v>Apr</v>
      </c>
      <c r="E1121">
        <f t="shared" si="52"/>
        <v>1</v>
      </c>
      <c r="F1121" s="21">
        <f t="shared" ca="1" si="53"/>
        <v>3.2908699999999999E-2</v>
      </c>
      <c r="G1121" s="21" cm="1">
        <f t="array" aca="1" ref="G1121" ca="1">IFERROR(IF(AND(A1121=A1122,A1121=A1123,A1121=A1124),(PRODUCT(1+OFFSET(C1121,1,0,3,1))^(1/3))-1,"na"),"--")</f>
        <v>3.4791555425195408E-2</v>
      </c>
      <c r="H1121" s="29" cm="1">
        <f t="array" aca="1" ref="H1121" ca="1">IFERROR(IF(AND(A1121=A1122,A1121=A1123,A1121=A1124,A1121=A1125,A1121=A1126,A1121=A1127),(PRODUCT(1+OFFSET(C1121,1,0,6,1))^(1/6))-1,"na"),"--")</f>
        <v>2.2234003989074047E-2</v>
      </c>
      <c r="I1121" s="29" cm="1">
        <f t="array" aca="1" ref="I1121" ca="1">IFERROR(IF(AND(A1121=A1122:A1133),(PRODUCT(1+OFFSET(C1121,1,0,12,1))^(1/12))-1,"na"),"--")</f>
        <v>2.7431873589983002E-2</v>
      </c>
    </row>
    <row r="1122" spans="1:9" x14ac:dyDescent="0.25">
      <c r="A1122" t="s">
        <v>22</v>
      </c>
      <c r="B1122" s="18">
        <v>19875</v>
      </c>
      <c r="C1122" s="19">
        <v>3.2908699999999999E-2</v>
      </c>
      <c r="D1122" t="str">
        <f t="shared" si="51"/>
        <v>May</v>
      </c>
      <c r="E1122">
        <f t="shared" si="52"/>
        <v>1</v>
      </c>
      <c r="F1122" s="21">
        <f t="shared" ca="1" si="53"/>
        <v>1.4731069999999999E-2</v>
      </c>
      <c r="G1122" s="21" cm="1">
        <f t="array" aca="1" ref="G1122" ca="1">IFERROR(IF(AND(A1122=A1123,A1122=A1124,A1122=A1125),(PRODUCT(1+OFFSET(C1122,1,0,3,1))^(1/3))-1,"na"),"--")</f>
        <v>1.1946497217121932E-2</v>
      </c>
      <c r="H1122" s="29" cm="1">
        <f t="array" aca="1" ref="H1122" ca="1">IFERROR(IF(AND(A1122=A1123,A1122=A1124,A1122=A1125,A1122=A1126,A1122=A1127,A1122=A1128),(PRODUCT(1+OFFSET(C1122,1,0,6,1))^(1/6))-1,"na"),"--")</f>
        <v>2.9391407528783775E-2</v>
      </c>
      <c r="I1122" s="29" cm="1">
        <f t="array" aca="1" ref="I1122" ca="1">IFERROR(IF(AND(A1122=A1123:A1134),(PRODUCT(1+OFFSET(C1122,1,0,12,1))^(1/12))-1,"na"),"--")</f>
        <v>2.455081935402692E-2</v>
      </c>
    </row>
    <row r="1123" spans="1:9" x14ac:dyDescent="0.25">
      <c r="A1123" t="s">
        <v>22</v>
      </c>
      <c r="B1123" s="18">
        <v>19905</v>
      </c>
      <c r="C1123" s="19">
        <v>1.4731069999999999E-2</v>
      </c>
      <c r="D1123" t="str">
        <f t="shared" si="51"/>
        <v>Jun</v>
      </c>
      <c r="E1123">
        <f t="shared" si="52"/>
        <v>1</v>
      </c>
      <c r="F1123" s="21">
        <f t="shared" ca="1" si="53"/>
        <v>5.7172199999999999E-2</v>
      </c>
      <c r="G1123" s="21" cm="1">
        <f t="array" aca="1" ref="G1123" ca="1">IFERROR(IF(AND(A1123=A1124,A1123=A1125,A1123=A1126),(PRODUCT(1+OFFSET(C1123,1,0,3,1))^(1/3))-1,"na"),"--")</f>
        <v>3.5278766229937641E-2</v>
      </c>
      <c r="H1123" s="29" cm="1">
        <f t="array" aca="1" ref="H1123" ca="1">IFERROR(IF(AND(A1123=A1124,A1123=A1125,A1123=A1126,A1123=A1127,A1123=A1128,A1123=A1129),(PRODUCT(1+OFFSET(C1123,1,0,6,1))^(1/6))-1,"na"),"--")</f>
        <v>3.9151803891116943E-2</v>
      </c>
      <c r="I1123" s="29" cm="1">
        <f t="array" aca="1" ref="I1123" ca="1">IFERROR(IF(AND(A1123=A1124:A1135),(PRODUCT(1+OFFSET(C1123,1,0,12,1))^(1/12))-1,"na"),"--")</f>
        <v>3.0830957453963581E-2</v>
      </c>
    </row>
    <row r="1124" spans="1:9" x14ac:dyDescent="0.25">
      <c r="A1124" t="s">
        <v>22</v>
      </c>
      <c r="B1124" s="18">
        <v>19936</v>
      </c>
      <c r="C1124" s="19">
        <v>5.7172199999999999E-2</v>
      </c>
      <c r="D1124" t="str">
        <f t="shared" si="51"/>
        <v>Jul</v>
      </c>
      <c r="E1124">
        <f t="shared" si="52"/>
        <v>1</v>
      </c>
      <c r="F1124" s="21">
        <f t="shared" ca="1" si="53"/>
        <v>-3.4002589999999999E-2</v>
      </c>
      <c r="G1124" s="21" cm="1">
        <f t="array" aca="1" ref="G1124" ca="1">IFERROR(IF(AND(A1124=A1125,A1124=A1126,A1124=A1127),(PRODUCT(1+OFFSET(C1124,1,0,3,1))^(1/3))-1,"na"),"--")</f>
        <v>9.8288427587329696E-3</v>
      </c>
      <c r="H1124" s="29" cm="1">
        <f t="array" aca="1" ref="H1124" ca="1">IFERROR(IF(AND(A1124=A1125,A1124=A1126,A1124=A1127,A1124=A1128,A1124=A1129,A1124=A1130),(PRODUCT(1+OFFSET(C1124,1,0,6,1))^(1/6))-1,"na"),"--")</f>
        <v>3.2644096621561758E-2</v>
      </c>
      <c r="I1124" s="29" cm="1">
        <f t="array" aca="1" ref="I1124" ca="1">IFERROR(IF(AND(A1124=A1125:A1136),(PRODUCT(1+OFFSET(C1124,1,0,12,1))^(1/12))-1,"na"),"--")</f>
        <v>3.0781778413994543E-2</v>
      </c>
    </row>
    <row r="1125" spans="1:9" x14ac:dyDescent="0.25">
      <c r="A1125" t="s">
        <v>22</v>
      </c>
      <c r="B1125" s="18">
        <v>19967</v>
      </c>
      <c r="C1125" s="19">
        <v>-3.4002589999999999E-2</v>
      </c>
      <c r="D1125" t="str">
        <f t="shared" si="51"/>
        <v>Aug</v>
      </c>
      <c r="E1125">
        <f t="shared" si="52"/>
        <v>0</v>
      </c>
      <c r="F1125" s="21">
        <f t="shared" ca="1" si="53"/>
        <v>8.655127E-2</v>
      </c>
      <c r="G1125" s="21" cm="1">
        <f t="array" aca="1" ref="G1125" ca="1">IFERROR(IF(AND(A1125=A1126,A1125=A1127,A1125=A1128),(PRODUCT(1+OFFSET(C1125,1,0,3,1))^(1/3))-1,"na"),"--")</f>
        <v>4.7137050039844253E-2</v>
      </c>
      <c r="H1125" s="29" cm="1">
        <f t="array" aca="1" ref="H1125" ca="1">IFERROR(IF(AND(A1125=A1126,A1125=A1127,A1125=A1128,A1125=A1129,A1125=A1130,A1125=A1131),(PRODUCT(1+OFFSET(C1125,1,0,6,1))^(1/6))-1,"na"),"--")</f>
        <v>3.8803676537382481E-2</v>
      </c>
      <c r="I1125" s="29" cm="1">
        <f t="array" aca="1" ref="I1125" ca="1">IFERROR(IF(AND(A1125=A1126:A1137),(PRODUCT(1+OFFSET(C1125,1,0,12,1))^(1/12))-1,"na"),"--")</f>
        <v>3.4257982897189843E-2</v>
      </c>
    </row>
    <row r="1126" spans="1:9" x14ac:dyDescent="0.25">
      <c r="A1126" t="s">
        <v>22</v>
      </c>
      <c r="B1126" s="18">
        <v>19997</v>
      </c>
      <c r="C1126" s="19">
        <v>8.655127E-2</v>
      </c>
      <c r="D1126" t="str">
        <f t="shared" si="51"/>
        <v>Sep</v>
      </c>
      <c r="E1126">
        <f t="shared" si="52"/>
        <v>1</v>
      </c>
      <c r="F1126" s="21">
        <f t="shared" ca="1" si="53"/>
        <v>-1.88913E-2</v>
      </c>
      <c r="G1126" s="21" cm="1">
        <f t="array" aca="1" ref="G1126" ca="1">IFERROR(IF(AND(A1126=A1127,A1126=A1128,A1126=A1129),(PRODUCT(1+OFFSET(C1126,1,0,3,1))^(1/3))-1,"na"),"--")</f>
        <v>4.3039330809889531E-2</v>
      </c>
      <c r="H1126" s="29" cm="1">
        <f t="array" aca="1" ref="H1126" ca="1">IFERROR(IF(AND(A1126=A1127,A1126=A1128,A1126=A1129,A1126=A1130,A1126=A1131,A1126=A1132),(PRODUCT(1+OFFSET(C1126,1,0,6,1))^(1/6))-1,"na"),"--")</f>
        <v>2.4762693002953862E-2</v>
      </c>
      <c r="I1126" s="29" cm="1">
        <f t="array" aca="1" ref="I1126" ca="1">IFERROR(IF(AND(A1126=A1127:A1138),(PRODUCT(1+OFFSET(C1126,1,0,12,1))^(1/12))-1,"na"),"--")</f>
        <v>2.8460786012832973E-2</v>
      </c>
    </row>
    <row r="1127" spans="1:9" x14ac:dyDescent="0.25">
      <c r="A1127" t="s">
        <v>22</v>
      </c>
      <c r="B1127" s="18">
        <v>20028</v>
      </c>
      <c r="C1127" s="19">
        <v>-1.88913E-2</v>
      </c>
      <c r="D1127" t="str">
        <f t="shared" si="51"/>
        <v>Oct</v>
      </c>
      <c r="E1127">
        <f t="shared" si="52"/>
        <v>0</v>
      </c>
      <c r="F1127" s="21">
        <f t="shared" ca="1" si="53"/>
        <v>7.706826E-2</v>
      </c>
      <c r="G1127" s="21" cm="1">
        <f t="array" aca="1" ref="G1127" ca="1">IFERROR(IF(AND(A1127=A1128,A1127=A1129,A1127=A1130),(PRODUCT(1+OFFSET(C1127,1,0,3,1))^(1/3))-1,"na"),"--")</f>
        <v>5.5974819826109412E-2</v>
      </c>
      <c r="H1127" s="29" cm="1">
        <f t="array" aca="1" ref="H1127" ca="1">IFERROR(IF(AND(A1127=A1128,A1127=A1129,A1127=A1130,A1127=A1131,A1127=A1132,A1127=A1133),(PRODUCT(1+OFFSET(C1127,1,0,6,1))^(1/6))-1,"na"),"--")</f>
        <v>3.2656173390124943E-2</v>
      </c>
      <c r="I1127" s="29" cm="1">
        <f t="array" aca="1" ref="I1127" ca="1">IFERROR(IF(AND(A1127=A1128:A1139),(PRODUCT(1+OFFSET(C1127,1,0,12,1))^(1/12))-1,"na"),"--")</f>
        <v>2.7445075988091538E-2</v>
      </c>
    </row>
    <row r="1128" spans="1:9" x14ac:dyDescent="0.25">
      <c r="A1128" t="s">
        <v>22</v>
      </c>
      <c r="B1128" s="18">
        <v>20058</v>
      </c>
      <c r="C1128" s="19">
        <v>7.706826E-2</v>
      </c>
      <c r="D1128" t="str">
        <f t="shared" si="51"/>
        <v>Nov</v>
      </c>
      <c r="E1128">
        <f t="shared" si="52"/>
        <v>1</v>
      </c>
      <c r="F1128" s="21">
        <f t="shared" ca="1" si="53"/>
        <v>7.3845250000000001E-2</v>
      </c>
      <c r="G1128" s="21" cm="1">
        <f t="array" aca="1" ref="G1128" ca="1">IFERROR(IF(AND(A1128=A1129,A1128=A1130,A1128=A1131),(PRODUCT(1+OFFSET(C1128,1,0,3,1))^(1/3))-1,"na"),"--")</f>
        <v>3.0536622065393981E-2</v>
      </c>
      <c r="H1128" s="29" cm="1">
        <f t="array" aca="1" ref="H1128" ca="1">IFERROR(IF(AND(A1128=A1129,A1128=A1130,A1128=A1131,A1128=A1132,A1128=A1133,A1128=A1134),(PRODUCT(1+OFFSET(C1128,1,0,6,1))^(1/6))-1,"na"),"--")</f>
        <v>1.9732993457744818E-2</v>
      </c>
      <c r="I1128" s="29" cm="1">
        <f t="array" aca="1" ref="I1128" ca="1">IFERROR(IF(AND(A1128=A1129:A1140),(PRODUCT(1+OFFSET(C1128,1,0,12,1))^(1/12))-1,"na"),"--")</f>
        <v>2.739157713211493E-2</v>
      </c>
    </row>
    <row r="1129" spans="1:9" x14ac:dyDescent="0.25">
      <c r="A1129" t="s">
        <v>22</v>
      </c>
      <c r="B1129" s="18">
        <v>20089</v>
      </c>
      <c r="C1129" s="19">
        <v>7.3845250000000001E-2</v>
      </c>
      <c r="D1129" t="str">
        <f t="shared" si="51"/>
        <v>Dec</v>
      </c>
      <c r="E1129">
        <f t="shared" si="52"/>
        <v>1</v>
      </c>
      <c r="F1129" s="21">
        <f t="shared" ca="1" si="53"/>
        <v>1.8065589999999999E-2</v>
      </c>
      <c r="G1129" s="21" cm="1">
        <f t="array" aca="1" ref="G1129" ca="1">IFERROR(IF(AND(A1129=A1130,A1129=A1131,A1129=A1132),(PRODUCT(1+OFFSET(C1129,1,0,3,1))^(1/3))-1,"na"),"--")</f>
        <v>6.8063072513904199E-3</v>
      </c>
      <c r="H1129" s="29" cm="1">
        <f t="array" aca="1" ref="H1129" ca="1">IFERROR(IF(AND(A1129=A1130,A1129=A1131,A1129=A1132,A1129=A1133,A1129=A1134,A1129=A1135),(PRODUCT(1+OFFSET(C1129,1,0,6,1))^(1/6))-1,"na"),"--")</f>
        <v>2.2576738900408566E-2</v>
      </c>
      <c r="I1129" s="29" cm="1">
        <f t="array" aca="1" ref="I1129" ca="1">IFERROR(IF(AND(A1129=A1130:A1141),(PRODUCT(1+OFFSET(C1129,1,0,12,1))^(1/12))-1,"na"),"--")</f>
        <v>2.2558828832767386E-2</v>
      </c>
    </row>
    <row r="1130" spans="1:9" x14ac:dyDescent="0.25">
      <c r="A1130" t="s">
        <v>22</v>
      </c>
      <c r="B1130" s="18">
        <v>20120</v>
      </c>
      <c r="C1130" s="19">
        <v>1.8065589999999999E-2</v>
      </c>
      <c r="D1130" t="str">
        <f t="shared" si="51"/>
        <v>Jan</v>
      </c>
      <c r="E1130">
        <f t="shared" si="52"/>
        <v>1</v>
      </c>
      <c r="F1130" s="21">
        <f t="shared" ca="1" si="53"/>
        <v>1.0893249999999999E-3</v>
      </c>
      <c r="G1130" s="21" cm="1">
        <f t="array" aca="1" ref="G1130" ca="1">IFERROR(IF(AND(A1130=A1131,A1130=A1132,A1130=A1133),(PRODUCT(1+OFFSET(C1130,1,0,3,1))^(1/3))-1,"na"),"--")</f>
        <v>9.8524627853717739E-3</v>
      </c>
      <c r="H1130" s="29" cm="1">
        <f t="array" aca="1" ref="H1130" ca="1">IFERROR(IF(AND(A1130=A1131,A1130=A1132,A1130=A1133,A1130=A1134,A1130=A1135,A1130=A1136),(PRODUCT(1+OFFSET(C1130,1,0,6,1))^(1/6))-1,"na"),"--")</f>
        <v>2.8922818797366467E-2</v>
      </c>
      <c r="I1130" s="29" cm="1">
        <f t="array" aca="1" ref="I1130" ca="1">IFERROR(IF(AND(A1130=A1131:A1142),(PRODUCT(1+OFFSET(C1130,1,0,12,1))^(1/12))-1,"na"),"--")</f>
        <v>1.7875472349855093E-2</v>
      </c>
    </row>
    <row r="1131" spans="1:9" x14ac:dyDescent="0.25">
      <c r="A1131" t="s">
        <v>22</v>
      </c>
      <c r="B1131" s="18">
        <v>20148</v>
      </c>
      <c r="C1131" s="19">
        <v>1.0893249999999999E-3</v>
      </c>
      <c r="D1131" t="str">
        <f t="shared" si="51"/>
        <v>Feb</v>
      </c>
      <c r="E1131">
        <f t="shared" si="52"/>
        <v>1</v>
      </c>
      <c r="F1131" s="21">
        <f t="shared" ca="1" si="53"/>
        <v>1.357589E-3</v>
      </c>
      <c r="G1131" s="21" cm="1">
        <f t="array" aca="1" ref="G1131" ca="1">IFERROR(IF(AND(A1131=A1132,A1131=A1133,A1131=A1134),(PRODUCT(1+OFFSET(C1131,1,0,3,1))^(1/3))-1,"na"),"--")</f>
        <v>9.0426246689052636E-3</v>
      </c>
      <c r="H1131" s="29" cm="1">
        <f t="array" aca="1" ref="H1131" ca="1">IFERROR(IF(AND(A1131=A1132,A1131=A1133,A1131=A1134,A1131=A1135,A1131=A1136,A1131=A1137),(PRODUCT(1+OFFSET(C1131,1,0,6,1))^(1/6))-1,"na"),"--")</f>
        <v>2.9732180725555724E-2</v>
      </c>
      <c r="I1131" s="29" cm="1">
        <f t="array" aca="1" ref="I1131" ca="1">IFERROR(IF(AND(A1131=A1132:A1143),(PRODUCT(1+OFFSET(C1131,1,0,12,1))^(1/12))-1,"na"),"--")</f>
        <v>2.0272816989774345E-2</v>
      </c>
    </row>
    <row r="1132" spans="1:9" x14ac:dyDescent="0.25">
      <c r="A1132" t="s">
        <v>22</v>
      </c>
      <c r="B1132" s="18">
        <v>20179</v>
      </c>
      <c r="C1132" s="19">
        <v>1.357589E-3</v>
      </c>
      <c r="D1132" t="str">
        <f t="shared" si="51"/>
        <v>Mar</v>
      </c>
      <c r="E1132">
        <f t="shared" si="52"/>
        <v>1</v>
      </c>
      <c r="F1132" s="21">
        <f t="shared" ca="1" si="53"/>
        <v>2.7334239999999999E-2</v>
      </c>
      <c r="G1132" s="21" cm="1">
        <f t="array" aca="1" ref="G1132" ca="1">IFERROR(IF(AND(A1132=A1133,A1132=A1134,A1132=A1135),(PRODUCT(1+OFFSET(C1132,1,0,3,1))^(1/3))-1,"na"),"--")</f>
        <v>3.859419573451417E-2</v>
      </c>
      <c r="H1132" s="29" cm="1">
        <f t="array" aca="1" ref="H1132" ca="1">IFERROR(IF(AND(A1132=A1133,A1132=A1134,A1132=A1135,A1132=A1136,A1132=A1137,A1132=A1138),(PRODUCT(1+OFFSET(C1132,1,0,6,1))^(1/6))-1,"na"),"--")</f>
        <v>3.2172224446001652E-2</v>
      </c>
      <c r="I1132" s="29" cm="1">
        <f t="array" aca="1" ref="I1132" ca="1">IFERROR(IF(AND(A1132=A1133:A1144),(PRODUCT(1+OFFSET(C1132,1,0,12,1))^(1/12))-1,"na"),"--")</f>
        <v>2.5489808350016352E-2</v>
      </c>
    </row>
    <row r="1133" spans="1:9" x14ac:dyDescent="0.25">
      <c r="A1133" t="s">
        <v>22</v>
      </c>
      <c r="B1133" s="18">
        <v>20209</v>
      </c>
      <c r="C1133" s="19">
        <v>2.7334239999999999E-2</v>
      </c>
      <c r="D1133" t="str">
        <f t="shared" si="51"/>
        <v>Apr</v>
      </c>
      <c r="E1133">
        <f t="shared" si="52"/>
        <v>1</v>
      </c>
      <c r="F1133" s="21">
        <f t="shared" ca="1" si="53"/>
        <v>-1.317176E-3</v>
      </c>
      <c r="G1133" s="21" cm="1">
        <f t="array" aca="1" ref="G1133" ca="1">IFERROR(IF(AND(A1133=A1134,A1133=A1135,A1133=A1136),(PRODUCT(1+OFFSET(C1133,1,0,3,1))^(1/3))-1,"na"),"--")</f>
        <v>4.8353305117328382E-2</v>
      </c>
      <c r="H1133" s="29" cm="1">
        <f t="array" aca="1" ref="H1133" ca="1">IFERROR(IF(AND(A1133=A1134,A1133=A1135,A1133=A1136,A1133=A1137,A1133=A1138,A1133=A1139),(PRODUCT(1+OFFSET(C1133,1,0,6,1))^(1/6))-1,"na"),"--")</f>
        <v>2.2260275369860416E-2</v>
      </c>
      <c r="I1133" s="29" cm="1">
        <f t="array" aca="1" ref="I1133" ca="1">IFERROR(IF(AND(A1133=A1134:A1145),(PRODUCT(1+OFFSET(C1133,1,0,12,1))^(1/12))-1,"na"),"--")</f>
        <v>2.3011791196045239E-2</v>
      </c>
    </row>
    <row r="1134" spans="1:9" x14ac:dyDescent="0.25">
      <c r="A1134" t="s">
        <v>22</v>
      </c>
      <c r="B1134" s="18">
        <v>20240</v>
      </c>
      <c r="C1134" s="19">
        <v>-1.317176E-3</v>
      </c>
      <c r="D1134" t="str">
        <f t="shared" si="51"/>
        <v>May</v>
      </c>
      <c r="E1134">
        <f t="shared" si="52"/>
        <v>0</v>
      </c>
      <c r="F1134" s="21">
        <f t="shared" ca="1" si="53"/>
        <v>9.1938880000000001E-2</v>
      </c>
      <c r="G1134" s="21" cm="1">
        <f t="array" aca="1" ref="G1134" ca="1">IFERROR(IF(AND(A1134=A1135,A1134=A1136,A1134=A1137),(PRODUCT(1+OFFSET(C1134,1,0,3,1))^(1/3))-1,"na"),"--")</f>
        <v>5.0845958434846183E-2</v>
      </c>
      <c r="H1134" s="29" cm="1">
        <f t="array" aca="1" ref="H1134" ca="1">IFERROR(IF(AND(A1134=A1135,A1134=A1136,A1134=A1137,A1134=A1138,A1134=A1139,A1134=A1140),(PRODUCT(1+OFFSET(C1134,1,0,6,1))^(1/6))-1,"na"),"--")</f>
        <v>3.510767969061801E-2</v>
      </c>
      <c r="I1134" s="29" cm="1">
        <f t="array" aca="1" ref="I1134" ca="1">IFERROR(IF(AND(A1134=A1135:A1146),(PRODUCT(1+OFFSET(C1134,1,0,12,1))^(1/12))-1,"na"),"--")</f>
        <v>1.7730221029637505E-2</v>
      </c>
    </row>
    <row r="1135" spans="1:9" x14ac:dyDescent="0.25">
      <c r="A1135" t="s">
        <v>22</v>
      </c>
      <c r="B1135" s="18">
        <v>20270</v>
      </c>
      <c r="C1135" s="19">
        <v>9.1938880000000001E-2</v>
      </c>
      <c r="D1135" t="str">
        <f t="shared" si="51"/>
        <v>Jun</v>
      </c>
      <c r="E1135">
        <f t="shared" si="52"/>
        <v>1</v>
      </c>
      <c r="F1135" s="21">
        <f t="shared" ca="1" si="53"/>
        <v>5.656713E-2</v>
      </c>
      <c r="G1135" s="21" cm="1">
        <f t="array" aca="1" ref="G1135" ca="1">IFERROR(IF(AND(A1135=A1136,A1135=A1137,A1135=A1138),(PRODUCT(1+OFFSET(C1135,1,0,3,1))^(1/3))-1,"na"),"--")</f>
        <v>2.5789962329175076E-2</v>
      </c>
      <c r="H1135" s="29" cm="1">
        <f t="array" aca="1" ref="H1135" ca="1">IFERROR(IF(AND(A1135=A1136,A1135=A1137,A1135=A1138,A1135=A1139,A1135=A1140,A1135=A1141),(PRODUCT(1+OFFSET(C1135,1,0,6,1))^(1/6))-1,"na"),"--")</f>
        <v>2.2540919078814836E-2</v>
      </c>
      <c r="I1135" s="29" cm="1">
        <f t="array" aca="1" ref="I1135" ca="1">IFERROR(IF(AND(A1135=A1136:A1147),(PRODUCT(1+OFFSET(C1135,1,0,12,1))^(1/12))-1,"na"),"--")</f>
        <v>1.3706569728922702E-2</v>
      </c>
    </row>
    <row r="1136" spans="1:9" x14ac:dyDescent="0.25">
      <c r="A1136" t="s">
        <v>22</v>
      </c>
      <c r="B1136" s="18">
        <v>20301</v>
      </c>
      <c r="C1136" s="19">
        <v>5.656713E-2</v>
      </c>
      <c r="D1136" t="str">
        <f t="shared" si="51"/>
        <v>Jul</v>
      </c>
      <c r="E1136">
        <f t="shared" si="52"/>
        <v>1</v>
      </c>
      <c r="F1136" s="21">
        <f t="shared" ca="1" si="53"/>
        <v>5.8234330000000003E-3</v>
      </c>
      <c r="G1136" s="21" cm="1">
        <f t="array" aca="1" ref="G1136" ca="1">IFERROR(IF(AND(A1136=A1137,A1136=A1138,A1136=A1139),(PRODUCT(1+OFFSET(C1136,1,0,3,1))^(1/3))-1,"na"),"--")</f>
        <v>-3.1833109141503613E-3</v>
      </c>
      <c r="H1136" s="29" cm="1">
        <f t="array" aca="1" ref="H1136" ca="1">IFERROR(IF(AND(A1136=A1137,A1136=A1138,A1136=A1139,A1136=A1140,A1136=A1141,A1136=A1142),(PRODUCT(1+OFFSET(C1136,1,0,6,1))^(1/6))-1,"na"),"--")</f>
        <v>6.946739136788338E-3</v>
      </c>
      <c r="I1136" s="29" cm="1">
        <f t="array" aca="1" ref="I1136" ca="1">IFERROR(IF(AND(A1136=A1137:A1148),(PRODUCT(1+OFFSET(C1136,1,0,12,1))^(1/12))-1,"na"),"--")</f>
        <v>1.3302331806580803E-2</v>
      </c>
    </row>
    <row r="1137" spans="1:9" x14ac:dyDescent="0.25">
      <c r="A1137" t="s">
        <v>22</v>
      </c>
      <c r="B1137" s="18">
        <v>20332</v>
      </c>
      <c r="C1137" s="19">
        <v>5.8234330000000003E-3</v>
      </c>
      <c r="D1137" t="str">
        <f t="shared" si="51"/>
        <v>Aug</v>
      </c>
      <c r="E1137">
        <f t="shared" si="52"/>
        <v>1</v>
      </c>
      <c r="F1137" s="21">
        <f t="shared" ca="1" si="53"/>
        <v>1.5679039999999998E-2</v>
      </c>
      <c r="G1137" s="21" cm="1">
        <f t="array" aca="1" ref="G1137" ca="1">IFERROR(IF(AND(A1137=A1138,A1137=A1139,A1137=A1140),(PRODUCT(1+OFFSET(C1137,1,0,3,1))^(1/3))-1,"na"),"--")</f>
        <v>1.9605109535115739E-2</v>
      </c>
      <c r="H1137" s="29" cm="1">
        <f t="array" aca="1" ref="H1137" ca="1">IFERROR(IF(AND(A1137=A1138,A1137=A1139,A1137=A1140,A1137=A1141,A1137=A1142,A1137=A1143),(PRODUCT(1+OFFSET(C1137,1,0,6,1))^(1/6))-1,"na"),"--")</f>
        <v>1.0900349210010152E-2</v>
      </c>
      <c r="I1137" s="29" cm="1">
        <f t="array" aca="1" ref="I1137" ca="1">IFERROR(IF(AND(A1137=A1138:A1149),(PRODUCT(1+OFFSET(C1137,1,0,12,1))^(1/12))-1,"na"),"--")</f>
        <v>9.4909279681787417E-3</v>
      </c>
    </row>
    <row r="1138" spans="1:9" x14ac:dyDescent="0.25">
      <c r="A1138" t="s">
        <v>22</v>
      </c>
      <c r="B1138" s="18">
        <v>20362</v>
      </c>
      <c r="C1138" s="19">
        <v>1.5679039999999998E-2</v>
      </c>
      <c r="D1138" t="str">
        <f t="shared" si="51"/>
        <v>Sep</v>
      </c>
      <c r="E1138">
        <f t="shared" si="52"/>
        <v>1</v>
      </c>
      <c r="F1138" s="21">
        <f t="shared" ca="1" si="53"/>
        <v>-3.0455690000000001E-2</v>
      </c>
      <c r="G1138" s="21" cm="1">
        <f t="array" aca="1" ref="G1138" ca="1">IFERROR(IF(AND(A1138=A1139,A1138=A1140,A1138=A1141),(PRODUCT(1+OFFSET(C1138,1,0,3,1))^(1/3))-1,"na"),"--")</f>
        <v>1.9302166709073809E-2</v>
      </c>
      <c r="H1138" s="29" cm="1">
        <f t="array" aca="1" ref="H1138" ca="1">IFERROR(IF(AND(A1138=A1139,A1138=A1140,A1138=A1141,A1138=A1142,A1138=A1143,A1138=A1144),(PRODUCT(1+OFFSET(C1138,1,0,6,1))^(1/6))-1,"na"),"--")</f>
        <v>1.88506550776395E-2</v>
      </c>
      <c r="I1138" s="29" cm="1">
        <f t="array" aca="1" ref="I1138" ca="1">IFERROR(IF(AND(A1138=A1139:A1150),(PRODUCT(1+OFFSET(C1138,1,0,12,1))^(1/12))-1,"na"),"--")</f>
        <v>5.0531668332542967E-3</v>
      </c>
    </row>
    <row r="1139" spans="1:9" x14ac:dyDescent="0.25">
      <c r="A1139" t="s">
        <v>22</v>
      </c>
      <c r="B1139" s="18">
        <v>20393</v>
      </c>
      <c r="C1139" s="19">
        <v>-3.0455690000000001E-2</v>
      </c>
      <c r="D1139" t="str">
        <f t="shared" si="51"/>
        <v>Oct</v>
      </c>
      <c r="E1139">
        <f t="shared" si="52"/>
        <v>0</v>
      </c>
      <c r="F1139" s="21">
        <f t="shared" ca="1" si="53"/>
        <v>7.6395459999999998E-2</v>
      </c>
      <c r="G1139" s="21" cm="1">
        <f t="array" aca="1" ref="G1139" ca="1">IFERROR(IF(AND(A1139=A1140,A1139=A1141,A1139=A1142),(PRODUCT(1+OFFSET(C1139,1,0,3,1))^(1/3))-1,"na"),"--")</f>
        <v>1.7179734809683822E-2</v>
      </c>
      <c r="H1139" s="29" cm="1">
        <f t="array" aca="1" ref="H1139" ca="1">IFERROR(IF(AND(A1139=A1140,A1139=A1141,A1139=A1142,A1139=A1143,A1139=A1144,A1139=A1145),(PRODUCT(1+OFFSET(C1139,1,0,6,1))^(1/6))-1,"na"),"--")</f>
        <v>2.3763859499960738E-2</v>
      </c>
      <c r="I1139" s="29" cm="1">
        <f t="array" aca="1" ref="I1139" ca="1">IFERROR(IF(AND(A1139=A1140:A1151),(PRODUCT(1+OFFSET(C1139,1,0,12,1))^(1/12))-1,"na"),"--")</f>
        <v>9.2853380677968556E-3</v>
      </c>
    </row>
    <row r="1140" spans="1:9" x14ac:dyDescent="0.25">
      <c r="A1140" t="s">
        <v>22</v>
      </c>
      <c r="B1140" s="18">
        <v>20423</v>
      </c>
      <c r="C1140" s="19">
        <v>7.6395459999999998E-2</v>
      </c>
      <c r="D1140" t="str">
        <f t="shared" si="51"/>
        <v>Nov</v>
      </c>
      <c r="E1140">
        <f t="shared" si="52"/>
        <v>1</v>
      </c>
      <c r="F1140" s="21">
        <f t="shared" ca="1" si="53"/>
        <v>1.4773979999999999E-2</v>
      </c>
      <c r="G1140" s="21" cm="1">
        <f t="array" aca="1" ref="G1140" ca="1">IFERROR(IF(AND(A1140=A1141,A1140=A1142,A1140=A1143),(PRODUCT(1+OFFSET(C1140,1,0,3,1))^(1/3))-1,"na"),"--")</f>
        <v>2.2699047662286809E-3</v>
      </c>
      <c r="H1140" s="29" cm="1">
        <f t="array" aca="1" ref="H1140" ca="1">IFERROR(IF(AND(A1140=A1141,A1140=A1142,A1140=A1143,A1140=A1144,A1140=A1145,A1140=A1146),(PRODUCT(1+OFFSET(C1140,1,0,6,1))^(1/6))-1,"na"),"--")</f>
        <v>6.4449633550811569E-4</v>
      </c>
      <c r="I1140" s="29" cm="1">
        <f t="array" aca="1" ref="I1140" ca="1">IFERROR(IF(AND(A1140=A1141:A1152),(PRODUCT(1+OFFSET(C1140,1,0,12,1))^(1/12))-1,"na"),"--")</f>
        <v>4.8748290300992814E-4</v>
      </c>
    </row>
    <row r="1141" spans="1:9" x14ac:dyDescent="0.25">
      <c r="A1141" t="s">
        <v>22</v>
      </c>
      <c r="B1141" s="18">
        <v>20454</v>
      </c>
      <c r="C1141" s="19">
        <v>1.4773979999999999E-2</v>
      </c>
      <c r="D1141" t="str">
        <f t="shared" si="51"/>
        <v>Dec</v>
      </c>
      <c r="E1141">
        <f t="shared" si="52"/>
        <v>1</v>
      </c>
      <c r="F1141" s="21">
        <f t="shared" ca="1" si="53"/>
        <v>-3.649956E-2</v>
      </c>
      <c r="G1141" s="21" cm="1">
        <f t="array" aca="1" ref="G1141" ca="1">IFERROR(IF(AND(A1141=A1142,A1141=A1143,A1141=A1144),(PRODUCT(1+OFFSET(C1141,1,0,3,1))^(1/3))-1,"na"),"--")</f>
        <v>1.8399343448481265E-2</v>
      </c>
      <c r="H1141" s="29" cm="1">
        <f t="array" aca="1" ref="H1141" ca="1">IFERROR(IF(AND(A1141=A1142,A1141=A1143,A1141=A1144,A1141=A1145,A1141=A1146,A1141=A1147),(PRODUCT(1+OFFSET(C1141,1,0,6,1))^(1/6))-1,"na"),"--")</f>
        <v>4.948545665363735E-3</v>
      </c>
      <c r="I1141" s="29" cm="1">
        <f t="array" aca="1" ref="I1141" ca="1">IFERROR(IF(AND(A1141=A1142:A1153),(PRODUCT(1+OFFSET(C1141,1,0,12,1))^(1/12))-1,"na"),"--")</f>
        <v>2.9400693036463199E-3</v>
      </c>
    </row>
    <row r="1142" spans="1:9" x14ac:dyDescent="0.25">
      <c r="A1142" t="s">
        <v>22</v>
      </c>
      <c r="B1142" s="18">
        <v>20485</v>
      </c>
      <c r="C1142" s="19">
        <v>-3.649956E-2</v>
      </c>
      <c r="D1142" t="str">
        <f t="shared" si="51"/>
        <v>Jan</v>
      </c>
      <c r="E1142">
        <f t="shared" si="52"/>
        <v>0</v>
      </c>
      <c r="F1142" s="21">
        <f t="shared" ca="1" si="53"/>
        <v>2.9752440000000002E-2</v>
      </c>
      <c r="G1142" s="21" cm="1">
        <f t="array" aca="1" ref="G1142" ca="1">IFERROR(IF(AND(A1142=A1143,A1142=A1144,A1142=A1145),(PRODUCT(1+OFFSET(C1142,1,0,3,1))^(1/3))-1,"na"),"--")</f>
        <v>3.0390602713251669E-2</v>
      </c>
      <c r="H1142" s="29" cm="1">
        <f t="array" aca="1" ref="H1142" ca="1">IFERROR(IF(AND(A1142=A1143,A1142=A1144,A1142=A1145,A1142=A1146,A1142=A1147,A1142=A1148),(PRODUCT(1+OFFSET(C1142,1,0,6,1))^(1/6))-1,"na"),"--")</f>
        <v>1.9698039366877751E-2</v>
      </c>
      <c r="I1142" s="29" cm="1">
        <f t="array" aca="1" ref="I1142" ca="1">IFERROR(IF(AND(A1142=A1143:A1154),(PRODUCT(1+OFFSET(C1142,1,0,12,1))^(1/12))-1,"na"),"--")</f>
        <v>2.4806276924667081E-3</v>
      </c>
    </row>
    <row r="1143" spans="1:9" x14ac:dyDescent="0.25">
      <c r="A1143" t="s">
        <v>22</v>
      </c>
      <c r="B1143" s="18">
        <v>20514</v>
      </c>
      <c r="C1143" s="19">
        <v>2.9752440000000002E-2</v>
      </c>
      <c r="D1143" t="str">
        <f t="shared" si="51"/>
        <v>Feb</v>
      </c>
      <c r="E1143">
        <f t="shared" si="52"/>
        <v>1</v>
      </c>
      <c r="F1143" s="21">
        <f t="shared" ca="1" si="53"/>
        <v>6.4558630000000006E-2</v>
      </c>
      <c r="G1143" s="21" cm="1">
        <f t="array" aca="1" ref="G1143" ca="1">IFERROR(IF(AND(A1143=A1144,A1143=A1145,A1143=A1146),(PRODUCT(1+OFFSET(C1143,1,0,3,1))^(1/3))-1,"na"),"--")</f>
        <v>-9.7827612604484138E-4</v>
      </c>
      <c r="H1143" s="29" cm="1">
        <f t="array" aca="1" ref="H1143" ca="1">IFERROR(IF(AND(A1143=A1144,A1143=A1145,A1143=A1146,A1143=A1147,A1143=A1148,A1143=A1149),(PRODUCT(1+OFFSET(C1143,1,0,6,1))^(1/6))-1,"na"),"--")</f>
        <v>8.0834717748692331E-3</v>
      </c>
      <c r="I1143" s="29" cm="1">
        <f t="array" aca="1" ref="I1143" ca="1">IFERROR(IF(AND(A1143=A1144:A1155),(PRODUCT(1+OFFSET(C1143,1,0,12,1))^(1/12))-1,"na"),"--")</f>
        <v>-2.5418909707446424E-3</v>
      </c>
    </row>
    <row r="1144" spans="1:9" x14ac:dyDescent="0.25">
      <c r="A1144" t="s">
        <v>22</v>
      </c>
      <c r="B1144" s="18">
        <v>20545</v>
      </c>
      <c r="C1144" s="19">
        <v>6.4558630000000006E-2</v>
      </c>
      <c r="D1144" t="str">
        <f t="shared" si="51"/>
        <v>Mar</v>
      </c>
      <c r="E1144">
        <f t="shared" si="52"/>
        <v>1</v>
      </c>
      <c r="F1144" s="21">
        <f t="shared" ca="1" si="53"/>
        <v>-2.0627060000000001E-3</v>
      </c>
      <c r="G1144" s="21" cm="1">
        <f t="array" aca="1" ref="G1144" ca="1">IFERROR(IF(AND(A1144=A1145,A1144=A1146,A1144=A1147),(PRODUCT(1+OFFSET(C1144,1,0,3,1))^(1/3))-1,"na"),"--")</f>
        <v>-8.3245968961885852E-3</v>
      </c>
      <c r="H1144" s="29" cm="1">
        <f t="array" aca="1" ref="H1144" ca="1">IFERROR(IF(AND(A1144=A1145,A1144=A1146,A1144=A1147,A1144=A1148,A1144=A1149,A1144=A1150),(PRODUCT(1+OFFSET(C1144,1,0,6,1))^(1/6))-1,"na"),"--")</f>
        <v>-8.5574729452591036E-3</v>
      </c>
      <c r="I1144" s="29" cm="1">
        <f t="array" aca="1" ref="I1144" ca="1">IFERROR(IF(AND(A1144=A1145:A1156),(PRODUCT(1+OFFSET(C1144,1,0,12,1))^(1/12))-1,"na"),"--")</f>
        <v>-6.3216316217343804E-3</v>
      </c>
    </row>
    <row r="1145" spans="1:9" x14ac:dyDescent="0.25">
      <c r="A1145" t="s">
        <v>22</v>
      </c>
      <c r="B1145" s="18">
        <v>20575</v>
      </c>
      <c r="C1145" s="19">
        <v>-2.0627060000000001E-3</v>
      </c>
      <c r="D1145" t="str">
        <f t="shared" si="51"/>
        <v>Apr</v>
      </c>
      <c r="E1145">
        <f t="shared" si="52"/>
        <v>0</v>
      </c>
      <c r="F1145" s="21">
        <f t="shared" ca="1" si="53"/>
        <v>-6.1461790000000002E-2</v>
      </c>
      <c r="G1145" s="21" cm="1">
        <f t="array" aca="1" ref="G1145" ca="1">IFERROR(IF(AND(A1145=A1146,A1145=A1147,A1145=A1148),(PRODUCT(1+OFFSET(C1145,1,0,3,1))^(1/3))-1,"na"),"--")</f>
        <v>9.1164348264316519E-3</v>
      </c>
      <c r="H1145" s="29" cm="1">
        <f t="array" aca="1" ref="H1145" ca="1">IFERROR(IF(AND(A1145=A1146,A1145=A1147,A1145=A1148,A1145=A1149,A1145=A1150,A1145=A1151),(PRODUCT(1+OFFSET(C1145,1,0,6,1))^(1/6))-1,"na"),"--")</f>
        <v>-4.98842170872138E-3</v>
      </c>
      <c r="I1145" s="29" cm="1">
        <f t="array" aca="1" ref="I1145" ca="1">IFERROR(IF(AND(A1145=A1146:A1157),(PRODUCT(1+OFFSET(C1145,1,0,12,1))^(1/12))-1,"na"),"--")</f>
        <v>-3.1972736095466914E-3</v>
      </c>
    </row>
    <row r="1146" spans="1:9" x14ac:dyDescent="0.25">
      <c r="A1146" t="s">
        <v>22</v>
      </c>
      <c r="B1146" s="18">
        <v>20606</v>
      </c>
      <c r="C1146" s="19">
        <v>-6.1461790000000002E-2</v>
      </c>
      <c r="D1146" t="str">
        <f t="shared" si="51"/>
        <v>May</v>
      </c>
      <c r="E1146">
        <f t="shared" si="52"/>
        <v>0</v>
      </c>
      <c r="F1146" s="21">
        <f t="shared" ca="1" si="53"/>
        <v>4.1246159999999997E-2</v>
      </c>
      <c r="G1146" s="21" cm="1">
        <f t="array" aca="1" ref="G1146" ca="1">IFERROR(IF(AND(A1146=A1147,A1146=A1148,A1146=A1149),(PRODUCT(1+OFFSET(C1146,1,0,3,1))^(1/3))-1,"na"),"--")</f>
        <v>1.7227415360879572E-2</v>
      </c>
      <c r="H1146" s="29" cm="1">
        <f t="array" aca="1" ref="H1146" ca="1">IFERROR(IF(AND(A1146=A1147,A1146=A1148,A1146=A1149,A1146=A1150,A1146=A1151,A1146=A1152),(PRODUCT(1+OFFSET(C1146,1,0,6,1))^(1/6))-1,"na"),"--")</f>
        <v>3.3049410785124245E-4</v>
      </c>
      <c r="I1146" s="29" cm="1">
        <f t="array" aca="1" ref="I1146" ca="1">IFERROR(IF(AND(A1146=A1147:A1158),(PRODUCT(1+OFFSET(C1146,1,0,12,1))^(1/12))-1,"na"),"--")</f>
        <v>4.6090736589294856E-3</v>
      </c>
    </row>
    <row r="1147" spans="1:9" x14ac:dyDescent="0.25">
      <c r="A1147" t="s">
        <v>22</v>
      </c>
      <c r="B1147" s="18">
        <v>20636</v>
      </c>
      <c r="C1147" s="19">
        <v>4.1246159999999997E-2</v>
      </c>
      <c r="D1147" t="str">
        <f t="shared" si="51"/>
        <v>Jun</v>
      </c>
      <c r="E1147">
        <f t="shared" si="52"/>
        <v>1</v>
      </c>
      <c r="F1147" s="21">
        <f t="shared" ca="1" si="53"/>
        <v>5.1522249999999999E-2</v>
      </c>
      <c r="G1147" s="21" cm="1">
        <f t="array" aca="1" ref="G1147" ca="1">IFERROR(IF(AND(A1147=A1148,A1147=A1149,A1147=A1150),(PRODUCT(1+OFFSET(C1147,1,0,3,1))^(1/3))-1,"na"),"--")</f>
        <v>-8.7902943078325135E-3</v>
      </c>
      <c r="H1147" s="29" cm="1">
        <f t="array" aca="1" ref="H1147" ca="1">IFERROR(IF(AND(A1147=A1148,A1147=A1149,A1147=A1150,A1147=A1151,A1147=A1152,A1147=A1153),(PRODUCT(1+OFFSET(C1147,1,0,6,1))^(1/6))-1,"na"),"--")</f>
        <v>9.3560705520179255E-4</v>
      </c>
      <c r="I1147" s="29" cm="1">
        <f t="array" aca="1" ref="I1147" ca="1">IFERROR(IF(AND(A1147=A1148:A1159),(PRODUCT(1+OFFSET(C1147,1,0,12,1))^(1/12))-1,"na"),"--")</f>
        <v>1.9843603118900877E-3</v>
      </c>
    </row>
    <row r="1148" spans="1:9" x14ac:dyDescent="0.25">
      <c r="A1148" t="s">
        <v>22</v>
      </c>
      <c r="B1148" s="18">
        <v>20667</v>
      </c>
      <c r="C1148" s="19">
        <v>5.1522249999999999E-2</v>
      </c>
      <c r="D1148" t="str">
        <f t="shared" si="51"/>
        <v>Jul</v>
      </c>
      <c r="E1148">
        <f t="shared" si="52"/>
        <v>1</v>
      </c>
      <c r="F1148" s="21">
        <f t="shared" ca="1" si="53"/>
        <v>-3.864832E-2</v>
      </c>
      <c r="G1148" s="21" cm="1">
        <f t="array" aca="1" ref="G1148" ca="1">IFERROR(IF(AND(A1148=A1149,A1148=A1150,A1148=A1151),(PRODUCT(1+OFFSET(C1148,1,0,3,1))^(1/3))-1,"na"),"--")</f>
        <v>-1.8896128568166803E-2</v>
      </c>
      <c r="H1148" s="29" cm="1">
        <f t="array" aca="1" ref="H1148" ca="1">IFERROR(IF(AND(A1148=A1149,A1148=A1150,A1148=A1151,A1148=A1152,A1148=A1153,A1148=A1154),(PRODUCT(1+OFFSET(C1148,1,0,6,1))^(1/6))-1,"na"),"--")</f>
        <v>-1.4446071189213705E-2</v>
      </c>
      <c r="I1148" s="29" cm="1">
        <f t="array" aca="1" ref="I1148" ca="1">IFERROR(IF(AND(A1148=A1149:A1160),(PRODUCT(1+OFFSET(C1148,1,0,12,1))^(1/12))-1,"na"),"--")</f>
        <v>-1.364138172684215E-3</v>
      </c>
    </row>
    <row r="1149" spans="1:9" x14ac:dyDescent="0.25">
      <c r="A1149" t="s">
        <v>22</v>
      </c>
      <c r="B1149" s="18">
        <v>20698</v>
      </c>
      <c r="C1149" s="19">
        <v>-3.864832E-2</v>
      </c>
      <c r="D1149" t="str">
        <f t="shared" si="51"/>
        <v>Aug</v>
      </c>
      <c r="E1149">
        <f t="shared" si="52"/>
        <v>0</v>
      </c>
      <c r="F1149" s="21">
        <f t="shared" ca="1" si="53"/>
        <v>-3.6623869999999996E-2</v>
      </c>
      <c r="G1149" s="21" cm="1">
        <f t="array" aca="1" ref="G1149" ca="1">IFERROR(IF(AND(A1149=A1150,A1149=A1151,A1149=A1152),(PRODUCT(1+OFFSET(C1149,1,0,3,1))^(1/3))-1,"na"),"--")</f>
        <v>-1.6285756428364051E-2</v>
      </c>
      <c r="H1149" s="29" cm="1">
        <f t="array" aca="1" ref="H1149" ca="1">IFERROR(IF(AND(A1149=A1150,A1149=A1151,A1149=A1152,A1149=A1153,A1149=A1154,A1149=A1155),(PRODUCT(1+OFFSET(C1149,1,0,6,1))^(1/6))-1,"na"),"--")</f>
        <v>-1.3055260675467584E-2</v>
      </c>
      <c r="I1149" s="29" cm="1">
        <f t="array" aca="1" ref="I1149" ca="1">IFERROR(IF(AND(A1149=A1150:A1161),(PRODUCT(1+OFFSET(C1149,1,0,12,1))^(1/12))-1,"na"),"--")</f>
        <v>-2.6832929801671179E-3</v>
      </c>
    </row>
    <row r="1150" spans="1:9" x14ac:dyDescent="0.25">
      <c r="A1150" t="s">
        <v>22</v>
      </c>
      <c r="B1150" s="18">
        <v>20728</v>
      </c>
      <c r="C1150" s="19">
        <v>-3.6623869999999996E-2</v>
      </c>
      <c r="D1150" t="str">
        <f t="shared" si="51"/>
        <v>Sep</v>
      </c>
      <c r="E1150">
        <f t="shared" si="52"/>
        <v>0</v>
      </c>
      <c r="F1150" s="21">
        <f t="shared" ca="1" si="53"/>
        <v>1.9686800000000001E-2</v>
      </c>
      <c r="G1150" s="21" cm="1">
        <f t="array" aca="1" ref="G1150" ca="1">IFERROR(IF(AND(A1150=A1151,A1150=A1152,A1150=A1153),(PRODUCT(1+OFFSET(C1150,1,0,3,1))^(1/3))-1,"na"),"--")</f>
        <v>1.075694045121578E-2</v>
      </c>
      <c r="H1150" s="29" cm="1">
        <f t="array" aca="1" ref="H1150" ca="1">IFERROR(IF(AND(A1150=A1151,A1150=A1152,A1150=A1153,A1150=A1154,A1150=A1155,A1150=A1156),(PRODUCT(1+OFFSET(C1150,1,0,6,1))^(1/6))-1,"na"),"--")</f>
        <v>-4.080748163857395E-3</v>
      </c>
      <c r="I1150" s="29" cm="1">
        <f t="array" aca="1" ref="I1150" ca="1">IFERROR(IF(AND(A1150=A1151:A1162),(PRODUCT(1+OFFSET(C1150,1,0,12,1))^(1/12))-1,"na"),"--")</f>
        <v>-4.0167962083560438E-3</v>
      </c>
    </row>
    <row r="1151" spans="1:9" x14ac:dyDescent="0.25">
      <c r="A1151" t="s">
        <v>22</v>
      </c>
      <c r="B1151" s="18">
        <v>20759</v>
      </c>
      <c r="C1151" s="19">
        <v>1.9686800000000001E-2</v>
      </c>
      <c r="D1151" t="str">
        <f t="shared" si="51"/>
        <v>Oct</v>
      </c>
      <c r="E1151">
        <f t="shared" si="52"/>
        <v>1</v>
      </c>
      <c r="F1151" s="21">
        <f t="shared" ca="1" si="53"/>
        <v>-3.0954429999999998E-2</v>
      </c>
      <c r="G1151" s="21" cm="1">
        <f t="array" aca="1" ref="G1151" ca="1">IFERROR(IF(AND(A1151=A1152,A1151=A1153,A1151=A1154),(PRODUCT(1+OFFSET(C1151,1,0,3,1))^(1/3))-1,"na"),"--")</f>
        <v>-9.9758293922264096E-3</v>
      </c>
      <c r="H1151" s="29" cm="1">
        <f t="array" aca="1" ref="H1151" ca="1">IFERROR(IF(AND(A1151=A1152,A1151=A1153,A1151=A1154,A1151=A1155,A1151=A1156,A1151=A1157),(PRODUCT(1+OFFSET(C1151,1,0,6,1))^(1/6))-1,"na"),"--")</f>
        <v>-1.4029012147122044E-3</v>
      </c>
      <c r="I1151" s="29" cm="1">
        <f t="array" aca="1" ref="I1151" ca="1">IFERROR(IF(AND(A1151=A1152:A1163),(PRODUCT(1+OFFSET(C1151,1,0,12,1))^(1/12))-1,"na"),"--")</f>
        <v>-8.9895845658117812E-3</v>
      </c>
    </row>
    <row r="1152" spans="1:9" x14ac:dyDescent="0.25">
      <c r="A1152" t="s">
        <v>22</v>
      </c>
      <c r="B1152" s="18">
        <v>20789</v>
      </c>
      <c r="C1152" s="19">
        <v>-3.0954429999999998E-2</v>
      </c>
      <c r="D1152" t="str">
        <f t="shared" si="51"/>
        <v>Nov</v>
      </c>
      <c r="E1152">
        <f t="shared" si="52"/>
        <v>0</v>
      </c>
      <c r="F1152" s="21">
        <f t="shared" ca="1" si="53"/>
        <v>4.5031059999999998E-2</v>
      </c>
      <c r="G1152" s="21" cm="1">
        <f t="array" aca="1" ref="G1152" ca="1">IFERROR(IF(AND(A1152=A1153,A1152=A1154,A1152=A1155),(PRODUCT(1+OFFSET(C1152,1,0,3,1))^(1/3))-1,"na"),"--")</f>
        <v>-9.814156046184741E-3</v>
      </c>
      <c r="H1152" s="29" cm="1">
        <f t="array" aca="1" ref="H1152" ca="1">IFERROR(IF(AND(A1152=A1153,A1152=A1154,A1152=A1155,A1152=A1156,A1152=A1157,A1152=A1158),(PRODUCT(1+OFFSET(C1152,1,0,6,1))^(1/6))-1,"na"),"--")</f>
        <v>8.9059534048760991E-3</v>
      </c>
      <c r="I1152" s="29" cm="1">
        <f t="array" aca="1" ref="I1152" ca="1">IFERROR(IF(AND(A1152=A1153:A1164),(PRODUCT(1+OFFSET(C1152,1,0,12,1))^(1/12))-1,"na"),"--")</f>
        <v>-3.8059007774619014E-3</v>
      </c>
    </row>
    <row r="1153" spans="1:9" x14ac:dyDescent="0.25">
      <c r="A1153" t="s">
        <v>22</v>
      </c>
      <c r="B1153" s="18">
        <v>20820</v>
      </c>
      <c r="C1153" s="19">
        <v>4.5031059999999998E-2</v>
      </c>
      <c r="D1153" t="str">
        <f t="shared" si="51"/>
        <v>Dec</v>
      </c>
      <c r="E1153">
        <f t="shared" si="52"/>
        <v>1</v>
      </c>
      <c r="F1153" s="21">
        <f t="shared" ca="1" si="53"/>
        <v>-4.1782729999999997E-2</v>
      </c>
      <c r="G1153" s="21" cm="1">
        <f t="array" aca="1" ref="G1153" ca="1">IFERROR(IF(AND(A1153=A1154,A1153=A1155,A1153=A1156),(PRODUCT(1+OFFSET(C1153,1,0,3,1))^(1/3))-1,"na"),"--")</f>
        <v>-1.870062278762652E-2</v>
      </c>
      <c r="H1153" s="29" cm="1">
        <f t="array" aca="1" ref="H1153" ca="1">IFERROR(IF(AND(A1153=A1154,A1153=A1155,A1153=A1156,A1153=A1157,A1153=A1158,A1153=A1159),(PRODUCT(1+OFFSET(C1153,1,0,6,1))^(1/6))-1,"na"),"--")</f>
        <v>3.0342124238749157E-3</v>
      </c>
      <c r="I1153" s="29" cm="1">
        <f t="array" aca="1" ref="I1153" ca="1">IFERROR(IF(AND(A1153=A1154:A1165),(PRODUCT(1+OFFSET(C1153,1,0,12,1))^(1/12))-1,"na"),"--")</f>
        <v>-9.9890532635030782E-3</v>
      </c>
    </row>
    <row r="1154" spans="1:9" x14ac:dyDescent="0.25">
      <c r="A1154" t="s">
        <v>22</v>
      </c>
      <c r="B1154" s="18">
        <v>20851</v>
      </c>
      <c r="C1154" s="19">
        <v>-4.1782729999999997E-2</v>
      </c>
      <c r="D1154" t="str">
        <f t="shared" si="51"/>
        <v>Jan</v>
      </c>
      <c r="E1154">
        <f t="shared" si="52"/>
        <v>0</v>
      </c>
      <c r="F1154" s="21">
        <f t="shared" ca="1" si="53"/>
        <v>-3.0479610000000001E-2</v>
      </c>
      <c r="G1154" s="21" cm="1">
        <f t="array" aca="1" ref="G1154" ca="1">IFERROR(IF(AND(A1154=A1155,A1154=A1156,A1154=A1157),(PRODUCT(1+OFFSET(C1154,1,0,3,1))^(1/3))-1,"na"),"--")</f>
        <v>7.2442626226159046E-3</v>
      </c>
      <c r="H1154" s="29" cm="1">
        <f t="array" aca="1" ref="H1154" ca="1">IFERROR(IF(AND(A1154=A1155,A1154=A1156,A1154=A1157,A1154=A1158,A1154=A1159,A1154=A1160),(PRODUCT(1+OFFSET(C1154,1,0,6,1))^(1/6))-1,"na"),"--")</f>
        <v>1.1891440310060952E-2</v>
      </c>
      <c r="I1154" s="29" cm="1">
        <f t="array" aca="1" ref="I1154" ca="1">IFERROR(IF(AND(A1154=A1155:A1166),(PRODUCT(1+OFFSET(C1154,1,0,12,1))^(1/12))-1,"na"),"--")</f>
        <v>-2.988766897070505E-3</v>
      </c>
    </row>
    <row r="1155" spans="1:9" x14ac:dyDescent="0.25">
      <c r="A1155" t="s">
        <v>22</v>
      </c>
      <c r="B1155" s="18">
        <v>20879</v>
      </c>
      <c r="C1155" s="19">
        <v>-3.0479610000000001E-2</v>
      </c>
      <c r="D1155" t="str">
        <f t="shared" ref="D1155:D1218" si="54">TEXT(B1155,"mmm")</f>
        <v>Feb</v>
      </c>
      <c r="E1155">
        <f t="shared" ref="E1155:E1218" si="55">IF(C1155&gt;0,1,0)</f>
        <v>0</v>
      </c>
      <c r="F1155" s="21">
        <f t="shared" ref="F1155:F1218" ca="1" si="56">IFERROR(IF(A1155=A1156, OFFSET(C1155,1,0,1,1),"na"),"--")</f>
        <v>1.714678E-2</v>
      </c>
      <c r="G1155" s="21" cm="1">
        <f t="array" aca="1" ref="G1155" ca="1">IFERROR(IF(AND(A1155=A1156,A1155=A1157,A1155=A1158),(PRODUCT(1+OFFSET(C1155,1,0,3,1))^(1/3))-1,"na"),"--")</f>
        <v>2.7979978739505196E-2</v>
      </c>
      <c r="H1155" s="29" cm="1">
        <f t="array" aca="1" ref="H1155" ca="1">IFERROR(IF(AND(A1155=A1156,A1155=A1157,A1155=A1158,A1155=A1159,A1155=A1160,A1155=A1161),(PRODUCT(1+OFFSET(C1155,1,0,6,1))^(1/6))-1,"na"),"--")</f>
        <v>7.7976754621720268E-3</v>
      </c>
      <c r="I1155" s="29" cm="1">
        <f t="array" aca="1" ref="I1155" ca="1">IFERROR(IF(AND(A1155=A1156:A1167),(PRODUCT(1+OFFSET(C1155,1,0,12,1))^(1/12))-1,"na"),"--")</f>
        <v>-2.1480452570643571E-3</v>
      </c>
    </row>
    <row r="1156" spans="1:9" x14ac:dyDescent="0.25">
      <c r="A1156" t="s">
        <v>22</v>
      </c>
      <c r="B1156" s="18">
        <v>20910</v>
      </c>
      <c r="C1156" s="19">
        <v>1.714678E-2</v>
      </c>
      <c r="D1156" t="str">
        <f t="shared" si="54"/>
        <v>Mar</v>
      </c>
      <c r="E1156">
        <f t="shared" si="55"/>
        <v>1</v>
      </c>
      <c r="F1156" s="21">
        <f t="shared" ca="1" si="56"/>
        <v>3.6248300000000004E-2</v>
      </c>
      <c r="G1156" s="21" cm="1">
        <f t="array" aca="1" ref="G1156" ca="1">IFERROR(IF(AND(A1156=A1157,A1156=A1158,A1156=A1159),(PRODUCT(1+OFFSET(C1156,1,0,3,1))^(1/3))-1,"na"),"--")</f>
        <v>2.525045328246156E-2</v>
      </c>
      <c r="H1156" s="29" cm="1">
        <f t="array" aca="1" ref="H1156" ca="1">IFERROR(IF(AND(A1156=A1157,A1156=A1158,A1156=A1159,A1156=A1160,A1156=A1161,A1156=A1162),(PRODUCT(1+OFFSET(C1156,1,0,6,1))^(1/6))-1,"na"),"--")</f>
        <v>-3.9528401462440854E-3</v>
      </c>
      <c r="I1156" s="29" cm="1">
        <f t="array" aca="1" ref="I1156" ca="1">IFERROR(IF(AND(A1156=A1157:A1168),(PRODUCT(1+OFFSET(C1156,1,0,12,1))^(1/12))-1,"na"),"--")</f>
        <v>-3.2538376226454169E-4</v>
      </c>
    </row>
    <row r="1157" spans="1:9" x14ac:dyDescent="0.25">
      <c r="A1157" t="s">
        <v>22</v>
      </c>
      <c r="B1157" s="18">
        <v>20940</v>
      </c>
      <c r="C1157" s="19">
        <v>3.6248300000000004E-2</v>
      </c>
      <c r="D1157" t="str">
        <f t="shared" si="54"/>
        <v>Apr</v>
      </c>
      <c r="E1157">
        <f t="shared" si="55"/>
        <v>1</v>
      </c>
      <c r="F1157" s="21">
        <f t="shared" ca="1" si="56"/>
        <v>3.0638849999999999E-2</v>
      </c>
      <c r="G1157" s="21" cm="1">
        <f t="array" aca="1" ref="G1157" ca="1">IFERROR(IF(AND(A1157=A1158,A1157=A1159,A1157=A1160),(PRODUCT(1+OFFSET(C1157,1,0,3,1))^(1/3))-1,"na"),"--")</f>
        <v>1.6560058934188326E-2</v>
      </c>
      <c r="H1157" s="29" cm="1">
        <f t="array" aca="1" ref="H1157" ca="1">IFERROR(IF(AND(A1157=A1158,A1157=A1159,A1157=A1160,A1157=A1161,A1157=A1162,A1157=A1163),(PRODUCT(1+OFFSET(C1157,1,0,6,1))^(1/6))-1,"na"),"--")</f>
        <v>-1.6518629291343734E-2</v>
      </c>
      <c r="I1157" s="29" cm="1">
        <f t="array" aca="1" ref="I1157" ca="1">IFERROR(IF(AND(A1157=A1158:A1169),(PRODUCT(1+OFFSET(C1157,1,0,12,1))^(1/12))-1,"na"),"--")</f>
        <v>-3.4435024702239581E-4</v>
      </c>
    </row>
    <row r="1158" spans="1:9" x14ac:dyDescent="0.25">
      <c r="A1158" t="s">
        <v>22</v>
      </c>
      <c r="B1158" s="18">
        <v>20971</v>
      </c>
      <c r="C1158" s="19">
        <v>3.0638849999999999E-2</v>
      </c>
      <c r="D1158" t="str">
        <f t="shared" si="54"/>
        <v>May</v>
      </c>
      <c r="E1158">
        <f t="shared" si="55"/>
        <v>1</v>
      </c>
      <c r="F1158" s="21">
        <f t="shared" ca="1" si="56"/>
        <v>9.0659920000000001E-3</v>
      </c>
      <c r="G1158" s="21" cm="1">
        <f t="array" aca="1" ref="G1158" ca="1">IFERROR(IF(AND(A1158=A1159,A1158=A1160,A1158=A1161),(PRODUCT(1+OFFSET(C1158,1,0,3,1))^(1/3))-1,"na"),"--")</f>
        <v>-1.1988389197675864E-2</v>
      </c>
      <c r="H1158" s="29" cm="1">
        <f t="array" aca="1" ref="H1158" ca="1">IFERROR(IF(AND(A1158=A1159,A1158=A1160,A1158=A1161,A1158=A1162,A1158=A1163,A1158=A1164),(PRODUCT(1+OFFSET(C1158,1,0,6,1))^(1/6))-1,"na"),"--")</f>
        <v>-1.6357590143438405E-2</v>
      </c>
      <c r="I1158" s="29" cm="1">
        <f t="array" aca="1" ref="I1158" ca="1">IFERROR(IF(AND(A1158=A1159:A1170),(PRODUCT(1+OFFSET(C1158,1,0,12,1))^(1/12))-1,"na"),"--")</f>
        <v>-1.8115925946521338E-3</v>
      </c>
    </row>
    <row r="1159" spans="1:9" x14ac:dyDescent="0.25">
      <c r="A1159" t="s">
        <v>22</v>
      </c>
      <c r="B1159" s="18">
        <v>21001</v>
      </c>
      <c r="C1159" s="19">
        <v>9.0659920000000001E-3</v>
      </c>
      <c r="D1159" t="str">
        <f t="shared" si="54"/>
        <v>Jun</v>
      </c>
      <c r="E1159">
        <f t="shared" si="55"/>
        <v>1</v>
      </c>
      <c r="F1159" s="21">
        <f t="shared" ca="1" si="56"/>
        <v>1.0120180000000001E-2</v>
      </c>
      <c r="G1159" s="21" cm="1">
        <f t="array" aca="1" ref="G1159" ca="1">IFERROR(IF(AND(A1159=A1160,A1159=A1161,A1159=A1162),(PRODUCT(1+OFFSET(C1159,1,0,3,1))^(1/3))-1,"na"),"--")</f>
        <v>-3.232430526962915E-2</v>
      </c>
      <c r="H1159" s="29" cm="1">
        <f t="array" aca="1" ref="H1159" ca="1">IFERROR(IF(AND(A1159=A1160,A1159=A1161,A1159=A1162,A1159=A1163,A1159=A1164,A1159=A1165),(PRODUCT(1+OFFSET(C1159,1,0,6,1))^(1/6))-1,"na"),"--")</f>
        <v>-2.2843226563938224E-2</v>
      </c>
      <c r="I1159" s="29" cm="1">
        <f t="array" aca="1" ref="I1159" ca="1">IFERROR(IF(AND(A1159=A1160:A1171),(PRODUCT(1+OFFSET(C1159,1,0,12,1))^(1/12))-1,"na"),"--")</f>
        <v>4.0528955334817596E-4</v>
      </c>
    </row>
    <row r="1160" spans="1:9" x14ac:dyDescent="0.25">
      <c r="A1160" t="s">
        <v>22</v>
      </c>
      <c r="B1160" s="18">
        <v>21032</v>
      </c>
      <c r="C1160" s="19">
        <v>1.0120180000000001E-2</v>
      </c>
      <c r="D1160" t="str">
        <f t="shared" si="54"/>
        <v>Jul</v>
      </c>
      <c r="E1160">
        <f t="shared" si="55"/>
        <v>1</v>
      </c>
      <c r="F1160" s="21">
        <f t="shared" ca="1" si="56"/>
        <v>-5.3776940000000002E-2</v>
      </c>
      <c r="G1160" s="21" cm="1">
        <f t="array" aca="1" ref="G1160" ca="1">IFERROR(IF(AND(A1160=A1161,A1160=A1162,A1160=A1163),(PRODUCT(1+OFFSET(C1160,1,0,3,1))^(1/3))-1,"na"),"--")</f>
        <v>-4.8520942732026118E-2</v>
      </c>
      <c r="H1160" s="29" cm="1">
        <f t="array" aca="1" ref="H1160" ca="1">IFERROR(IF(AND(A1160=A1161,A1160=A1162,A1160=A1163,A1160=A1164,A1160=A1165,A1160=A1166),(PRODUCT(1+OFFSET(C1160,1,0,6,1))^(1/6))-1,"na"),"--")</f>
        <v>-1.76501556047991E-2</v>
      </c>
      <c r="I1160" s="29" cm="1">
        <f t="array" aca="1" ref="I1160" ca="1">IFERROR(IF(AND(A1160=A1161:A1172),(PRODUCT(1+OFFSET(C1160,1,0,12,1))^(1/12))-1,"na"),"--")</f>
        <v>3.0136777295890482E-3</v>
      </c>
    </row>
    <row r="1161" spans="1:9" x14ac:dyDescent="0.25">
      <c r="A1161" t="s">
        <v>22</v>
      </c>
      <c r="B1161" s="18">
        <v>21063</v>
      </c>
      <c r="C1161" s="19">
        <v>-5.3776940000000002E-2</v>
      </c>
      <c r="D1161" t="str">
        <f t="shared" si="54"/>
        <v>Aug</v>
      </c>
      <c r="E1161">
        <f t="shared" si="55"/>
        <v>0</v>
      </c>
      <c r="F1161" s="21">
        <f t="shared" ca="1" si="56"/>
        <v>-5.1968159999999999E-2</v>
      </c>
      <c r="G1161" s="21" cm="1">
        <f t="array" aca="1" ref="G1161" ca="1">IFERROR(IF(AND(A1161=A1162,A1161=A1163,A1161=A1164),(PRODUCT(1+OFFSET(C1161,1,0,3,1))^(1/3))-1,"na"),"--")</f>
        <v>-2.0707469538021051E-2</v>
      </c>
      <c r="H1161" s="29" cm="1">
        <f t="array" aca="1" ref="H1161" ca="1">IFERROR(IF(AND(A1161=A1162,A1161=A1163,A1161=A1164,A1161=A1165,A1161=A1166,A1161=A1167),(PRODUCT(1+OFFSET(C1161,1,0,6,1))^(1/6))-1,"na"),"--")</f>
        <v>-1.1995613973142416E-2</v>
      </c>
      <c r="I1161" s="29" cm="1">
        <f t="array" aca="1" ref="I1161" ca="1">IFERROR(IF(AND(A1161=A1162:A1173),(PRODUCT(1+OFFSET(C1161,1,0,12,1))^(1/12))-1,"na"),"--")</f>
        <v>8.1032045036717459E-3</v>
      </c>
    </row>
    <row r="1162" spans="1:9" x14ac:dyDescent="0.25">
      <c r="A1162" t="s">
        <v>22</v>
      </c>
      <c r="B1162" s="18">
        <v>21093</v>
      </c>
      <c r="C1162" s="19">
        <v>-5.1968159999999999E-2</v>
      </c>
      <c r="D1162" t="str">
        <f t="shared" si="54"/>
        <v>Sep</v>
      </c>
      <c r="E1162">
        <f t="shared" si="55"/>
        <v>0</v>
      </c>
      <c r="F1162" s="21">
        <f t="shared" ca="1" si="56"/>
        <v>-3.9756779999999999E-2</v>
      </c>
      <c r="G1162" s="21" cm="1">
        <f t="array" aca="1" ref="G1162" ca="1">IFERROR(IF(AND(A1162=A1163,A1162=A1164,A1162=A1165),(PRODUCT(1+OFFSET(C1162,1,0,3,1))^(1/3))-1,"na"),"--")</f>
        <v>-1.326925428459147E-2</v>
      </c>
      <c r="H1162" s="29" cm="1">
        <f t="array" aca="1" ref="H1162" ca="1">IFERROR(IF(AND(A1162=A1163,A1162=A1164,A1162=A1165,A1162=A1166,A1162=A1167,A1162=A1168),(PRODUCT(1+OFFSET(C1162,1,0,6,1))^(1/6))-1,"na"),"--")</f>
        <v>3.3152832811575994E-3</v>
      </c>
      <c r="I1162" s="29" cm="1">
        <f t="array" aca="1" ref="I1162" ca="1">IFERROR(IF(AND(A1162=A1163:A1174),(PRODUCT(1+OFFSET(C1162,1,0,12,1))^(1/12))-1,"na"),"--")</f>
        <v>1.7349285580869678E-2</v>
      </c>
    </row>
    <row r="1163" spans="1:9" x14ac:dyDescent="0.25">
      <c r="A1163" t="s">
        <v>22</v>
      </c>
      <c r="B1163" s="18">
        <v>21124</v>
      </c>
      <c r="C1163" s="19">
        <v>-3.9756779999999999E-2</v>
      </c>
      <c r="D1163" t="str">
        <f t="shared" si="54"/>
        <v>Oct</v>
      </c>
      <c r="E1163">
        <f t="shared" si="55"/>
        <v>0</v>
      </c>
      <c r="F1163" s="21">
        <f t="shared" ca="1" si="56"/>
        <v>3.1651829999999999E-2</v>
      </c>
      <c r="G1163" s="21" cm="1">
        <f t="array" aca="1" ref="G1163" ca="1">IFERROR(IF(AND(A1163=A1164,A1163=A1165,A1163=A1166),(PRODUCT(1+OFFSET(C1163,1,0,3,1))^(1/3))-1,"na"),"--")</f>
        <v>1.4222235804282501E-2</v>
      </c>
      <c r="H1163" s="29" cm="1">
        <f t="array" aca="1" ref="H1163" ca="1">IFERROR(IF(AND(A1163=A1164,A1163=A1165,A1163=A1166,A1163=A1167,A1163=A1168,A1163=A1169),(PRODUCT(1+OFFSET(C1163,1,0,6,1))^(1/6))-1,"na"),"--")</f>
        <v>1.6095930076423182E-2</v>
      </c>
      <c r="I1163" s="29" cm="1">
        <f t="array" aca="1" ref="I1163" ca="1">IFERROR(IF(AND(A1163=A1164:A1175),(PRODUCT(1+OFFSET(C1163,1,0,12,1))^(1/12))-1,"na"),"--")</f>
        <v>2.306422397605945E-2</v>
      </c>
    </row>
    <row r="1164" spans="1:9" x14ac:dyDescent="0.25">
      <c r="A1164" t="s">
        <v>22</v>
      </c>
      <c r="B1164" s="18">
        <v>21154</v>
      </c>
      <c r="C1164" s="19">
        <v>3.1651829999999999E-2</v>
      </c>
      <c r="D1164" t="str">
        <f t="shared" si="54"/>
        <v>Nov</v>
      </c>
      <c r="E1164">
        <f t="shared" si="55"/>
        <v>1</v>
      </c>
      <c r="F1164" s="21">
        <f t="shared" ca="1" si="56"/>
        <v>-3.020134E-2</v>
      </c>
      <c r="G1164" s="21" cm="1">
        <f t="array" aca="1" ref="G1164" ca="1">IFERROR(IF(AND(A1164=A1165,A1164=A1166,A1164=A1167),(PRODUCT(1+OFFSET(C1164,1,0,3,1))^(1/3))-1,"na"),"--")</f>
        <v>-3.2062571254268812E-3</v>
      </c>
      <c r="H1164" s="29" cm="1">
        <f t="array" aca="1" ref="H1164" ca="1">IFERROR(IF(AND(A1164=A1165,A1164=A1166,A1164=A1167,A1164=A1168,A1164=A1169,A1164=A1170),(PRODUCT(1+OFFSET(C1164,1,0,6,1))^(1/6))-1,"na"),"--")</f>
        <v>1.2949509592332875E-2</v>
      </c>
      <c r="I1164" s="29" cm="1">
        <f t="array" aca="1" ref="I1164" ca="1">IFERROR(IF(AND(A1164=A1165:A1176),(PRODUCT(1+OFFSET(C1164,1,0,12,1))^(1/12))-1,"na"),"--")</f>
        <v>2.229683264994553E-2</v>
      </c>
    </row>
    <row r="1165" spans="1:9" x14ac:dyDescent="0.25">
      <c r="A1165" t="s">
        <v>22</v>
      </c>
      <c r="B1165" s="18">
        <v>21185</v>
      </c>
      <c r="C1165" s="19">
        <v>-3.020134E-2</v>
      </c>
      <c r="D1165" t="str">
        <f t="shared" si="54"/>
        <v>Dec</v>
      </c>
      <c r="E1165">
        <f t="shared" si="55"/>
        <v>0</v>
      </c>
      <c r="F1165" s="21">
        <f t="shared" ca="1" si="56"/>
        <v>4.2760689999999997E-2</v>
      </c>
      <c r="G1165" s="21" cm="1">
        <f t="array" aca="1" ref="G1165" ca="1">IFERROR(IF(AND(A1165=A1166,A1165=A1167,A1165=A1168),(PRODUCT(1+OFFSET(C1165,1,0,3,1))^(1/3))-1,"na"),"--")</f>
        <v>2.0178566479860827E-2</v>
      </c>
      <c r="H1165" s="29" cm="1">
        <f t="array" aca="1" ref="H1165" ca="1">IFERROR(IF(AND(A1165=A1166,A1165=A1167,A1165=A1168,A1165=A1169,A1165=A1170,A1165=A1171),(PRODUCT(1+OFFSET(C1165,1,0,6,1))^(1/6))-1,"na"),"--")</f>
        <v>2.420693441757571E-2</v>
      </c>
      <c r="I1165" s="29" cm="1">
        <f t="array" aca="1" ref="I1165" ca="1">IFERROR(IF(AND(A1165=A1166:A1177),(PRODUCT(1+OFFSET(C1165,1,0,12,1))^(1/12))-1,"na"),"--")</f>
        <v>2.9668594395336534E-2</v>
      </c>
    </row>
    <row r="1166" spans="1:9" x14ac:dyDescent="0.25">
      <c r="A1166" t="s">
        <v>22</v>
      </c>
      <c r="B1166" s="18">
        <v>21216</v>
      </c>
      <c r="C1166" s="19">
        <v>4.2760689999999997E-2</v>
      </c>
      <c r="D1166" t="str">
        <f t="shared" si="54"/>
        <v>Jan</v>
      </c>
      <c r="E1166">
        <f t="shared" si="55"/>
        <v>1</v>
      </c>
      <c r="F1166" s="21">
        <f t="shared" ca="1" si="56"/>
        <v>-2.0623499999999999E-2</v>
      </c>
      <c r="G1166" s="21" cm="1">
        <f t="array" aca="1" ref="G1166" ca="1">IFERROR(IF(AND(A1166=A1167,A1166=A1168,A1166=A1169),(PRODUCT(1+OFFSET(C1166,1,0,3,1))^(1/3))-1,"na"),"--")</f>
        <v>1.7973085848520753E-2</v>
      </c>
      <c r="H1166" s="29" cm="1">
        <f t="array" aca="1" ref="H1166" ca="1">IFERROR(IF(AND(A1166=A1167,A1166=A1168,A1166=A1169,A1166=A1170,A1166=A1171,A1166=A1172),(PRODUCT(1+OFFSET(C1166,1,0,6,1))^(1/6))-1,"na"),"--")</f>
        <v>2.4112176993337675E-2</v>
      </c>
      <c r="I1166" s="29" cm="1">
        <f t="array" aca="1" ref="I1166" ca="1">IFERROR(IF(AND(A1166=A1167:A1178),(PRODUCT(1+OFFSET(C1166,1,0,12,1))^(1/12))-1,"na"),"--")</f>
        <v>2.6406696872387503E-2</v>
      </c>
    </row>
    <row r="1167" spans="1:9" x14ac:dyDescent="0.25">
      <c r="A1167" t="s">
        <v>22</v>
      </c>
      <c r="B1167" s="18">
        <v>21244</v>
      </c>
      <c r="C1167" s="19">
        <v>-2.0623499999999999E-2</v>
      </c>
      <c r="D1167" t="str">
        <f t="shared" si="54"/>
        <v>Feb</v>
      </c>
      <c r="E1167">
        <f t="shared" si="55"/>
        <v>0</v>
      </c>
      <c r="F1167" s="21">
        <f t="shared" ca="1" si="56"/>
        <v>3.9666989999999999E-2</v>
      </c>
      <c r="G1167" s="21" cm="1">
        <f t="array" aca="1" ref="G1167" ca="1">IFERROR(IF(AND(A1167=A1168,A1167=A1169,A1167=A1170),(PRODUCT(1+OFFSET(C1167,1,0,3,1))^(1/3))-1,"na"),"--")</f>
        <v>2.9367124661473953E-2</v>
      </c>
      <c r="H1167" s="29" cm="1">
        <f t="array" aca="1" ref="H1167" ca="1">IFERROR(IF(AND(A1167=A1168,A1167=A1169,A1167=A1170,A1167=A1171,A1167=A1172,A1167=A1173),(PRODUCT(1+OFFSET(C1167,1,0,6,1))^(1/6))-1,"na"),"--")</f>
        <v>2.8610890096743002E-2</v>
      </c>
      <c r="I1167" s="29" cm="1">
        <f t="array" aca="1" ref="I1167" ca="1">IFERROR(IF(AND(A1167=A1168:A1179),(PRODUCT(1+OFFSET(C1167,1,0,12,1))^(1/12))-1,"na"),"--")</f>
        <v>2.8175235850673497E-2</v>
      </c>
    </row>
    <row r="1168" spans="1:9" x14ac:dyDescent="0.25">
      <c r="A1168" t="s">
        <v>22</v>
      </c>
      <c r="B1168" s="18">
        <v>21275</v>
      </c>
      <c r="C1168" s="19">
        <v>3.9666989999999999E-2</v>
      </c>
      <c r="D1168" t="str">
        <f t="shared" si="54"/>
        <v>Mar</v>
      </c>
      <c r="E1168">
        <f t="shared" si="55"/>
        <v>1</v>
      </c>
      <c r="F1168" s="21">
        <f t="shared" ca="1" si="56"/>
        <v>3.60124E-2</v>
      </c>
      <c r="G1168" s="21" cm="1">
        <f t="array" aca="1" ref="G1168" ca="1">IFERROR(IF(AND(A1168=A1169,A1168=A1170,A1168=A1171),(PRODUCT(1+OFFSET(C1168,1,0,3,1))^(1/3))-1,"na"),"--")</f>
        <v>2.825120912766832E-2</v>
      </c>
      <c r="H1168" s="29" cm="1">
        <f t="array" aca="1" ref="H1168" ca="1">IFERROR(IF(AND(A1168=A1169,A1168=A1170,A1168=A1171,A1168=A1172,A1168=A1173,A1168=A1174),(PRODUCT(1+OFFSET(C1168,1,0,6,1))^(1/6))-1,"na"),"--")</f>
        <v>3.1579590302991178E-2</v>
      </c>
      <c r="I1168" s="29" cm="1">
        <f t="array" aca="1" ref="I1168" ca="1">IFERROR(IF(AND(A1168=A1169:A1180),(PRODUCT(1+OFFSET(C1168,1,0,12,1))^(1/12))-1,"na"),"--")</f>
        <v>2.5477395431936056E-2</v>
      </c>
    </row>
    <row r="1169" spans="1:9" x14ac:dyDescent="0.25">
      <c r="A1169" t="s">
        <v>22</v>
      </c>
      <c r="B1169" s="18">
        <v>21305</v>
      </c>
      <c r="C1169" s="19">
        <v>3.60124E-2</v>
      </c>
      <c r="D1169" t="str">
        <f t="shared" si="54"/>
        <v>Apr</v>
      </c>
      <c r="E1169">
        <f t="shared" si="55"/>
        <v>1</v>
      </c>
      <c r="F1169" s="21">
        <f t="shared" ca="1" si="56"/>
        <v>1.2632060000000001E-2</v>
      </c>
      <c r="G1169" s="21" cm="1">
        <f t="array" aca="1" ref="G1169" ca="1">IFERROR(IF(AND(A1169=A1170,A1169=A1171,A1169=A1172),(PRODUCT(1+OFFSET(C1169,1,0,3,1))^(1/3))-1,"na"),"--")</f>
        <v>3.0288291160283753E-2</v>
      </c>
      <c r="H1169" s="29" cm="1">
        <f t="array" aca="1" ref="H1169" ca="1">IFERROR(IF(AND(A1169=A1170,A1169=A1171,A1169=A1172,A1169=A1173,A1169=A1174,A1169=A1175),(PRODUCT(1+OFFSET(C1169,1,0,6,1))^(1/6))-1,"na"),"--")</f>
        <v>3.0080305804408347E-2</v>
      </c>
      <c r="I1169" s="29" cm="1">
        <f t="array" aca="1" ref="I1169" ca="1">IFERROR(IF(AND(A1169=A1170:A1181),(PRODUCT(1+OFFSET(C1169,1,0,12,1))^(1/12))-1,"na"),"--")</f>
        <v>2.5320956696863961E-2</v>
      </c>
    </row>
    <row r="1170" spans="1:9" x14ac:dyDescent="0.25">
      <c r="A1170" t="s">
        <v>22</v>
      </c>
      <c r="B1170" s="18">
        <v>21336</v>
      </c>
      <c r="C1170" s="19">
        <v>1.2632060000000001E-2</v>
      </c>
      <c r="D1170" t="str">
        <f t="shared" si="54"/>
        <v>May</v>
      </c>
      <c r="E1170">
        <f t="shared" si="55"/>
        <v>1</v>
      </c>
      <c r="F1170" s="21">
        <f t="shared" ca="1" si="56"/>
        <v>3.6289410000000001E-2</v>
      </c>
      <c r="G1170" s="21" cm="1">
        <f t="array" aca="1" ref="G1170" ca="1">IFERROR(IF(AND(A1170=A1171,A1170=A1172,A1170=A1173),(PRODUCT(1+OFFSET(C1170,1,0,3,1))^(1/3))-1,"na"),"--")</f>
        <v>2.7855211107086442E-2</v>
      </c>
      <c r="H1170" s="29" cm="1">
        <f t="array" aca="1" ref="H1170" ca="1">IFERROR(IF(AND(A1170=A1171,A1170=A1172,A1170=A1173,A1170=A1174,A1170=A1175,A1170=A1176),(PRODUCT(1+OFFSET(C1170,1,0,6,1))^(1/6))-1,"na"),"--")</f>
        <v>3.1730411189707874E-2</v>
      </c>
      <c r="I1170" s="29" cm="1">
        <f t="array" aca="1" ref="I1170" ca="1">IFERROR(IF(AND(A1170=A1171:A1182),(PRODUCT(1+OFFSET(C1170,1,0,12,1))^(1/12))-1,"na"),"--")</f>
        <v>2.5761577929152013E-2</v>
      </c>
    </row>
    <row r="1171" spans="1:9" x14ac:dyDescent="0.25">
      <c r="A1171" t="s">
        <v>22</v>
      </c>
      <c r="B1171" s="18">
        <v>21366</v>
      </c>
      <c r="C1171" s="19">
        <v>3.6289410000000001E-2</v>
      </c>
      <c r="D1171" t="str">
        <f t="shared" si="54"/>
        <v>Jun</v>
      </c>
      <c r="E1171">
        <f t="shared" si="55"/>
        <v>1</v>
      </c>
      <c r="F1171" s="21">
        <f t="shared" ca="1" si="56"/>
        <v>4.2181980000000001E-2</v>
      </c>
      <c r="G1171" s="21" cm="1">
        <f t="array" aca="1" ref="G1171" ca="1">IFERROR(IF(AND(A1171=A1172,A1171=A1173,A1171=A1174),(PRODUCT(1+OFFSET(C1171,1,0,3,1))^(1/3))-1,"na"),"--")</f>
        <v>3.4918745228103676E-2</v>
      </c>
      <c r="H1171" s="29" cm="1">
        <f t="array" aca="1" ref="H1171" ca="1">IFERROR(IF(AND(A1171=A1172,A1171=A1173,A1171=A1174,A1171=A1175,A1171=A1176,A1171=A1177),(PRODUCT(1+OFFSET(C1171,1,0,6,1))^(1/6))-1,"na"),"--")</f>
        <v>3.515937908287059E-2</v>
      </c>
      <c r="I1171" s="29" cm="1">
        <f t="array" aca="1" ref="I1171" ca="1">IFERROR(IF(AND(A1171=A1172:A1183),(PRODUCT(1+OFFSET(C1171,1,0,12,1))^(1/12))-1,"na"),"--")</f>
        <v>2.3168573576732188E-2</v>
      </c>
    </row>
    <row r="1172" spans="1:9" x14ac:dyDescent="0.25">
      <c r="A1172" t="s">
        <v>22</v>
      </c>
      <c r="B1172" s="18">
        <v>21397</v>
      </c>
      <c r="C1172" s="19">
        <v>4.2181980000000001E-2</v>
      </c>
      <c r="D1172" t="str">
        <f t="shared" si="54"/>
        <v>Jul</v>
      </c>
      <c r="E1172">
        <f t="shared" si="55"/>
        <v>1</v>
      </c>
      <c r="F1172" s="21">
        <f t="shared" ca="1" si="56"/>
        <v>5.4748369999999998E-3</v>
      </c>
      <c r="G1172" s="21" cm="1">
        <f t="array" aca="1" ref="G1172" ca="1">IFERROR(IF(AND(A1172=A1173,A1172=A1174,A1172=A1175),(PRODUCT(1+OFFSET(C1172,1,0,3,1))^(1/3))-1,"na"),"--")</f>
        <v>2.9872362434750555E-2</v>
      </c>
      <c r="H1172" s="29" cm="1">
        <f t="array" aca="1" ref="H1172" ca="1">IFERROR(IF(AND(A1172=A1173,A1172=A1174,A1172=A1175,A1172=A1176,A1172=A1177,A1172=A1178),(PRODUCT(1+OFFSET(C1172,1,0,6,1))^(1/6))-1,"na"),"--")</f>
        <v>2.870635761548912E-2</v>
      </c>
      <c r="I1172" s="29" cm="1">
        <f t="array" aca="1" ref="I1172" ca="1">IFERROR(IF(AND(A1172=A1173:A1184),(PRODUCT(1+OFFSET(C1172,1,0,12,1))^(1/12))-1,"na"),"--")</f>
        <v>2.1844702379344438E-2</v>
      </c>
    </row>
    <row r="1173" spans="1:9" x14ac:dyDescent="0.25">
      <c r="A1173" t="s">
        <v>22</v>
      </c>
      <c r="B1173" s="18">
        <v>21428</v>
      </c>
      <c r="C1173" s="19">
        <v>5.4748369999999998E-3</v>
      </c>
      <c r="D1173" t="str">
        <f t="shared" si="54"/>
        <v>Aug</v>
      </c>
      <c r="E1173">
        <f t="shared" si="55"/>
        <v>1</v>
      </c>
      <c r="F1173" s="21">
        <f t="shared" ca="1" si="56"/>
        <v>5.780105E-2</v>
      </c>
      <c r="G1173" s="21" cm="1">
        <f t="array" aca="1" ref="G1173" ca="1">IFERROR(IF(AND(A1173=A1174,A1173=A1175,A1173=A1176),(PRODUCT(1+OFFSET(C1173,1,0,3,1))^(1/3))-1,"na"),"--")</f>
        <v>3.56202214776562E-2</v>
      </c>
      <c r="H1173" s="29" cm="1">
        <f t="array" aca="1" ref="H1173" ca="1">IFERROR(IF(AND(A1173=A1174,A1173=A1175,A1173=A1176,A1173=A1177,A1173=A1178,A1173=A1179),(PRODUCT(1+OFFSET(C1173,1,0,6,1))^(1/6))-1,"na"),"--")</f>
        <v>2.7739766120074227E-2</v>
      </c>
      <c r="I1173" s="29" cm="1">
        <f t="array" aca="1" ref="I1173" ca="1">IFERROR(IF(AND(A1173=A1174:A1185),(PRODUCT(1+OFFSET(C1173,1,0,12,1))^(1/12))-1,"na"),"--")</f>
        <v>2.0090937497521333E-2</v>
      </c>
    </row>
    <row r="1174" spans="1:9" x14ac:dyDescent="0.25">
      <c r="A1174" t="s">
        <v>22</v>
      </c>
      <c r="B1174" s="18">
        <v>21458</v>
      </c>
      <c r="C1174" s="19">
        <v>5.780105E-2</v>
      </c>
      <c r="D1174" t="str">
        <f t="shared" si="54"/>
        <v>Sep</v>
      </c>
      <c r="E1174">
        <f t="shared" si="55"/>
        <v>1</v>
      </c>
      <c r="F1174" s="21">
        <f t="shared" ca="1" si="56"/>
        <v>2.7010800000000001E-2</v>
      </c>
      <c r="G1174" s="21" cm="1">
        <f t="array" aca="1" ref="G1174" ca="1">IFERROR(IF(AND(A1174=A1175,A1174=A1176,A1174=A1177),(PRODUCT(1+OFFSET(C1174,1,0,3,1))^(1/3))-1,"na"),"--")</f>
        <v>3.5400068888553626E-2</v>
      </c>
      <c r="H1174" s="29" cm="1">
        <f t="array" aca="1" ref="H1174" ca="1">IFERROR(IF(AND(A1174=A1175,A1174=A1176,A1174=A1177,A1174=A1178,A1174=A1179,A1174=A1180),(PRODUCT(1+OFFSET(C1174,1,0,6,1))^(1/6))-1,"na"),"--")</f>
        <v>1.9411297419130502E-2</v>
      </c>
      <c r="I1174" s="29" cm="1">
        <f t="array" aca="1" ref="I1174" ca="1">IFERROR(IF(AND(A1174=A1175:A1186),(PRODUCT(1+OFFSET(C1174,1,0,12,1))^(1/12))-1,"na"),"--")</f>
        <v>1.3114440044178055E-2</v>
      </c>
    </row>
    <row r="1175" spans="1:9" x14ac:dyDescent="0.25">
      <c r="A1175" t="s">
        <v>22</v>
      </c>
      <c r="B1175" s="18">
        <v>21489</v>
      </c>
      <c r="C1175" s="19">
        <v>2.7010800000000001E-2</v>
      </c>
      <c r="D1175" t="str">
        <f t="shared" si="54"/>
        <v>Oct</v>
      </c>
      <c r="E1175">
        <f t="shared" si="55"/>
        <v>1</v>
      </c>
      <c r="F1175" s="21">
        <f t="shared" ca="1" si="56"/>
        <v>2.2404049999999998E-2</v>
      </c>
      <c r="G1175" s="21" cm="1">
        <f t="array" aca="1" ref="G1175" ca="1">IFERROR(IF(AND(A1175=A1176,A1175=A1177,A1175=A1178),(PRODUCT(1+OFFSET(C1175,1,0,3,1))^(1/3))-1,"na"),"--")</f>
        <v>2.7541672928010907E-2</v>
      </c>
      <c r="H1175" s="29" cm="1">
        <f t="array" aca="1" ref="H1175" ca="1">IFERROR(IF(AND(A1175=A1176,A1175=A1177,A1175=A1178,A1175=A1179,A1175=A1180,A1175=A1181),(PRODUCT(1+OFFSET(C1175,1,0,6,1))^(1/6))-1,"na"),"--")</f>
        <v>2.0583597529132858E-2</v>
      </c>
      <c r="I1175" s="29" cm="1">
        <f t="array" aca="1" ref="I1175" ca="1">IFERROR(IF(AND(A1175=A1176:A1187),(PRODUCT(1+OFFSET(C1175,1,0,12,1))^(1/12))-1,"na"),"--")</f>
        <v>1.1720862869059268E-2</v>
      </c>
    </row>
    <row r="1176" spans="1:9" x14ac:dyDescent="0.25">
      <c r="A1176" t="s">
        <v>22</v>
      </c>
      <c r="B1176" s="18">
        <v>21519</v>
      </c>
      <c r="C1176" s="19">
        <v>2.2404049999999998E-2</v>
      </c>
      <c r="D1176" t="str">
        <f t="shared" si="54"/>
        <v>Nov</v>
      </c>
      <c r="E1176">
        <f t="shared" si="55"/>
        <v>1</v>
      </c>
      <c r="F1176" s="21">
        <f t="shared" ca="1" si="56"/>
        <v>5.7126590000000005E-2</v>
      </c>
      <c r="G1176" s="21" cm="1">
        <f t="array" aca="1" ref="G1176" ca="1">IFERROR(IF(AND(A1176=A1177,A1176=A1178,A1176=A1179),(PRODUCT(1+OFFSET(C1176,1,0,3,1))^(1/3))-1,"na"),"--")</f>
        <v>1.9919276351571202E-2</v>
      </c>
      <c r="H1176" s="29" cm="1">
        <f t="array" aca="1" ref="H1176" ca="1">IFERROR(IF(AND(A1176=A1177,A1176=A1178,A1176=A1179,A1176=A1180,A1176=A1181,A1176=A1182),(PRODUCT(1+OFFSET(C1176,1,0,6,1))^(1/6))-1,"na"),"--")</f>
        <v>1.9827275947412737E-2</v>
      </c>
      <c r="I1176" s="29" cm="1">
        <f t="array" aca="1" ref="I1176" ca="1">IFERROR(IF(AND(A1176=A1177:A1188),(PRODUCT(1+OFFSET(C1176,1,0,12,1))^(1/12))-1,"na"),"--")</f>
        <v>1.0959787710895341E-2</v>
      </c>
    </row>
    <row r="1177" spans="1:9" x14ac:dyDescent="0.25">
      <c r="A1177" t="s">
        <v>22</v>
      </c>
      <c r="B1177" s="18">
        <v>21550</v>
      </c>
      <c r="C1177" s="19">
        <v>5.7126590000000005E-2</v>
      </c>
      <c r="D1177" t="str">
        <f t="shared" si="54"/>
        <v>Dec</v>
      </c>
      <c r="E1177">
        <f t="shared" si="55"/>
        <v>1</v>
      </c>
      <c r="F1177" s="21">
        <f t="shared" ca="1" si="56"/>
        <v>3.8036589999999996E-3</v>
      </c>
      <c r="G1177" s="21" cm="1">
        <f t="array" aca="1" ref="G1177" ca="1">IFERROR(IF(AND(A1177=A1178,A1177=A1179,A1177=A1180),(PRODUCT(1+OFFSET(C1177,1,0,3,1))^(1/3))-1,"na"),"--")</f>
        <v>3.6694264674714816E-3</v>
      </c>
      <c r="H1177" s="29" cm="1">
        <f t="array" aca="1" ref="H1177" ca="1">IFERROR(IF(AND(A1177=A1178,A1177=A1179,A1177=A1180,A1177=A1181,A1177=A1182,A1177=A1183),(PRODUCT(1+OFFSET(C1177,1,0,6,1))^(1/6))-1,"na"),"--")</f>
        <v>1.1316663992894771E-2</v>
      </c>
      <c r="I1177" s="29" cm="1">
        <f t="array" aca="1" ref="I1177" ca="1">IFERROR(IF(AND(A1177=A1178:A1189),(PRODUCT(1+OFFSET(C1177,1,0,12,1))^(1/12))-1,"na"),"--")</f>
        <v>8.6872580097905328E-3</v>
      </c>
    </row>
    <row r="1178" spans="1:9" x14ac:dyDescent="0.25">
      <c r="A1178" t="s">
        <v>22</v>
      </c>
      <c r="B1178" s="18">
        <v>21581</v>
      </c>
      <c r="C1178" s="19">
        <v>3.8036589999999996E-3</v>
      </c>
      <c r="D1178" t="str">
        <f t="shared" si="54"/>
        <v>Jan</v>
      </c>
      <c r="E1178">
        <f t="shared" si="55"/>
        <v>1</v>
      </c>
      <c r="F1178" s="21">
        <f t="shared" ca="1" si="56"/>
        <v>-1.8044029999999999E-4</v>
      </c>
      <c r="G1178" s="21" cm="1">
        <f t="array" aca="1" ref="G1178" ca="1">IFERROR(IF(AND(A1178=A1179,A1178=A1180,A1178=A1181),(PRODUCT(1+OFFSET(C1178,1,0,3,1))^(1/3))-1,"na"),"--")</f>
        <v>1.3672639258963004E-2</v>
      </c>
      <c r="H1178" s="29" cm="1">
        <f t="array" aca="1" ref="H1178" ca="1">IFERROR(IF(AND(A1178=A1179,A1178=A1180,A1178=A1181,A1178=A1182,A1178=A1183,A1178=A1184),(PRODUCT(1+OFFSET(C1178,1,0,6,1))^(1/6))-1,"na"),"--")</f>
        <v>1.5028815609809731E-2</v>
      </c>
      <c r="I1178" s="29" cm="1">
        <f t="array" aca="1" ref="I1178" ca="1">IFERROR(IF(AND(A1178=A1179:A1190),(PRODUCT(1+OFFSET(C1178,1,0,12,1))^(1/12))-1,"na"),"--")</f>
        <v>2.1568179134510146E-3</v>
      </c>
    </row>
    <row r="1179" spans="1:9" x14ac:dyDescent="0.25">
      <c r="A1179" t="s">
        <v>22</v>
      </c>
      <c r="B1179" s="18">
        <v>21609</v>
      </c>
      <c r="C1179" s="19">
        <v>-1.8044029999999999E-4</v>
      </c>
      <c r="D1179" t="str">
        <f t="shared" si="54"/>
        <v>Feb</v>
      </c>
      <c r="E1179">
        <f t="shared" si="55"/>
        <v>0</v>
      </c>
      <c r="F1179" s="21">
        <f t="shared" ca="1" si="56"/>
        <v>7.399386E-3</v>
      </c>
      <c r="G1179" s="21" cm="1">
        <f t="array" aca="1" ref="G1179" ca="1">IFERROR(IF(AND(A1179=A1180,A1179=A1181,A1179=A1182),(PRODUCT(1+OFFSET(C1179,1,0,3,1))^(1/3))-1,"na"),"--")</f>
        <v>1.9735283842023055E-2</v>
      </c>
      <c r="H1179" s="29" cm="1">
        <f t="array" aca="1" ref="H1179" ca="1">IFERROR(IF(AND(A1179=A1180,A1179=A1181,A1179=A1182,A1179=A1183,A1179=A1184,A1179=A1185),(PRODUCT(1+OFFSET(C1179,1,0,6,1))^(1/6))-1,"na"),"--")</f>
        <v>1.2499034354769512E-2</v>
      </c>
      <c r="I1179" s="29" cm="1">
        <f t="array" aca="1" ref="I1179" ca="1">IFERROR(IF(AND(A1179=A1180:A1191),(PRODUCT(1+OFFSET(C1179,1,0,12,1))^(1/12))-1,"na"),"--")</f>
        <v>2.4103590671502584E-3</v>
      </c>
    </row>
    <row r="1180" spans="1:9" x14ac:dyDescent="0.25">
      <c r="A1180" t="s">
        <v>22</v>
      </c>
      <c r="B1180" s="18">
        <v>21640</v>
      </c>
      <c r="C1180" s="19">
        <v>7.399386E-3</v>
      </c>
      <c r="D1180" t="str">
        <f t="shared" si="54"/>
        <v>Mar</v>
      </c>
      <c r="E1180">
        <f t="shared" si="55"/>
        <v>1</v>
      </c>
      <c r="F1180" s="21">
        <f t="shared" ca="1" si="56"/>
        <v>3.4117439999999999E-2</v>
      </c>
      <c r="G1180" s="21" cm="1">
        <f t="array" aca="1" ref="G1180" ca="1">IFERROR(IF(AND(A1180=A1181,A1180=A1182,A1180=A1183),(PRODUCT(1+OFFSET(C1180,1,0,3,1))^(1/3))-1,"na"),"--")</f>
        <v>1.9022167955681013E-2</v>
      </c>
      <c r="H1180" s="29" cm="1">
        <f t="array" aca="1" ref="H1180" ca="1">IFERROR(IF(AND(A1180=A1181,A1180=A1182,A1180=A1183,A1180=A1184,A1180=A1185,A1180=A1186),(PRODUCT(1+OFFSET(C1180,1,0,6,1))^(1/6))-1,"na"),"--")</f>
        <v>6.8564780717985663E-3</v>
      </c>
      <c r="I1180" s="29" cm="1">
        <f t="array" aca="1" ref="I1180" ca="1">IFERROR(IF(AND(A1180=A1181:A1192),(PRODUCT(1+OFFSET(C1180,1,0,12,1))^(1/12))-1,"na"),"--")</f>
        <v>1.5260360291129427E-3</v>
      </c>
    </row>
    <row r="1181" spans="1:9" x14ac:dyDescent="0.25">
      <c r="A1181" t="s">
        <v>22</v>
      </c>
      <c r="B1181" s="18">
        <v>21670</v>
      </c>
      <c r="C1181" s="19">
        <v>3.4117439999999999E-2</v>
      </c>
      <c r="D1181" t="str">
        <f t="shared" si="54"/>
        <v>Apr</v>
      </c>
      <c r="E1181">
        <f t="shared" si="55"/>
        <v>1</v>
      </c>
      <c r="F1181" s="21">
        <f t="shared" ca="1" si="56"/>
        <v>1.7866439999999997E-2</v>
      </c>
      <c r="G1181" s="21" cm="1">
        <f t="array" aca="1" ref="G1181" ca="1">IFERROR(IF(AND(A1181=A1182,A1181=A1183,A1181=A1184),(PRODUCT(1+OFFSET(C1181,1,0,3,1))^(1/3))-1,"na"),"--")</f>
        <v>1.638680636722456E-2</v>
      </c>
      <c r="H1181" s="29" cm="1">
        <f t="array" aca="1" ref="H1181" ca="1">IFERROR(IF(AND(A1181=A1182,A1181=A1183,A1181=A1184,A1181=A1185,A1181=A1186,A1181=A1187),(PRODUCT(1+OFFSET(C1181,1,0,6,1))^(1/6))-1,"na"),"--")</f>
        <v>2.9350920812691861E-3</v>
      </c>
      <c r="I1181" s="29" cm="1">
        <f t="array" aca="1" ref="I1181" ca="1">IFERROR(IF(AND(A1181=A1182:A1193),(PRODUCT(1+OFFSET(C1181,1,0,12,1))^(1/12))-1,"na"),"--")</f>
        <v>-2.875716181488075E-3</v>
      </c>
    </row>
    <row r="1182" spans="1:9" x14ac:dyDescent="0.25">
      <c r="A1182" t="s">
        <v>22</v>
      </c>
      <c r="B1182" s="18">
        <v>21701</v>
      </c>
      <c r="C1182" s="19">
        <v>1.7866439999999997E-2</v>
      </c>
      <c r="D1182" t="str">
        <f t="shared" si="54"/>
        <v>May</v>
      </c>
      <c r="E1182">
        <f t="shared" si="55"/>
        <v>1</v>
      </c>
      <c r="F1182" s="21">
        <f t="shared" ca="1" si="56"/>
        <v>5.2873959999999998E-3</v>
      </c>
      <c r="G1182" s="21" cm="1">
        <f t="array" aca="1" ref="G1182" ca="1">IFERROR(IF(AND(A1182=A1183,A1182=A1184,A1182=A1185),(PRODUCT(1+OFFSET(C1182,1,0,3,1))^(1/3))-1,"na"),"--")</f>
        <v>5.3141347692715613E-3</v>
      </c>
      <c r="H1182" s="29" cm="1">
        <f t="array" aca="1" ref="H1182" ca="1">IFERROR(IF(AND(A1182=A1183,A1182=A1184,A1182=A1185,A1182=A1186,A1182=A1187,A1182=A1188),(PRODUCT(1+OFFSET(C1182,1,0,6,1))^(1/6))-1,"na"),"--")</f>
        <v>2.1694030677796849E-3</v>
      </c>
      <c r="I1182" s="29" cm="1">
        <f t="array" aca="1" ref="I1182" ca="1">IFERROR(IF(AND(A1182=A1183:A1194),(PRODUCT(1+OFFSET(C1182,1,0,12,1))^(1/12))-1,"na"),"--")</f>
        <v>-2.1450456571086018E-3</v>
      </c>
    </row>
    <row r="1183" spans="1:9" x14ac:dyDescent="0.25">
      <c r="A1183" t="s">
        <v>22</v>
      </c>
      <c r="B1183" s="18">
        <v>21731</v>
      </c>
      <c r="C1183" s="19">
        <v>5.2873959999999998E-3</v>
      </c>
      <c r="D1183" t="str">
        <f t="shared" si="54"/>
        <v>Jun</v>
      </c>
      <c r="E1183">
        <f t="shared" si="55"/>
        <v>1</v>
      </c>
      <c r="F1183" s="21">
        <f t="shared" ca="1" si="56"/>
        <v>2.6114970000000001E-2</v>
      </c>
      <c r="G1183" s="21" cm="1">
        <f t="array" aca="1" ref="G1183" ca="1">IFERROR(IF(AND(A1183=A1184,A1183=A1185,A1183=A1186),(PRODUCT(1+OFFSET(C1183,1,0,3,1))^(1/3))-1,"na"),"--")</f>
        <v>-5.1639706043801192E-3</v>
      </c>
      <c r="H1183" s="29" cm="1">
        <f t="array" aca="1" ref="H1183" ca="1">IFERROR(IF(AND(A1183=A1184,A1183=A1185,A1183=A1186,A1183=A1187,A1183=A1188,A1183=A1189),(PRODUCT(1+OFFSET(C1183,1,0,6,1))^(1/6))-1,"na"),"--")</f>
        <v>6.0646884371502452E-3</v>
      </c>
      <c r="I1183" s="29" cm="1">
        <f t="array" aca="1" ref="I1183" ca="1">IFERROR(IF(AND(A1183=A1184:A1195),(PRODUCT(1+OFFSET(C1183,1,0,12,1))^(1/12))-1,"na"),"--")</f>
        <v>-3.651689051699103E-4</v>
      </c>
    </row>
    <row r="1184" spans="1:9" x14ac:dyDescent="0.25">
      <c r="A1184" t="s">
        <v>22</v>
      </c>
      <c r="B1184" s="18">
        <v>21762</v>
      </c>
      <c r="C1184" s="19">
        <v>2.6114970000000001E-2</v>
      </c>
      <c r="D1184" t="str">
        <f t="shared" si="54"/>
        <v>Jul</v>
      </c>
      <c r="E1184">
        <f t="shared" si="55"/>
        <v>1</v>
      </c>
      <c r="F1184" s="21">
        <f t="shared" ca="1" si="56"/>
        <v>-1.5038839999999999E-2</v>
      </c>
      <c r="G1184" s="21" cm="1">
        <f t="array" aca="1" ref="G1184" ca="1">IFERROR(IF(AND(A1184=A1185,A1184=A1186,A1184=A1187),(PRODUCT(1+OFFSET(C1184,1,0,3,1))^(1/3))-1,"na"),"--")</f>
        <v>-1.0338590951134097E-2</v>
      </c>
      <c r="H1184" s="29" cm="1">
        <f t="array" aca="1" ref="H1184" ca="1">IFERROR(IF(AND(A1184=A1185,A1184=A1186,A1184=A1187,A1184=A1188,A1184=A1189,A1184=A1190),(PRODUCT(1+OFFSET(C1184,1,0,6,1))^(1/6))-1,"na"),"--")</f>
        <v>-1.0551944688349635E-2</v>
      </c>
      <c r="I1184" s="29" cm="1">
        <f t="array" aca="1" ref="I1184" ca="1">IFERROR(IF(AND(A1184=A1185:A1196),(PRODUCT(1+OFFSET(C1184,1,0,12,1))^(1/12))-1,"na"),"--")</f>
        <v>-4.7970229332828795E-3</v>
      </c>
    </row>
    <row r="1185" spans="1:9" x14ac:dyDescent="0.25">
      <c r="A1185" t="s">
        <v>22</v>
      </c>
      <c r="B1185" s="18">
        <v>21793</v>
      </c>
      <c r="C1185" s="19">
        <v>-1.5038839999999999E-2</v>
      </c>
      <c r="D1185" t="str">
        <f t="shared" si="54"/>
        <v>Aug</v>
      </c>
      <c r="E1185">
        <f t="shared" si="55"/>
        <v>0</v>
      </c>
      <c r="F1185" s="21">
        <f t="shared" ca="1" si="56"/>
        <v>-2.5819600000000002E-2</v>
      </c>
      <c r="G1185" s="21" cm="1">
        <f t="array" aca="1" ref="G1185" ca="1">IFERROR(IF(AND(A1185=A1186,A1185=A1187,A1185=A1188),(PRODUCT(1+OFFSET(C1185,1,0,3,1))^(1/3))-1,"na"),"--")</f>
        <v>-9.6549157171099687E-4</v>
      </c>
      <c r="H1185" s="29" cm="1">
        <f t="array" aca="1" ref="H1185" ca="1">IFERROR(IF(AND(A1185=A1186,A1185=A1187,A1185=A1188,A1185=A1189,A1185=A1190,A1185=A1191),(PRODUCT(1+OFFSET(C1185,1,0,6,1))^(1/6))-1,"na"),"--")</f>
        <v>-7.5777913156489518E-3</v>
      </c>
      <c r="I1185" s="29" cm="1">
        <f t="array" aca="1" ref="I1185" ca="1">IFERROR(IF(AND(A1185=A1186:A1197),(PRODUCT(1+OFFSET(C1185,1,0,12,1))^(1/12))-1,"na"),"--")</f>
        <v>-1.4259707492538798E-3</v>
      </c>
    </row>
    <row r="1186" spans="1:9" x14ac:dyDescent="0.25">
      <c r="A1186" t="s">
        <v>22</v>
      </c>
      <c r="B1186" s="18">
        <v>21823</v>
      </c>
      <c r="C1186" s="19">
        <v>-2.5819600000000002E-2</v>
      </c>
      <c r="D1186" t="str">
        <f t="shared" si="54"/>
        <v>Sep</v>
      </c>
      <c r="E1186">
        <f t="shared" si="55"/>
        <v>0</v>
      </c>
      <c r="F1186" s="21">
        <f t="shared" ca="1" si="56"/>
        <v>1.018616E-2</v>
      </c>
      <c r="G1186" s="21" cm="1">
        <f t="array" aca="1" ref="G1186" ca="1">IFERROR(IF(AND(A1186=A1187,A1186=A1188,A1186=A1189),(PRODUCT(1+OFFSET(C1186,1,0,3,1))^(1/3))-1,"na"),"--")</f>
        <v>1.7420084729991903E-2</v>
      </c>
      <c r="H1186" s="29" cm="1">
        <f t="array" aca="1" ref="H1186" ca="1">IFERROR(IF(AND(A1186=A1187,A1186=A1188,A1186=A1189,A1186=A1190,A1186=A1191,A1186=A1192),(PRODUCT(1+OFFSET(C1186,1,0,6,1))^(1/6))-1,"na"),"--")</f>
        <v>-3.7761858918481384E-3</v>
      </c>
      <c r="I1186" s="29" cm="1">
        <f t="array" aca="1" ref="I1186" ca="1">IFERROR(IF(AND(A1186=A1187:A1198),(PRODUCT(1+OFFSET(C1186,1,0,12,1))^(1/12))-1,"na"),"--")</f>
        <v>-3.8920074497648116E-3</v>
      </c>
    </row>
    <row r="1187" spans="1:9" x14ac:dyDescent="0.25">
      <c r="A1187" t="s">
        <v>22</v>
      </c>
      <c r="B1187" s="18">
        <v>21854</v>
      </c>
      <c r="C1187" s="19">
        <v>1.018616E-2</v>
      </c>
      <c r="D1187" t="str">
        <f t="shared" si="54"/>
        <v>Oct</v>
      </c>
      <c r="E1187">
        <f t="shared" si="55"/>
        <v>1</v>
      </c>
      <c r="F1187" s="21">
        <f t="shared" ca="1" si="56"/>
        <v>1.32128E-2</v>
      </c>
      <c r="G1187" s="21" cm="1">
        <f t="array" aca="1" ref="G1187" ca="1">IFERROR(IF(AND(A1187=A1188,A1187=A1189,A1187=A1190),(PRODUCT(1+OFFSET(C1187,1,0,3,1))^(1/3))-1,"na"),"--")</f>
        <v>-1.0765252430220862E-2</v>
      </c>
      <c r="H1187" s="29" cm="1">
        <f t="array" aca="1" ref="H1187" ca="1">IFERROR(IF(AND(A1187=A1188,A1187=A1189,A1187=A1190,A1187=A1191,A1187=A1192,A1187=A1193),(PRODUCT(1+OFFSET(C1187,1,0,6,1))^(1/6))-1,"na"),"--")</f>
        <v>-8.6528577663784745E-3</v>
      </c>
      <c r="I1187" s="29" cm="1">
        <f t="array" aca="1" ref="I1187" ca="1">IFERROR(IF(AND(A1187=A1188:A1199),(PRODUCT(1+OFFSET(C1187,1,0,12,1))^(1/12))-1,"na"),"--")</f>
        <v>-4.9346010497874904E-3</v>
      </c>
    </row>
    <row r="1188" spans="1:9" x14ac:dyDescent="0.25">
      <c r="A1188" t="s">
        <v>22</v>
      </c>
      <c r="B1188" s="18">
        <v>21884</v>
      </c>
      <c r="C1188" s="19">
        <v>1.32128E-2</v>
      </c>
      <c r="D1188" t="str">
        <f t="shared" si="54"/>
        <v>Nov</v>
      </c>
      <c r="E1188">
        <f t="shared" si="55"/>
        <v>1</v>
      </c>
      <c r="F1188" s="21">
        <f t="shared" ca="1" si="56"/>
        <v>2.8960819999999998E-2</v>
      </c>
      <c r="G1188" s="21" cm="1">
        <f t="array" aca="1" ref="G1188" ca="1">IFERROR(IF(AND(A1188=A1189,A1188=A1190,A1188=A1191),(PRODUCT(1+OFFSET(C1188,1,0,3,1))^(1/3))-1,"na"),"--")</f>
        <v>-1.414632629717405E-2</v>
      </c>
      <c r="H1188" s="29" cm="1">
        <f t="array" aca="1" ref="H1188" ca="1">IFERROR(IF(AND(A1188=A1189,A1188=A1190,A1188=A1191,A1188=A1192,A1188=A1193,A1188=A1194),(PRODUCT(1+OFFSET(C1188,1,0,6,1))^(1/6))-1,"na"),"--")</f>
        <v>-6.4409202090649487E-3</v>
      </c>
      <c r="I1188" s="29" cm="1">
        <f t="array" aca="1" ref="I1188" ca="1">IFERROR(IF(AND(A1188=A1189:A1200),(PRODUCT(1+OFFSET(C1188,1,0,12,1))^(1/12))-1,"na"),"--")</f>
        <v>-3.5982526343160126E-3</v>
      </c>
    </row>
    <row r="1189" spans="1:9" x14ac:dyDescent="0.25">
      <c r="A1189" t="s">
        <v>22</v>
      </c>
      <c r="B1189" s="18">
        <v>21915</v>
      </c>
      <c r="C1189" s="19">
        <v>2.8960819999999998E-2</v>
      </c>
      <c r="D1189" t="str">
        <f t="shared" si="54"/>
        <v>Dec</v>
      </c>
      <c r="E1189">
        <f t="shared" si="55"/>
        <v>1</v>
      </c>
      <c r="F1189" s="21">
        <f t="shared" ca="1" si="56"/>
        <v>-7.146435000000001E-2</v>
      </c>
      <c r="G1189" s="21" cm="1">
        <f t="array" aca="1" ref="G1189" ca="1">IFERROR(IF(AND(A1189=A1190,A1189=A1191,A1189=A1192),(PRODUCT(1+OFFSET(C1189,1,0,3,1))^(1/3))-1,"na"),"--")</f>
        <v>-2.4530867149552882E-2</v>
      </c>
      <c r="H1189" s="29" cm="1">
        <f t="array" aca="1" ref="H1189" ca="1">IFERROR(IF(AND(A1189=A1190,A1189=A1191,A1189=A1192,A1189=A1193,A1189=A1194,A1189=A1195),(PRODUCT(1+OFFSET(C1189,1,0,6,1))^(1/6))-1,"na"),"--")</f>
        <v>-6.7539324034084913E-3</v>
      </c>
      <c r="I1189" s="29" cm="1">
        <f t="array" aca="1" ref="I1189" ca="1">IFERROR(IF(AND(A1189=A1190:A1201),(PRODUCT(1+OFFSET(C1189,1,0,12,1))^(1/12))-1,"na"),"--")</f>
        <v>-1.1246382151068879E-3</v>
      </c>
    </row>
    <row r="1190" spans="1:9" x14ac:dyDescent="0.25">
      <c r="A1190" t="s">
        <v>22</v>
      </c>
      <c r="B1190" s="18">
        <v>21946</v>
      </c>
      <c r="C1190" s="19">
        <v>-7.146435000000001E-2</v>
      </c>
      <c r="D1190" t="str">
        <f t="shared" si="54"/>
        <v>Jan</v>
      </c>
      <c r="E1190">
        <f t="shared" si="55"/>
        <v>0</v>
      </c>
      <c r="F1190" s="21">
        <f t="shared" ca="1" si="56"/>
        <v>2.8591850000000002E-3</v>
      </c>
      <c r="G1190" s="21" cm="1">
        <f t="array" aca="1" ref="G1190" ca="1">IFERROR(IF(AND(A1190=A1191,A1190=A1192,A1190=A1193),(PRODUCT(1+OFFSET(C1190,1,0,3,1))^(1/3))-1,"na"),"--")</f>
        <v>-6.5359523317338741E-3</v>
      </c>
      <c r="H1190" s="29" cm="1">
        <f t="array" aca="1" ref="H1190" ca="1">IFERROR(IF(AND(A1190=A1191,A1190=A1192,A1190=A1193,A1190=A1194,A1190=A1195,A1190=A1196),(PRODUCT(1+OFFSET(C1190,1,0,6,1))^(1/6))-1,"na"),"--")</f>
        <v>9.9137114428637929E-4</v>
      </c>
      <c r="I1190" s="29" cm="1">
        <f t="array" aca="1" ref="I1190" ca="1">IFERROR(IF(AND(A1190=A1191:A1202),(PRODUCT(1+OFFSET(C1190,1,0,12,1))^(1/12))-1,"na"),"--")</f>
        <v>1.0208855806383976E-2</v>
      </c>
    </row>
    <row r="1191" spans="1:9" x14ac:dyDescent="0.25">
      <c r="A1191" t="s">
        <v>22</v>
      </c>
      <c r="B1191" s="18">
        <v>21975</v>
      </c>
      <c r="C1191" s="19">
        <v>2.8591850000000002E-3</v>
      </c>
      <c r="D1191" t="str">
        <f t="shared" si="54"/>
        <v>Feb</v>
      </c>
      <c r="E1191">
        <f t="shared" si="55"/>
        <v>1</v>
      </c>
      <c r="F1191" s="21">
        <f t="shared" ca="1" si="56"/>
        <v>-3.2137120000000001E-3</v>
      </c>
      <c r="G1191" s="21" cm="1">
        <f t="array" aca="1" ref="G1191" ca="1">IFERROR(IF(AND(A1191=A1192,A1191=A1193,A1191=A1194),(PRODUCT(1+OFFSET(C1191,1,0,3,1))^(1/3))-1,"na"),"--")</f>
        <v>1.3247111280505486E-3</v>
      </c>
      <c r="H1191" s="29" cm="1">
        <f t="array" aca="1" ref="H1191" ca="1">IFERROR(IF(AND(A1191=A1192,A1191=A1193,A1191=A1194,A1191=A1195,A1191=A1196,A1191=A1197),(PRODUCT(1+OFFSET(C1191,1,0,6,1))^(1/6))-1,"na"),"--")</f>
        <v>4.7639836839068472E-3</v>
      </c>
      <c r="I1191" s="29" cm="1">
        <f t="array" aca="1" ref="I1191" ca="1">IFERROR(IF(AND(A1191=A1192:A1203),(PRODUCT(1+OFFSET(C1191,1,0,12,1))^(1/12))-1,"na"),"--")</f>
        <v>1.203893018501212E-2</v>
      </c>
    </row>
    <row r="1192" spans="1:9" x14ac:dyDescent="0.25">
      <c r="A1192" t="s">
        <v>22</v>
      </c>
      <c r="B1192" s="18">
        <v>22006</v>
      </c>
      <c r="C1192" s="19">
        <v>-3.2137120000000001E-3</v>
      </c>
      <c r="D1192" t="str">
        <f t="shared" si="54"/>
        <v>Mar</v>
      </c>
      <c r="E1192">
        <f t="shared" si="55"/>
        <v>0</v>
      </c>
      <c r="F1192" s="21">
        <f t="shared" ca="1" si="56"/>
        <v>-1.912322E-2</v>
      </c>
      <c r="G1192" s="21" cm="1">
        <f t="array" aca="1" ref="G1192" ca="1">IFERROR(IF(AND(A1192=A1193,A1192=A1194,A1192=A1195),(PRODUCT(1+OFFSET(C1192,1,0,3,1))^(1/3))-1,"na"),"--")</f>
        <v>1.1346968933093615E-2</v>
      </c>
      <c r="H1192" s="29" cm="1">
        <f t="array" aca="1" ref="H1192" ca="1">IFERROR(IF(AND(A1192=A1193,A1192=A1194,A1192=A1195,A1192=A1196,A1192=A1197,A1192=A1198),(PRODUCT(1+OFFSET(C1192,1,0,6,1))^(1/6))-1,"na"),"--")</f>
        <v>-4.0078155422000883E-3</v>
      </c>
      <c r="I1192" s="29" cm="1">
        <f t="array" aca="1" ref="I1192" ca="1">IFERROR(IF(AND(A1192=A1193:A1204),(PRODUCT(1+OFFSET(C1192,1,0,12,1))^(1/12))-1,"na"),"--")</f>
        <v>1.4453145881402785E-2</v>
      </c>
    </row>
    <row r="1193" spans="1:9" x14ac:dyDescent="0.25">
      <c r="A1193" t="s">
        <v>22</v>
      </c>
      <c r="B1193" s="18">
        <v>22036</v>
      </c>
      <c r="C1193" s="19">
        <v>-1.912322E-2</v>
      </c>
      <c r="D1193" t="str">
        <f t="shared" si="54"/>
        <v>Apr</v>
      </c>
      <c r="E1193">
        <f t="shared" si="55"/>
        <v>0</v>
      </c>
      <c r="F1193" s="21">
        <f t="shared" ca="1" si="56"/>
        <v>2.6853039999999998E-2</v>
      </c>
      <c r="G1193" s="21" cm="1">
        <f t="array" aca="1" ref="G1193" ca="1">IFERROR(IF(AND(A1193=A1194,A1193=A1195,A1193=A1196),(PRODUCT(1+OFFSET(C1193,1,0,3,1))^(1/3))-1,"na"),"--")</f>
        <v>8.5757279863813984E-3</v>
      </c>
      <c r="H1193" s="29" cm="1">
        <f t="array" aca="1" ref="H1193" ca="1">IFERROR(IF(AND(A1193=A1194,A1193=A1195,A1193=A1196,A1193=A1197,A1193=A1198,A1193=A1199),(PRODUCT(1+OFFSET(C1193,1,0,6,1))^(1/6))-1,"na"),"--")</f>
        <v>-1.2023982265085831E-3</v>
      </c>
      <c r="I1193" s="29" cm="1">
        <f t="array" aca="1" ref="I1193" ca="1">IFERROR(IF(AND(A1193=A1194:A1205),(PRODUCT(1+OFFSET(C1193,1,0,12,1))^(1/12))-1,"na"),"--")</f>
        <v>1.6411548451883418E-2</v>
      </c>
    </row>
    <row r="1194" spans="1:9" x14ac:dyDescent="0.25">
      <c r="A1194" t="s">
        <v>22</v>
      </c>
      <c r="B1194" s="18">
        <v>22067</v>
      </c>
      <c r="C1194" s="19">
        <v>2.6853039999999998E-2</v>
      </c>
      <c r="D1194" t="str">
        <f t="shared" si="54"/>
        <v>May</v>
      </c>
      <c r="E1194">
        <f t="shared" si="55"/>
        <v>1</v>
      </c>
      <c r="F1194" s="21">
        <f t="shared" ca="1" si="56"/>
        <v>2.7017360000000001E-2</v>
      </c>
      <c r="G1194" s="21" cm="1">
        <f t="array" aca="1" ref="G1194" ca="1">IFERROR(IF(AND(A1194=A1195,A1194=A1196,A1194=A1197),(PRODUCT(1+OFFSET(C1194,1,0,3,1))^(1/3))-1,"na"),"--")</f>
        <v>8.2150691867342029E-3</v>
      </c>
      <c r="H1194" s="29" cm="1">
        <f t="array" aca="1" ref="H1194" ca="1">IFERROR(IF(AND(A1194=A1195,A1194=A1196,A1194=A1197,A1194=A1198,A1194=A1199,A1194=A1200),(PRODUCT(1+OFFSET(C1194,1,0,6,1))^(1/6))-1,"na"),"--")</f>
        <v>-7.4745191569580705E-4</v>
      </c>
      <c r="I1194" s="29" cm="1">
        <f t="array" aca="1" ref="I1194" ca="1">IFERROR(IF(AND(A1194=A1195:A1206),(PRODUCT(1+OFFSET(C1194,1,0,12,1))^(1/12))-1,"na"),"--")</f>
        <v>1.5954751237564624E-2</v>
      </c>
    </row>
    <row r="1195" spans="1:9" x14ac:dyDescent="0.25">
      <c r="A1195" t="s">
        <v>22</v>
      </c>
      <c r="B1195" s="18">
        <v>22097</v>
      </c>
      <c r="C1195" s="19">
        <v>2.7017360000000001E-2</v>
      </c>
      <c r="D1195" t="str">
        <f t="shared" si="54"/>
        <v>Jun</v>
      </c>
      <c r="E1195">
        <f t="shared" si="55"/>
        <v>1</v>
      </c>
      <c r="F1195" s="21">
        <f t="shared" ca="1" si="56"/>
        <v>-2.7164389999999997E-2</v>
      </c>
      <c r="G1195" s="21" cm="1">
        <f t="array" aca="1" ref="G1195" ca="1">IFERROR(IF(AND(A1195=A1196,A1195=A1197,A1195=A1198),(PRODUCT(1+OFFSET(C1195,1,0,3,1))^(1/3))-1,"na"),"--")</f>
        <v>-1.9129475863741252E-2</v>
      </c>
      <c r="H1195" s="29" cm="1">
        <f t="array" aca="1" ref="H1195" ca="1">IFERROR(IF(AND(A1195=A1196,A1195=A1197,A1195=A1198,A1195=A1199,A1195=A1200,A1195=A1201),(PRODUCT(1+OFFSET(C1195,1,0,6,1))^(1/6))-1,"na"),"--")</f>
        <v>4.5365604066398557E-3</v>
      </c>
      <c r="I1195" s="29" cm="1">
        <f t="array" aca="1" ref="I1195" ca="1">IFERROR(IF(AND(A1195=A1196:A1207),(PRODUCT(1+OFFSET(C1195,1,0,12,1))^(1/12))-1,"na"),"--")</f>
        <v>1.1854280758827107E-2</v>
      </c>
    </row>
    <row r="1196" spans="1:9" x14ac:dyDescent="0.25">
      <c r="A1196" t="s">
        <v>22</v>
      </c>
      <c r="B1196" s="18">
        <v>22128</v>
      </c>
      <c r="C1196" s="19">
        <v>-2.7164389999999997E-2</v>
      </c>
      <c r="D1196" t="str">
        <f t="shared" si="54"/>
        <v>Jul</v>
      </c>
      <c r="E1196">
        <f t="shared" si="55"/>
        <v>0</v>
      </c>
      <c r="F1196" s="21">
        <f t="shared" ca="1" si="56"/>
        <v>2.575185E-2</v>
      </c>
      <c r="G1196" s="21" cm="1">
        <f t="array" aca="1" ref="G1196" ca="1">IFERROR(IF(AND(A1196=A1197,A1196=A1198,A1196=A1199),(PRODUCT(1+OFFSET(C1196,1,0,3,1))^(1/3))-1,"na"),"--")</f>
        <v>-1.0885725655745415E-2</v>
      </c>
      <c r="H1196" s="29" cm="1">
        <f t="array" aca="1" ref="H1196" ca="1">IFERROR(IF(AND(A1196=A1197,A1196=A1198,A1196=A1199,A1196=A1200,A1196=A1201,A1196=A1202),(PRODUCT(1+OFFSET(C1196,1,0,6,1))^(1/6))-1,"na"),"--")</f>
        <v>1.9511218346498493E-2</v>
      </c>
      <c r="I1196" s="29" cm="1">
        <f t="array" aca="1" ref="I1196" ca="1">IFERROR(IF(AND(A1196=A1197:A1208),(PRODUCT(1+OFFSET(C1196,1,0,12,1))^(1/12))-1,"na"),"--")</f>
        <v>1.6910192074090613E-2</v>
      </c>
    </row>
    <row r="1197" spans="1:9" x14ac:dyDescent="0.25">
      <c r="A1197" t="s">
        <v>22</v>
      </c>
      <c r="B1197" s="18">
        <v>22159</v>
      </c>
      <c r="C1197" s="19">
        <v>2.575185E-2</v>
      </c>
      <c r="D1197" t="str">
        <f t="shared" si="54"/>
        <v>Aug</v>
      </c>
      <c r="E1197">
        <f t="shared" si="55"/>
        <v>1</v>
      </c>
      <c r="F1197" s="21">
        <f t="shared" ca="1" si="56"/>
        <v>-5.4300230000000005E-2</v>
      </c>
      <c r="G1197" s="21" cm="1">
        <f t="array" aca="1" ref="G1197" ca="1">IFERROR(IF(AND(A1197=A1198,A1197=A1199,A1197=A1200),(PRODUCT(1+OFFSET(C1197,1,0,3,1))^(1/3))-1,"na"),"--")</f>
        <v>-9.6303007468353519E-3</v>
      </c>
      <c r="H1197" s="29" cm="1">
        <f t="array" aca="1" ref="H1197" ca="1">IFERROR(IF(AND(A1197=A1198,A1197=A1199,A1197=A1200,A1197=A1201,A1197=A1202,A1197=A1203),(PRODUCT(1+OFFSET(C1197,1,0,6,1))^(1/6))-1,"na"),"--")</f>
        <v>1.9366550595068643E-2</v>
      </c>
      <c r="I1197" s="29" cm="1">
        <f t="array" aca="1" ref="I1197" ca="1">IFERROR(IF(AND(A1197=A1198:A1209),(PRODUCT(1+OFFSET(C1197,1,0,12,1))^(1/12))-1,"na"),"--")</f>
        <v>1.5632308646838844E-2</v>
      </c>
    </row>
    <row r="1198" spans="1:9" x14ac:dyDescent="0.25">
      <c r="A1198" t="s">
        <v>22</v>
      </c>
      <c r="B1198" s="18">
        <v>22189</v>
      </c>
      <c r="C1198" s="19">
        <v>-5.4300230000000005E-2</v>
      </c>
      <c r="D1198" t="str">
        <f t="shared" si="54"/>
        <v>Sep</v>
      </c>
      <c r="E1198">
        <f t="shared" si="55"/>
        <v>0</v>
      </c>
      <c r="F1198" s="21">
        <f t="shared" ca="1" si="56"/>
        <v>-2.4289989999999998E-3</v>
      </c>
      <c r="G1198" s="21" cm="1">
        <f t="array" aca="1" ref="G1198" ca="1">IFERROR(IF(AND(A1198=A1199,A1198=A1200,A1198=A1201),(PRODUCT(1+OFFSET(C1198,1,0,3,1))^(1/3))-1,"na"),"--")</f>
        <v>2.8773600962468615E-2</v>
      </c>
      <c r="H1198" s="29" cm="1">
        <f t="array" aca="1" ref="H1198" ca="1">IFERROR(IF(AND(A1198=A1199,A1198=A1200,A1198=A1201,A1198=A1202,A1198=A1203,A1198=A1204),(PRODUCT(1+OFFSET(C1198,1,0,6,1))^(1/6))-1,"na"),"--")</f>
        <v>3.3256285789939444E-2</v>
      </c>
      <c r="I1198" s="29" cm="1">
        <f t="array" aca="1" ref="I1198" ca="1">IFERROR(IF(AND(A1198=A1199:A1210),(PRODUCT(1+OFFSET(C1198,1,0,12,1))^(1/12))-1,"na"),"--")</f>
        <v>1.9151041030069926E-2</v>
      </c>
    </row>
    <row r="1199" spans="1:9" x14ac:dyDescent="0.25">
      <c r="A1199" t="s">
        <v>22</v>
      </c>
      <c r="B1199" s="18">
        <v>22220</v>
      </c>
      <c r="C1199" s="19">
        <v>-2.4289989999999998E-3</v>
      </c>
      <c r="D1199" t="str">
        <f t="shared" si="54"/>
        <v>Oct</v>
      </c>
      <c r="E1199">
        <f t="shared" si="55"/>
        <v>0</v>
      </c>
      <c r="F1199" s="21">
        <f t="shared" ca="1" si="56"/>
        <v>2.9662589999999999E-2</v>
      </c>
      <c r="G1199" s="21" cm="1">
        <f t="array" aca="1" ref="G1199" ca="1">IFERROR(IF(AND(A1199=A1200,A1199=A1201,A1199=A1202),(PRODUCT(1+OFFSET(C1199,1,0,3,1))^(1/3))-1,"na"),"--")</f>
        <v>5.0842305378159258E-2</v>
      </c>
      <c r="H1199" s="29" cm="1">
        <f t="array" aca="1" ref="H1199" ca="1">IFERROR(IF(AND(A1199=A1200,A1199=A1201,A1199=A1202,A1199=A1203,A1199=A1204,A1199=A1205),(PRODUCT(1+OFFSET(C1199,1,0,6,1))^(1/6))-1,"na"),"--")</f>
        <v>3.4336119742347293E-2</v>
      </c>
      <c r="I1199" s="29" cm="1">
        <f t="array" aca="1" ref="I1199" ca="1">IFERROR(IF(AND(A1199=A1200:A1211),(PRODUCT(1+OFFSET(C1199,1,0,12,1))^(1/12))-1,"na"),"--")</f>
        <v>2.173287356889797E-2</v>
      </c>
    </row>
    <row r="1200" spans="1:9" x14ac:dyDescent="0.25">
      <c r="A1200" t="s">
        <v>22</v>
      </c>
      <c r="B1200" s="18">
        <v>22250</v>
      </c>
      <c r="C1200" s="19">
        <v>2.9662589999999999E-2</v>
      </c>
      <c r="D1200" t="str">
        <f t="shared" si="54"/>
        <v>Nov</v>
      </c>
      <c r="E1200">
        <f t="shared" si="55"/>
        <v>1</v>
      </c>
      <c r="F1200" s="21">
        <f t="shared" ca="1" si="56"/>
        <v>6.003617E-2</v>
      </c>
      <c r="G1200" s="21" cm="1">
        <f t="array" aca="1" ref="G1200" ca="1">IFERROR(IF(AND(A1200=A1201,A1200=A1202,A1200=A1203),(PRODUCT(1+OFFSET(C1200,1,0,3,1))^(1/3))-1,"na"),"--")</f>
        <v>4.9212395386972529E-2</v>
      </c>
      <c r="H1200" s="29" cm="1">
        <f t="array" aca="1" ref="H1200" ca="1">IFERROR(IF(AND(A1200=A1201,A1200=A1202,A1200=A1203,A1200=A1204,A1200=A1205,A1200=A1206),(PRODUCT(1+OFFSET(C1200,1,0,6,1))^(1/6))-1,"na"),"--")</f>
        <v>3.2936126648836606E-2</v>
      </c>
      <c r="I1200" s="29" cm="1">
        <f t="array" aca="1" ref="I1200" ca="1">IFERROR(IF(AND(A1200=A1201:A1212),(PRODUCT(1+OFFSET(C1200,1,0,12,1))^(1/12))-1,"na"),"--")</f>
        <v>2.2393794378268606E-2</v>
      </c>
    </row>
    <row r="1201" spans="1:9" x14ac:dyDescent="0.25">
      <c r="A1201" t="s">
        <v>22</v>
      </c>
      <c r="B1201" s="18">
        <v>22281</v>
      </c>
      <c r="C1201" s="19">
        <v>6.003617E-2</v>
      </c>
      <c r="D1201" t="str">
        <f t="shared" si="54"/>
        <v>Dec</v>
      </c>
      <c r="E1201">
        <f t="shared" si="55"/>
        <v>1</v>
      </c>
      <c r="F1201" s="21">
        <f t="shared" ca="1" si="56"/>
        <v>6.3156080000000003E-2</v>
      </c>
      <c r="G1201" s="21" cm="1">
        <f t="array" aca="1" ref="G1201" ca="1">IFERROR(IF(AND(A1201=A1202,A1201=A1203,A1201=A1204),(PRODUCT(1+OFFSET(C1201,1,0,3,1))^(1/3))-1,"na"),"--")</f>
        <v>3.7758503061908755E-2</v>
      </c>
      <c r="H1201" s="29" cm="1">
        <f t="array" aca="1" ref="H1201" ca="1">IFERROR(IF(AND(A1201=A1202,A1201=A1203,A1201=A1204,A1201=A1205,A1201=A1206,A1201=A1207),(PRODUCT(1+OFFSET(C1201,1,0,6,1))^(1/6))-1,"na"),"--")</f>
        <v>1.9225308310835132E-2</v>
      </c>
      <c r="I1201" s="29" cm="1">
        <f t="array" aca="1" ref="I1201" ca="1">IFERROR(IF(AND(A1201=A1202:A1213),(PRODUCT(1+OFFSET(C1201,1,0,12,1))^(1/12))-1,"na"),"--")</f>
        <v>1.8551421171693061E-2</v>
      </c>
    </row>
    <row r="1202" spans="1:9" x14ac:dyDescent="0.25">
      <c r="A1202" t="s">
        <v>22</v>
      </c>
      <c r="B1202" s="18">
        <v>22312</v>
      </c>
      <c r="C1202" s="19">
        <v>6.3156080000000003E-2</v>
      </c>
      <c r="D1202" t="str">
        <f t="shared" si="54"/>
        <v>Jan</v>
      </c>
      <c r="E1202">
        <f t="shared" si="55"/>
        <v>1</v>
      </c>
      <c r="F1202" s="21">
        <f t="shared" ca="1" si="56"/>
        <v>2.4878840000000003E-2</v>
      </c>
      <c r="G1202" s="21" cm="1">
        <f t="array" aca="1" ref="G1202" ca="1">IFERROR(IF(AND(A1202=A1203,A1202=A1204,A1202=A1205),(PRODUCT(1+OFFSET(C1202,1,0,3,1))^(1/3))-1,"na"),"--")</f>
        <v>1.8089206275964775E-2</v>
      </c>
      <c r="H1202" s="29" cm="1">
        <f t="array" aca="1" ref="H1202" ca="1">IFERROR(IF(AND(A1202=A1203,A1202=A1204,A1202=A1205,A1202=A1206,A1202=A1207,A1202=A1208),(PRODUCT(1+OFFSET(C1202,1,0,6,1))^(1/6))-1,"na"),"--")</f>
        <v>1.4315801665563344E-2</v>
      </c>
      <c r="I1202" s="29" cm="1">
        <f t="array" aca="1" ref="I1202" ca="1">IFERROR(IF(AND(A1202=A1203:A1214),(PRODUCT(1+OFFSET(C1202,1,0,12,1))^(1/12))-1,"na"),"--")</f>
        <v>1.0111096779549023E-2</v>
      </c>
    </row>
    <row r="1203" spans="1:9" x14ac:dyDescent="0.25">
      <c r="A1203" t="s">
        <v>22</v>
      </c>
      <c r="B1203" s="18">
        <v>22340</v>
      </c>
      <c r="C1203" s="19">
        <v>2.4878840000000003E-2</v>
      </c>
      <c r="D1203" t="str">
        <f t="shared" si="54"/>
        <v>Feb</v>
      </c>
      <c r="E1203">
        <f t="shared" si="55"/>
        <v>1</v>
      </c>
      <c r="F1203" s="21">
        <f t="shared" ca="1" si="56"/>
        <v>2.5697619999999997E-2</v>
      </c>
      <c r="G1203" s="21" cm="1">
        <f t="array" aca="1" ref="G1203" ca="1">IFERROR(IF(AND(A1203=A1204,A1203=A1205,A1203=A1206),(PRODUCT(1+OFFSET(C1203,1,0,3,1))^(1/3))-1,"na"),"--")</f>
        <v>1.6912349136691818E-2</v>
      </c>
      <c r="H1203" s="29" cm="1">
        <f t="array" aca="1" ref="H1203" ca="1">IFERROR(IF(AND(A1203=A1204,A1203=A1205,A1203=A1206,A1203=A1207,A1203=A1208,A1203=A1209),(PRODUCT(1+OFFSET(C1203,1,0,6,1))^(1/6))-1,"na"),"--")</f>
        <v>1.191174633418246E-2</v>
      </c>
      <c r="I1203" s="29" cm="1">
        <f t="array" aca="1" ref="I1203" ca="1">IFERROR(IF(AND(A1203=A1204:A1215),(PRODUCT(1+OFFSET(C1203,1,0,12,1))^(1/12))-1,"na"),"--")</f>
        <v>8.8897449964000508E-3</v>
      </c>
    </row>
    <row r="1204" spans="1:9" x14ac:dyDescent="0.25">
      <c r="A1204" t="s">
        <v>22</v>
      </c>
      <c r="B1204" s="18">
        <v>22371</v>
      </c>
      <c r="C1204" s="19">
        <v>2.5697619999999997E-2</v>
      </c>
      <c r="D1204" t="str">
        <f t="shared" si="54"/>
        <v>Mar</v>
      </c>
      <c r="E1204">
        <f t="shared" si="55"/>
        <v>1</v>
      </c>
      <c r="F1204" s="21">
        <f t="shared" ca="1" si="56"/>
        <v>3.8426070000000001E-3</v>
      </c>
      <c r="G1204" s="21" cm="1">
        <f t="array" aca="1" ref="G1204" ca="1">IFERROR(IF(AND(A1204=A1205,A1204=A1206,A1204=A1207),(PRODUCT(1+OFFSET(C1204,1,0,3,1))^(1/3))-1,"na"),"--")</f>
        <v>1.0230954853902574E-3</v>
      </c>
      <c r="H1204" s="29" cm="1">
        <f t="array" aca="1" ref="H1204" ca="1">IFERROR(IF(AND(A1204=A1205,A1204=A1206,A1204=A1207,A1204=A1208,A1204=A1209,A1204=A1210),(PRODUCT(1+OFFSET(C1204,1,0,6,1))^(1/6))-1,"na"),"--")</f>
        <v>5.2383505594626456E-3</v>
      </c>
      <c r="I1204" s="29" cm="1">
        <f t="array" aca="1" ref="I1204" ca="1">IFERROR(IF(AND(A1204=A1205:A1216),(PRODUCT(1+OFFSET(C1204,1,0,12,1))^(1/12))-1,"na"),"--")</f>
        <v>6.5793445870712119E-3</v>
      </c>
    </row>
    <row r="1205" spans="1:9" x14ac:dyDescent="0.25">
      <c r="A1205" t="s">
        <v>22</v>
      </c>
      <c r="B1205" s="18">
        <v>22401</v>
      </c>
      <c r="C1205" s="19">
        <v>3.8426070000000001E-3</v>
      </c>
      <c r="D1205" t="str">
        <f t="shared" si="54"/>
        <v>Apr</v>
      </c>
      <c r="E1205">
        <f t="shared" si="55"/>
        <v>1</v>
      </c>
      <c r="F1205" s="21">
        <f t="shared" ca="1" si="56"/>
        <v>2.132883E-2</v>
      </c>
      <c r="G1205" s="21" cm="1">
        <f t="array" aca="1" ref="G1205" ca="1">IFERROR(IF(AND(A1205=A1206,A1205=A1207,A1205=A1208),(PRODUCT(1+OFFSET(C1205,1,0,3,1))^(1/3))-1,"na"),"--")</f>
        <v>1.0556382649220097E-2</v>
      </c>
      <c r="H1205" s="29" cm="1">
        <f t="array" aca="1" ref="H1205" ca="1">IFERROR(IF(AND(A1205=A1206,A1205=A1207,A1205=A1208,A1205=A1209,A1205=A1210,A1205=A1211),(PRODUCT(1+OFFSET(C1205,1,0,6,1))^(1/6))-1,"na"),"--")</f>
        <v>9.2831962509463128E-3</v>
      </c>
      <c r="I1205" s="29" cm="1">
        <f t="array" aca="1" ref="I1205" ca="1">IFERROR(IF(AND(A1205=A1206:A1217),(PRODUCT(1+OFFSET(C1205,1,0,12,1))^(1/12))-1,"na"),"--")</f>
        <v>9.0750770159875316E-4</v>
      </c>
    </row>
    <row r="1206" spans="1:9" x14ac:dyDescent="0.25">
      <c r="A1206" t="s">
        <v>22</v>
      </c>
      <c r="B1206" s="18">
        <v>22432</v>
      </c>
      <c r="C1206" s="19">
        <v>2.132883E-2</v>
      </c>
      <c r="D1206" t="str">
        <f t="shared" si="54"/>
        <v>May</v>
      </c>
      <c r="E1206">
        <f t="shared" si="55"/>
        <v>1</v>
      </c>
      <c r="F1206" s="21">
        <f t="shared" ca="1" si="56"/>
        <v>-2.163462E-2</v>
      </c>
      <c r="G1206" s="21" cm="1">
        <f t="array" aca="1" ref="G1206" ca="1">IFERROR(IF(AND(A1206=A1207,A1206=A1208,A1206=A1209),(PRODUCT(1+OFFSET(C1206,1,0,3,1))^(1/3))-1,"na"),"--")</f>
        <v>6.9357336828397287E-3</v>
      </c>
      <c r="H1206" s="29" cm="1">
        <f t="array" aca="1" ref="H1206" ca="1">IFERROR(IF(AND(A1206=A1207,A1206=A1208,A1206=A1209,A1206=A1210,A1206=A1211,A1206=A1212),(PRODUCT(1+OFFSET(C1206,1,0,6,1))^(1/6))-1,"na"),"--")</f>
        <v>1.1959059050856702E-2</v>
      </c>
      <c r="I1206" s="29" cm="1">
        <f t="array" aca="1" ref="I1206" ca="1">IFERROR(IF(AND(A1206=A1207:A1218),(PRODUCT(1+OFFSET(C1206,1,0,12,1))^(1/12))-1,"na"),"--")</f>
        <v>-8.8902065251399431E-3</v>
      </c>
    </row>
    <row r="1207" spans="1:9" x14ac:dyDescent="0.25">
      <c r="A1207" t="s">
        <v>22</v>
      </c>
      <c r="B1207" s="18">
        <v>22462</v>
      </c>
      <c r="C1207" s="19">
        <v>-2.163462E-2</v>
      </c>
      <c r="D1207" t="str">
        <f t="shared" si="54"/>
        <v>Jun</v>
      </c>
      <c r="E1207">
        <f t="shared" si="55"/>
        <v>0</v>
      </c>
      <c r="F1207" s="21">
        <f t="shared" ca="1" si="56"/>
        <v>3.2797029999999998E-2</v>
      </c>
      <c r="G1207" s="21" cm="1">
        <f t="array" aca="1" ref="G1207" ca="1">IFERROR(IF(AND(A1207=A1208,A1207=A1209,A1207=A1210),(PRODUCT(1+OFFSET(C1207,1,0,3,1))^(1/3))-1,"na"),"--")</f>
        <v>9.4713558487096172E-3</v>
      </c>
      <c r="H1207" s="29" cm="1">
        <f t="array" aca="1" ref="H1207" ca="1">IFERROR(IF(AND(A1207=A1208,A1207=A1209,A1207=A1210,A1207=A1211,A1207=A1212,A1207=A1213),(PRODUCT(1+OFFSET(C1207,1,0,6,1))^(1/6))-1,"na"),"--")</f>
        <v>1.7877979590439574E-2</v>
      </c>
      <c r="I1207" s="29" cm="1">
        <f t="array" aca="1" ref="I1207" ca="1">IFERROR(IF(AND(A1207=A1208:A1219),(PRODUCT(1+OFFSET(C1207,1,0,12,1))^(1/12))-1,"na"),"--")</f>
        <v>-1.3029091367513956E-2</v>
      </c>
    </row>
    <row r="1208" spans="1:9" x14ac:dyDescent="0.25">
      <c r="A1208" t="s">
        <v>22</v>
      </c>
      <c r="B1208" s="18">
        <v>22493</v>
      </c>
      <c r="C1208" s="19">
        <v>3.2797029999999998E-2</v>
      </c>
      <c r="D1208" t="str">
        <f t="shared" si="54"/>
        <v>Jul</v>
      </c>
      <c r="E1208">
        <f t="shared" si="55"/>
        <v>1</v>
      </c>
      <c r="F1208" s="21">
        <f t="shared" ca="1" si="56"/>
        <v>1.0390379999999999E-2</v>
      </c>
      <c r="G1208" s="21" cm="1">
        <f t="array" aca="1" ref="G1208" ca="1">IFERROR(IF(AND(A1208=A1209,A1208=A1210,A1208=A1211),(PRODUCT(1+OFFSET(C1208,1,0,3,1))^(1/3))-1,"na"),"--")</f>
        <v>8.0116139230963501E-3</v>
      </c>
      <c r="H1208" s="29" cm="1">
        <f t="array" aca="1" ref="H1208" ca="1">IFERROR(IF(AND(A1208=A1209,A1208=A1210,A1208=A1211,A1208=A1212,A1208=A1213,A1208=A1214),(PRODUCT(1+OFFSET(C1208,1,0,6,1))^(1/6))-1,"na"),"--")</f>
        <v>5.9238219120252289E-3</v>
      </c>
      <c r="I1208" s="29" cm="1">
        <f t="array" aca="1" ref="I1208" ca="1">IFERROR(IF(AND(A1208=A1209:A1220),(PRODUCT(1+OFFSET(C1208,1,0,12,1))^(1/12))-1,"na"),"--")</f>
        <v>-1.0611953800405027E-2</v>
      </c>
    </row>
    <row r="1209" spans="1:9" x14ac:dyDescent="0.25">
      <c r="A1209" t="s">
        <v>22</v>
      </c>
      <c r="B1209" s="18">
        <v>22524</v>
      </c>
      <c r="C1209" s="19">
        <v>1.0390379999999999E-2</v>
      </c>
      <c r="D1209" t="str">
        <f t="shared" si="54"/>
        <v>Aug</v>
      </c>
      <c r="E1209">
        <f t="shared" si="55"/>
        <v>1</v>
      </c>
      <c r="F1209" s="21">
        <f t="shared" ca="1" si="56"/>
        <v>-1.422496E-2</v>
      </c>
      <c r="G1209" s="21" cm="1">
        <f t="array" aca="1" ref="G1209" ca="1">IFERROR(IF(AND(A1209=A1210,A1209=A1211,A1209=A1212),(PRODUCT(1+OFFSET(C1209,1,0,3,1))^(1/3))-1,"na"),"--")</f>
        <v>1.7007444407221239E-2</v>
      </c>
      <c r="H1209" s="29" cm="1">
        <f t="array" aca="1" ref="H1209" ca="1">IFERROR(IF(AND(A1209=A1210,A1209=A1211,A1209=A1212,A1209=A1213,A1209=A1214,A1209=A1215),(PRODUCT(1+OFFSET(C1209,1,0,6,1))^(1/6))-1,"na"),"--")</f>
        <v>5.876768647327113E-3</v>
      </c>
      <c r="I1209" s="29" cm="1">
        <f t="array" aca="1" ref="I1209" ca="1">IFERROR(IF(AND(A1209=A1210:A1221),(PRODUCT(1+OFFSET(C1209,1,0,12,1))^(1/12))-1,"na"),"--")</f>
        <v>-9.5305266454825954E-3</v>
      </c>
    </row>
    <row r="1210" spans="1:9" x14ac:dyDescent="0.25">
      <c r="A1210" t="s">
        <v>22</v>
      </c>
      <c r="B1210" s="18">
        <v>22554</v>
      </c>
      <c r="C1210" s="19">
        <v>-1.422496E-2</v>
      </c>
      <c r="D1210" t="str">
        <f t="shared" si="54"/>
        <v>Sep</v>
      </c>
      <c r="E1210">
        <f t="shared" si="55"/>
        <v>0</v>
      </c>
      <c r="F1210" s="21">
        <f t="shared" ca="1" si="56"/>
        <v>2.8323089999999999E-2</v>
      </c>
      <c r="G1210" s="21" cm="1">
        <f t="array" aca="1" ref="G1210" ca="1">IFERROR(IF(AND(A1210=A1211,A1210=A1212,A1210=A1213),(PRODUCT(1+OFFSET(C1210,1,0,3,1))^(1/3))-1,"na"),"--")</f>
        <v>2.6354611581859588E-2</v>
      </c>
      <c r="H1210" s="29" cm="1">
        <f t="array" aca="1" ref="H1210" ca="1">IFERROR(IF(AND(A1210=A1211,A1210=A1212,A1210=A1213,A1210=A1214,A1210=A1215,A1210=A1216),(PRODUCT(1+OFFSET(C1210,1,0,6,1))^(1/6))-1,"na"),"--")</f>
        <v>7.9221275088072751E-3</v>
      </c>
      <c r="I1210" s="29" cm="1">
        <f t="array" aca="1" ref="I1210" ca="1">IFERROR(IF(AND(A1210=A1211:A1222),(PRODUCT(1+OFFSET(C1210,1,0,12,1))^(1/12))-1,"na"),"--")</f>
        <v>-1.1678998931171525E-2</v>
      </c>
    </row>
    <row r="1211" spans="1:9" x14ac:dyDescent="0.25">
      <c r="A1211" t="s">
        <v>22</v>
      </c>
      <c r="B1211" s="18">
        <v>22585</v>
      </c>
      <c r="C1211" s="19">
        <v>2.8323089999999999E-2</v>
      </c>
      <c r="D1211" t="str">
        <f t="shared" si="54"/>
        <v>Oct</v>
      </c>
      <c r="E1211">
        <f t="shared" si="55"/>
        <v>1</v>
      </c>
      <c r="F1211" s="21">
        <f t="shared" ca="1" si="56"/>
        <v>3.7683689999999999E-2</v>
      </c>
      <c r="G1211" s="21" cm="1">
        <f t="array" aca="1" ref="G1211" ca="1">IFERROR(IF(AND(A1211=A1212,A1211=A1213,A1211=A1214),(PRODUCT(1+OFFSET(C1211,1,0,3,1))^(1/3))-1,"na"),"--")</f>
        <v>3.8403541323632773E-3</v>
      </c>
      <c r="H1211" s="29" cm="1">
        <f t="array" aca="1" ref="H1211" ca="1">IFERROR(IF(AND(A1211=A1212,A1211=A1213,A1211=A1214,A1211=A1215,A1211=A1216,A1211=A1217),(PRODUCT(1+OFFSET(C1211,1,0,6,1))^(1/6))-1,"na"),"--")</f>
        <v>-7.3986739353815167E-3</v>
      </c>
      <c r="I1211" s="29" cm="1">
        <f t="array" aca="1" ref="I1211" ca="1">IFERROR(IF(AND(A1211=A1212:A1223),(PRODUCT(1+OFFSET(C1211,1,0,12,1))^(1/12))-1,"na"),"--")</f>
        <v>-1.246421072156878E-2</v>
      </c>
    </row>
    <row r="1212" spans="1:9" x14ac:dyDescent="0.25">
      <c r="A1212" t="s">
        <v>22</v>
      </c>
      <c r="B1212" s="18">
        <v>22615</v>
      </c>
      <c r="C1212" s="19">
        <v>3.7683689999999999E-2</v>
      </c>
      <c r="D1212" t="str">
        <f t="shared" si="54"/>
        <v>Nov</v>
      </c>
      <c r="E1212">
        <f t="shared" si="55"/>
        <v>1</v>
      </c>
      <c r="F1212" s="21">
        <f t="shared" ca="1" si="56"/>
        <v>1.3205960000000001E-2</v>
      </c>
      <c r="G1212" s="21" cm="1">
        <f t="array" aca="1" ref="G1212" ca="1">IFERROR(IF(AND(A1212=A1213,A1212=A1214,A1212=A1215),(PRODUCT(1+OFFSET(C1212,1,0,3,1))^(1/3))-1,"na"),"--")</f>
        <v>-5.1320870181783551E-3</v>
      </c>
      <c r="H1212" s="29" cm="1">
        <f t="array" aca="1" ref="H1212" ca="1">IFERROR(IF(AND(A1212=A1213,A1212=A1214,A1212=A1215,A1212=A1216,A1212=A1217,A1212=A1218),(PRODUCT(1+OFFSET(C1212,1,0,6,1))^(1/6))-1,"na"),"--")</f>
        <v>-2.9309917297342336E-2</v>
      </c>
      <c r="I1212" s="29" cm="1">
        <f t="array" aca="1" ref="I1212" ca="1">IFERROR(IF(AND(A1212=A1213:A1224),(PRODUCT(1+OFFSET(C1212,1,0,12,1))^(1/12))-1,"na"),"--")</f>
        <v>-8.4091644842294588E-3</v>
      </c>
    </row>
    <row r="1213" spans="1:9" x14ac:dyDescent="0.25">
      <c r="A1213" t="s">
        <v>22</v>
      </c>
      <c r="B1213" s="18">
        <v>22646</v>
      </c>
      <c r="C1213" s="19">
        <v>1.3205960000000001E-2</v>
      </c>
      <c r="D1213" t="str">
        <f t="shared" si="54"/>
        <v>Dec</v>
      </c>
      <c r="E1213">
        <f t="shared" si="55"/>
        <v>1</v>
      </c>
      <c r="F1213" s="21">
        <f t="shared" ca="1" si="56"/>
        <v>-3.7875610000000004E-2</v>
      </c>
      <c r="G1213" s="21" cm="1">
        <f t="array" aca="1" ref="G1213" ca="1">IFERROR(IF(AND(A1213=A1214,A1213=A1215,A1213=A1216),(PRODUCT(1+OFFSET(C1213,1,0,3,1))^(1/3))-1,"na"),"--")</f>
        <v>-1.0179324321324956E-2</v>
      </c>
      <c r="H1213" s="29" cm="1">
        <f t="array" aca="1" ref="H1213" ca="1">IFERROR(IF(AND(A1213=A1214,A1213=A1215,A1213=A1216,A1213=A1217,A1213=A1218,A1213=A1219),(PRODUCT(1+OFFSET(C1213,1,0,6,1))^(1/6))-1,"na"),"--")</f>
        <v>-4.2997693221750066E-2</v>
      </c>
      <c r="I1213" s="29" cm="1">
        <f t="array" aca="1" ref="I1213" ca="1">IFERROR(IF(AND(A1213=A1214:A1225),(PRODUCT(1+OFFSET(C1213,1,0,12,1))^(1/12))-1,"na"),"--")</f>
        <v>-7.5775488038480887E-3</v>
      </c>
    </row>
    <row r="1214" spans="1:9" x14ac:dyDescent="0.25">
      <c r="A1214" t="s">
        <v>22</v>
      </c>
      <c r="B1214" s="18">
        <v>22677</v>
      </c>
      <c r="C1214" s="19">
        <v>-3.7875610000000004E-2</v>
      </c>
      <c r="D1214" t="str">
        <f t="shared" si="54"/>
        <v>Jan</v>
      </c>
      <c r="E1214">
        <f t="shared" si="55"/>
        <v>0</v>
      </c>
      <c r="F1214" s="21">
        <f t="shared" ca="1" si="56"/>
        <v>1.0106839999999999E-2</v>
      </c>
      <c r="G1214" s="21" cm="1">
        <f t="array" aca="1" ref="G1214" ca="1">IFERROR(IF(AND(A1214=A1215,A1214=A1216,A1214=A1217),(PRODUCT(1+OFFSET(C1214,1,0,3,1))^(1/3))-1,"na"),"--")</f>
        <v>-1.8511869492620403E-2</v>
      </c>
      <c r="H1214" s="29" cm="1">
        <f t="array" aca="1" ref="H1214" ca="1">IFERROR(IF(AND(A1214=A1215,A1214=A1216,A1214=A1217,A1214=A1218,A1214=A1219,A1214=A1220),(PRODUCT(1+OFFSET(C1214,1,0,6,1))^(1/6))-1,"na"),"--")</f>
        <v>-2.6875907857501602E-2</v>
      </c>
      <c r="I1214" s="29" cm="1">
        <f t="array" aca="1" ref="I1214" ca="1">IFERROR(IF(AND(A1214=A1215:A1226),(PRODUCT(1+OFFSET(C1214,1,0,12,1))^(1/12))-1,"na"),"--")</f>
        <v>-3.9205835034628045E-4</v>
      </c>
    </row>
    <row r="1215" spans="1:9" x14ac:dyDescent="0.25">
      <c r="A1215" t="s">
        <v>22</v>
      </c>
      <c r="B1215" s="18">
        <v>22705</v>
      </c>
      <c r="C1215" s="19">
        <v>1.0106839999999999E-2</v>
      </c>
      <c r="D1215" t="str">
        <f t="shared" si="54"/>
        <v>Feb</v>
      </c>
      <c r="E1215">
        <f t="shared" si="55"/>
        <v>1</v>
      </c>
      <c r="F1215" s="21">
        <f t="shared" ca="1" si="56"/>
        <v>-2.136752E-3</v>
      </c>
      <c r="G1215" s="21" cm="1">
        <f t="array" aca="1" ref="G1215" ca="1">IFERROR(IF(AND(A1215=A1216,A1215=A1217,A1215=A1218),(PRODUCT(1+OFFSET(C1215,1,0,3,1))^(1/3))-1,"na"),"--")</f>
        <v>-5.2900164572390773E-2</v>
      </c>
      <c r="H1215" s="29" cm="1">
        <f t="array" aca="1" ref="H1215" ca="1">IFERROR(IF(AND(A1215=A1216,A1215=A1217,A1215=A1218,A1215=A1219,A1215=A1220,A1215=A1221),(PRODUCT(1+OFFSET(C1215,1,0,6,1))^(1/6))-1,"na"),"--")</f>
        <v>-2.4701824094780056E-2</v>
      </c>
      <c r="I1215" s="29" cm="1">
        <f t="array" aca="1" ref="I1215" ca="1">IFERROR(IF(AND(A1215=A1216:A1227),(PRODUCT(1+OFFSET(C1215,1,0,12,1))^(1/12))-1,"na"),"--")</f>
        <v>-3.8009538961069067E-3</v>
      </c>
    </row>
    <row r="1216" spans="1:9" x14ac:dyDescent="0.25">
      <c r="A1216" t="s">
        <v>22</v>
      </c>
      <c r="B1216" s="18">
        <v>22736</v>
      </c>
      <c r="C1216" s="19">
        <v>-2.136752E-3</v>
      </c>
      <c r="D1216" t="str">
        <f t="shared" si="54"/>
        <v>Mar</v>
      </c>
      <c r="E1216">
        <f t="shared" si="55"/>
        <v>0</v>
      </c>
      <c r="F1216" s="21">
        <f t="shared" ca="1" si="56"/>
        <v>-6.196981E-2</v>
      </c>
      <c r="G1216" s="21" cm="1">
        <f t="array" aca="1" ref="G1216" ca="1">IFERROR(IF(AND(A1216=A1217,A1216=A1218,A1216=A1219),(PRODUCT(1+OFFSET(C1216,1,0,3,1))^(1/3))-1,"na"),"--")</f>
        <v>-7.4727940441401186E-2</v>
      </c>
      <c r="H1216" s="29" cm="1">
        <f t="array" aca="1" ref="H1216" ca="1">IFERROR(IF(AND(A1216=A1217,A1216=A1218,A1216=A1219,A1216=A1220,A1216=A1221,A1216=A1222),(PRODUCT(1+OFFSET(C1216,1,0,6,1))^(1/6))-1,"na"),"--")</f>
        <v>-3.0898941004590563E-2</v>
      </c>
      <c r="I1216" s="29" cm="1">
        <f t="array" aca="1" ref="I1216" ca="1">IFERROR(IF(AND(A1216=A1217:A1228),(PRODUCT(1+OFFSET(C1216,1,0,12,1))^(1/12))-1,"na"),"--")</f>
        <v>1.6929176171553983E-4</v>
      </c>
    </row>
    <row r="1217" spans="1:9" x14ac:dyDescent="0.25">
      <c r="A1217" t="s">
        <v>22</v>
      </c>
      <c r="B1217" s="18">
        <v>22766</v>
      </c>
      <c r="C1217" s="19">
        <v>-6.196981E-2</v>
      </c>
      <c r="D1217" t="str">
        <f t="shared" si="54"/>
        <v>Apr</v>
      </c>
      <c r="E1217">
        <f t="shared" si="55"/>
        <v>0</v>
      </c>
      <c r="F1217" s="21">
        <f t="shared" ca="1" si="56"/>
        <v>-9.2389650000000004E-2</v>
      </c>
      <c r="G1217" s="21" cm="1">
        <f t="array" aca="1" ref="G1217" ca="1">IFERROR(IF(AND(A1217=A1218,A1217=A1219,A1217=A1220),(PRODUCT(1+OFFSET(C1217,1,0,3,1))^(1/3))-1,"na"),"--")</f>
        <v>-3.5168669621479798E-2</v>
      </c>
      <c r="H1217" s="29" cm="1">
        <f t="array" aca="1" ref="H1217" ca="1">IFERROR(IF(AND(A1217=A1218,A1217=A1219,A1217=A1220,A1217=A1221,A1217=A1222,A1217=A1223),(PRODUCT(1+OFFSET(C1217,1,0,6,1))^(1/6))-1,"na"),"--")</f>
        <v>-1.7503896582255152E-2</v>
      </c>
      <c r="I1217" s="29" cm="1">
        <f t="array" aca="1" ref="I1217" ca="1">IFERROR(IF(AND(A1217=A1218:A1229),(PRODUCT(1+OFFSET(C1217,1,0,12,1))^(1/12))-1,"na"),"--")</f>
        <v>9.140453121564196E-3</v>
      </c>
    </row>
    <row r="1218" spans="1:9" x14ac:dyDescent="0.25">
      <c r="A1218" t="s">
        <v>22</v>
      </c>
      <c r="B1218" s="18">
        <v>22797</v>
      </c>
      <c r="C1218" s="19">
        <v>-9.2389650000000004E-2</v>
      </c>
      <c r="D1218" t="str">
        <f t="shared" si="54"/>
        <v>May</v>
      </c>
      <c r="E1218">
        <f t="shared" si="55"/>
        <v>0</v>
      </c>
      <c r="F1218" s="21">
        <f t="shared" ca="1" si="56"/>
        <v>-6.9552039999999996E-2</v>
      </c>
      <c r="G1218" s="21" cm="1">
        <f t="array" aca="1" ref="G1218" ca="1">IFERROR(IF(AND(A1218=A1219,A1218=A1220,A1218=A1221),(PRODUCT(1+OFFSET(C1218,1,0,3,1))^(1/3))-1,"na"),"--")</f>
        <v>4.3360756097967634E-3</v>
      </c>
      <c r="H1218" s="29" cm="1">
        <f t="array" aca="1" ref="H1218" ca="1">IFERROR(IF(AND(A1218=A1219,A1218=A1220,A1218=A1221,A1218=A1222,A1218=A1223,A1218=A1224),(PRODUCT(1+OFFSET(C1218,1,0,6,1))^(1/6))-1,"na"),"--")</f>
        <v>1.2941620193779535E-2</v>
      </c>
      <c r="I1218" s="29" cm="1">
        <f t="array" aca="1" ref="I1218" ca="1">IFERROR(IF(AND(A1218=A1219:A1230),(PRODUCT(1+OFFSET(C1218,1,0,12,1))^(1/12))-1,"na"),"--")</f>
        <v>1.83258727316431E-2</v>
      </c>
    </row>
    <row r="1219" spans="1:9" x14ac:dyDescent="0.25">
      <c r="A1219" t="s">
        <v>22</v>
      </c>
      <c r="B1219" s="18">
        <v>22827</v>
      </c>
      <c r="C1219" s="19">
        <v>-6.9552039999999996E-2</v>
      </c>
      <c r="D1219" t="str">
        <f t="shared" ref="D1219:D1282" si="57">TEXT(B1219,"mmm")</f>
        <v>Jun</v>
      </c>
      <c r="E1219">
        <f t="shared" ref="E1219:E1282" si="58">IF(C1219&gt;0,1,0)</f>
        <v>0</v>
      </c>
      <c r="F1219" s="21">
        <f t="shared" ref="F1219:F1282" ca="1" si="59">IFERROR(IF(A1219=A1220, OFFSET(C1219,1,0,1,1),"na"),"--")</f>
        <v>6.3561640000000003E-2</v>
      </c>
      <c r="G1219" s="21" cm="1">
        <f t="array" aca="1" ref="G1219" ca="1">IFERROR(IF(AND(A1219=A1220,A1219=A1221,A1219=A1222),(PRODUCT(1+OFFSET(C1219,1,0,3,1))^(1/3))-1,"na"),"--")</f>
        <v>1.5006184228721908E-2</v>
      </c>
      <c r="H1219" s="29" cm="1">
        <f t="array" aca="1" ref="H1219" ca="1">IFERROR(IF(AND(A1219=A1220,A1219=A1221,A1219=A1222,A1219=A1223,A1219=A1224,A1219=A1225),(PRODUCT(1+OFFSET(C1219,1,0,6,1))^(1/6))-1,"na"),"--")</f>
        <v>2.9153550270797135E-2</v>
      </c>
      <c r="I1219" s="29" cm="1">
        <f t="array" aca="1" ref="I1219" ca="1">IFERROR(IF(AND(A1219=A1220:A1231),(PRODUCT(1+OFFSET(C1219,1,0,12,1))^(1/12))-1,"na"),"--")</f>
        <v>2.3394591651016317E-2</v>
      </c>
    </row>
    <row r="1220" spans="1:9" x14ac:dyDescent="0.25">
      <c r="A1220" t="s">
        <v>22</v>
      </c>
      <c r="B1220" s="18">
        <v>22858</v>
      </c>
      <c r="C1220" s="19">
        <v>6.3561640000000003E-2</v>
      </c>
      <c r="D1220" t="str">
        <f t="shared" si="57"/>
        <v>Jul</v>
      </c>
      <c r="E1220">
        <f t="shared" si="58"/>
        <v>1</v>
      </c>
      <c r="F1220" s="21">
        <f t="shared" ca="1" si="59"/>
        <v>2.3722940000000001E-2</v>
      </c>
      <c r="G1220" s="21" cm="1">
        <f t="array" aca="1" ref="G1220" ca="1">IFERROR(IF(AND(A1220=A1221,A1220=A1222,A1220=A1223),(PRODUCT(1+OFFSET(C1220,1,0,3,1))^(1/3))-1,"na"),"--")</f>
        <v>4.8429485840650877E-4</v>
      </c>
      <c r="H1220" s="29" cm="1">
        <f t="array" aca="1" ref="H1220" ca="1">IFERROR(IF(AND(A1220=A1221,A1220=A1222,A1220=A1223,A1220=A1224,A1220=A1225,A1220=A1226),(PRODUCT(1+OFFSET(C1220,1,0,6,1))^(1/6))-1,"na"),"--")</f>
        <v>2.6812556669019827E-2</v>
      </c>
      <c r="I1220" s="29" cm="1">
        <f t="array" aca="1" ref="I1220" ca="1">IFERROR(IF(AND(A1220=A1221:A1232),(PRODUCT(1+OFFSET(C1220,1,0,12,1))^(1/12))-1,"na"),"--")</f>
        <v>1.848473368270831E-2</v>
      </c>
    </row>
    <row r="1221" spans="1:9" x14ac:dyDescent="0.25">
      <c r="A1221" t="s">
        <v>22</v>
      </c>
      <c r="B1221" s="18">
        <v>22889</v>
      </c>
      <c r="C1221" s="19">
        <v>2.3722940000000001E-2</v>
      </c>
      <c r="D1221" t="str">
        <f t="shared" si="57"/>
        <v>Aug</v>
      </c>
      <c r="E1221">
        <f t="shared" si="58"/>
        <v>1</v>
      </c>
      <c r="F1221" s="21">
        <f t="shared" ca="1" si="59"/>
        <v>-3.9580509999999999E-2</v>
      </c>
      <c r="G1221" s="21" cm="1">
        <f t="array" aca="1" ref="G1221" ca="1">IFERROR(IF(AND(A1221=A1222,A1221=A1223,A1221=A1224),(PRODUCT(1+OFFSET(C1221,1,0,3,1))^(1/3))-1,"na"),"--")</f>
        <v>2.1620900451891023E-2</v>
      </c>
      <c r="H1221" s="29" cm="1">
        <f t="array" aca="1" ref="H1221" ca="1">IFERROR(IF(AND(A1221=A1222,A1221=A1223,A1221=A1224,A1221=A1225,A1221=A1226,A1221=A1227),(PRODUCT(1+OFFSET(C1221,1,0,6,1))^(1/6))-1,"na"),"--")</f>
        <v>1.7547826886071816E-2</v>
      </c>
      <c r="I1221" s="29" cm="1">
        <f t="array" aca="1" ref="I1221" ca="1">IFERROR(IF(AND(A1221=A1222:A1233),(PRODUCT(1+OFFSET(C1221,1,0,12,1))^(1/12))-1,"na"),"--")</f>
        <v>2.0610503247568746E-2</v>
      </c>
    </row>
    <row r="1222" spans="1:9" x14ac:dyDescent="0.25">
      <c r="A1222" t="s">
        <v>22</v>
      </c>
      <c r="B1222" s="18">
        <v>22919</v>
      </c>
      <c r="C1222" s="19">
        <v>-3.9580509999999999E-2</v>
      </c>
      <c r="D1222" t="str">
        <f t="shared" si="57"/>
        <v>Sep</v>
      </c>
      <c r="E1222">
        <f t="shared" si="58"/>
        <v>0</v>
      </c>
      <c r="F1222" s="21">
        <f t="shared" ca="1" si="59"/>
        <v>1.8561899999999999E-2</v>
      </c>
      <c r="G1222" s="21" cm="1">
        <f t="array" aca="1" ref="G1222" ca="1">IFERROR(IF(AND(A1222=A1223,A1222=A1224,A1222=A1225),(PRODUCT(1+OFFSET(C1222,1,0,3,1))^(1/3))-1,"na"),"--")</f>
        <v>4.3498105225647787E-2</v>
      </c>
      <c r="H1222" s="29" cm="1">
        <f t="array" aca="1" ref="H1222" ca="1">IFERROR(IF(AND(A1222=A1223,A1222=A1224,A1222=A1225,A1222=A1226,A1222=A1227,A1222=A1228),(PRODUCT(1+OFFSET(C1222,1,0,6,1))^(1/6))-1,"na"),"--")</f>
        <v>3.2233535293113569E-2</v>
      </c>
      <c r="I1222" s="29" cm="1">
        <f t="array" aca="1" ref="I1222" ca="1">IFERROR(IF(AND(A1222=A1223:A1234),(PRODUCT(1+OFFSET(C1222,1,0,12,1))^(1/12))-1,"na"),"--")</f>
        <v>2.3720914912747748E-2</v>
      </c>
    </row>
    <row r="1223" spans="1:9" x14ac:dyDescent="0.25">
      <c r="A1223" t="s">
        <v>22</v>
      </c>
      <c r="B1223" s="18">
        <v>22950</v>
      </c>
      <c r="C1223" s="19">
        <v>1.8561899999999999E-2</v>
      </c>
      <c r="D1223" t="str">
        <f t="shared" si="57"/>
        <v>Oct</v>
      </c>
      <c r="E1223">
        <f t="shared" si="58"/>
        <v>1</v>
      </c>
      <c r="F1223" s="21">
        <f t="shared" ca="1" si="59"/>
        <v>8.9985990000000002E-2</v>
      </c>
      <c r="G1223" s="21" cm="1">
        <f t="array" aca="1" ref="G1223" ca="1">IFERROR(IF(AND(A1223=A1224,A1223=A1225,A1223=A1226),(PRODUCT(1+OFFSET(C1223,1,0,3,1))^(1/3))-1,"na"),"--")</f>
        <v>5.383366030986525E-2</v>
      </c>
      <c r="H1223" s="29" cm="1">
        <f t="array" aca="1" ref="H1223" ca="1">IFERROR(IF(AND(A1223=A1224,A1223=A1225,A1223=A1226,A1223=A1227,A1223=A1228,A1223=A1229),(PRODUCT(1+OFFSET(C1223,1,0,6,1))^(1/6))-1,"na"),"--")</f>
        <v>3.6507371972141378E-2</v>
      </c>
      <c r="I1223" s="29" cm="1">
        <f t="array" aca="1" ref="I1223" ca="1">IFERROR(IF(AND(A1223=A1224:A1235),(PRODUCT(1+OFFSET(C1223,1,0,12,1))^(1/12))-1,"na"),"--")</f>
        <v>2.4240711012423199E-2</v>
      </c>
    </row>
    <row r="1224" spans="1:9" x14ac:dyDescent="0.25">
      <c r="A1224" t="s">
        <v>22</v>
      </c>
      <c r="B1224" s="18">
        <v>22980</v>
      </c>
      <c r="C1224" s="19">
        <v>8.9985990000000002E-2</v>
      </c>
      <c r="D1224" t="str">
        <f t="shared" si="57"/>
        <v>Nov</v>
      </c>
      <c r="E1224">
        <f t="shared" si="58"/>
        <v>1</v>
      </c>
      <c r="F1224" s="21">
        <f t="shared" ca="1" si="59"/>
        <v>2.345005E-2</v>
      </c>
      <c r="G1224" s="21" cm="1">
        <f t="array" aca="1" ref="G1224" ca="1">IFERROR(IF(AND(A1224=A1225,A1224=A1226,A1224=A1227),(PRODUCT(1+OFFSET(C1224,1,0,3,1))^(1/3))-1,"na"),"--")</f>
        <v>1.3490992150395176E-2</v>
      </c>
      <c r="H1224" s="29" cm="1">
        <f t="array" aca="1" ref="H1224" ca="1">IFERROR(IF(AND(A1224=A1225,A1224=A1226,A1224=A1227,A1224=A1228,A1224=A1229,A1224=A1230),(PRODUCT(1+OFFSET(C1224,1,0,6,1))^(1/6))-1,"na"),"--")</f>
        <v>2.373874505845941E-2</v>
      </c>
      <c r="I1224" s="29" cm="1">
        <f t="array" aca="1" ref="I1224" ca="1">IFERROR(IF(AND(A1224=A1225:A1236),(PRODUCT(1+OFFSET(C1224,1,0,12,1))^(1/12))-1,"na"),"--")</f>
        <v>1.6221326429516569E-2</v>
      </c>
    </row>
    <row r="1225" spans="1:9" x14ac:dyDescent="0.25">
      <c r="A1225" t="s">
        <v>22</v>
      </c>
      <c r="B1225" s="18">
        <v>23011</v>
      </c>
      <c r="C1225" s="19">
        <v>2.345005E-2</v>
      </c>
      <c r="D1225" t="str">
        <f t="shared" si="57"/>
        <v>Dec</v>
      </c>
      <c r="E1225">
        <f t="shared" si="58"/>
        <v>1</v>
      </c>
      <c r="F1225" s="21">
        <f t="shared" ca="1" si="59"/>
        <v>4.9128369999999998E-2</v>
      </c>
      <c r="G1225" s="21" cm="1">
        <f t="array" aca="1" ref="G1225" ca="1">IFERROR(IF(AND(A1225=A1226,A1225=A1227,A1225=A1228),(PRODUCT(1+OFFSET(C1225,1,0,3,1))^(1/3))-1,"na"),"--")</f>
        <v>2.1090566478137118E-2</v>
      </c>
      <c r="H1225" s="29" cm="1">
        <f t="array" aca="1" ref="H1225" ca="1">IFERROR(IF(AND(A1225=A1226,A1225=A1227,A1225=A1228,A1225=A1229,A1225=A1230,A1225=A1231),(PRODUCT(1+OFFSET(C1225,1,0,6,1))^(1/6))-1,"na"),"--")</f>
        <v>1.7667859130417352E-2</v>
      </c>
      <c r="I1225" s="29" cm="1">
        <f t="array" aca="1" ref="I1225" ca="1">IFERROR(IF(AND(A1225=A1226:A1237),(PRODUCT(1+OFFSET(C1225,1,0,12,1))^(1/12))-1,"na"),"--")</f>
        <v>1.707918902761385E-2</v>
      </c>
    </row>
    <row r="1226" spans="1:9" x14ac:dyDescent="0.25">
      <c r="A1226" t="s">
        <v>22</v>
      </c>
      <c r="B1226" s="18">
        <v>23042</v>
      </c>
      <c r="C1226" s="19">
        <v>4.9128369999999998E-2</v>
      </c>
      <c r="D1226" t="str">
        <f t="shared" si="57"/>
        <v>Jan</v>
      </c>
      <c r="E1226">
        <f t="shared" si="58"/>
        <v>1</v>
      </c>
      <c r="F1226" s="21">
        <f t="shared" ca="1" si="59"/>
        <v>-3.0462980000000001E-2</v>
      </c>
      <c r="G1226" s="21" cm="1">
        <f t="array" aca="1" ref="G1226" ca="1">IFERROR(IF(AND(A1226=A1227,A1226=A1228,A1226=A1229),(PRODUCT(1+OFFSET(C1226,1,0,3,1))^(1/3))-1,"na"),"--")</f>
        <v>1.9465948579302506E-2</v>
      </c>
      <c r="H1226" s="29" cm="1">
        <f t="array" aca="1" ref="H1226" ca="1">IFERROR(IF(AND(A1226=A1227,A1226=A1228,A1226=A1229,A1226=A1230,A1226=A1231,A1226=A1232),(PRODUCT(1+OFFSET(C1226,1,0,6,1))^(1/6))-1,"na"),"--")</f>
        <v>1.0224452367212145E-2</v>
      </c>
      <c r="I1226" s="29" cm="1">
        <f t="array" aca="1" ref="I1226" ca="1">IFERROR(IF(AND(A1226=A1227:A1238),(PRODUCT(1+OFFSET(C1226,1,0,12,1))^(1/12))-1,"na"),"--")</f>
        <v>1.526788763493836E-2</v>
      </c>
    </row>
    <row r="1227" spans="1:9" x14ac:dyDescent="0.25">
      <c r="A1227" t="s">
        <v>22</v>
      </c>
      <c r="B1227" s="18">
        <v>23070</v>
      </c>
      <c r="C1227" s="19">
        <v>-3.0462980000000001E-2</v>
      </c>
      <c r="D1227" t="str">
        <f t="shared" si="57"/>
        <v>Feb</v>
      </c>
      <c r="E1227">
        <f t="shared" si="58"/>
        <v>0</v>
      </c>
      <c r="F1227" s="21">
        <f t="shared" ca="1" si="59"/>
        <v>4.6645869999999999E-2</v>
      </c>
      <c r="G1227" s="21" cm="1">
        <f t="array" aca="1" ref="G1227" ca="1">IFERROR(IF(AND(A1227=A1228,A1227=A1229,A1227=A1230),(PRODUCT(1+OFFSET(C1227,1,0,3,1))^(1/3))-1,"na"),"--")</f>
        <v>3.4090116489507993E-2</v>
      </c>
      <c r="H1227" s="29" cm="1">
        <f t="array" aca="1" ref="H1227" ca="1">IFERROR(IF(AND(A1227=A1228,A1227=A1229,A1227=A1230,A1227=A1231,A1227=A1232,A1227=A1233),(PRODUCT(1+OFFSET(C1227,1,0,6,1))^(1/6))-1,"na"),"--")</f>
        <v>2.3682397835715241E-2</v>
      </c>
      <c r="I1227" s="29" cm="1">
        <f t="array" aca="1" ref="I1227" ca="1">IFERROR(IF(AND(A1227=A1228:A1239),(PRODUCT(1+OFFSET(C1227,1,0,12,1))^(1/12))-1,"na"),"--")</f>
        <v>1.872170745793178E-2</v>
      </c>
    </row>
    <row r="1228" spans="1:9" x14ac:dyDescent="0.25">
      <c r="A1228" t="s">
        <v>22</v>
      </c>
      <c r="B1228" s="18">
        <v>23101</v>
      </c>
      <c r="C1228" s="19">
        <v>4.6645869999999999E-2</v>
      </c>
      <c r="D1228" t="str">
        <f t="shared" si="57"/>
        <v>Mar</v>
      </c>
      <c r="E1228">
        <f t="shared" si="58"/>
        <v>1</v>
      </c>
      <c r="F1228" s="21">
        <f t="shared" ca="1" si="59"/>
        <v>4.4128649999999998E-2</v>
      </c>
      <c r="G1228" s="21" cm="1">
        <f t="array" aca="1" ref="G1228" ca="1">IFERROR(IF(AND(A1228=A1229,A1228=A1230,A1228=A1231),(PRODUCT(1+OFFSET(C1228,1,0,3,1))^(1/3))-1,"na"),"--")</f>
        <v>1.4256624737176482E-2</v>
      </c>
      <c r="H1228" s="29" cm="1">
        <f t="array" aca="1" ref="H1228" ca="1">IFERROR(IF(AND(A1228=A1229,A1228=A1230,A1228=A1231,A1228=A1232,A1228=A1233,A1228=A1234),(PRODUCT(1+OFFSET(C1228,1,0,6,1))^(1/6))-1,"na"),"--")</f>
        <v>1.5278496384252271E-2</v>
      </c>
      <c r="I1228" s="29" cm="1">
        <f t="array" aca="1" ref="I1228" ca="1">IFERROR(IF(AND(A1228=A1229:A1240),(PRODUCT(1+OFFSET(C1228,1,0,12,1))^(1/12))-1,"na"),"--")</f>
        <v>1.6741683825504561E-2</v>
      </c>
    </row>
    <row r="1229" spans="1:9" x14ac:dyDescent="0.25">
      <c r="A1229" t="s">
        <v>22</v>
      </c>
      <c r="B1229" s="18">
        <v>23131</v>
      </c>
      <c r="C1229" s="19">
        <v>4.4128649999999998E-2</v>
      </c>
      <c r="D1229" t="str">
        <f t="shared" si="57"/>
        <v>Apr</v>
      </c>
      <c r="E1229">
        <f t="shared" si="58"/>
        <v>1</v>
      </c>
      <c r="F1229" s="21">
        <f t="shared" ca="1" si="59"/>
        <v>1.186223E-2</v>
      </c>
      <c r="G1229" s="21" cm="1">
        <f t="array" aca="1" ref="G1229" ca="1">IFERROR(IF(AND(A1229=A1230,A1229=A1231,A1229=A1232),(PRODUCT(1+OFFSET(C1229,1,0,3,1))^(1/3))-1,"na"),"--")</f>
        <v>1.0667306572098578E-3</v>
      </c>
      <c r="H1229" s="29" cm="1">
        <f t="array" aca="1" ref="H1229" ca="1">IFERROR(IF(AND(A1229=A1230,A1229=A1231,A1229=A1232,A1229=A1233,A1229=A1234,A1229=A1235),(PRODUCT(1+OFFSET(C1229,1,0,6,1))^(1/6))-1,"na"),"--")</f>
        <v>1.211922120649489E-2</v>
      </c>
      <c r="I1229" s="29" cm="1">
        <f t="array" aca="1" ref="I1229" ca="1">IFERROR(IF(AND(A1229=A1230:A1241),(PRODUCT(1+OFFSET(C1229,1,0,12,1))^(1/12))-1,"na"),"--")</f>
        <v>1.3323549421747183E-2</v>
      </c>
    </row>
    <row r="1230" spans="1:9" x14ac:dyDescent="0.25">
      <c r="A1230" t="s">
        <v>22</v>
      </c>
      <c r="B1230" s="18">
        <v>23162</v>
      </c>
      <c r="C1230" s="19">
        <v>1.186223E-2</v>
      </c>
      <c r="D1230" t="str">
        <f t="shared" si="57"/>
        <v>May</v>
      </c>
      <c r="E1230">
        <f t="shared" si="58"/>
        <v>1</v>
      </c>
      <c r="F1230" s="21">
        <f t="shared" ca="1" si="59"/>
        <v>-1.242938E-2</v>
      </c>
      <c r="G1230" s="21" cm="1">
        <f t="array" aca="1" ref="G1230" ca="1">IFERROR(IF(AND(A1230=A1231,A1230=A1232,A1230=A1233),(PRODUCT(1+OFFSET(C1230,1,0,3,1))^(1/3))-1,"na"),"--")</f>
        <v>1.3379428860745834E-2</v>
      </c>
      <c r="H1230" s="29" cm="1">
        <f t="array" aca="1" ref="H1230" ca="1">IFERROR(IF(AND(A1230=A1231,A1230=A1232,A1230=A1233,A1230=A1234,A1230=A1235,A1230=A1236),(PRODUCT(1+OFFSET(C1230,1,0,6,1))^(1/6))-1,"na"),"--")</f>
        <v>8.7591089767677932E-3</v>
      </c>
      <c r="I1230" s="29" cm="1">
        <f t="array" aca="1" ref="I1230" ca="1">IFERROR(IF(AND(A1230=A1231:A1242),(PRODUCT(1+OFFSET(C1230,1,0,12,1))^(1/12))-1,"na"),"--")</f>
        <v>1.2538457633356481E-2</v>
      </c>
    </row>
    <row r="1231" spans="1:9" x14ac:dyDescent="0.25">
      <c r="A1231" t="s">
        <v>22</v>
      </c>
      <c r="B1231" s="18">
        <v>23192</v>
      </c>
      <c r="C1231" s="19">
        <v>-1.242938E-2</v>
      </c>
      <c r="D1231" t="str">
        <f t="shared" si="57"/>
        <v>Jun</v>
      </c>
      <c r="E1231">
        <f t="shared" si="58"/>
        <v>0</v>
      </c>
      <c r="F1231" s="21">
        <f t="shared" ca="1" si="59"/>
        <v>3.9209989999999997E-3</v>
      </c>
      <c r="G1231" s="21" cm="1">
        <f t="array" aca="1" ref="G1231" ca="1">IFERROR(IF(AND(A1231=A1232,A1231=A1233,A1231=A1234),(PRODUCT(1+OFFSET(C1231,1,0,3,1))^(1/3))-1,"na"),"--")</f>
        <v>1.6301397575171128E-2</v>
      </c>
      <c r="H1231" s="29" cm="1">
        <f t="array" aca="1" ref="H1231" ca="1">IFERROR(IF(AND(A1231=A1232,A1231=A1233,A1231=A1234,A1231=A1235,A1231=A1236,A1231=A1237),(PRODUCT(1+OFFSET(C1231,1,0,6,1))^(1/6))-1,"na"),"--")</f>
        <v>1.6490859441106398E-2</v>
      </c>
      <c r="I1231" s="29" cm="1">
        <f t="array" aca="1" ref="I1231" ca="1">IFERROR(IF(AND(A1231=A1232:A1243),(PRODUCT(1+OFFSET(C1231,1,0,12,1))^(1/12))-1,"na"),"--")</f>
        <v>1.5864712286658422E-2</v>
      </c>
    </row>
    <row r="1232" spans="1:9" x14ac:dyDescent="0.25">
      <c r="A1232" t="s">
        <v>22</v>
      </c>
      <c r="B1232" s="18">
        <v>23223</v>
      </c>
      <c r="C1232" s="19">
        <v>3.9209989999999997E-3</v>
      </c>
      <c r="D1232" t="str">
        <f t="shared" si="57"/>
        <v>Jul</v>
      </c>
      <c r="E1232">
        <f t="shared" si="58"/>
        <v>1</v>
      </c>
      <c r="F1232" s="21">
        <f t="shared" ca="1" si="59"/>
        <v>4.9659769999999999E-2</v>
      </c>
      <c r="G1232" s="21" cm="1">
        <f t="array" aca="1" ref="G1232" ca="1">IFERROR(IF(AND(A1232=A1233,A1232=A1234,A1232=A1235),(PRODUCT(1+OFFSET(C1232,1,0,3,1))^(1/3))-1,"na"),"--")</f>
        <v>2.329373913277788E-2</v>
      </c>
      <c r="H1232" s="29" cm="1">
        <f t="array" aca="1" ref="H1232" ca="1">IFERROR(IF(AND(A1232=A1233,A1232=A1234,A1232=A1235,A1232=A1236,A1232=A1237,A1232=A1238),(PRODUCT(1+OFFSET(C1232,1,0,6,1))^(1/6))-1,"na"),"--")</f>
        <v>2.0336501702524323E-2</v>
      </c>
      <c r="I1232" s="29" cm="1">
        <f t="array" aca="1" ref="I1232" ca="1">IFERROR(IF(AND(A1232=A1233:A1244),(PRODUCT(1+OFFSET(C1232,1,0,12,1))^(1/12))-1,"na"),"--")</f>
        <v>1.6464849117540981E-2</v>
      </c>
    </row>
    <row r="1233" spans="1:9" x14ac:dyDescent="0.25">
      <c r="A1233" t="s">
        <v>22</v>
      </c>
      <c r="B1233" s="18">
        <v>23254</v>
      </c>
      <c r="C1233" s="19">
        <v>4.9659769999999999E-2</v>
      </c>
      <c r="D1233" t="str">
        <f t="shared" si="57"/>
        <v>Aug</v>
      </c>
      <c r="E1233">
        <f t="shared" si="58"/>
        <v>1</v>
      </c>
      <c r="F1233" s="21">
        <f t="shared" ca="1" si="59"/>
        <v>-3.8620690000000001E-3</v>
      </c>
      <c r="G1233" s="21" cm="1">
        <f t="array" aca="1" ref="G1233" ca="1">IFERROR(IF(AND(A1233=A1234,A1233=A1235,A1233=A1236),(PRODUCT(1+OFFSET(C1233,1,0,3,1))^(1/3))-1,"na"),"--")</f>
        <v>4.1598546041101692E-3</v>
      </c>
      <c r="H1233" s="29" cm="1">
        <f t="array" aca="1" ref="H1233" ca="1">IFERROR(IF(AND(A1233=A1234,A1233=A1235,A1233=A1236,A1233=A1237,A1233=A1238,A1233=A1239),(PRODUCT(1+OFFSET(C1233,1,0,6,1))^(1/6))-1,"na"),"--")</f>
        <v>1.3785056224590253E-2</v>
      </c>
      <c r="I1233" s="29" cm="1">
        <f t="array" aca="1" ref="I1233" ca="1">IFERROR(IF(AND(A1233=A1234:A1245),(PRODUCT(1+OFFSET(C1233,1,0,12,1))^(1/12))-1,"na"),"--")</f>
        <v>1.098828155369902E-2</v>
      </c>
    </row>
    <row r="1234" spans="1:9" x14ac:dyDescent="0.25">
      <c r="A1234" t="s">
        <v>22</v>
      </c>
      <c r="B1234" s="18">
        <v>23284</v>
      </c>
      <c r="C1234" s="19">
        <v>-3.8620690000000001E-3</v>
      </c>
      <c r="D1234" t="str">
        <f t="shared" si="57"/>
        <v>Sep</v>
      </c>
      <c r="E1234">
        <f t="shared" si="58"/>
        <v>0</v>
      </c>
      <c r="F1234" s="21">
        <f t="shared" ca="1" si="59"/>
        <v>2.4785379999999999E-2</v>
      </c>
      <c r="G1234" s="21" cm="1">
        <f t="array" aca="1" ref="G1234" ca="1">IFERROR(IF(AND(A1234=A1235,A1234=A1236,A1234=A1237),(PRODUCT(1+OFFSET(C1234,1,0,3,1))^(1/3))-1,"na"),"--")</f>
        <v>1.6680356627074344E-2</v>
      </c>
      <c r="H1234" s="29" cm="1">
        <f t="array" aca="1" ref="H1234" ca="1">IFERROR(IF(AND(A1234=A1235,A1234=A1236,A1234=A1237,A1234=A1238,A1234=A1239,A1234=A1240),(PRODUCT(1+OFFSET(C1234,1,0,6,1))^(1/6))-1,"na"),"--")</f>
        <v>1.8206979966483905E-2</v>
      </c>
      <c r="I1234" s="29" cm="1">
        <f t="array" aca="1" ref="I1234" ca="1">IFERROR(IF(AND(A1234=A1235:A1246),(PRODUCT(1+OFFSET(C1234,1,0,12,1))^(1/12))-1,"na"),"--")</f>
        <v>1.3922824218530971E-2</v>
      </c>
    </row>
    <row r="1235" spans="1:9" x14ac:dyDescent="0.25">
      <c r="A1235" t="s">
        <v>22</v>
      </c>
      <c r="B1235" s="18">
        <v>23315</v>
      </c>
      <c r="C1235" s="19">
        <v>2.4785379999999999E-2</v>
      </c>
      <c r="D1235" t="str">
        <f t="shared" si="57"/>
        <v>Oct</v>
      </c>
      <c r="E1235">
        <f t="shared" si="58"/>
        <v>1</v>
      </c>
      <c r="F1235" s="21">
        <f t="shared" ca="1" si="59"/>
        <v>-8.1267779999999994E-3</v>
      </c>
      <c r="G1235" s="21" cm="1">
        <f t="array" aca="1" ref="G1235" ca="1">IFERROR(IF(AND(A1235=A1236,A1235=A1237,A1235=A1238),(PRODUCT(1+OFFSET(C1235,1,0,3,1))^(1/3))-1,"na"),"--")</f>
        <v>1.7387810452985653E-2</v>
      </c>
      <c r="H1235" s="29" cm="1">
        <f t="array" aca="1" ref="H1235" ca="1">IFERROR(IF(AND(A1235=A1236,A1235=A1237,A1235=A1238,A1235=A1239,A1235=A1240,A1235=A1241),(PRODUCT(1+OFFSET(C1235,1,0,6,1))^(1/6))-1,"na"),"--")</f>
        <v>1.452931067613128E-2</v>
      </c>
      <c r="I1235" s="29" cm="1">
        <f t="array" aca="1" ref="I1235" ca="1">IFERROR(IF(AND(A1235=A1236:A1247),(PRODUCT(1+OFFSET(C1235,1,0,12,1))^(1/12))-1,"na"),"--")</f>
        <v>1.2635192301964748E-2</v>
      </c>
    </row>
    <row r="1236" spans="1:9" x14ac:dyDescent="0.25">
      <c r="A1236" t="s">
        <v>22</v>
      </c>
      <c r="B1236" s="18">
        <v>23345</v>
      </c>
      <c r="C1236" s="19">
        <v>-8.1267779999999994E-3</v>
      </c>
      <c r="D1236" t="str">
        <f t="shared" si="57"/>
        <v>Nov</v>
      </c>
      <c r="E1236">
        <f t="shared" si="58"/>
        <v>0</v>
      </c>
      <c r="F1236" s="21">
        <f t="shared" ca="1" si="59"/>
        <v>3.3865899999999997E-2</v>
      </c>
      <c r="G1236" s="21" cm="1">
        <f t="array" aca="1" ref="G1236" ca="1">IFERROR(IF(AND(A1236=A1237,A1236=A1238,A1236=A1239),(PRODUCT(1+OFFSET(C1236,1,0,3,1))^(1/3))-1,"na"),"--")</f>
        <v>2.3502518560144958E-2</v>
      </c>
      <c r="H1236" s="29" cm="1">
        <f t="array" aca="1" ref="H1236" ca="1">IFERROR(IF(AND(A1236=A1237,A1236=A1238,A1236=A1239,A1236=A1240,A1236=A1241,A1236=A1242),(PRODUCT(1+OFFSET(C1236,1,0,6,1))^(1/6))-1,"na"),"--")</f>
        <v>1.6331965742029331E-2</v>
      </c>
      <c r="I1236" s="29" cm="1">
        <f t="array" aca="1" ref="I1236" ca="1">IFERROR(IF(AND(A1236=A1237:A1248),(PRODUCT(1+OFFSET(C1236,1,0,12,1))^(1/12))-1,"na"),"--")</f>
        <v>1.2885131419145157E-2</v>
      </c>
    </row>
    <row r="1237" spans="1:9" x14ac:dyDescent="0.25">
      <c r="A1237" t="s">
        <v>22</v>
      </c>
      <c r="B1237" s="18">
        <v>23376</v>
      </c>
      <c r="C1237" s="19">
        <v>3.3865899999999997E-2</v>
      </c>
      <c r="D1237" t="str">
        <f t="shared" si="57"/>
        <v>Dec</v>
      </c>
      <c r="E1237">
        <f t="shared" si="58"/>
        <v>1</v>
      </c>
      <c r="F1237" s="21">
        <f t="shared" ca="1" si="59"/>
        <v>2.6926149999999999E-2</v>
      </c>
      <c r="G1237" s="21" cm="1">
        <f t="array" aca="1" ref="G1237" ca="1">IFERROR(IF(AND(A1237=A1238,A1237=A1239,A1237=A1240),(PRODUCT(1+OFFSET(C1237,1,0,3,1))^(1/3))-1,"na"),"--")</f>
        <v>1.9735895647636115E-2</v>
      </c>
      <c r="H1237" s="29" cm="1">
        <f t="array" aca="1" ref="H1237" ca="1">IFERROR(IF(AND(A1237=A1238,A1237=A1239,A1237=A1240,A1237=A1241,A1237=A1242,A1237=A1243),(PRODUCT(1+OFFSET(C1237,1,0,6,1))^(1/6))-1,"na"),"--")</f>
        <v>1.5238950831949039E-2</v>
      </c>
      <c r="I1237" s="29" cm="1">
        <f t="array" aca="1" ref="I1237" ca="1">IFERROR(IF(AND(A1237=A1238:A1249),(PRODUCT(1+OFFSET(C1237,1,0,12,1))^(1/12))-1,"na"),"--")</f>
        <v>1.2021681332674561E-2</v>
      </c>
    </row>
    <row r="1238" spans="1:9" x14ac:dyDescent="0.25">
      <c r="A1238" t="s">
        <v>22</v>
      </c>
      <c r="B1238" s="18">
        <v>23407</v>
      </c>
      <c r="C1238" s="19">
        <v>2.6926149999999999E-2</v>
      </c>
      <c r="D1238" t="str">
        <f t="shared" si="57"/>
        <v>Jan</v>
      </c>
      <c r="E1238">
        <f t="shared" si="58"/>
        <v>1</v>
      </c>
      <c r="F1238" s="21">
        <f t="shared" ca="1" si="59"/>
        <v>9.8650049999999996E-3</v>
      </c>
      <c r="G1238" s="21" cm="1">
        <f t="array" aca="1" ref="G1238" ca="1">IFERROR(IF(AND(A1238=A1239,A1238=A1240,A1238=A1241),(PRODUCT(1+OFFSET(C1238,1,0,3,1))^(1/3))-1,"na"),"--")</f>
        <v>1.1678842272260459E-2</v>
      </c>
      <c r="H1238" s="29" cm="1">
        <f t="array" aca="1" ref="H1238" ca="1">IFERROR(IF(AND(A1238=A1239,A1238=A1240,A1238=A1241,A1238=A1242,A1238=A1243,A1238=A1244),(PRODUCT(1+OFFSET(C1238,1,0,6,1))^(1/6))-1,"na"),"--")</f>
        <v>1.2607887464141321E-2</v>
      </c>
      <c r="I1238" s="29" cm="1">
        <f t="array" aca="1" ref="I1238" ca="1">IFERROR(IF(AND(A1238=A1239:A1250),(PRODUCT(1+OFFSET(C1238,1,0,12,1))^(1/12))-1,"na"),"--")</f>
        <v>1.2531911375899041E-2</v>
      </c>
    </row>
    <row r="1239" spans="1:9" x14ac:dyDescent="0.25">
      <c r="A1239" t="s">
        <v>22</v>
      </c>
      <c r="B1239" s="18">
        <v>23436</v>
      </c>
      <c r="C1239" s="19">
        <v>9.8650049999999996E-3</v>
      </c>
      <c r="D1239" t="str">
        <f t="shared" si="57"/>
        <v>Feb</v>
      </c>
      <c r="E1239">
        <f t="shared" si="58"/>
        <v>1</v>
      </c>
      <c r="F1239" s="21">
        <f t="shared" ca="1" si="59"/>
        <v>2.2493569999999997E-2</v>
      </c>
      <c r="G1239" s="21" cm="1">
        <f t="array" aca="1" ref="G1239" ca="1">IFERROR(IF(AND(A1239=A1240,A1239=A1241,A1239=A1242),(PRODUCT(1+OFFSET(C1239,1,0,3,1))^(1/3))-1,"na"),"--")</f>
        <v>9.2116490755447256E-3</v>
      </c>
      <c r="H1239" s="29" cm="1">
        <f t="array" aca="1" ref="H1239" ca="1">IFERROR(IF(AND(A1239=A1240,A1239=A1241,A1239=A1242,A1239=A1243,A1239=A1244,A1239=A1245),(PRODUCT(1+OFFSET(C1239,1,0,6,1))^(1/6))-1,"na"),"--")</f>
        <v>8.1992224715428108E-3</v>
      </c>
      <c r="I1239" s="29" cm="1">
        <f t="array" aca="1" ref="I1239" ca="1">IFERROR(IF(AND(A1239=A1240:A1251),(PRODUCT(1+OFFSET(C1239,1,0,12,1))^(1/12))-1,"na"),"--")</f>
        <v>1.155943238869761E-2</v>
      </c>
    </row>
    <row r="1240" spans="1:9" x14ac:dyDescent="0.25">
      <c r="A1240" t="s">
        <v>22</v>
      </c>
      <c r="B1240" s="18">
        <v>23467</v>
      </c>
      <c r="C1240" s="19">
        <v>2.2493569999999997E-2</v>
      </c>
      <c r="D1240" t="str">
        <f t="shared" si="57"/>
        <v>Mar</v>
      </c>
      <c r="E1240">
        <f t="shared" si="58"/>
        <v>1</v>
      </c>
      <c r="F1240" s="21">
        <f t="shared" ca="1" si="59"/>
        <v>2.7763759999999997E-3</v>
      </c>
      <c r="G1240" s="21" cm="1">
        <f t="array" aca="1" ref="G1240" ca="1">IFERROR(IF(AND(A1240=A1241,A1240=A1242,A1240=A1243),(PRODUCT(1+OFFSET(C1240,1,0,3,1))^(1/3))-1,"na"),"--")</f>
        <v>1.0761837143872466E-2</v>
      </c>
      <c r="H1240" s="29" cm="1">
        <f t="array" aca="1" ref="H1240" ca="1">IFERROR(IF(AND(A1240=A1241,A1240=A1242,A1240=A1243,A1240=A1244,A1240=A1245,A1240=A1246),(PRODUCT(1+OFFSET(C1240,1,0,6,1))^(1/6))-1,"na"),"--")</f>
        <v>9.6566942657589916E-3</v>
      </c>
      <c r="I1240" s="29" cm="1">
        <f t="array" aca="1" ref="I1240" ca="1">IFERROR(IF(AND(A1240=A1241:A1252),(PRODUCT(1+OFFSET(C1240,1,0,12,1))^(1/12))-1,"na"),"--")</f>
        <v>9.2316756677075507E-3</v>
      </c>
    </row>
    <row r="1241" spans="1:9" x14ac:dyDescent="0.25">
      <c r="A1241" t="s">
        <v>22</v>
      </c>
      <c r="B1241" s="18">
        <v>23497</v>
      </c>
      <c r="C1241" s="19">
        <v>2.7763759999999997E-3</v>
      </c>
      <c r="D1241" t="str">
        <f t="shared" si="57"/>
        <v>Apr</v>
      </c>
      <c r="E1241">
        <f t="shared" si="58"/>
        <v>1</v>
      </c>
      <c r="F1241" s="21">
        <f t="shared" ca="1" si="59"/>
        <v>2.494699E-3</v>
      </c>
      <c r="G1241" s="21" cm="1">
        <f t="array" aca="1" ref="G1241" ca="1">IFERROR(IF(AND(A1241=A1242,A1241=A1243,A1241=A1244),(PRODUCT(1+OFFSET(C1241,1,0,3,1))^(1/3))-1,"na"),"--")</f>
        <v>1.3537785817057557E-2</v>
      </c>
      <c r="H1241" s="29" cm="1">
        <f t="array" aca="1" ref="H1241" ca="1">IFERROR(IF(AND(A1241=A1242,A1241=A1243,A1241=A1244,A1241=A1245,A1241=A1246,A1241=A1247),(PRODUCT(1+OFFSET(C1241,1,0,6,1))^(1/6))-1,"na"),"--")</f>
        <v>1.0744610232148677E-2</v>
      </c>
      <c r="I1241" s="29" cm="1">
        <f t="array" aca="1" ref="I1241" ca="1">IFERROR(IF(AND(A1241=A1242:A1253),(PRODUCT(1+OFFSET(C1241,1,0,12,1))^(1/12))-1,"na"),"--")</f>
        <v>1.1676780688694599E-2</v>
      </c>
    </row>
    <row r="1242" spans="1:9" x14ac:dyDescent="0.25">
      <c r="A1242" t="s">
        <v>22</v>
      </c>
      <c r="B1242" s="18">
        <v>23528</v>
      </c>
      <c r="C1242" s="19">
        <v>2.494699E-3</v>
      </c>
      <c r="D1242" t="str">
        <f t="shared" si="57"/>
        <v>May</v>
      </c>
      <c r="E1242">
        <f t="shared" si="58"/>
        <v>1</v>
      </c>
      <c r="F1242" s="21">
        <f t="shared" ca="1" si="59"/>
        <v>2.721258E-2</v>
      </c>
      <c r="G1242" s="21" cm="1">
        <f t="array" aca="1" ref="G1242" ca="1">IFERROR(IF(AND(A1242=A1243,A1242=A1244,A1242=A1245),(PRODUCT(1+OFFSET(C1242,1,0,3,1))^(1/3))-1,"na"),"--")</f>
        <v>7.1878115193415582E-3</v>
      </c>
      <c r="H1242" s="29" cm="1">
        <f t="array" aca="1" ref="H1242" ca="1">IFERROR(IF(AND(A1242=A1243,A1242=A1244,A1242=A1245,A1242=A1246,A1242=A1247,A1242=A1248),(PRODUCT(1+OFFSET(C1242,1,0,6,1))^(1/6))-1,"na"),"--")</f>
        <v>9.4499868465096615E-3</v>
      </c>
      <c r="I1242" s="29" cm="1">
        <f t="array" aca="1" ref="I1242" ca="1">IFERROR(IF(AND(A1242=A1243:A1254),(PRODUCT(1+OFFSET(C1242,1,0,12,1))^(1/12))-1,"na"),"--")</f>
        <v>1.0811748413787292E-2</v>
      </c>
    </row>
    <row r="1243" spans="1:9" x14ac:dyDescent="0.25">
      <c r="A1243" t="s">
        <v>22</v>
      </c>
      <c r="B1243" s="18">
        <v>23558</v>
      </c>
      <c r="C1243" s="19">
        <v>2.721258E-2</v>
      </c>
      <c r="D1243" t="str">
        <f t="shared" si="57"/>
        <v>Jun</v>
      </c>
      <c r="E1243">
        <f t="shared" si="58"/>
        <v>1</v>
      </c>
      <c r="F1243" s="21">
        <f t="shared" ca="1" si="59"/>
        <v>1.1061140000000001E-2</v>
      </c>
      <c r="G1243" s="21" cm="1">
        <f t="array" aca="1" ref="G1243" ca="1">IFERROR(IF(AND(A1243=A1244,A1243=A1245,A1243=A1246),(PRODUCT(1+OFFSET(C1243,1,0,3,1))^(1/3))-1,"na"),"--")</f>
        <v>8.5527597245018683E-3</v>
      </c>
      <c r="H1243" s="29" cm="1">
        <f t="array" aca="1" ref="H1243" ca="1">IFERROR(IF(AND(A1243=A1244,A1243=A1245,A1243=A1246,A1243=A1247,A1243=A1248,A1243=A1249),(PRODUCT(1+OFFSET(C1243,1,0,6,1))^(1/6))-1,"na"),"--")</f>
        <v>8.8146072883934501E-3</v>
      </c>
      <c r="I1243" s="29" cm="1">
        <f t="array" aca="1" ref="I1243" ca="1">IFERROR(IF(AND(A1243=A1244:A1255),(PRODUCT(1+OFFSET(C1243,1,0,12,1))^(1/12))-1,"na"),"--")</f>
        <v>5.6915922274871633E-3</v>
      </c>
    </row>
    <row r="1244" spans="1:9" x14ac:dyDescent="0.25">
      <c r="A1244" t="s">
        <v>22</v>
      </c>
      <c r="B1244" s="18">
        <v>23589</v>
      </c>
      <c r="C1244" s="19">
        <v>1.1061140000000001E-2</v>
      </c>
      <c r="D1244" t="str">
        <f t="shared" si="57"/>
        <v>Jul</v>
      </c>
      <c r="E1244">
        <f t="shared" si="58"/>
        <v>1</v>
      </c>
      <c r="F1244" s="21">
        <f t="shared" ca="1" si="59"/>
        <v>-1.6229859999999999E-2</v>
      </c>
      <c r="G1244" s="21" cm="1">
        <f t="array" aca="1" ref="G1244" ca="1">IFERROR(IF(AND(A1244=A1245,A1244=A1246,A1244=A1247),(PRODUCT(1+OFFSET(C1244,1,0,3,1))^(1/3))-1,"na"),"--")</f>
        <v>7.9591322683423282E-3</v>
      </c>
      <c r="H1244" s="29" cm="1">
        <f t="array" aca="1" ref="H1244" ca="1">IFERROR(IF(AND(A1244=A1245,A1244=A1246,A1244=A1247,A1244=A1248,A1244=A1249,A1244=A1250),(PRODUCT(1+OFFSET(C1244,1,0,6,1))^(1/6))-1,"na"),"--")</f>
        <v>1.2455940988151726E-2</v>
      </c>
      <c r="I1244" s="29" cm="1">
        <f t="array" aca="1" ref="I1244" ca="1">IFERROR(IF(AND(A1244=A1245:A1256),(PRODUCT(1+OFFSET(C1244,1,0,12,1))^(1/12))-1,"na"),"--")</f>
        <v>5.5300980722006177E-3</v>
      </c>
    </row>
    <row r="1245" spans="1:9" x14ac:dyDescent="0.25">
      <c r="A1245" t="s">
        <v>22</v>
      </c>
      <c r="B1245" s="18">
        <v>23620</v>
      </c>
      <c r="C1245" s="19">
        <v>-1.6229859999999999E-2</v>
      </c>
      <c r="D1245" t="str">
        <f t="shared" si="57"/>
        <v>Aug</v>
      </c>
      <c r="E1245">
        <f t="shared" si="58"/>
        <v>0</v>
      </c>
      <c r="F1245" s="21">
        <f t="shared" ca="1" si="59"/>
        <v>3.1394499999999999E-2</v>
      </c>
      <c r="G1245" s="21" cm="1">
        <f t="array" aca="1" ref="G1245" ca="1">IFERROR(IF(AND(A1245=A1246,A1245=A1247,A1245=A1248),(PRODUCT(1+OFFSET(C1245,1,0,3,1))^(1/3))-1,"na"),"--")</f>
        <v>1.1717243090218377E-2</v>
      </c>
      <c r="H1245" s="29" cm="1">
        <f t="array" aca="1" ref="H1245" ca="1">IFERROR(IF(AND(A1245=A1246,A1245=A1247,A1245=A1248,A1245=A1249,A1245=A1250,A1245=A1251),(PRODUCT(1+OFFSET(C1245,1,0,6,1))^(1/6))-1,"na"),"--")</f>
        <v>1.4930841491921587E-2</v>
      </c>
      <c r="I1245" s="29" cm="1">
        <f t="array" aca="1" ref="I1245" ca="1">IFERROR(IF(AND(A1245=A1246:A1257),(PRODUCT(1+OFFSET(C1245,1,0,12,1))^(1/12))-1,"na"),"--")</f>
        <v>8.7727133565478344E-3</v>
      </c>
    </row>
    <row r="1246" spans="1:9" x14ac:dyDescent="0.25">
      <c r="A1246" t="s">
        <v>22</v>
      </c>
      <c r="B1246" s="18">
        <v>23650</v>
      </c>
      <c r="C1246" s="19">
        <v>3.1394499999999999E-2</v>
      </c>
      <c r="D1246" t="str">
        <f t="shared" si="57"/>
        <v>Sep</v>
      </c>
      <c r="E1246">
        <f t="shared" si="58"/>
        <v>1</v>
      </c>
      <c r="F1246" s="21">
        <f t="shared" ca="1" si="59"/>
        <v>9.276879E-3</v>
      </c>
      <c r="G1246" s="21" cm="1">
        <f t="array" aca="1" ref="G1246" ca="1">IFERROR(IF(AND(A1246=A1247,A1246=A1248,A1246=A1249),(PRODUCT(1+OFFSET(C1246,1,0,3,1))^(1/3))-1,"na"),"--")</f>
        <v>9.0765228349920513E-3</v>
      </c>
      <c r="H1246" s="29" cm="1">
        <f t="array" aca="1" ref="H1246" ca="1">IFERROR(IF(AND(A1246=A1247,A1246=A1248,A1246=A1249,A1246=A1250,A1246=A1251,A1246=A1252),(PRODUCT(1+OFFSET(C1246,1,0,6,1))^(1/6))-1,"na"),"--")</f>
        <v>8.8068359827557785E-3</v>
      </c>
      <c r="I1246" s="29" cm="1">
        <f t="array" aca="1" ref="I1246" ca="1">IFERROR(IF(AND(A1246=A1247:A1258),(PRODUCT(1+OFFSET(C1246,1,0,12,1))^(1/12))-1,"na"),"--")</f>
        <v>9.4094351152773648E-3</v>
      </c>
    </row>
    <row r="1247" spans="1:9" x14ac:dyDescent="0.25">
      <c r="A1247" t="s">
        <v>22</v>
      </c>
      <c r="B1247" s="18">
        <v>23681</v>
      </c>
      <c r="C1247" s="19">
        <v>9.276879E-3</v>
      </c>
      <c r="D1247" t="str">
        <f t="shared" si="57"/>
        <v>Oct</v>
      </c>
      <c r="E1247">
        <f t="shared" si="58"/>
        <v>1</v>
      </c>
      <c r="F1247" s="21">
        <f t="shared" ca="1" si="59"/>
        <v>-5.1850110000000007E-3</v>
      </c>
      <c r="G1247" s="21" cm="1">
        <f t="array" aca="1" ref="G1247" ca="1">IFERROR(IF(AND(A1247=A1248,A1247=A1249,A1247=A1250),(PRODUCT(1+OFFSET(C1247,1,0,3,1))^(1/3))-1,"na"),"--")</f>
        <v>1.6972811323571202E-2</v>
      </c>
      <c r="H1247" s="29" cm="1">
        <f t="array" aca="1" ref="H1247" ca="1">IFERROR(IF(AND(A1247=A1248,A1247=A1249,A1247=A1250,A1247=A1251,A1247=A1252,A1247=A1253),(PRODUCT(1+OFFSET(C1247,1,0,6,1))^(1/6))-1,"na"),"--")</f>
        <v>1.2609810849810055E-2</v>
      </c>
      <c r="I1247" s="29" cm="1">
        <f t="array" aca="1" ref="I1247" ca="1">IFERROR(IF(AND(A1247=A1248:A1259),(PRODUCT(1+OFFSET(C1247,1,0,12,1))^(1/12))-1,"na"),"--")</f>
        <v>1.0959340099786719E-2</v>
      </c>
    </row>
    <row r="1248" spans="1:9" x14ac:dyDescent="0.25">
      <c r="A1248" t="s">
        <v>22</v>
      </c>
      <c r="B1248" s="18">
        <v>23711</v>
      </c>
      <c r="C1248" s="19">
        <v>-5.1850110000000007E-3</v>
      </c>
      <c r="D1248" t="str">
        <f t="shared" si="57"/>
        <v>Nov</v>
      </c>
      <c r="E1248">
        <f t="shared" si="58"/>
        <v>0</v>
      </c>
      <c r="F1248" s="21">
        <f t="shared" ca="1" si="59"/>
        <v>2.333932E-2</v>
      </c>
      <c r="G1248" s="21" cm="1">
        <f t="array" aca="1" ref="G1248" ca="1">IFERROR(IF(AND(A1248=A1249,A1248=A1250,A1248=A1251),(PRODUCT(1+OFFSET(C1248,1,0,3,1))^(1/3))-1,"na"),"--")</f>
        <v>1.8154647503268562E-2</v>
      </c>
      <c r="H1248" s="29" cm="1">
        <f t="array" aca="1" ref="H1248" ca="1">IFERROR(IF(AND(A1248=A1249,A1248=A1250,A1248=A1251,A1248=A1252,A1248=A1253,A1248=A1254),(PRODUCT(1+OFFSET(C1248,1,0,6,1))^(1/6))-1,"na"),"--")</f>
        <v>1.2175347015678017E-2</v>
      </c>
      <c r="I1248" s="29" cm="1">
        <f t="array" aca="1" ref="I1248" ca="1">IFERROR(IF(AND(A1248=A1249:A1260),(PRODUCT(1+OFFSET(C1248,1,0,12,1))^(1/12))-1,"na"),"--")</f>
        <v>1.0829059274901187E-2</v>
      </c>
    </row>
    <row r="1249" spans="1:9" x14ac:dyDescent="0.25">
      <c r="A1249" t="s">
        <v>22</v>
      </c>
      <c r="B1249" s="18">
        <v>23742</v>
      </c>
      <c r="C1249" s="19">
        <v>2.333932E-2</v>
      </c>
      <c r="D1249" t="str">
        <f t="shared" si="57"/>
        <v>Dec</v>
      </c>
      <c r="E1249">
        <f t="shared" si="58"/>
        <v>1</v>
      </c>
      <c r="F1249" s="21">
        <f t="shared" ca="1" si="59"/>
        <v>3.3156339999999999E-2</v>
      </c>
      <c r="G1249" s="21" cm="1">
        <f t="array" aca="1" ref="G1249" ca="1">IFERROR(IF(AND(A1249=A1250,A1249=A1251,A1249=A1252),(PRODUCT(1+OFFSET(C1249,1,0,3,1))^(1/3))-1,"na"),"--")</f>
        <v>8.537221207311152E-3</v>
      </c>
      <c r="H1249" s="29" cm="1">
        <f t="array" aca="1" ref="H1249" ca="1">IFERROR(IF(AND(A1249=A1250,A1249=A1251,A1249=A1252,A1249=A1253,A1249=A1254,A1249=A1255),(PRODUCT(1+OFFSET(C1249,1,0,6,1))^(1/6))-1,"na"),"--")</f>
        <v>2.5782451699982722E-3</v>
      </c>
      <c r="I1249" s="29" cm="1">
        <f t="array" aca="1" ref="I1249" ca="1">IFERROR(IF(AND(A1249=A1250:A1261),(PRODUCT(1+OFFSET(C1249,1,0,12,1))^(1/12))-1,"na"),"--")</f>
        <v>1.0472528244438895E-2</v>
      </c>
    </row>
    <row r="1250" spans="1:9" x14ac:dyDescent="0.25">
      <c r="A1250" t="s">
        <v>22</v>
      </c>
      <c r="B1250" s="18">
        <v>23773</v>
      </c>
      <c r="C1250" s="19">
        <v>3.3156339999999999E-2</v>
      </c>
      <c r="D1250" t="str">
        <f t="shared" si="57"/>
        <v>Jan</v>
      </c>
      <c r="E1250">
        <f t="shared" si="58"/>
        <v>1</v>
      </c>
      <c r="F1250" s="21">
        <f t="shared" ca="1" si="59"/>
        <v>-1.71272E-3</v>
      </c>
      <c r="G1250" s="21" cm="1">
        <f t="array" aca="1" ref="G1250" ca="1">IFERROR(IF(AND(A1250=A1251,A1250=A1252,A1250=A1253),(PRODUCT(1+OFFSET(C1250,1,0,3,1))^(1/3))-1,"na"),"--")</f>
        <v>8.2655284508312832E-3</v>
      </c>
      <c r="H1250" s="29" cm="1">
        <f t="array" aca="1" ref="H1250" ca="1">IFERROR(IF(AND(A1250=A1251,A1250=A1252,A1250=A1253,A1250=A1254,A1250=A1255,A1250=A1256),(PRODUCT(1+OFFSET(C1250,1,0,6,1))^(1/6))-1,"na"),"--")</f>
        <v>-1.3483676709230563E-3</v>
      </c>
      <c r="I1250" s="29" cm="1">
        <f t="array" aca="1" ref="I1250" ca="1">IFERROR(IF(AND(A1250=A1251:A1262),(PRODUCT(1+OFFSET(C1250,1,0,12,1))^(1/12))-1,"na"),"--")</f>
        <v>8.1375199151558775E-3</v>
      </c>
    </row>
    <row r="1251" spans="1:9" x14ac:dyDescent="0.25">
      <c r="A1251" t="s">
        <v>22</v>
      </c>
      <c r="B1251" s="18">
        <v>23801</v>
      </c>
      <c r="C1251" s="19">
        <v>-1.71272E-3</v>
      </c>
      <c r="D1251" t="str">
        <f t="shared" si="57"/>
        <v>Feb</v>
      </c>
      <c r="E1251">
        <f t="shared" si="58"/>
        <v>0</v>
      </c>
      <c r="F1251" s="21">
        <f t="shared" ca="1" si="59"/>
        <v>-5.3868190000000002E-3</v>
      </c>
      <c r="G1251" s="21" cm="1">
        <f t="array" aca="1" ref="G1251" ca="1">IFERROR(IF(AND(A1251=A1252,A1251=A1253,A1251=A1254),(PRODUCT(1+OFFSET(C1251,1,0,3,1))^(1/3))-1,"na"),"--")</f>
        <v>6.2311610702727727E-3</v>
      </c>
      <c r="H1251" s="29" cm="1">
        <f t="array" aca="1" ref="H1251" ca="1">IFERROR(IF(AND(A1251=A1252,A1251=A1253,A1251=A1254,A1251=A1255,A1251=A1256,A1251=A1257),(PRODUCT(1+OFFSET(C1251,1,0,6,1))^(1/6))-1,"na"),"--")</f>
        <v>2.6519498775443573E-3</v>
      </c>
      <c r="I1251" s="29" cm="1">
        <f t="array" aca="1" ref="I1251" ca="1">IFERROR(IF(AND(A1251=A1252:A1263),(PRODUCT(1+OFFSET(C1251,1,0,12,1))^(1/12))-1,"na"),"--")</f>
        <v>7.4204990811237437E-3</v>
      </c>
    </row>
    <row r="1252" spans="1:9" x14ac:dyDescent="0.25">
      <c r="A1252" t="s">
        <v>22</v>
      </c>
      <c r="B1252" s="18">
        <v>23832</v>
      </c>
      <c r="C1252" s="19">
        <v>-5.3868190000000002E-3</v>
      </c>
      <c r="D1252" t="str">
        <f t="shared" si="57"/>
        <v>Mar</v>
      </c>
      <c r="E1252">
        <f t="shared" si="58"/>
        <v>0</v>
      </c>
      <c r="F1252" s="21">
        <f t="shared" ca="1" si="59"/>
        <v>3.2321589999999997E-2</v>
      </c>
      <c r="G1252" s="21" cm="1">
        <f t="array" aca="1" ref="G1252" ca="1">IFERROR(IF(AND(A1252=A1253,A1252=A1254,A1252=A1255),(PRODUCT(1+OFFSET(C1252,1,0,3,1))^(1/3))-1,"na"),"--")</f>
        <v>-3.345522057300987E-3</v>
      </c>
      <c r="H1252" s="29" cm="1">
        <f t="array" aca="1" ref="H1252" ca="1">IFERROR(IF(AND(A1252=A1253,A1252=A1254,A1252=A1255,A1252=A1256,A1252=A1257,A1252=A1258),(PRODUCT(1+OFFSET(C1252,1,0,6,1))^(1/6))-1,"na"),"--")</f>
        <v>1.0012394203443131E-2</v>
      </c>
      <c r="I1252" s="29" cm="1">
        <f t="array" aca="1" ref="I1252" ca="1">IFERROR(IF(AND(A1252=A1253:A1264),(PRODUCT(1+OFFSET(C1252,1,0,12,1))^(1/12))-1,"na"),"--")</f>
        <v>7.73406012093103E-3</v>
      </c>
    </row>
    <row r="1253" spans="1:9" x14ac:dyDescent="0.25">
      <c r="A1253" t="s">
        <v>22</v>
      </c>
      <c r="B1253" s="18">
        <v>23862</v>
      </c>
      <c r="C1253" s="19">
        <v>3.2321589999999997E-2</v>
      </c>
      <c r="D1253" t="str">
        <f t="shared" si="57"/>
        <v>Apr</v>
      </c>
      <c r="E1253">
        <f t="shared" si="58"/>
        <v>1</v>
      </c>
      <c r="F1253" s="21">
        <f t="shared" ca="1" si="59"/>
        <v>-7.7432389999999999E-3</v>
      </c>
      <c r="G1253" s="21" cm="1">
        <f t="array" aca="1" ref="G1253" ca="1">IFERROR(IF(AND(A1253=A1254,A1253=A1255,A1253=A1256),(PRODUCT(1+OFFSET(C1253,1,0,3,1))^(1/3))-1,"na"),"--")</f>
        <v>-1.0870594489272745E-2</v>
      </c>
      <c r="H1253" s="29" cm="1">
        <f t="array" aca="1" ref="H1253" ca="1">IFERROR(IF(AND(A1253=A1254,A1253=A1255,A1253=A1256,A1253=A1257,A1253=A1258,A1253=A1259),(PRODUCT(1+OFFSET(C1253,1,0,6,1))^(1/6))-1,"na"),"--")</f>
        <v>9.3115594814088265E-3</v>
      </c>
      <c r="I1253" s="29" cm="1">
        <f t="array" aca="1" ref="I1253" ca="1">IFERROR(IF(AND(A1253=A1254:A1265),(PRODUCT(1+OFFSET(C1253,1,0,12,1))^(1/12))-1,"na"),"--")</f>
        <v>6.1033233935032793E-3</v>
      </c>
    </row>
    <row r="1254" spans="1:9" x14ac:dyDescent="0.25">
      <c r="A1254" t="s">
        <v>22</v>
      </c>
      <c r="B1254" s="18">
        <v>23893</v>
      </c>
      <c r="C1254" s="19">
        <v>-7.7432389999999999E-3</v>
      </c>
      <c r="D1254" t="str">
        <f t="shared" si="57"/>
        <v>May</v>
      </c>
      <c r="E1254">
        <f t="shared" si="58"/>
        <v>0</v>
      </c>
      <c r="F1254" s="21">
        <f t="shared" ca="1" si="59"/>
        <v>-3.3515730000000001E-2</v>
      </c>
      <c r="G1254" s="21" cm="1">
        <f t="array" aca="1" ref="G1254" ca="1">IFERROR(IF(AND(A1254=A1255,A1254=A1256,A1254=A1257),(PRODUCT(1+OFFSET(C1254,1,0,3,1))^(1/3))-1,"na"),"--")</f>
        <v>-9.1452989395846007E-4</v>
      </c>
      <c r="H1254" s="29" cm="1">
        <f t="array" aca="1" ref="H1254" ca="1">IFERROR(IF(AND(A1254=A1255,A1254=A1256,A1254=A1257,A1254=A1258,A1254=A1259,A1254=A1260),(PRODUCT(1+OFFSET(C1254,1,0,6,1))^(1/6))-1,"na"),"--")</f>
        <v>9.4845622225523396E-3</v>
      </c>
      <c r="I1254" s="29" cm="1">
        <f t="array" aca="1" ref="I1254" ca="1">IFERROR(IF(AND(A1254=A1255:A1266),(PRODUCT(1+OFFSET(C1254,1,0,12,1))^(1/12))-1,"na"),"--")</f>
        <v>2.0963447911719335E-3</v>
      </c>
    </row>
    <row r="1255" spans="1:9" x14ac:dyDescent="0.25">
      <c r="A1255" t="s">
        <v>22</v>
      </c>
      <c r="B1255" s="18">
        <v>23923</v>
      </c>
      <c r="C1255" s="19">
        <v>-3.3515730000000001E-2</v>
      </c>
      <c r="D1255" t="str">
        <f t="shared" si="57"/>
        <v>Jun</v>
      </c>
      <c r="E1255">
        <f t="shared" si="58"/>
        <v>0</v>
      </c>
      <c r="F1255" s="21">
        <f t="shared" ca="1" si="59"/>
        <v>9.1145830000000008E-3</v>
      </c>
      <c r="G1255" s="21" cm="1">
        <f t="array" aca="1" ref="G1255" ca="1">IFERROR(IF(AND(A1255=A1256,A1255=A1257,A1255=A1258),(PRODUCT(1+OFFSET(C1255,1,0,3,1))^(1/3))-1,"na"),"--")</f>
        <v>2.3549343349482887E-2</v>
      </c>
      <c r="H1255" s="29" cm="1">
        <f t="array" aca="1" ref="H1255" ca="1">IFERROR(IF(AND(A1255=A1256,A1255=A1257,A1255=A1258,A1255=A1259,A1255=A1260,A1255=A1261),(PRODUCT(1+OFFSET(C1255,1,0,6,1))^(1/6))-1,"na"),"--")</f>
        <v>1.8428970761855235E-2</v>
      </c>
      <c r="I1255" s="29" cm="1">
        <f t="array" aca="1" ref="I1255" ca="1">IFERROR(IF(AND(A1255=A1256:A1267),(PRODUCT(1+OFFSET(C1255,1,0,12,1))^(1/12))-1,"na"),"--")</f>
        <v>4.3127784041390171E-3</v>
      </c>
    </row>
    <row r="1256" spans="1:9" x14ac:dyDescent="0.25">
      <c r="A1256" t="s">
        <v>22</v>
      </c>
      <c r="B1256" s="18">
        <v>23954</v>
      </c>
      <c r="C1256" s="19">
        <v>9.1145830000000008E-3</v>
      </c>
      <c r="D1256" t="str">
        <f t="shared" si="57"/>
        <v>Jul</v>
      </c>
      <c r="E1256">
        <f t="shared" si="58"/>
        <v>1</v>
      </c>
      <c r="F1256" s="21">
        <f t="shared" ca="1" si="59"/>
        <v>2.2521990000000002E-2</v>
      </c>
      <c r="G1256" s="21" cm="1">
        <f t="array" aca="1" ref="G1256" ca="1">IFERROR(IF(AND(A1256=A1257,A1256=A1258,A1256=A1259),(PRODUCT(1+OFFSET(C1256,1,0,3,1))^(1/3))-1,"na"),"--")</f>
        <v>2.9905509256185514E-2</v>
      </c>
      <c r="H1256" s="29" cm="1">
        <f t="array" aca="1" ref="H1256" ca="1">IFERROR(IF(AND(A1256=A1257,A1256=A1258,A1256=A1259,A1256=A1260,A1256=A1261,A1256=A1262),(PRODUCT(1+OFFSET(C1256,1,0,6,1))^(1/6))-1,"na"),"--")</f>
        <v>1.7713511057252385E-2</v>
      </c>
      <c r="I1256" s="29" cm="1">
        <f t="array" aca="1" ref="I1256" ca="1">IFERROR(IF(AND(A1256=A1257:A1268),(PRODUCT(1+OFFSET(C1256,1,0,12,1))^(1/12))-1,"na"),"--")</f>
        <v>1.568744301035041E-3</v>
      </c>
    </row>
    <row r="1257" spans="1:9" x14ac:dyDescent="0.25">
      <c r="A1257" t="s">
        <v>22</v>
      </c>
      <c r="B1257" s="18">
        <v>23985</v>
      </c>
      <c r="C1257" s="19">
        <v>2.2521990000000002E-2</v>
      </c>
      <c r="D1257" t="str">
        <f t="shared" si="57"/>
        <v>Aug</v>
      </c>
      <c r="E1257">
        <f t="shared" si="58"/>
        <v>1</v>
      </c>
      <c r="F1257" s="21">
        <f t="shared" ca="1" si="59"/>
        <v>3.923368E-2</v>
      </c>
      <c r="G1257" s="21" cm="1">
        <f t="array" aca="1" ref="G1257" ca="1">IFERROR(IF(AND(A1257=A1258,A1257=A1259,A1257=A1260),(PRODUCT(1+OFFSET(C1257,1,0,3,1))^(1/3))-1,"na"),"--")</f>
        <v>1.9991894444723268E-2</v>
      </c>
      <c r="H1257" s="29" cm="1">
        <f t="array" aca="1" ref="H1257" ca="1">IFERROR(IF(AND(A1257=A1258,A1257=A1259,A1257=A1260,A1257=A1261,A1257=A1262,A1257=A1263),(PRODUCT(1+OFFSET(C1257,1,0,6,1))^(1/6))-1,"na"),"--")</f>
        <v>1.2211727202856126E-2</v>
      </c>
      <c r="I1257" s="29" cm="1">
        <f t="array" aca="1" ref="I1257" ca="1">IFERROR(IF(AND(A1257=A1258:A1269),(PRODUCT(1+OFFSET(C1257,1,0,12,1))^(1/12))-1,"na"),"--")</f>
        <v>-5.7211763107538616E-3</v>
      </c>
    </row>
    <row r="1258" spans="1:9" x14ac:dyDescent="0.25">
      <c r="A1258" t="s">
        <v>22</v>
      </c>
      <c r="B1258" s="18">
        <v>24015</v>
      </c>
      <c r="C1258" s="19">
        <v>3.923368E-2</v>
      </c>
      <c r="D1258" t="str">
        <f t="shared" si="57"/>
        <v>Sep</v>
      </c>
      <c r="E1258">
        <f t="shared" si="58"/>
        <v>1</v>
      </c>
      <c r="F1258" s="21">
        <f t="shared" ca="1" si="59"/>
        <v>2.8031150000000001E-2</v>
      </c>
      <c r="G1258" s="21" cm="1">
        <f t="array" aca="1" ref="G1258" ca="1">IFERROR(IF(AND(A1258=A1259,A1258=A1260,A1258=A1261),(PRODUCT(1+OFFSET(C1258,1,0,3,1))^(1/3))-1,"na"),"--")</f>
        <v>1.3334213173256559E-2</v>
      </c>
      <c r="H1258" s="29" cm="1">
        <f t="array" aca="1" ref="H1258" ca="1">IFERROR(IF(AND(A1258=A1259,A1258=A1260,A1258=A1261,A1258=A1262,A1258=A1263,A1258=A1264),(PRODUCT(1+OFFSET(C1258,1,0,6,1))^(1/6))-1,"na"),"--")</f>
        <v>5.4608653874224089E-3</v>
      </c>
      <c r="I1258" s="29" cm="1">
        <f t="array" aca="1" ref="I1258" ca="1">IFERROR(IF(AND(A1258=A1259:A1270),(PRODUCT(1+OFFSET(C1258,1,0,12,1))^(1/12))-1,"na"),"--")</f>
        <v>-9.3842898205451775E-3</v>
      </c>
    </row>
    <row r="1259" spans="1:9" x14ac:dyDescent="0.25">
      <c r="A1259" t="s">
        <v>22</v>
      </c>
      <c r="B1259" s="18">
        <v>24046</v>
      </c>
      <c r="C1259" s="19">
        <v>2.8031150000000001E-2</v>
      </c>
      <c r="D1259" t="str">
        <f t="shared" si="57"/>
        <v>Oct</v>
      </c>
      <c r="E1259">
        <f t="shared" si="58"/>
        <v>1</v>
      </c>
      <c r="F1259" s="21">
        <f t="shared" ca="1" si="59"/>
        <v>-6.7223250000000003E-3</v>
      </c>
      <c r="G1259" s="21" cm="1">
        <f t="array" aca="1" ref="G1259" ca="1">IFERROR(IF(AND(A1259=A1260,A1259=A1261,A1259=A1262),(PRODUCT(1+OFFSET(C1259,1,0,3,1))^(1/3))-1,"na"),"--")</f>
        <v>5.6658414581245431E-3</v>
      </c>
      <c r="H1259" s="29" cm="1">
        <f t="array" aca="1" ref="H1259" ca="1">IFERROR(IF(AND(A1259=A1260,A1259=A1261,A1259=A1262,A1259=A1263,A1259=A1264,A1259=A1265),(PRODUCT(1+OFFSET(C1259,1,0,6,1))^(1/6))-1,"na"),"--")</f>
        <v>2.9052851267750146E-3</v>
      </c>
      <c r="I1259" s="29" cm="1">
        <f t="array" aca="1" ref="I1259" ca="1">IFERROR(IF(AND(A1259=A1260:A1271),(PRODUCT(1+OFFSET(C1259,1,0,12,1))^(1/12))-1,"na"),"--")</f>
        <v>-7.8308360234844443E-3</v>
      </c>
    </row>
    <row r="1260" spans="1:9" x14ac:dyDescent="0.25">
      <c r="A1260" t="s">
        <v>22</v>
      </c>
      <c r="B1260" s="18">
        <v>24076</v>
      </c>
      <c r="C1260" s="19">
        <v>-6.7223250000000003E-3</v>
      </c>
      <c r="D1260" t="str">
        <f t="shared" si="57"/>
        <v>Nov</v>
      </c>
      <c r="E1260">
        <f t="shared" si="58"/>
        <v>0</v>
      </c>
      <c r="F1260" s="21">
        <f t="shared" ca="1" si="59"/>
        <v>1.9016390000000001E-2</v>
      </c>
      <c r="G1260" s="21" cm="1">
        <f t="array" aca="1" ref="G1260" ca="1">IFERROR(IF(AND(A1260=A1261,A1260=A1262,A1260=A1263),(PRODUCT(1+OFFSET(C1260,1,0,3,1))^(1/3))-1,"na"),"--")</f>
        <v>4.4909045524912372E-3</v>
      </c>
      <c r="H1260" s="29" cm="1">
        <f t="array" aca="1" ref="H1260" ca="1">IFERROR(IF(AND(A1260=A1261,A1260=A1262,A1260=A1263,A1260=A1264,A1260=A1265,A1260=A1266),(PRODUCT(1+OFFSET(C1260,1,0,6,1))^(1/6))-1,"na"),"--")</f>
        <v>-5.2377997411707788E-3</v>
      </c>
      <c r="I1260" s="29" cm="1">
        <f t="array" aca="1" ref="I1260" ca="1">IFERROR(IF(AND(A1260=A1261:A1272),(PRODUCT(1+OFFSET(C1260,1,0,12,1))^(1/12))-1,"na"),"--")</f>
        <v>-7.6422915014839887E-3</v>
      </c>
    </row>
    <row r="1261" spans="1:9" x14ac:dyDescent="0.25">
      <c r="A1261" t="s">
        <v>22</v>
      </c>
      <c r="B1261" s="18">
        <v>24107</v>
      </c>
      <c r="C1261" s="19">
        <v>1.9016390000000001E-2</v>
      </c>
      <c r="D1261" t="str">
        <f t="shared" si="57"/>
        <v>Dec</v>
      </c>
      <c r="E1261">
        <f t="shared" si="58"/>
        <v>1</v>
      </c>
      <c r="F1261" s="21">
        <f t="shared" ca="1" si="59"/>
        <v>4.8685489999999998E-3</v>
      </c>
      <c r="G1261" s="21" cm="1">
        <f t="array" aca="1" ref="G1261" ca="1">IFERROR(IF(AND(A1261=A1262,A1261=A1263,A1261=A1264),(PRODUCT(1+OFFSET(C1261,1,0,3,1))^(1/3))-1,"na"),"--")</f>
        <v>-2.3513084988718846E-3</v>
      </c>
      <c r="H1261" s="29" cm="1">
        <f t="array" aca="1" ref="H1261" ca="1">IFERROR(IF(AND(A1261=A1262,A1261=A1263,A1261=A1264,A1261=A1265,A1261=A1266,A1261=A1267),(PRODUCT(1+OFFSET(C1261,1,0,6,1))^(1/6))-1,"na"),"--")</f>
        <v>-9.607752898755817E-3</v>
      </c>
      <c r="I1261" s="29" cm="1">
        <f t="array" aca="1" ref="I1261" ca="1">IFERROR(IF(AND(A1261=A1262:A1273),(PRODUCT(1+OFFSET(C1261,1,0,12,1))^(1/12))-1,"na"),"--")</f>
        <v>-8.1329271667206493E-3</v>
      </c>
    </row>
    <row r="1262" spans="1:9" x14ac:dyDescent="0.25">
      <c r="A1262" t="s">
        <v>22</v>
      </c>
      <c r="B1262" s="18">
        <v>24138</v>
      </c>
      <c r="C1262" s="19">
        <v>4.8685489999999998E-3</v>
      </c>
      <c r="D1262" t="str">
        <f t="shared" si="57"/>
        <v>Jan</v>
      </c>
      <c r="E1262">
        <f t="shared" si="58"/>
        <v>1</v>
      </c>
      <c r="F1262" s="21">
        <f t="shared" ca="1" si="59"/>
        <v>-1.0199649999999999E-2</v>
      </c>
      <c r="G1262" s="21" cm="1">
        <f t="array" aca="1" ref="G1262" ca="1">IFERROR(IF(AND(A1262=A1263,A1262=A1264,A1262=A1265),(PRODUCT(1+OFFSET(C1262,1,0,3,1))^(1/3))-1,"na"),"--")</f>
        <v>1.5230653242759296E-4</v>
      </c>
      <c r="H1262" s="29" cm="1">
        <f t="array" aca="1" ref="H1262" ca="1">IFERROR(IF(AND(A1262=A1263,A1262=A1264,A1262=A1265,A1262=A1266,A1262=A1267,A1262=A1268),(PRODUCT(1+OFFSET(C1262,1,0,6,1))^(1/6))-1,"na"),"--")</f>
        <v>-1.431990568874375E-2</v>
      </c>
      <c r="I1262" s="29" cm="1">
        <f t="array" aca="1" ref="I1262" ca="1">IFERROR(IF(AND(A1262=A1263:A1274),(PRODUCT(1+OFFSET(C1262,1,0,12,1))^(1/12))-1,"na"),"--")</f>
        <v>-2.295591068055991E-3</v>
      </c>
    </row>
    <row r="1263" spans="1:9" x14ac:dyDescent="0.25">
      <c r="A1263" t="s">
        <v>22</v>
      </c>
      <c r="B1263" s="18">
        <v>24166</v>
      </c>
      <c r="C1263" s="19">
        <v>-1.0199649999999999E-2</v>
      </c>
      <c r="D1263" t="str">
        <f t="shared" si="57"/>
        <v>Feb</v>
      </c>
      <c r="E1263">
        <f t="shared" si="58"/>
        <v>0</v>
      </c>
      <c r="F1263" s="21">
        <f t="shared" ca="1" si="59"/>
        <v>-1.6655559999999999E-3</v>
      </c>
      <c r="G1263" s="21" cm="1">
        <f t="array" aca="1" ref="G1263" ca="1">IFERROR(IF(AND(A1263=A1264,A1263=A1265,A1263=A1266),(PRODUCT(1+OFFSET(C1263,1,0,3,1))^(1/3))-1,"na"),"--")</f>
        <v>-1.487227950098724E-2</v>
      </c>
      <c r="H1263" s="29" cm="1">
        <f t="array" aca="1" ref="H1263" ca="1">IFERROR(IF(AND(A1263=A1264,A1263=A1265,A1263=A1266,A1263=A1267,A1263=A1268,A1263=A1269),(PRODUCT(1+OFFSET(C1263,1,0,6,1))^(1/6))-1,"na"),"--")</f>
        <v>-2.3336370574623011E-2</v>
      </c>
      <c r="I1263" s="29" cm="1">
        <f t="array" aca="1" ref="I1263" ca="1">IFERROR(IF(AND(A1263=A1264:A1275),(PRODUCT(1+OFFSET(C1263,1,0,12,1))^(1/12))-1,"na"),"--")</f>
        <v>-1.1065035479000951E-3</v>
      </c>
    </row>
    <row r="1264" spans="1:9" x14ac:dyDescent="0.25">
      <c r="A1264" t="s">
        <v>22</v>
      </c>
      <c r="B1264" s="18">
        <v>24197</v>
      </c>
      <c r="C1264" s="19">
        <v>-1.6655559999999999E-3</v>
      </c>
      <c r="D1264" t="str">
        <f t="shared" si="57"/>
        <v>Mar</v>
      </c>
      <c r="E1264">
        <f t="shared" si="58"/>
        <v>0</v>
      </c>
      <c r="F1264" s="21">
        <f t="shared" ca="1" si="59"/>
        <v>1.2452749999999999E-2</v>
      </c>
      <c r="G1264" s="21" cm="1">
        <f t="array" aca="1" ref="G1264" ca="1">IFERROR(IF(AND(A1264=A1265,A1264=A1266,A1264=A1267),(PRODUCT(1+OFFSET(C1264,1,0,3,1))^(1/3))-1,"na"),"--")</f>
        <v>-1.6811417211042623E-2</v>
      </c>
      <c r="H1264" s="29" cm="1">
        <f t="array" aca="1" ref="H1264" ca="1">IFERROR(IF(AND(A1264=A1265,A1264=A1266,A1264=A1267,A1264=A1268,A1264=A1269,A1264=A1270),(PRODUCT(1+OFFSET(C1264,1,0,6,1))^(1/6))-1,"na"),"--")</f>
        <v>-2.4010263317185143E-2</v>
      </c>
      <c r="I1264" s="29" cm="1">
        <f t="array" aca="1" ref="I1264" ca="1">IFERROR(IF(AND(A1264=A1265:A1276),(PRODUCT(1+OFFSET(C1264,1,0,12,1))^(1/12))-1,"na"),"--")</f>
        <v>2.0485729555610455E-3</v>
      </c>
    </row>
    <row r="1265" spans="1:9" x14ac:dyDescent="0.25">
      <c r="A1265" t="s">
        <v>22</v>
      </c>
      <c r="B1265" s="18">
        <v>24227</v>
      </c>
      <c r="C1265" s="19">
        <v>1.2452749999999999E-2</v>
      </c>
      <c r="D1265" t="str">
        <f t="shared" si="57"/>
        <v>Apr</v>
      </c>
      <c r="E1265">
        <f t="shared" si="58"/>
        <v>1</v>
      </c>
      <c r="F1265" s="21">
        <f t="shared" ca="1" si="59"/>
        <v>-5.4140129999999995E-2</v>
      </c>
      <c r="G1265" s="21" cm="1">
        <f t="array" aca="1" ref="G1265" ca="1">IFERROR(IF(AND(A1265=A1266,A1265=A1267,A1265=A1268),(PRODUCT(1+OFFSET(C1265,1,0,3,1))^(1/3))-1,"na"),"--")</f>
        <v>-2.8582704878313048E-2</v>
      </c>
      <c r="H1265" s="29" cm="1">
        <f t="array" aca="1" ref="H1265" ca="1">IFERROR(IF(AND(A1265=A1266,A1265=A1267,A1265=A1268,A1265=A1269,A1265=A1270,A1265=A1271),(PRODUCT(1+OFFSET(C1265,1,0,6,1))^(1/6))-1,"na"),"--")</f>
        <v>-1.8452026781948794E-2</v>
      </c>
      <c r="I1265" s="29" cm="1">
        <f t="array" aca="1" ref="I1265" ca="1">IFERROR(IF(AND(A1265=A1266:A1277),(PRODUCT(1+OFFSET(C1265,1,0,12,1))^(1/12))-1,"na"),"--")</f>
        <v>4.4727741468264526E-3</v>
      </c>
    </row>
    <row r="1266" spans="1:9" x14ac:dyDescent="0.25">
      <c r="A1266" t="s">
        <v>22</v>
      </c>
      <c r="B1266" s="18">
        <v>24258</v>
      </c>
      <c r="C1266" s="19">
        <v>-5.4140129999999995E-2</v>
      </c>
      <c r="D1266" t="str">
        <f t="shared" si="57"/>
        <v>May</v>
      </c>
      <c r="E1266">
        <f t="shared" si="58"/>
        <v>0</v>
      </c>
      <c r="F1266" s="21">
        <f t="shared" ca="1" si="59"/>
        <v>-7.5493610000000001E-3</v>
      </c>
      <c r="G1266" s="21" cm="1">
        <f t="array" aca="1" ref="G1266" ca="1">IFERROR(IF(AND(A1266=A1267,A1266=A1268,A1266=A1269),(PRODUCT(1+OFFSET(C1266,1,0,3,1))^(1/3))-1,"na"),"--")</f>
        <v>-3.1727739262915278E-2</v>
      </c>
      <c r="H1266" s="29" cm="1">
        <f t="array" aca="1" ref="H1266" ca="1">IFERROR(IF(AND(A1266=A1267,A1266=A1268,A1266=A1269,A1266=A1270,A1266=A1271,A1266=A1272),(PRODUCT(1+OFFSET(C1266,1,0,6,1))^(1/6))-1,"na"),"--")</f>
        <v>-1.0040971238960195E-2</v>
      </c>
      <c r="I1266" s="29" cm="1">
        <f t="array" aca="1" ref="I1266" ca="1">IFERROR(IF(AND(A1266=A1267:A1278),(PRODUCT(1+OFFSET(C1266,1,0,12,1))^(1/12))-1,"na"),"--")</f>
        <v>4.7477730840985721E-3</v>
      </c>
    </row>
    <row r="1267" spans="1:9" x14ac:dyDescent="0.25">
      <c r="A1267" t="s">
        <v>22</v>
      </c>
      <c r="B1267" s="18">
        <v>24288</v>
      </c>
      <c r="C1267" s="19">
        <v>-7.5493610000000001E-3</v>
      </c>
      <c r="D1267" t="str">
        <f t="shared" si="57"/>
        <v>Jun</v>
      </c>
      <c r="E1267">
        <f t="shared" si="58"/>
        <v>0</v>
      </c>
      <c r="F1267" s="21">
        <f t="shared" ca="1" si="59"/>
        <v>-2.3478569999999997E-2</v>
      </c>
      <c r="G1267" s="21" cm="1">
        <f t="array" aca="1" ref="G1267" ca="1">IFERROR(IF(AND(A1267=A1268,A1267=A1269,A1267=A1270),(PRODUCT(1+OFFSET(C1267,1,0,3,1))^(1/3))-1,"na"),"--")</f>
        <v>-3.1156399916558608E-2</v>
      </c>
      <c r="H1267" s="29" cm="1">
        <f t="array" aca="1" ref="H1267" ca="1">IFERROR(IF(AND(A1267=A1268,A1267=A1269,A1267=A1270,A1267=A1271,A1267=A1272,A1267=A1273),(PRODUCT(1+OFFSET(C1267,1,0,6,1))^(1/6))-1,"na"),"--")</f>
        <v>-6.6559052230872329E-3</v>
      </c>
      <c r="I1267" s="29" cm="1">
        <f t="array" aca="1" ref="I1267" ca="1">IFERROR(IF(AND(A1267=A1268:A1279),(PRODUCT(1+OFFSET(C1267,1,0,12,1))^(1/12))-1,"na"),"--")</f>
        <v>6.4165627452137386E-3</v>
      </c>
    </row>
    <row r="1268" spans="1:9" x14ac:dyDescent="0.25">
      <c r="A1268" t="s">
        <v>22</v>
      </c>
      <c r="B1268" s="18">
        <v>24319</v>
      </c>
      <c r="C1268" s="19">
        <v>-2.3478569999999997E-2</v>
      </c>
      <c r="D1268" t="str">
        <f t="shared" si="57"/>
        <v>Jul</v>
      </c>
      <c r="E1268">
        <f t="shared" si="58"/>
        <v>0</v>
      </c>
      <c r="F1268" s="21">
        <f t="shared" ca="1" si="59"/>
        <v>-6.3297290000000006E-2</v>
      </c>
      <c r="G1268" s="21" cm="1">
        <f t="array" aca="1" ref="G1268" ca="1">IFERROR(IF(AND(A1268=A1269,A1268=A1270,A1268=A1271),(PRODUCT(1+OFFSET(C1268,1,0,3,1))^(1/3))-1,"na"),"--")</f>
        <v>-8.2156982723095018E-3</v>
      </c>
      <c r="H1268" s="29" cm="1">
        <f t="array" aca="1" ref="H1268" ca="1">IFERROR(IF(AND(A1268=A1269,A1268=A1270,A1268=A1271,A1268=A1272,A1268=A1273,A1268=A1274),(PRODUCT(1+OFFSET(C1268,1,0,6,1))^(1/6))-1,"na"),"--")</f>
        <v>9.8754082051186742E-3</v>
      </c>
      <c r="I1268" s="29" cm="1">
        <f t="array" aca="1" ref="I1268" ca="1">IFERROR(IF(AND(A1268=A1269:A1280),(PRODUCT(1+OFFSET(C1268,1,0,12,1))^(1/12))-1,"na"),"--")</f>
        <v>1.2144619402905787E-2</v>
      </c>
    </row>
    <row r="1269" spans="1:9" x14ac:dyDescent="0.25">
      <c r="A1269" t="s">
        <v>22</v>
      </c>
      <c r="B1269" s="18">
        <v>24350</v>
      </c>
      <c r="C1269" s="19">
        <v>-6.3297290000000006E-2</v>
      </c>
      <c r="D1269" t="str">
        <f t="shared" si="57"/>
        <v>Aug</v>
      </c>
      <c r="E1269">
        <f t="shared" si="58"/>
        <v>0</v>
      </c>
      <c r="F1269" s="21">
        <f t="shared" ca="1" si="59"/>
        <v>-5.7915059999999992E-3</v>
      </c>
      <c r="G1269" s="21" cm="1">
        <f t="array" aca="1" ref="G1269" ca="1">IFERROR(IF(AND(A1269=A1270,A1269=A1271,A1269=A1272),(PRODUCT(1+OFFSET(C1269,1,0,3,1))^(1/3))-1,"na"),"--")</f>
        <v>1.213152370953452E-2</v>
      </c>
      <c r="H1269" s="29" cm="1">
        <f t="array" aca="1" ref="H1269" ca="1">IFERROR(IF(AND(A1269=A1270,A1269=A1271,A1269=A1272,A1269=A1273,A1269=A1274,A1269=A1275),(PRODUCT(1+OFFSET(C1269,1,0,6,1))^(1/6))-1,"na"),"--")</f>
        <v>2.1629338077586713E-2</v>
      </c>
      <c r="I1269" s="29" cm="1">
        <f t="array" aca="1" ref="I1269" ca="1">IFERROR(IF(AND(A1269=A1270:A1281),(PRODUCT(1+OFFSET(C1269,1,0,12,1))^(1/12))-1,"na"),"--")</f>
        <v>1.6123645700996114E-2</v>
      </c>
    </row>
    <row r="1270" spans="1:9" x14ac:dyDescent="0.25">
      <c r="A1270" t="s">
        <v>22</v>
      </c>
      <c r="B1270" s="18">
        <v>24380</v>
      </c>
      <c r="C1270" s="19">
        <v>-5.7915059999999992E-3</v>
      </c>
      <c r="D1270" t="str">
        <f t="shared" si="57"/>
        <v>Sep</v>
      </c>
      <c r="E1270">
        <f t="shared" si="58"/>
        <v>0</v>
      </c>
      <c r="F1270" s="21">
        <f t="shared" ca="1" si="59"/>
        <v>4.7544410000000002E-2</v>
      </c>
      <c r="G1270" s="21" cm="1">
        <f t="array" aca="1" ref="G1270" ca="1">IFERROR(IF(AND(A1270=A1271,A1270=A1272,A1270=A1273),(PRODUCT(1+OFFSET(C1270,1,0,3,1))^(1/3))-1,"na"),"--")</f>
        <v>1.8464167532491471E-2</v>
      </c>
      <c r="H1270" s="29" cm="1">
        <f t="array" aca="1" ref="H1270" ca="1">IFERROR(IF(AND(A1270=A1271,A1270=A1272,A1270=A1273,A1270=A1274,A1270=A1275,A1270=A1276),(PRODUCT(1+OFFSET(C1270,1,0,6,1))^(1/6))-1,"na"),"--")</f>
        <v>2.8803177761896226E-2</v>
      </c>
      <c r="I1270" s="29" cm="1">
        <f t="array" aca="1" ref="I1270" ca="1">IFERROR(IF(AND(A1270=A1271:A1282),(PRODUCT(1+OFFSET(C1270,1,0,12,1))^(1/12))-1,"na"),"--")</f>
        <v>1.9937450770006304E-2</v>
      </c>
    </row>
    <row r="1271" spans="1:9" x14ac:dyDescent="0.25">
      <c r="A1271" t="s">
        <v>22</v>
      </c>
      <c r="B1271" s="18">
        <v>24411</v>
      </c>
      <c r="C1271" s="19">
        <v>4.7544410000000002E-2</v>
      </c>
      <c r="D1271" t="str">
        <f t="shared" si="57"/>
        <v>Oct</v>
      </c>
      <c r="E1271">
        <f t="shared" si="58"/>
        <v>1</v>
      </c>
      <c r="F1271" s="21">
        <f t="shared" ca="1" si="59"/>
        <v>-4.454894E-3</v>
      </c>
      <c r="G1271" s="21" cm="1">
        <f t="array" aca="1" ref="G1271" ca="1">IFERROR(IF(AND(A1271=A1272,A1271=A1273,A1271=A1274),(PRODUCT(1+OFFSET(C1271,1,0,3,1))^(1/3))-1,"na"),"--")</f>
        <v>2.8296513990871741E-2</v>
      </c>
      <c r="H1271" s="29" cm="1">
        <f t="array" aca="1" ref="H1271" ca="1">IFERROR(IF(AND(A1271=A1272,A1271=A1273,A1271=A1274,A1271=A1275,A1271=A1276,A1271=A1277),(PRODUCT(1+OFFSET(C1271,1,0,6,1))^(1/6))-1,"na"),"--")</f>
        <v>2.793300127173648E-2</v>
      </c>
      <c r="I1271" s="29" cm="1">
        <f t="array" aca="1" ref="I1271" ca="1">IFERROR(IF(AND(A1271=A1272:A1283),(PRODUCT(1+OFFSET(C1271,1,0,12,1))^(1/12))-1,"na"),"--")</f>
        <v>1.3503732864150741E-2</v>
      </c>
    </row>
    <row r="1272" spans="1:9" x14ac:dyDescent="0.25">
      <c r="A1272" t="s">
        <v>22</v>
      </c>
      <c r="B1272" s="18">
        <v>24441</v>
      </c>
      <c r="C1272" s="19">
        <v>-4.454894E-3</v>
      </c>
      <c r="D1272" t="str">
        <f t="shared" si="57"/>
        <v>Nov</v>
      </c>
      <c r="E1272">
        <f t="shared" si="58"/>
        <v>0</v>
      </c>
      <c r="F1272" s="21">
        <f t="shared" ca="1" si="59"/>
        <v>1.298701E-2</v>
      </c>
      <c r="G1272" s="21" cm="1">
        <f t="array" aca="1" ref="G1272" ca="1">IFERROR(IF(AND(A1272=A1273,A1272=A1274,A1272=A1275),(PRODUCT(1+OFFSET(C1272,1,0,3,1))^(1/3))-1,"na"),"--")</f>
        <v>3.1216279674320946E-2</v>
      </c>
      <c r="H1272" s="29" cm="1">
        <f t="array" aca="1" ref="H1272" ca="1">IFERROR(IF(AND(A1272=A1273,A1272=A1274,A1272=A1275,A1272=A1276,A1272=A1277,A1272=A1278),(PRODUCT(1+OFFSET(C1272,1,0,6,1))^(1/6))-1,"na"),"--")</f>
        <v>1.9757442670020442E-2</v>
      </c>
      <c r="I1272" s="29" cm="1">
        <f t="array" aca="1" ref="I1272" ca="1">IFERROR(IF(AND(A1272=A1273:A1284),(PRODUCT(1+OFFSET(C1272,1,0,12,1))^(1/12))-1,"na"),"--")</f>
        <v>1.5049091766347944E-2</v>
      </c>
    </row>
    <row r="1273" spans="1:9" x14ac:dyDescent="0.25">
      <c r="A1273" t="s">
        <v>22</v>
      </c>
      <c r="B1273" s="18">
        <v>24472</v>
      </c>
      <c r="C1273" s="19">
        <v>1.298701E-2</v>
      </c>
      <c r="D1273" t="str">
        <f t="shared" si="57"/>
        <v>Dec</v>
      </c>
      <c r="E1273">
        <f t="shared" si="58"/>
        <v>1</v>
      </c>
      <c r="F1273" s="21">
        <f t="shared" ca="1" si="59"/>
        <v>7.817752E-2</v>
      </c>
      <c r="G1273" s="21" cm="1">
        <f t="array" aca="1" ref="G1273" ca="1">IFERROR(IF(AND(A1273=A1274,A1273=A1275,A1273=A1276),(PRODUCT(1+OFFSET(C1273,1,0,3,1))^(1/3))-1,"na"),"--")</f>
        <v>3.9247145176768639E-2</v>
      </c>
      <c r="H1273" s="29" cm="1">
        <f t="array" aca="1" ref="H1273" ca="1">IFERROR(IF(AND(A1273=A1274,A1273=A1275,A1273=A1276,A1273=A1277,A1273=A1278,A1273=A1279),(PRODUCT(1+OFFSET(C1273,1,0,6,1))^(1/6))-1,"na"),"--")</f>
        <v>1.9661065177383641E-2</v>
      </c>
      <c r="I1273" s="29" cm="1">
        <f t="array" aca="1" ref="I1273" ca="1">IFERROR(IF(AND(A1273=A1274:A1285),(PRODUCT(1+OFFSET(C1273,1,0,12,1))^(1/12))-1,"na"),"--")</f>
        <v>1.6393616261535016E-2</v>
      </c>
    </row>
    <row r="1274" spans="1:9" x14ac:dyDescent="0.25">
      <c r="A1274" t="s">
        <v>22</v>
      </c>
      <c r="B1274" s="18">
        <v>24503</v>
      </c>
      <c r="C1274" s="19">
        <v>7.817752E-2</v>
      </c>
      <c r="D1274" t="str">
        <f t="shared" si="57"/>
        <v>Jan</v>
      </c>
      <c r="E1274">
        <f t="shared" si="58"/>
        <v>1</v>
      </c>
      <c r="F1274" s="21">
        <f t="shared" ca="1" si="59"/>
        <v>4.04952E-3</v>
      </c>
      <c r="G1274" s="21" cm="1">
        <f t="array" aca="1" ref="G1274" ca="1">IFERROR(IF(AND(A1274=A1275,A1274=A1276,A1274=A1277),(PRODUCT(1+OFFSET(C1274,1,0,3,1))^(1/3))-1,"na"),"--")</f>
        <v>2.7569617057847662E-2</v>
      </c>
      <c r="H1274" s="29" cm="1">
        <f t="array" aca="1" ref="H1274" ca="1">IFERROR(IF(AND(A1274=A1275,A1274=A1276,A1274=A1277,A1274=A1278,A1274=A1279,A1274=A1280),(PRODUCT(1+OFFSET(C1274,1,0,6,1))^(1/6))-1,"na"),"--")</f>
        <v>1.441892956579105E-2</v>
      </c>
      <c r="I1274" s="29" cm="1">
        <f t="array" aca="1" ref="I1274" ca="1">IFERROR(IF(AND(A1274=A1275:A1286),(PRODUCT(1+OFFSET(C1274,1,0,12,1))^(1/12))-1,"na"),"--")</f>
        <v>6.2710781644803593E-3</v>
      </c>
    </row>
    <row r="1275" spans="1:9" x14ac:dyDescent="0.25">
      <c r="A1275" t="s">
        <v>22</v>
      </c>
      <c r="B1275" s="18">
        <v>24531</v>
      </c>
      <c r="C1275" s="19">
        <v>4.04952E-3</v>
      </c>
      <c r="D1275" t="str">
        <f t="shared" si="57"/>
        <v>Feb</v>
      </c>
      <c r="E1275">
        <f t="shared" si="58"/>
        <v>1</v>
      </c>
      <c r="F1275" s="21">
        <f t="shared" ca="1" si="59"/>
        <v>3.6838500000000003E-2</v>
      </c>
      <c r="G1275" s="21" cm="1">
        <f t="array" aca="1" ref="G1275" ca="1">IFERROR(IF(AND(A1275=A1276,A1275=A1277,A1275=A1278),(PRODUCT(1+OFFSET(C1275,1,0,3,1))^(1/3))-1,"na"),"--")</f>
        <v>8.4259358369740411E-3</v>
      </c>
      <c r="H1275" s="29" cm="1">
        <f t="array" aca="1" ref="H1275" ca="1">IFERROR(IF(AND(A1275=A1276,A1275=A1277,A1275=A1278,A1275=A1279,A1275=A1280,A1275=A1281),(PRODUCT(1+OFFSET(C1275,1,0,6,1))^(1/6))-1,"na"),"--")</f>
        <v>1.0647624211307383E-2</v>
      </c>
      <c r="I1275" s="29" cm="1">
        <f t="array" aca="1" ref="I1275" ca="1">IFERROR(IF(AND(A1275=A1276:A1287),(PRODUCT(1+OFFSET(C1275,1,0,12,1))^(1/12))-1,"na"),"--")</f>
        <v>2.987176897751187E-3</v>
      </c>
    </row>
    <row r="1276" spans="1:9" x14ac:dyDescent="0.25">
      <c r="A1276" t="s">
        <v>22</v>
      </c>
      <c r="B1276" s="18">
        <v>24562</v>
      </c>
      <c r="C1276" s="19">
        <v>3.6838500000000003E-2</v>
      </c>
      <c r="D1276" t="str">
        <f t="shared" si="57"/>
        <v>Mar</v>
      </c>
      <c r="E1276">
        <f t="shared" si="58"/>
        <v>1</v>
      </c>
      <c r="F1276" s="21">
        <f t="shared" ca="1" si="59"/>
        <v>4.2239470000000001E-2</v>
      </c>
      <c r="G1276" s="21" cm="1">
        <f t="array" aca="1" ref="G1276" ca="1">IFERROR(IF(AND(A1276=A1277,A1276=A1278,A1276=A1279),(PRODUCT(1+OFFSET(C1276,1,0,3,1))^(1/3))-1,"na"),"--")</f>
        <v>4.4411251361142767E-4</v>
      </c>
      <c r="H1276" s="29" cm="1">
        <f t="array" aca="1" ref="H1276" ca="1">IFERROR(IF(AND(A1276=A1277,A1276=A1278,A1276=A1279,A1276=A1280,A1276=A1281,A1276=A1282),(PRODUCT(1+OFFSET(C1276,1,0,6,1))^(1/6))-1,"na"),"--")</f>
        <v>1.1148124314967145E-2</v>
      </c>
      <c r="I1276" s="29" cm="1">
        <f t="array" aca="1" ref="I1276" ca="1">IFERROR(IF(AND(A1276=A1277:A1288),(PRODUCT(1+OFFSET(C1276,1,0,12,1))^(1/12))-1,"na"),"--")</f>
        <v>1.6634571295537359E-3</v>
      </c>
    </row>
    <row r="1277" spans="1:9" x14ac:dyDescent="0.25">
      <c r="A1277" t="s">
        <v>22</v>
      </c>
      <c r="B1277" s="18">
        <v>24592</v>
      </c>
      <c r="C1277" s="19">
        <v>4.2239470000000001E-2</v>
      </c>
      <c r="D1277" t="str">
        <f t="shared" si="57"/>
        <v>Apr</v>
      </c>
      <c r="E1277">
        <f t="shared" si="58"/>
        <v>1</v>
      </c>
      <c r="F1277" s="21">
        <f t="shared" ca="1" si="59"/>
        <v>-5.1028019999999993E-2</v>
      </c>
      <c r="G1277" s="21" cm="1">
        <f t="array" aca="1" ref="G1277" ca="1">IFERROR(IF(AND(A1277=A1278,A1277=A1279,A1277=A1280),(PRODUCT(1+OFFSET(C1277,1,0,3,1))^(1/3))-1,"na"),"--")</f>
        <v>1.4365426721980601E-3</v>
      </c>
      <c r="H1277" s="29" cm="1">
        <f t="array" aca="1" ref="H1277" ca="1">IFERROR(IF(AND(A1277=A1278,A1277=A1279,A1277=A1280,A1277=A1281,A1277=A1282,A1277=A1283),(PRODUCT(1+OFFSET(C1277,1,0,6,1))^(1/6))-1,"na"),"--")</f>
        <v>-7.2298947621007859E-4</v>
      </c>
      <c r="I1277" s="29" cm="1">
        <f t="array" aca="1" ref="I1277" ca="1">IFERROR(IF(AND(A1277=A1278:A1289),(PRODUCT(1+OFFSET(C1277,1,0,12,1))^(1/12))-1,"na"),"--")</f>
        <v>2.6999542252001962E-3</v>
      </c>
    </row>
    <row r="1278" spans="1:9" x14ac:dyDescent="0.25">
      <c r="A1278" t="s">
        <v>22</v>
      </c>
      <c r="B1278" s="18">
        <v>24623</v>
      </c>
      <c r="C1278" s="19">
        <v>-5.1028019999999993E-2</v>
      </c>
      <c r="D1278" t="str">
        <f t="shared" si="57"/>
        <v>May</v>
      </c>
      <c r="E1278">
        <f t="shared" si="58"/>
        <v>0</v>
      </c>
      <c r="F1278" s="21">
        <f t="shared" ca="1" si="59"/>
        <v>1.2412719999999999E-2</v>
      </c>
      <c r="G1278" s="21" cm="1">
        <f t="array" aca="1" ref="G1278" ca="1">IFERROR(IF(AND(A1278=A1279,A1278=A1280,A1278=A1281),(PRODUCT(1+OFFSET(C1278,1,0,3,1))^(1/3))-1,"na"),"--")</f>
        <v>1.2874207242806079E-2</v>
      </c>
      <c r="H1278" s="29" cm="1">
        <f t="array" aca="1" ref="H1278" ca="1">IFERROR(IF(AND(A1278=A1279,A1278=A1280,A1278=A1281,A1278=A1282,A1278=A1283,A1278=A1284),(PRODUCT(1+OFFSET(C1278,1,0,6,1))^(1/6))-1,"na"),"--")</f>
        <v>1.0362479922675805E-2</v>
      </c>
      <c r="I1278" s="29" cm="1">
        <f t="array" aca="1" ref="I1278" ca="1">IFERROR(IF(AND(A1278=A1279:A1290),(PRODUCT(1+OFFSET(C1278,1,0,12,1))^(1/12))-1,"na"),"--")</f>
        <v>7.6921654629353853E-3</v>
      </c>
    </row>
    <row r="1279" spans="1:9" x14ac:dyDescent="0.25">
      <c r="A1279" t="s">
        <v>22</v>
      </c>
      <c r="B1279" s="18">
        <v>24653</v>
      </c>
      <c r="C1279" s="19">
        <v>1.2412719999999999E-2</v>
      </c>
      <c r="D1279" t="str">
        <f t="shared" si="57"/>
        <v>Jun</v>
      </c>
      <c r="E1279">
        <f t="shared" si="58"/>
        <v>1</v>
      </c>
      <c r="F1279" s="21">
        <f t="shared" ca="1" si="59"/>
        <v>4.5344220000000005E-2</v>
      </c>
      <c r="G1279" s="21" cm="1">
        <f t="array" aca="1" ref="G1279" ca="1">IFERROR(IF(AND(A1279=A1280,A1279=A1281,A1279=A1282),(PRODUCT(1+OFFSET(C1279,1,0,3,1))^(1/3))-1,"na"),"--")</f>
        <v>2.1966661122977627E-2</v>
      </c>
      <c r="H1279" s="29" cm="1">
        <f t="array" aca="1" ref="H1279" ca="1">IFERROR(IF(AND(A1279=A1280,A1279=A1281,A1279=A1282,A1279=A1283,A1279=A1284,A1279=A1285),(PRODUCT(1+OFFSET(C1279,1,0,6,1))^(1/6))-1,"na"),"--")</f>
        <v>1.3136637709596943E-2</v>
      </c>
      <c r="I1279" s="29" cm="1">
        <f t="array" aca="1" ref="I1279" ca="1">IFERROR(IF(AND(A1279=A1280:A1291),(PRODUCT(1+OFFSET(C1279,1,0,12,1))^(1/12))-1,"na"),"--")</f>
        <v>8.04879573391859E-3</v>
      </c>
    </row>
    <row r="1280" spans="1:9" x14ac:dyDescent="0.25">
      <c r="A1280" t="s">
        <v>22</v>
      </c>
      <c r="B1280" s="18">
        <v>24684</v>
      </c>
      <c r="C1280" s="19">
        <v>4.5344220000000005E-2</v>
      </c>
      <c r="D1280" t="str">
        <f t="shared" si="57"/>
        <v>Jul</v>
      </c>
      <c r="E1280">
        <f t="shared" si="58"/>
        <v>1</v>
      </c>
      <c r="F1280" s="21">
        <f t="shared" ca="1" si="59"/>
        <v>-1.8139880000000001E-2</v>
      </c>
      <c r="G1280" s="21" cm="1">
        <f t="array" aca="1" ref="G1280" ca="1">IFERROR(IF(AND(A1280=A1281,A1280=A1282,A1280=A1283),(PRODUCT(1+OFFSET(C1280,1,0,3,1))^(1/3))-1,"na"),"--")</f>
        <v>-2.8778647353383535E-3</v>
      </c>
      <c r="H1280" s="29" cm="1">
        <f t="array" aca="1" ref="H1280" ca="1">IFERROR(IF(AND(A1280=A1281,A1280=A1282,A1280=A1283,A1280=A1284,A1280=A1285,A1280=A1286),(PRODUCT(1+OFFSET(C1280,1,0,6,1))^(1/6))-1,"na"),"--")</f>
        <v>-1.8113293846676592E-3</v>
      </c>
      <c r="I1280" s="29" cm="1">
        <f t="array" aca="1" ref="I1280" ca="1">IFERROR(IF(AND(A1280=A1281:A1292),(PRODUCT(1+OFFSET(C1280,1,0,12,1))^(1/12))-1,"na"),"--")</f>
        <v>2.9218832727750943E-3</v>
      </c>
    </row>
    <row r="1281" spans="1:9" x14ac:dyDescent="0.25">
      <c r="A1281" t="s">
        <v>22</v>
      </c>
      <c r="B1281" s="18">
        <v>24715</v>
      </c>
      <c r="C1281" s="19">
        <v>-1.8139880000000001E-2</v>
      </c>
      <c r="D1281" t="str">
        <f t="shared" si="57"/>
        <v>Aug</v>
      </c>
      <c r="E1281">
        <f t="shared" si="58"/>
        <v>0</v>
      </c>
      <c r="F1281" s="21">
        <f t="shared" ca="1" si="59"/>
        <v>3.9923139999999996E-2</v>
      </c>
      <c r="G1281" s="21" cm="1">
        <f t="array" aca="1" ref="G1281" ca="1">IFERROR(IF(AND(A1281=A1282,A1281=A1283,A1281=A1284),(PRODUCT(1+OFFSET(C1281,1,0,3,1))^(1/3))-1,"na"),"--")</f>
        <v>7.8569811885689234E-3</v>
      </c>
      <c r="H1281" s="29" cm="1">
        <f t="array" aca="1" ref="H1281" ca="1">IFERROR(IF(AND(A1281=A1282,A1281=A1283,A1281=A1284,A1281=A1285,A1281=A1286,A1281=A1287),(PRODUCT(1+OFFSET(C1281,1,0,6,1))^(1/6))-1,"na"),"--")</f>
        <v>-4.6152062086194379E-3</v>
      </c>
      <c r="I1281" s="29" cm="1">
        <f t="array" aca="1" ref="I1281" ca="1">IFERROR(IF(AND(A1281=A1282:A1293),(PRODUCT(1+OFFSET(C1281,1,0,12,1))^(1/12))-1,"na"),"--")</f>
        <v>5.8025359106732566E-3</v>
      </c>
    </row>
    <row r="1282" spans="1:9" x14ac:dyDescent="0.25">
      <c r="A1282" t="s">
        <v>22</v>
      </c>
      <c r="B1282" s="18">
        <v>24745</v>
      </c>
      <c r="C1282" s="19">
        <v>3.9923139999999996E-2</v>
      </c>
      <c r="D1282" t="str">
        <f t="shared" si="57"/>
        <v>Sep</v>
      </c>
      <c r="E1282">
        <f t="shared" si="58"/>
        <v>1</v>
      </c>
      <c r="F1282" s="21">
        <f t="shared" ca="1" si="59"/>
        <v>-2.9055939999999999E-2</v>
      </c>
      <c r="G1282" s="21" cm="1">
        <f t="array" aca="1" ref="G1282" ca="1">IFERROR(IF(AND(A1282=A1283,A1282=A1284,A1282=A1285),(PRODUCT(1+OFFSET(C1282,1,0,3,1))^(1/3))-1,"na"),"--")</f>
        <v>4.3829076983856741E-3</v>
      </c>
      <c r="H1282" s="29" cm="1">
        <f t="array" aca="1" ref="H1282" ca="1">IFERROR(IF(AND(A1282=A1283,A1282=A1284,A1282=A1285,A1282=A1286,A1282=A1287,A1282=A1288),(PRODUCT(1+OFFSET(C1282,1,0,6,1))^(1/6))-1,"na"),"--")</f>
        <v>-7.7322429604809173E-3</v>
      </c>
      <c r="I1282" s="29" cm="1">
        <f t="array" aca="1" ref="I1282" ca="1">IFERROR(IF(AND(A1282=A1283:A1294),(PRODUCT(1+OFFSET(C1282,1,0,12,1))^(1/12))-1,"na"),"--")</f>
        <v>6.3011056886641548E-3</v>
      </c>
    </row>
    <row r="1283" spans="1:9" x14ac:dyDescent="0.25">
      <c r="A1283" t="s">
        <v>22</v>
      </c>
      <c r="B1283" s="18">
        <v>24776</v>
      </c>
      <c r="C1283" s="19">
        <v>-2.9055939999999999E-2</v>
      </c>
      <c r="D1283" t="str">
        <f t="shared" ref="D1283:D1346" si="60">TEXT(B1283,"mmm")</f>
        <v>Oct</v>
      </c>
      <c r="E1283">
        <f t="shared" ref="E1283:E1346" si="61">IF(C1283&gt;0,1,0)</f>
        <v>0</v>
      </c>
      <c r="F1283" s="21">
        <f t="shared" ref="F1283:F1346" ca="1" si="62">IFERROR(IF(A1283=A1284, OFFSET(C1283,1,0,1,1),"na"),"--")</f>
        <v>1.3914359999999999E-2</v>
      </c>
      <c r="G1283" s="21" cm="1">
        <f t="array" aca="1" ref="G1283" ca="1">IFERROR(IF(AND(A1283=A1284,A1283=A1285,A1283=A1286),(PRODUCT(1+OFFSET(C1283,1,0,3,1))^(1/3))-1,"na"),"--")</f>
        <v>-7.4365325333014543E-4</v>
      </c>
      <c r="H1283" s="29" cm="1">
        <f t="array" aca="1" ref="H1283" ca="1">IFERROR(IF(AND(A1283=A1284,A1283=A1285,A1283=A1286,A1283=A1287,A1283=A1288,A1283=A1289),(PRODUCT(1+OFFSET(C1283,1,0,6,1))^(1/6))-1,"na"),"--")</f>
        <v>6.1346229472600822E-3</v>
      </c>
      <c r="I1283" s="29" cm="1">
        <f t="array" aca="1" ref="I1283" ca="1">IFERROR(IF(AND(A1283=A1284:A1295),(PRODUCT(1+OFFSET(C1283,1,0,12,1))^(1/12))-1,"na"),"--")</f>
        <v>9.225233635363761E-3</v>
      </c>
    </row>
    <row r="1284" spans="1:9" x14ac:dyDescent="0.25">
      <c r="A1284" t="s">
        <v>22</v>
      </c>
      <c r="B1284" s="18">
        <v>24806</v>
      </c>
      <c r="C1284" s="19">
        <v>1.3914359999999999E-2</v>
      </c>
      <c r="D1284" t="str">
        <f t="shared" si="60"/>
        <v>Nov</v>
      </c>
      <c r="E1284">
        <f t="shared" si="61"/>
        <v>1</v>
      </c>
      <c r="F1284" s="21">
        <f t="shared" ca="1" si="62"/>
        <v>2.9206349999999999E-2</v>
      </c>
      <c r="G1284" s="21" cm="1">
        <f t="array" aca="1" ref="G1284" ca="1">IFERROR(IF(AND(A1284=A1285,A1284=A1286,A1284=A1287),(PRODUCT(1+OFFSET(C1284,1,0,3,1))^(1/3))-1,"na"),"--")</f>
        <v>-1.6933050815735484E-2</v>
      </c>
      <c r="H1284" s="29" cm="1">
        <f t="array" aca="1" ref="H1284" ca="1">IFERROR(IF(AND(A1284=A1285,A1284=A1286,A1284=A1287,A1284=A1288,A1284=A1289,A1284=A1290),(PRODUCT(1+OFFSET(C1284,1,0,6,1))^(1/6))-1,"na"),"--")</f>
        <v>5.0289084498593706E-3</v>
      </c>
      <c r="I1284" s="29" cm="1">
        <f t="array" aca="1" ref="I1284" ca="1">IFERROR(IF(AND(A1284=A1285:A1296),(PRODUCT(1+OFFSET(C1284,1,0,12,1))^(1/12))-1,"na"),"--")</f>
        <v>1.2293012136571191E-2</v>
      </c>
    </row>
    <row r="1285" spans="1:9" x14ac:dyDescent="0.25">
      <c r="A1285" t="s">
        <v>22</v>
      </c>
      <c r="B1285" s="18">
        <v>24837</v>
      </c>
      <c r="C1285" s="19">
        <v>2.9206349999999999E-2</v>
      </c>
      <c r="D1285" t="str">
        <f t="shared" si="60"/>
        <v>Dec</v>
      </c>
      <c r="E1285">
        <f t="shared" si="61"/>
        <v>1</v>
      </c>
      <c r="F1285" s="21">
        <f t="shared" ca="1" si="62"/>
        <v>-4.3847829999999997E-2</v>
      </c>
      <c r="G1285" s="21" cm="1">
        <f t="array" aca="1" ref="G1285" ca="1">IFERROR(IF(AND(A1285=A1286,A1285=A1287,A1285=A1288),(PRODUCT(1+OFFSET(C1285,1,0,3,1))^(1/3))-1,"na"),"--")</f>
        <v>-1.9701257246095616E-2</v>
      </c>
      <c r="H1285" s="29" cm="1">
        <f t="array" aca="1" ref="H1285" ca="1">IFERROR(IF(AND(A1285=A1286,A1285=A1287,A1285=A1288,A1285=A1289,A1285=A1290,A1285=A1291),(PRODUCT(1+OFFSET(C1285,1,0,6,1))^(1/6))-1,"na"),"--")</f>
        <v>2.9865042466996616E-3</v>
      </c>
      <c r="I1285" s="29" cm="1">
        <f t="array" aca="1" ref="I1285" ca="1">IFERROR(IF(AND(A1285=A1286:A1297),(PRODUCT(1+OFFSET(C1285,1,0,12,1))^(1/12))-1,"na"),"--")</f>
        <v>6.9642324401171241E-3</v>
      </c>
    </row>
    <row r="1286" spans="1:9" x14ac:dyDescent="0.25">
      <c r="A1286" t="s">
        <v>22</v>
      </c>
      <c r="B1286" s="18">
        <v>24868</v>
      </c>
      <c r="C1286" s="19">
        <v>-4.3847829999999997E-2</v>
      </c>
      <c r="D1286" t="str">
        <f t="shared" si="60"/>
        <v>Jan</v>
      </c>
      <c r="E1286">
        <f t="shared" si="61"/>
        <v>0</v>
      </c>
      <c r="F1286" s="21">
        <f t="shared" ca="1" si="62"/>
        <v>-3.4572169999999999E-2</v>
      </c>
      <c r="G1286" s="21" cm="1">
        <f t="array" aca="1" ref="G1286" ca="1">IFERROR(IF(AND(A1286=A1287,A1286=A1288,A1286=A1289),(PRODUCT(1+OFFSET(C1286,1,0,3,1))^(1/3))-1,"na"),"--")</f>
        <v>1.3060245040269036E-2</v>
      </c>
      <c r="H1286" s="29" cm="1">
        <f t="array" aca="1" ref="H1286" ca="1">IFERROR(IF(AND(A1286=A1287,A1286=A1288,A1286=A1289,A1286=A1290,A1286=A1291,A1286=A1292),(PRODUCT(1+OFFSET(C1286,1,0,6,1))^(1/6))-1,"na"),"--")</f>
        <v>7.6775398856745447E-3</v>
      </c>
      <c r="I1286" s="29" cm="1">
        <f t="array" aca="1" ref="I1286" ca="1">IFERROR(IF(AND(A1286=A1287:A1298),(PRODUCT(1+OFFSET(C1286,1,0,12,1))^(1/12))-1,"na"),"--")</f>
        <v>1.0041881975255018E-2</v>
      </c>
    </row>
    <row r="1287" spans="1:9" x14ac:dyDescent="0.25">
      <c r="A1287" t="s">
        <v>22</v>
      </c>
      <c r="B1287" s="18">
        <v>24897</v>
      </c>
      <c r="C1287" s="19">
        <v>-3.4572169999999999E-2</v>
      </c>
      <c r="D1287" t="str">
        <f t="shared" si="60"/>
        <v>Feb</v>
      </c>
      <c r="E1287">
        <f t="shared" si="61"/>
        <v>0</v>
      </c>
      <c r="F1287" s="21">
        <f t="shared" ca="1" si="62"/>
        <v>2.053642E-2</v>
      </c>
      <c r="G1287" s="21" cm="1">
        <f t="array" aca="1" ref="G1287" ca="1">IFERROR(IF(AND(A1287=A1288,A1287=A1289,A1287=A1290),(PRODUCT(1+OFFSET(C1287,1,0,3,1))^(1/3))-1,"na"),"--")</f>
        <v>2.7481503327997148E-2</v>
      </c>
      <c r="H1287" s="29" cm="1">
        <f t="array" aca="1" ref="H1287" ca="1">IFERROR(IF(AND(A1287=A1288,A1287=A1289,A1287=A1290,A1287=A1291,A1287=A1292,A1287=A1293),(PRODUCT(1+OFFSET(C1287,1,0,6,1))^(1/6))-1,"na"),"--")</f>
        <v>1.6329310588571566E-2</v>
      </c>
      <c r="I1287" s="29" cm="1">
        <f t="array" aca="1" ref="I1287" ca="1">IFERROR(IF(AND(A1287=A1288:A1299),(PRODUCT(1+OFFSET(C1287,1,0,12,1))^(1/12))-1,"na"),"--")</f>
        <v>8.9189183848863429E-3</v>
      </c>
    </row>
    <row r="1288" spans="1:9" x14ac:dyDescent="0.25">
      <c r="A1288" t="s">
        <v>22</v>
      </c>
      <c r="B1288" s="18">
        <v>24928</v>
      </c>
      <c r="C1288" s="19">
        <v>2.053642E-2</v>
      </c>
      <c r="D1288" t="str">
        <f t="shared" si="60"/>
        <v>Mar</v>
      </c>
      <c r="E1288">
        <f t="shared" si="61"/>
        <v>1</v>
      </c>
      <c r="F1288" s="21">
        <f t="shared" ca="1" si="62"/>
        <v>5.5255190000000003E-2</v>
      </c>
      <c r="G1288" s="21" cm="1">
        <f t="array" aca="1" ref="G1288" ca="1">IFERROR(IF(AND(A1288=A1289,A1288=A1290,A1288=A1291),(PRODUCT(1+OFFSET(C1288,1,0,3,1))^(1/3))-1,"na"),"--")</f>
        <v>2.6199344982285711E-2</v>
      </c>
      <c r="H1288" s="29" cm="1">
        <f t="array" aca="1" ref="H1288" ca="1">IFERROR(IF(AND(A1288=A1289,A1288=A1290,A1288=A1291,A1288=A1292,A1288=A1293,A1288=A1294),(PRODUCT(1+OFFSET(C1288,1,0,6,1))^(1/6))-1,"na"),"--")</f>
        <v>2.0532923826423799E-2</v>
      </c>
      <c r="I1288" s="29" cm="1">
        <f t="array" aca="1" ref="I1288" ca="1">IFERROR(IF(AND(A1288=A1289:A1300),(PRODUCT(1+OFFSET(C1288,1,0,12,1))^(1/12))-1,"na"),"--")</f>
        <v>1.0057603352870093E-2</v>
      </c>
    </row>
    <row r="1289" spans="1:9" x14ac:dyDescent="0.25">
      <c r="A1289" t="s">
        <v>22</v>
      </c>
      <c r="B1289" s="18">
        <v>24958</v>
      </c>
      <c r="C1289" s="19">
        <v>5.5255190000000003E-2</v>
      </c>
      <c r="D1289" t="str">
        <f t="shared" si="60"/>
        <v>Apr</v>
      </c>
      <c r="E1289">
        <f t="shared" si="61"/>
        <v>1</v>
      </c>
      <c r="F1289" s="21">
        <f t="shared" ca="1" si="62"/>
        <v>7.2471160000000005E-3</v>
      </c>
      <c r="G1289" s="21" cm="1">
        <f t="array" aca="1" ref="G1289" ca="1">IFERROR(IF(AND(A1289=A1290,A1289=A1291,A1289=A1292),(PRODUCT(1+OFFSET(C1289,1,0,3,1))^(1/3))-1,"na"),"--")</f>
        <v>2.3234347229592611E-3</v>
      </c>
      <c r="H1289" s="29" cm="1">
        <f t="array" aca="1" ref="H1289" ca="1">IFERROR(IF(AND(A1289=A1290,A1289=A1291,A1289=A1292,A1289=A1293,A1289=A1294,A1289=A1295),(PRODUCT(1+OFFSET(C1289,1,0,6,1))^(1/6))-1,"na"),"--")</f>
        <v>1.2325337958024596E-2</v>
      </c>
      <c r="I1289" s="29" cm="1">
        <f t="array" aca="1" ref="I1289" ca="1">IFERROR(IF(AND(A1289=A1290:A1301),(PRODUCT(1+OFFSET(C1289,1,0,12,1))^(1/12))-1,"na"),"--")</f>
        <v>7.3973166457064199E-3</v>
      </c>
    </row>
    <row r="1290" spans="1:9" x14ac:dyDescent="0.25">
      <c r="A1290" t="s">
        <v>22</v>
      </c>
      <c r="B1290" s="18">
        <v>24989</v>
      </c>
      <c r="C1290" s="19">
        <v>7.2471160000000005E-3</v>
      </c>
      <c r="D1290" t="str">
        <f t="shared" si="60"/>
        <v>May</v>
      </c>
      <c r="E1290">
        <f t="shared" si="61"/>
        <v>1</v>
      </c>
      <c r="F1290" s="21">
        <f t="shared" ca="1" si="62"/>
        <v>1.672071E-2</v>
      </c>
      <c r="G1290" s="21" cm="1">
        <f t="array" aca="1" ref="G1290" ca="1">IFERROR(IF(AND(A1290=A1291,A1290=A1292,A1290=A1293),(PRODUCT(1+OFFSET(C1290,1,0,3,1))^(1/3))-1,"na"),"--")</f>
        <v>5.2981627560320099E-3</v>
      </c>
      <c r="H1290" s="29" cm="1">
        <f t="array" aca="1" ref="H1290" ca="1">IFERROR(IF(AND(A1290=A1291,A1290=A1292,A1290=A1293,A1290=A1294,A1290=A1295,A1290=A1296),(PRODUCT(1+OFFSET(C1290,1,0,6,1))^(1/6))-1,"na"),"--")</f>
        <v>1.960961899202518E-2</v>
      </c>
      <c r="I1290" s="29" cm="1">
        <f t="array" aca="1" ref="I1290" ca="1">IFERROR(IF(AND(A1290=A1291:A1302),(PRODUCT(1+OFFSET(C1290,1,0,12,1))^(1/12))-1,"na"),"--")</f>
        <v>6.7507630790095696E-3</v>
      </c>
    </row>
    <row r="1291" spans="1:9" x14ac:dyDescent="0.25">
      <c r="A1291" t="s">
        <v>22</v>
      </c>
      <c r="B1291" s="18">
        <v>25019</v>
      </c>
      <c r="C1291" s="19">
        <v>1.672071E-2</v>
      </c>
      <c r="D1291" t="str">
        <f t="shared" si="60"/>
        <v>Jun</v>
      </c>
      <c r="E1291">
        <f t="shared" si="61"/>
        <v>1</v>
      </c>
      <c r="F1291" s="21">
        <f t="shared" ca="1" si="62"/>
        <v>-1.6700200000000002E-2</v>
      </c>
      <c r="G1291" s="21" cm="1">
        <f t="array" aca="1" ref="G1291" ca="1">IFERROR(IF(AND(A1291=A1292,A1291=A1293,A1291=A1294),(PRODUCT(1+OFFSET(C1291,1,0,3,1))^(1/3))-1,"na"),"--")</f>
        <v>1.4897791258761339E-2</v>
      </c>
      <c r="H1291" s="29" cm="1">
        <f t="array" aca="1" ref="H1291" ca="1">IFERROR(IF(AND(A1291=A1292,A1291=A1293,A1291=A1294,A1291=A1295,A1291=A1296,A1291=A1297),(PRODUCT(1+OFFSET(C1291,1,0,6,1))^(1/6))-1,"na"),"--")</f>
        <v>1.0957735842386906E-2</v>
      </c>
      <c r="I1291" s="29" cm="1">
        <f t="array" aca="1" ref="I1291" ca="1">IFERROR(IF(AND(A1291=A1292:A1303),(PRODUCT(1+OFFSET(C1291,1,0,12,1))^(1/12))-1,"na"),"--")</f>
        <v>1.2444771552060363E-3</v>
      </c>
    </row>
    <row r="1292" spans="1:9" x14ac:dyDescent="0.25">
      <c r="A1292" t="s">
        <v>22</v>
      </c>
      <c r="B1292" s="18">
        <v>25050</v>
      </c>
      <c r="C1292" s="19">
        <v>-1.6700200000000002E-2</v>
      </c>
      <c r="D1292" t="str">
        <f t="shared" si="60"/>
        <v>Jul</v>
      </c>
      <c r="E1292">
        <f t="shared" si="61"/>
        <v>0</v>
      </c>
      <c r="F1292" s="21">
        <f t="shared" ca="1" si="62"/>
        <v>1.6241779999999997E-2</v>
      </c>
      <c r="G1292" s="21" cm="1">
        <f t="array" aca="1" ref="G1292" ca="1">IFERROR(IF(AND(A1292=A1293,A1292=A1294,A1292=A1295),(PRODUCT(1+OFFSET(C1292,1,0,3,1))^(1/3))-1,"na"),"--")</f>
        <v>2.2427047368280606E-2</v>
      </c>
      <c r="H1292" s="29" cm="1">
        <f t="array" aca="1" ref="H1292" ca="1">IFERROR(IF(AND(A1292=A1293,A1292=A1294,A1292=A1295,A1292=A1296,A1292=A1297,A1292=A1298),(PRODUCT(1+OFFSET(C1292,1,0,6,1))^(1/6))-1,"na"),"--")</f>
        <v>1.2411771587029108E-2</v>
      </c>
      <c r="I1292" s="29" cm="1">
        <f t="array" aca="1" ref="I1292" ca="1">IFERROR(IF(AND(A1292=A1293:A1304),(PRODUCT(1+OFFSET(C1292,1,0,12,1))^(1/12))-1,"na"),"--")</f>
        <v>-2.8358686102183395E-3</v>
      </c>
    </row>
    <row r="1293" spans="1:9" x14ac:dyDescent="0.25">
      <c r="A1293" t="s">
        <v>22</v>
      </c>
      <c r="B1293" s="18">
        <v>25081</v>
      </c>
      <c r="C1293" s="19">
        <v>1.6241779999999997E-2</v>
      </c>
      <c r="D1293" t="str">
        <f t="shared" si="60"/>
        <v>Aug</v>
      </c>
      <c r="E1293">
        <f t="shared" si="61"/>
        <v>1</v>
      </c>
      <c r="F1293" s="21">
        <f t="shared" ca="1" si="62"/>
        <v>4.612583E-2</v>
      </c>
      <c r="G1293" s="21" cm="1">
        <f t="array" aca="1" ref="G1293" ca="1">IFERROR(IF(AND(A1293=A1294,A1293=A1295,A1293=A1296),(PRODUCT(1+OFFSET(C1293,1,0,3,1))^(1/3))-1,"na"),"--")</f>
        <v>3.412481356872421E-2</v>
      </c>
      <c r="H1293" s="29" cm="1">
        <f t="array" aca="1" ref="H1293" ca="1">IFERROR(IF(AND(A1293=A1294,A1293=A1295,A1293=A1296,A1293=A1297,A1293=A1298,A1293=A1299),(PRODUCT(1+OFFSET(C1293,1,0,6,1))^(1/6))-1,"na"),"--")</f>
        <v>1.5625577948132907E-3</v>
      </c>
      <c r="I1293" s="29" cm="1">
        <f t="array" aca="1" ref="I1293" ca="1">IFERROR(IF(AND(A1293=A1294:A1305),(PRODUCT(1+OFFSET(C1293,1,0,12,1))^(1/12))-1,"na"),"--")</f>
        <v>-2.3804655653899554E-3</v>
      </c>
    </row>
    <row r="1294" spans="1:9" x14ac:dyDescent="0.25">
      <c r="A1294" t="s">
        <v>22</v>
      </c>
      <c r="B1294" s="18">
        <v>25111</v>
      </c>
      <c r="C1294" s="19">
        <v>4.612583E-2</v>
      </c>
      <c r="D1294" t="str">
        <f t="shared" si="60"/>
        <v>Sep</v>
      </c>
      <c r="E1294">
        <f t="shared" si="61"/>
        <v>1</v>
      </c>
      <c r="F1294" s="21">
        <f t="shared" ca="1" si="62"/>
        <v>5.3470740000000003E-3</v>
      </c>
      <c r="G1294" s="21" cm="1">
        <f t="array" aca="1" ref="G1294" ca="1">IFERROR(IF(AND(A1294=A1295,A1294=A1296,A1294=A1297),(PRODUCT(1+OFFSET(C1294,1,0,3,1))^(1/3))-1,"na"),"--")</f>
        <v>7.0329765837318092E-3</v>
      </c>
      <c r="H1294" s="29" cm="1">
        <f t="array" aca="1" ref="H1294" ca="1">IFERROR(IF(AND(A1294=A1295,A1294=A1296,A1294=A1297,A1294=A1298,A1294=A1299,A1294=A1300),(PRODUCT(1+OFFSET(C1294,1,0,6,1))^(1/6))-1,"na"),"--")</f>
        <v>-3.101925749666723E-4</v>
      </c>
      <c r="I1294" s="29" cm="1">
        <f t="array" aca="1" ref="I1294" ca="1">IFERROR(IF(AND(A1294=A1295:A1306),(PRODUCT(1+OFFSET(C1294,1,0,12,1))^(1/12))-1,"na"),"--")</f>
        <v>-7.5381413110643392E-3</v>
      </c>
    </row>
    <row r="1295" spans="1:9" x14ac:dyDescent="0.25">
      <c r="A1295" t="s">
        <v>22</v>
      </c>
      <c r="B1295" s="18">
        <v>25142</v>
      </c>
      <c r="C1295" s="19">
        <v>5.3470740000000003E-3</v>
      </c>
      <c r="D1295" t="str">
        <f t="shared" si="60"/>
        <v>Oct</v>
      </c>
      <c r="E1295">
        <f t="shared" si="61"/>
        <v>1</v>
      </c>
      <c r="F1295" s="21">
        <f t="shared" ca="1" si="62"/>
        <v>5.1523380000000001E-2</v>
      </c>
      <c r="G1295" s="21" cm="1">
        <f t="array" aca="1" ref="G1295" ca="1">IFERROR(IF(AND(A1295=A1296,A1295=A1297,A1295=A1298),(PRODUCT(1+OFFSET(C1295,1,0,3,1))^(1/3))-1,"na"),"--")</f>
        <v>2.4946013373485787E-3</v>
      </c>
      <c r="H1295" s="29" cm="1">
        <f t="array" aca="1" ref="H1295" ca="1">IFERROR(IF(AND(A1295=A1296,A1295=A1297,A1295=A1298,A1295=A1299,A1295=A1300,A1295=A1301),(PRODUCT(1+OFFSET(C1295,1,0,6,1))^(1/6))-1,"na"),"--")</f>
        <v>2.4932850461258926E-3</v>
      </c>
      <c r="I1295" s="29" cm="1">
        <f t="array" aca="1" ref="I1295" ca="1">IFERROR(IF(AND(A1295=A1296:A1307),(PRODUCT(1+OFFSET(C1295,1,0,12,1))^(1/12))-1,"na"),"--")</f>
        <v>-3.8571980006791851E-3</v>
      </c>
    </row>
    <row r="1296" spans="1:9" x14ac:dyDescent="0.25">
      <c r="A1296" t="s">
        <v>22</v>
      </c>
      <c r="B1296" s="18">
        <v>25172</v>
      </c>
      <c r="C1296" s="19">
        <v>5.1523380000000001E-2</v>
      </c>
      <c r="D1296" t="str">
        <f t="shared" si="60"/>
        <v>Nov</v>
      </c>
      <c r="E1296">
        <f t="shared" si="61"/>
        <v>1</v>
      </c>
      <c r="F1296" s="21">
        <f t="shared" ca="1" si="62"/>
        <v>-3.395774E-2</v>
      </c>
      <c r="G1296" s="21" cm="1">
        <f t="array" aca="1" ref="G1296" ca="1">IFERROR(IF(AND(A1296=A1297,A1296=A1298,A1296=A1299),(PRODUCT(1+OFFSET(C1296,1,0,3,1))^(1/3))-1,"na"),"--")</f>
        <v>-2.997438605623004E-2</v>
      </c>
      <c r="H1296" s="29" cm="1">
        <f t="array" aca="1" ref="H1296" ca="1">IFERROR(IF(AND(A1296=A1297,A1296=A1298,A1296=A1299,A1296=A1300,A1296=A1301,A1296=A1302),(PRODUCT(1+OFFSET(C1296,1,0,6,1))^(1/6))-1,"na"),"--")</f>
        <v>-5.9459227521316826E-3</v>
      </c>
      <c r="I1296" s="29" cm="1">
        <f t="array" aca="1" ref="I1296" ca="1">IFERROR(IF(AND(A1296=A1297:A1308),(PRODUCT(1+OFFSET(C1296,1,0,12,1))^(1/12))-1,"na"),"--")</f>
        <v>-1.0983116465149712E-2</v>
      </c>
    </row>
    <row r="1297" spans="1:9" x14ac:dyDescent="0.25">
      <c r="A1297" t="s">
        <v>22</v>
      </c>
      <c r="B1297" s="18">
        <v>25203</v>
      </c>
      <c r="C1297" s="19">
        <v>-3.395774E-2</v>
      </c>
      <c r="D1297" t="str">
        <f t="shared" si="60"/>
        <v>Dec</v>
      </c>
      <c r="E1297">
        <f t="shared" si="61"/>
        <v>0</v>
      </c>
      <c r="F1297" s="21">
        <f t="shared" ca="1" si="62"/>
        <v>-8.1840939999999994E-3</v>
      </c>
      <c r="G1297" s="21" cm="1">
        <f t="array" aca="1" ref="G1297" ca="1">IFERROR(IF(AND(A1297=A1298,A1297=A1299,A1297=A1300),(PRODUCT(1+OFFSET(C1297,1,0,3,1))^(1/3))-1,"na"),"--")</f>
        <v>-7.5998161849620827E-3</v>
      </c>
      <c r="H1297" s="29" cm="1">
        <f t="array" aca="1" ref="H1297" ca="1">IFERROR(IF(AND(A1297=A1298,A1297=A1299,A1297=A1300,A1297=A1301,A1297=A1302,A1297=A1303),(PRODUCT(1+OFFSET(C1297,1,0,6,1))^(1/6))-1,"na"),"--")</f>
        <v>-8.3754567657861045E-3</v>
      </c>
      <c r="I1297" s="29" cm="1">
        <f t="array" aca="1" ref="I1297" ca="1">IFERROR(IF(AND(A1297=A1298:A1309),(PRODUCT(1+OFFSET(C1297,1,0,12,1))^(1/12))-1,"na"),"--")</f>
        <v>-8.4158419586334299E-3</v>
      </c>
    </row>
    <row r="1298" spans="1:9" x14ac:dyDescent="0.25">
      <c r="A1298" t="s">
        <v>22</v>
      </c>
      <c r="B1298" s="18">
        <v>25234</v>
      </c>
      <c r="C1298" s="19">
        <v>-8.1840939999999994E-3</v>
      </c>
      <c r="D1298" t="str">
        <f t="shared" si="60"/>
        <v>Jan</v>
      </c>
      <c r="E1298">
        <f t="shared" si="61"/>
        <v>0</v>
      </c>
      <c r="F1298" s="21">
        <f t="shared" ca="1" si="62"/>
        <v>-4.7374039999999999E-2</v>
      </c>
      <c r="G1298" s="21" cm="1">
        <f t="array" aca="1" ref="G1298" ca="1">IFERROR(IF(AND(A1298=A1299,A1298=A1300,A1298=A1301),(PRODUCT(1+OFFSET(C1298,1,0,3,1))^(1/3))-1,"na"),"--")</f>
        <v>2.4919687566318238E-3</v>
      </c>
      <c r="H1298" s="29" cm="1">
        <f t="array" aca="1" ref="H1298" ca="1">IFERROR(IF(AND(A1298=A1299,A1298=A1300,A1298=A1301,A1298=A1302,A1298=A1303,A1298=A1304),(PRODUCT(1+OFFSET(C1298,1,0,6,1))^(1/6))-1,"na"),"--")</f>
        <v>-1.7853868518692528E-2</v>
      </c>
      <c r="I1298" s="29" cm="1">
        <f t="array" aca="1" ref="I1298" ca="1">IFERROR(IF(AND(A1298=A1299:A1310),(PRODUCT(1+OFFSET(C1298,1,0,12,1))^(1/12))-1,"na"),"--")</f>
        <v>-1.4042165219874336E-2</v>
      </c>
    </row>
    <row r="1299" spans="1:9" x14ac:dyDescent="0.25">
      <c r="A1299" t="s">
        <v>22</v>
      </c>
      <c r="B1299" s="18">
        <v>25262</v>
      </c>
      <c r="C1299" s="19">
        <v>-4.7374039999999999E-2</v>
      </c>
      <c r="D1299" t="str">
        <f t="shared" si="60"/>
        <v>Feb</v>
      </c>
      <c r="E1299">
        <f t="shared" si="61"/>
        <v>0</v>
      </c>
      <c r="F1299" s="21">
        <f t="shared" ca="1" si="62"/>
        <v>3.4444099999999998E-2</v>
      </c>
      <c r="G1299" s="21" cm="1">
        <f t="array" aca="1" ref="G1299" ca="1">IFERROR(IF(AND(A1299=A1300,A1299=A1301,A1299=A1302),(PRODUCT(1+OFFSET(C1299,1,0,3,1))^(1/3))-1,"na"),"--")</f>
        <v>1.8677748596431787E-2</v>
      </c>
      <c r="H1299" s="29" cm="1">
        <f t="array" aca="1" ref="H1299" ca="1">IFERROR(IF(AND(A1299=A1300,A1299=A1301,A1299=A1302,A1299=A1303,A1299=A1304,A1299=A1305),(PRODUCT(1+OFFSET(C1299,1,0,6,1))^(1/6))-1,"na"),"--")</f>
        <v>-6.3079657482357776E-3</v>
      </c>
      <c r="I1299" s="29" cm="1">
        <f t="array" aca="1" ref="I1299" ca="1">IFERROR(IF(AND(A1299=A1300:A1311),(PRODUCT(1+OFFSET(C1299,1,0,12,1))^(1/12))-1,"na"),"--")</f>
        <v>-5.560682714402243E-3</v>
      </c>
    </row>
    <row r="1300" spans="1:9" x14ac:dyDescent="0.25">
      <c r="A1300" t="s">
        <v>22</v>
      </c>
      <c r="B1300" s="18">
        <v>25293</v>
      </c>
      <c r="C1300" s="19">
        <v>3.4444099999999998E-2</v>
      </c>
      <c r="D1300" t="str">
        <f t="shared" si="60"/>
        <v>Mar</v>
      </c>
      <c r="E1300">
        <f t="shared" si="61"/>
        <v>1</v>
      </c>
      <c r="F1300" s="21">
        <f t="shared" ca="1" si="62"/>
        <v>2.238217E-2</v>
      </c>
      <c r="G1300" s="21" cm="1">
        <f t="array" aca="1" ref="G1300" ca="1">IFERROR(IF(AND(A1300=A1301,A1300=A1302,A1300=A1303),(PRODUCT(1+OFFSET(C1300,1,0,3,1))^(1/3))-1,"na"),"--")</f>
        <v>-9.1504911210971152E-3</v>
      </c>
      <c r="H1300" s="29" cm="1">
        <f t="array" aca="1" ref="H1300" ca="1">IFERROR(IF(AND(A1300=A1301,A1300=A1302,A1300=A1303,A1300=A1304,A1300=A1305,A1300=A1306),(PRODUCT(1+OFFSET(C1300,1,0,6,1))^(1/6))-1,"na"),"--")</f>
        <v>-1.4713830593735988E-2</v>
      </c>
      <c r="I1300" s="29" cm="1">
        <f t="array" aca="1" ref="I1300" ca="1">IFERROR(IF(AND(A1300=A1301:A1312),(PRODUCT(1+OFFSET(C1300,1,0,12,1))^(1/12))-1,"na"),"--")</f>
        <v>-8.0036749882094194E-3</v>
      </c>
    </row>
    <row r="1301" spans="1:9" x14ac:dyDescent="0.25">
      <c r="A1301" t="s">
        <v>22</v>
      </c>
      <c r="B1301" s="18">
        <v>25323</v>
      </c>
      <c r="C1301" s="19">
        <v>2.238217E-2</v>
      </c>
      <c r="D1301" t="str">
        <f t="shared" si="60"/>
        <v>Apr</v>
      </c>
      <c r="E1301">
        <f t="shared" si="61"/>
        <v>1</v>
      </c>
      <c r="F1301" s="21">
        <f t="shared" ca="1" si="62"/>
        <v>-4.8304510000000001E-4</v>
      </c>
      <c r="G1301" s="21" cm="1">
        <f t="array" aca="1" ref="G1301" ca="1">IFERROR(IF(AND(A1301=A1302,A1301=A1303,A1301=A1304),(PRODUCT(1+OFFSET(C1301,1,0,3,1))^(1/3))-1,"na"),"--")</f>
        <v>-3.7786781693539995E-2</v>
      </c>
      <c r="H1301" s="29" cm="1">
        <f t="array" aca="1" ref="H1301" ca="1">IFERROR(IF(AND(A1301=A1302,A1301=A1303,A1301=A1304,A1301=A1305,A1301=A1306,A1301=A1307),(PRODUCT(1+OFFSET(C1301,1,0,6,1))^(1/6))-1,"na"),"--")</f>
        <v>-1.0167452713260916E-2</v>
      </c>
      <c r="I1301" s="29" cm="1">
        <f t="array" aca="1" ref="I1301" ca="1">IFERROR(IF(AND(A1301=A1302:A1313),(PRODUCT(1+OFFSET(C1301,1,0,12,1))^(1/12))-1,"na"),"--")</f>
        <v>-1.7756957051370259E-2</v>
      </c>
    </row>
    <row r="1302" spans="1:9" x14ac:dyDescent="0.25">
      <c r="A1302" t="s">
        <v>22</v>
      </c>
      <c r="B1302" s="18">
        <v>25354</v>
      </c>
      <c r="C1302" s="19">
        <v>-4.8304510000000001E-4</v>
      </c>
      <c r="D1302" t="str">
        <f t="shared" si="60"/>
        <v>May</v>
      </c>
      <c r="E1302">
        <f t="shared" si="61"/>
        <v>0</v>
      </c>
      <c r="F1302" s="21">
        <f t="shared" ca="1" si="62"/>
        <v>-4.803789E-2</v>
      </c>
      <c r="G1302" s="21" cm="1">
        <f t="array" aca="1" ref="G1302" ca="1">IFERROR(IF(AND(A1302=A1303,A1302=A1304,A1302=A1305),(PRODUCT(1+OFFSET(C1302,1,0,3,1))^(1/3))-1,"na"),"--")</f>
        <v>-3.0680840632952955E-2</v>
      </c>
      <c r="H1302" s="29" cm="1">
        <f t="array" aca="1" ref="H1302" ca="1">IFERROR(IF(AND(A1302=A1303,A1302=A1304,A1302=A1305,A1302=A1306,A1302=A1307,A1302=A1308),(PRODUCT(1+OFFSET(C1302,1,0,6,1))^(1/6))-1,"na"),"--")</f>
        <v>-1.5994785087447672E-2</v>
      </c>
      <c r="I1302" s="29" cm="1">
        <f t="array" aca="1" ref="I1302" ca="1">IFERROR(IF(AND(A1302=A1303:A1314),(PRODUCT(1+OFFSET(C1302,1,0,12,1))^(1/12))-1,"na"),"--")</f>
        <v>-2.24969653179663E-2</v>
      </c>
    </row>
    <row r="1303" spans="1:9" x14ac:dyDescent="0.25">
      <c r="A1303" t="s">
        <v>22</v>
      </c>
      <c r="B1303" s="18">
        <v>25384</v>
      </c>
      <c r="C1303" s="19">
        <v>-4.803789E-2</v>
      </c>
      <c r="D1303" t="str">
        <f t="shared" si="60"/>
        <v>Jun</v>
      </c>
      <c r="E1303">
        <f t="shared" si="61"/>
        <v>0</v>
      </c>
      <c r="F1303" s="21">
        <f t="shared" ca="1" si="62"/>
        <v>-6.3723489999999994E-2</v>
      </c>
      <c r="G1303" s="21" cm="1">
        <f t="array" aca="1" ref="G1303" ca="1">IFERROR(IF(AND(A1303=A1304,A1303=A1305,A1303=A1306),(PRODUCT(1+OFFSET(C1303,1,0,3,1))^(1/3))-1,"na"),"--")</f>
        <v>-2.0245933490274814E-2</v>
      </c>
      <c r="H1303" s="29" cm="1">
        <f t="array" aca="1" ref="H1303" ca="1">IFERROR(IF(AND(A1303=A1304,A1303=A1305,A1303=A1306,A1303=A1307,A1303=A1308,A1303=A1309),(PRODUCT(1+OFFSET(C1303,1,0,6,1))^(1/6))-1,"na"),"--")</f>
        <v>-8.4562255067416325E-3</v>
      </c>
      <c r="I1303" s="29" cm="1">
        <f t="array" aca="1" ref="I1303" ca="1">IFERROR(IF(AND(A1303=A1304:A1315),(PRODUCT(1+OFFSET(C1303,1,0,12,1))^(1/12))-1,"na"),"--")</f>
        <v>-2.3737603438847676E-2</v>
      </c>
    </row>
    <row r="1304" spans="1:9" x14ac:dyDescent="0.25">
      <c r="A1304" t="s">
        <v>22</v>
      </c>
      <c r="B1304" s="18">
        <v>25415</v>
      </c>
      <c r="C1304" s="19">
        <v>-6.3723489999999994E-2</v>
      </c>
      <c r="D1304" t="str">
        <f t="shared" si="60"/>
        <v>Jul</v>
      </c>
      <c r="E1304">
        <f t="shared" si="61"/>
        <v>0</v>
      </c>
      <c r="F1304" s="21">
        <f t="shared" ca="1" si="62"/>
        <v>2.182518E-2</v>
      </c>
      <c r="G1304" s="21" cm="1">
        <f t="array" aca="1" ref="G1304" ca="1">IFERROR(IF(AND(A1304=A1305,A1304=A1306,A1304=A1307),(PRODUCT(1+OFFSET(C1304,1,0,3,1))^(1/3))-1,"na"),"--")</f>
        <v>1.8244660359782561E-2</v>
      </c>
      <c r="H1304" s="29" cm="1">
        <f t="array" aca="1" ref="H1304" ca="1">IFERROR(IF(AND(A1304=A1305,A1304=A1306,A1304=A1307,A1304=A1308,A1304=A1309,A1304=A1310),(PRODUCT(1+OFFSET(C1304,1,0,6,1))^(1/6))-1,"na"),"--")</f>
        <v>-1.0215668723208671E-2</v>
      </c>
      <c r="I1304" s="29" cm="1">
        <f t="array" aca="1" ref="I1304" ca="1">IFERROR(IF(AND(A1304=A1305:A1316),(PRODUCT(1+OFFSET(C1304,1,0,12,1))^(1/12))-1,"na"),"--")</f>
        <v>-1.2650472378864519E-2</v>
      </c>
    </row>
    <row r="1305" spans="1:9" x14ac:dyDescent="0.25">
      <c r="A1305" t="s">
        <v>22</v>
      </c>
      <c r="B1305" s="18">
        <v>25446</v>
      </c>
      <c r="C1305" s="19">
        <v>2.182518E-2</v>
      </c>
      <c r="D1305" t="str">
        <f t="shared" si="60"/>
        <v>Aug</v>
      </c>
      <c r="E1305">
        <f t="shared" si="61"/>
        <v>1</v>
      </c>
      <c r="F1305" s="21">
        <f t="shared" ca="1" si="62"/>
        <v>-1.6961569999999999E-2</v>
      </c>
      <c r="G1305" s="21" cm="1">
        <f t="array" aca="1" ref="G1305" ca="1">IFERROR(IF(AND(A1305=A1306,A1305=A1307,A1305=A1308),(PRODUCT(1+OFFSET(C1305,1,0,3,1))^(1/3))-1,"na"),"--")</f>
        <v>-1.0862226148879994E-3</v>
      </c>
      <c r="H1305" s="29" cm="1">
        <f t="array" aca="1" ref="H1305" ca="1">IFERROR(IF(AND(A1305=A1306,A1305=A1307,A1305=A1308,A1305=A1309,A1305=A1310,A1305=A1311),(PRODUCT(1+OFFSET(C1305,1,0,6,1))^(1/6))-1,"na"),"--")</f>
        <v>-4.8128377037051084E-3</v>
      </c>
      <c r="I1305" s="29" cm="1">
        <f t="array" aca="1" ref="I1305" ca="1">IFERROR(IF(AND(A1305=A1306:A1317),(PRODUCT(1+OFFSET(C1305,1,0,12,1))^(1/12))-1,"na"),"--")</f>
        <v>-1.058371099787625E-2</v>
      </c>
    </row>
    <row r="1306" spans="1:9" x14ac:dyDescent="0.25">
      <c r="A1306" t="s">
        <v>22</v>
      </c>
      <c r="B1306" s="18">
        <v>25476</v>
      </c>
      <c r="C1306" s="19">
        <v>-1.6961569999999999E-2</v>
      </c>
      <c r="D1306" t="str">
        <f t="shared" si="60"/>
        <v>Sep</v>
      </c>
      <c r="E1306">
        <f t="shared" si="61"/>
        <v>0</v>
      </c>
      <c r="F1306" s="21">
        <f t="shared" ca="1" si="62"/>
        <v>5.1016000000000006E-2</v>
      </c>
      <c r="G1306" s="21" cm="1">
        <f t="array" aca="1" ref="G1306" ca="1">IFERROR(IF(AND(A1306=A1307,A1306=A1308,A1306=A1309),(PRODUCT(1+OFFSET(C1306,1,0,3,1))^(1/3))-1,"na"),"--")</f>
        <v>3.4753519714822989E-3</v>
      </c>
      <c r="H1306" s="29" cm="1">
        <f t="array" aca="1" ref="H1306" ca="1">IFERROR(IF(AND(A1306=A1307,A1306=A1308,A1306=A1309,A1306=A1310,A1306=A1311,A1306=A1312),(PRODUCT(1+OFFSET(C1306,1,0,6,1))^(1/6))-1,"na"),"--")</f>
        <v>-1.2478207931273522E-3</v>
      </c>
      <c r="I1306" s="29" cm="1">
        <f t="array" aca="1" ref="I1306" ca="1">IFERROR(IF(AND(A1306=A1307:A1318),(PRODUCT(1+OFFSET(C1306,1,0,12,1))^(1/12))-1,"na"),"--")</f>
        <v>-5.6514349596539226E-3</v>
      </c>
    </row>
    <row r="1307" spans="1:9" x14ac:dyDescent="0.25">
      <c r="A1307" t="s">
        <v>22</v>
      </c>
      <c r="B1307" s="18">
        <v>25507</v>
      </c>
      <c r="C1307" s="19">
        <v>5.1016000000000006E-2</v>
      </c>
      <c r="D1307" t="str">
        <f t="shared" si="60"/>
        <v>Oct</v>
      </c>
      <c r="E1307">
        <f t="shared" si="61"/>
        <v>1</v>
      </c>
      <c r="F1307" s="21">
        <f t="shared" ca="1" si="62"/>
        <v>-3.5273550000000001E-2</v>
      </c>
      <c r="G1307" s="21" cm="1">
        <f t="array" aca="1" ref="G1307" ca="1">IFERROR(IF(AND(A1307=A1308,A1307=A1309,A1307=A1310),(PRODUCT(1+OFFSET(C1307,1,0,3,1))^(1/3))-1,"na"),"--")</f>
        <v>-3.7880520684595353E-2</v>
      </c>
      <c r="H1307" s="29" cm="1">
        <f t="array" aca="1" ref="H1307" ca="1">IFERROR(IF(AND(A1307=A1308,A1307=A1309,A1307=A1310,A1307=A1311,A1307=A1312,A1307=A1313),(PRODUCT(1+OFFSET(C1307,1,0,6,1))^(1/6))-1,"na"),"--")</f>
        <v>-2.5288269146502729E-2</v>
      </c>
      <c r="I1307" s="29" cm="1">
        <f t="array" aca="1" ref="I1307" ca="1">IFERROR(IF(AND(A1307=A1308:A1319),(PRODUCT(1+OFFSET(C1307,1,0,12,1))^(1/12))-1,"na"),"--")</f>
        <v>-1.0562124199895551E-2</v>
      </c>
    </row>
    <row r="1308" spans="1:9" x14ac:dyDescent="0.25">
      <c r="A1308" t="s">
        <v>22</v>
      </c>
      <c r="B1308" s="18">
        <v>25537</v>
      </c>
      <c r="C1308" s="19">
        <v>-3.5273550000000001E-2</v>
      </c>
      <c r="D1308" t="str">
        <f t="shared" si="60"/>
        <v>Nov</v>
      </c>
      <c r="E1308">
        <f t="shared" si="61"/>
        <v>0</v>
      </c>
      <c r="F1308" s="21">
        <f t="shared" ca="1" si="62"/>
        <v>-3.4327400000000001E-3</v>
      </c>
      <c r="G1308" s="21" cm="1">
        <f t="array" aca="1" ref="G1308" ca="1">IFERROR(IF(AND(A1308=A1309,A1308=A1310,A1308=A1311),(PRODUCT(1+OFFSET(C1308,1,0,3,1))^(1/3))-1,"na"),"--")</f>
        <v>-8.5255500310080778E-3</v>
      </c>
      <c r="H1308" s="29" cm="1">
        <f t="array" aca="1" ref="H1308" ca="1">IFERROR(IF(AND(A1308=A1309,A1308=A1310,A1308=A1311,A1308=A1312,A1308=A1313,A1308=A1314),(PRODUCT(1+OFFSET(C1308,1,0,6,1))^(1/6))-1,"na"),"--")</f>
        <v>-2.8956179975630936E-2</v>
      </c>
      <c r="I1308" s="29" cm="1">
        <f t="array" aca="1" ref="I1308" ca="1">IFERROR(IF(AND(A1308=A1309:A1320),(PRODUCT(1+OFFSET(C1308,1,0,12,1))^(1/12))-1,"na"),"--")</f>
        <v>-3.5084547826820245E-3</v>
      </c>
    </row>
    <row r="1309" spans="1:9" x14ac:dyDescent="0.25">
      <c r="A1309" t="s">
        <v>22</v>
      </c>
      <c r="B1309" s="18">
        <v>25568</v>
      </c>
      <c r="C1309" s="19">
        <v>-3.4327400000000001E-3</v>
      </c>
      <c r="D1309" t="str">
        <f t="shared" si="60"/>
        <v>Dec</v>
      </c>
      <c r="E1309">
        <f t="shared" si="61"/>
        <v>0</v>
      </c>
      <c r="F1309" s="21">
        <f t="shared" ca="1" si="62"/>
        <v>-7.3647619999999997E-2</v>
      </c>
      <c r="G1309" s="21" cm="1">
        <f t="array" aca="1" ref="G1309" ca="1">IFERROR(IF(AND(A1309=A1310,A1309=A1311,A1309=A1312),(PRODUCT(1+OFFSET(C1309,1,0,3,1))^(1/3))-1,"na"),"--")</f>
        <v>-5.9487624576701759E-3</v>
      </c>
      <c r="H1309" s="29" cm="1">
        <f t="array" aca="1" ref="H1309" ca="1">IFERROR(IF(AND(A1309=A1310,A1309=A1311,A1309=A1312,A1309=A1313,A1309=A1314,A1309=A1315),(PRODUCT(1+OFFSET(C1309,1,0,6,1))^(1/6))-1,"na"),"--")</f>
        <v>-3.8783469316407082E-2</v>
      </c>
      <c r="I1309" s="29" cm="1">
        <f t="array" aca="1" ref="I1309" ca="1">IFERROR(IF(AND(A1309=A1310:A1321),(PRODUCT(1+OFFSET(C1309,1,0,12,1))^(1/12))-1,"na"),"--")</f>
        <v>1.351118879993729E-3</v>
      </c>
    </row>
    <row r="1310" spans="1:9" x14ac:dyDescent="0.25">
      <c r="A1310" t="s">
        <v>22</v>
      </c>
      <c r="B1310" s="18">
        <v>25599</v>
      </c>
      <c r="C1310" s="19">
        <v>-7.3647619999999997E-2</v>
      </c>
      <c r="D1310" t="str">
        <f t="shared" si="60"/>
        <v>Jan</v>
      </c>
      <c r="E1310">
        <f t="shared" si="61"/>
        <v>0</v>
      </c>
      <c r="F1310" s="21">
        <f t="shared" ca="1" si="62"/>
        <v>5.5751590000000004E-2</v>
      </c>
      <c r="G1310" s="21" cm="1">
        <f t="array" aca="1" ref="G1310" ca="1">IFERROR(IF(AND(A1310=A1311,A1310=A1312,A1310=A1313),(PRODUCT(1+OFFSET(C1310,1,0,3,1))^(1/3))-1,"na"),"--")</f>
        <v>-1.2531209804174215E-2</v>
      </c>
      <c r="H1310" s="29" cm="1">
        <f t="array" aca="1" ref="H1310" ca="1">IFERROR(IF(AND(A1310=A1311,A1310=A1312,A1310=A1313,A1310=A1314,A1310=A1315,A1310=A1316),(PRODUCT(1+OFFSET(C1310,1,0,6,1))^(1/6))-1,"na"),"--")</f>
        <v>-1.5079286579389395E-2</v>
      </c>
      <c r="I1310" s="29" cm="1">
        <f t="array" aca="1" ref="I1310" ca="1">IFERROR(IF(AND(A1310=A1311:A1322),(PRODUCT(1+OFFSET(C1310,1,0,12,1))^(1/12))-1,"na"),"--")</f>
        <v>1.1312408268719487E-2</v>
      </c>
    </row>
    <row r="1311" spans="1:9" x14ac:dyDescent="0.25">
      <c r="A1311" t="s">
        <v>22</v>
      </c>
      <c r="B1311" s="18">
        <v>25627</v>
      </c>
      <c r="C1311" s="19">
        <v>5.5751590000000004E-2</v>
      </c>
      <c r="D1311" t="str">
        <f t="shared" si="60"/>
        <v>Feb</v>
      </c>
      <c r="E1311">
        <f t="shared" si="61"/>
        <v>1</v>
      </c>
      <c r="F1311" s="21">
        <f t="shared" ca="1" si="62"/>
        <v>4.3575419999999998E-3</v>
      </c>
      <c r="G1311" s="21" cm="1">
        <f t="array" aca="1" ref="G1311" ca="1">IFERROR(IF(AND(A1311=A1312,A1311=A1313,A1311=A1314),(PRODUCT(1+OFFSET(C1311,1,0,3,1))^(1/3))-1,"na"),"--")</f>
        <v>-4.8965810024646506E-2</v>
      </c>
      <c r="H1311" s="29" cm="1">
        <f t="array" aca="1" ref="H1311" ca="1">IFERROR(IF(AND(A1311=A1312,A1311=A1313,A1311=A1314,A1311=A1315,A1311=A1316,A1311=A1317),(PRODUCT(1+OFFSET(C1311,1,0,6,1))^(1/6))-1,"na"),"--")</f>
        <v>-1.6321120256498012E-2</v>
      </c>
      <c r="I1311" s="29" cm="1">
        <f t="array" aca="1" ref="I1311" ca="1">IFERROR(IF(AND(A1311=A1312:A1323),(PRODUCT(1+OFFSET(C1311,1,0,12,1))^(1/12))-1,"na"),"--")</f>
        <v>7.2537843915745359E-3</v>
      </c>
    </row>
    <row r="1312" spans="1:9" x14ac:dyDescent="0.25">
      <c r="A1312" t="s">
        <v>22</v>
      </c>
      <c r="B1312" s="18">
        <v>25658</v>
      </c>
      <c r="C1312" s="19">
        <v>4.3575419999999998E-3</v>
      </c>
      <c r="D1312" t="str">
        <f t="shared" si="60"/>
        <v>Mar</v>
      </c>
      <c r="E1312">
        <f t="shared" si="61"/>
        <v>1</v>
      </c>
      <c r="F1312" s="21">
        <f t="shared" ca="1" si="62"/>
        <v>-9.1928499999999996E-2</v>
      </c>
      <c r="G1312" s="21" cm="1">
        <f t="array" aca="1" ref="G1312" ca="1">IFERROR(IF(AND(A1312=A1313,A1312=A1314,A1312=A1315),(PRODUCT(1+OFFSET(C1312,1,0,3,1))^(1/3))-1,"na"),"--")</f>
        <v>-7.0533606352400469E-2</v>
      </c>
      <c r="H1312" s="29" cm="1">
        <f t="array" aca="1" ref="H1312" ca="1">IFERROR(IF(AND(A1312=A1313,A1312=A1314,A1312=A1315,A1312=A1316,A1312=A1317,A1312=A1318),(PRODUCT(1+OFFSET(C1312,1,0,6,1))^(1/6))-1,"na"),"--")</f>
        <v>-1.003563308070754E-2</v>
      </c>
      <c r="I1312" s="29" cm="1">
        <f t="array" aca="1" ref="I1312" ca="1">IFERROR(IF(AND(A1312=A1313:A1324),(PRODUCT(1+OFFSET(C1312,1,0,12,1))^(1/12))-1,"na"),"--")</f>
        <v>9.9177528252691882E-3</v>
      </c>
    </row>
    <row r="1313" spans="1:9" x14ac:dyDescent="0.25">
      <c r="A1313" t="s">
        <v>22</v>
      </c>
      <c r="B1313" s="18">
        <v>25688</v>
      </c>
      <c r="C1313" s="19">
        <v>-9.1928499999999996E-2</v>
      </c>
      <c r="D1313" t="str">
        <f t="shared" si="60"/>
        <v>Apr</v>
      </c>
      <c r="E1313">
        <f t="shared" si="61"/>
        <v>0</v>
      </c>
      <c r="F1313" s="21">
        <f t="shared" ca="1" si="62"/>
        <v>-5.685167E-2</v>
      </c>
      <c r="G1313" s="21" cm="1">
        <f t="array" aca="1" ref="G1313" ca="1">IFERROR(IF(AND(A1313=A1314,A1313=A1315,A1313=A1316),(PRODUCT(1+OFFSET(C1313,1,0,3,1))^(1/3))-1,"na"),"--")</f>
        <v>-1.7620788265531484E-2</v>
      </c>
      <c r="H1313" s="29" cm="1">
        <f t="array" aca="1" ref="H1313" ca="1">IFERROR(IF(AND(A1313=A1314,A1313=A1315,A1313=A1316,A1313=A1317,A1313=A1318,A1313=A1319),(PRODUCT(1+OFFSET(C1313,1,0,6,1))^(1/6))-1,"na"),"--")</f>
        <v>4.3865063679717764E-3</v>
      </c>
      <c r="I1313" s="29" cm="1">
        <f t="array" aca="1" ref="I1313" ca="1">IFERROR(IF(AND(A1313=A1314:A1325),(PRODUCT(1+OFFSET(C1313,1,0,12,1))^(1/12))-1,"na"),"--")</f>
        <v>2.123944573078651E-2</v>
      </c>
    </row>
    <row r="1314" spans="1:9" x14ac:dyDescent="0.25">
      <c r="A1314" t="s">
        <v>22</v>
      </c>
      <c r="B1314" s="18">
        <v>25719</v>
      </c>
      <c r="C1314" s="19">
        <v>-5.685167E-2</v>
      </c>
      <c r="D1314" t="str">
        <f t="shared" si="60"/>
        <v>May</v>
      </c>
      <c r="E1314">
        <f t="shared" si="61"/>
        <v>0</v>
      </c>
      <c r="F1314" s="21">
        <f t="shared" ca="1" si="62"/>
        <v>-6.2435770000000002E-2</v>
      </c>
      <c r="G1314" s="21" cm="1">
        <f t="array" aca="1" ref="G1314" ca="1">IFERROR(IF(AND(A1314=A1315,A1314=A1316,A1314=A1317),(PRODUCT(1+OFFSET(C1314,1,0,3,1))^(1/3))-1,"na"),"--")</f>
        <v>1.7444113632242519E-2</v>
      </c>
      <c r="H1314" s="29" cm="1">
        <f t="array" aca="1" ref="H1314" ca="1">IFERROR(IF(AND(A1314=A1315,A1314=A1316,A1314=A1317,A1314=A1318,A1314=A1319,A1314=A1320),(PRODUCT(1+OFFSET(C1314,1,0,6,1))^(1/6))-1,"na"),"--")</f>
        <v>2.260616793244008E-2</v>
      </c>
      <c r="I1314" s="29" cm="1">
        <f t="array" aca="1" ref="I1314" ca="1">IFERROR(IF(AND(A1314=A1315:A1326),(PRODUCT(1+OFFSET(C1314,1,0,12,1))^(1/12))-1,"na"),"--")</f>
        <v>2.2609252018674031E-2</v>
      </c>
    </row>
    <row r="1315" spans="1:9" x14ac:dyDescent="0.25">
      <c r="A1315" t="s">
        <v>22</v>
      </c>
      <c r="B1315" s="18">
        <v>25749</v>
      </c>
      <c r="C1315" s="19">
        <v>-6.2435770000000002E-2</v>
      </c>
      <c r="D1315" t="str">
        <f t="shared" si="60"/>
        <v>Jun</v>
      </c>
      <c r="E1315">
        <f t="shared" si="61"/>
        <v>0</v>
      </c>
      <c r="F1315" s="21">
        <f t="shared" ca="1" si="62"/>
        <v>7.2152250000000001E-2</v>
      </c>
      <c r="G1315" s="21" cm="1">
        <f t="array" aca="1" ref="G1315" ca="1">IFERROR(IF(AND(A1315=A1316,A1315=A1317,A1315=A1318),(PRODUCT(1+OFFSET(C1315,1,0,3,1))^(1/3))-1,"na"),"--")</f>
        <v>5.4400088553913539E-2</v>
      </c>
      <c r="H1315" s="29" cm="1">
        <f t="array" aca="1" ref="H1315" ca="1">IFERROR(IF(AND(A1315=A1316,A1315=A1317,A1315=A1318,A1315=A1319,A1315=A1320,A1315=A1321),(PRODUCT(1+OFFSET(C1315,1,0,6,1))^(1/6))-1,"na"),"--")</f>
        <v>4.3161484716786491E-2</v>
      </c>
      <c r="I1315" s="29" cm="1">
        <f t="array" aca="1" ref="I1315" ca="1">IFERROR(IF(AND(A1315=A1316:A1327),(PRODUCT(1+OFFSET(C1315,1,0,12,1))^(1/12))-1,"na"),"--")</f>
        <v>2.7912567006061373E-2</v>
      </c>
    </row>
    <row r="1316" spans="1:9" x14ac:dyDescent="0.25">
      <c r="A1316" t="s">
        <v>22</v>
      </c>
      <c r="B1316" s="18">
        <v>25780</v>
      </c>
      <c r="C1316" s="19">
        <v>7.2152250000000001E-2</v>
      </c>
      <c r="D1316" t="str">
        <f t="shared" si="60"/>
        <v>Jul</v>
      </c>
      <c r="E1316">
        <f t="shared" si="61"/>
        <v>1</v>
      </c>
      <c r="F1316" s="21">
        <f t="shared" ca="1" si="62"/>
        <v>4.778988E-2</v>
      </c>
      <c r="G1316" s="21" cm="1">
        <f t="array" aca="1" ref="G1316" ca="1">IFERROR(IF(AND(A1316=A1317,A1316=A1318,A1316=A1319),(PRODUCT(1+OFFSET(C1316,1,0,3,1))^(1/3))-1,"na"),"--")</f>
        <v>2.688680921184905E-2</v>
      </c>
      <c r="H1316" s="29" cm="1">
        <f t="array" aca="1" ref="H1316" ca="1">IFERROR(IF(AND(A1316=A1317,A1316=A1318,A1316=A1319,A1316=A1320,A1316=A1321,A1316=A1322),(PRODUCT(1+OFFSET(C1316,1,0,6,1))^(1/6))-1,"na"),"--")</f>
        <v>3.8411288525221909E-2</v>
      </c>
      <c r="I1316" s="29" cm="1">
        <f t="array" aca="1" ref="I1316" ca="1">IFERROR(IF(AND(A1316=A1317:A1328),(PRODUCT(1+OFFSET(C1316,1,0,12,1))^(1/12))-1,"na"),"--")</f>
        <v>1.8536849864746241E-2</v>
      </c>
    </row>
    <row r="1317" spans="1:9" x14ac:dyDescent="0.25">
      <c r="A1317" t="s">
        <v>22</v>
      </c>
      <c r="B1317" s="18">
        <v>25811</v>
      </c>
      <c r="C1317" s="19">
        <v>4.778988E-2</v>
      </c>
      <c r="D1317" t="str">
        <f t="shared" si="60"/>
        <v>Aug</v>
      </c>
      <c r="E1317">
        <f t="shared" si="61"/>
        <v>1</v>
      </c>
      <c r="F1317" s="21">
        <f t="shared" ca="1" si="62"/>
        <v>4.3483630000000002E-2</v>
      </c>
      <c r="G1317" s="21" cm="1">
        <f t="array" aca="1" ref="G1317" ca="1">IFERROR(IF(AND(A1317=A1318,A1317=A1319,A1317=A1320),(PRODUCT(1+OFFSET(C1317,1,0,3,1))^(1/3))-1,"na"),"--")</f>
        <v>2.7794412176872507E-2</v>
      </c>
      <c r="H1317" s="29" cm="1">
        <f t="array" aca="1" ref="H1317" ca="1">IFERROR(IF(AND(A1317=A1318,A1317=A1319,A1317=A1320,A1317=A1321,A1317=A1322,A1317=A1323),(PRODUCT(1+OFFSET(C1317,1,0,6,1))^(1/6))-1,"na"),"--")</f>
        <v>3.1393686561308254E-2</v>
      </c>
      <c r="I1317" s="29" cm="1">
        <f t="array" aca="1" ref="I1317" ca="1">IFERROR(IF(AND(A1317=A1318:A1329),(PRODUCT(1+OFFSET(C1317,1,0,12,1))^(1/12))-1,"na"),"--")</f>
        <v>1.7807006994553287E-2</v>
      </c>
    </row>
    <row r="1318" spans="1:9" x14ac:dyDescent="0.25">
      <c r="A1318" t="s">
        <v>22</v>
      </c>
      <c r="B1318" s="18">
        <v>25841</v>
      </c>
      <c r="C1318" s="19">
        <v>4.3483630000000002E-2</v>
      </c>
      <c r="D1318" t="str">
        <f t="shared" si="60"/>
        <v>Sep</v>
      </c>
      <c r="E1318">
        <f t="shared" si="61"/>
        <v>1</v>
      </c>
      <c r="F1318" s="21">
        <f t="shared" ca="1" si="62"/>
        <v>-9.6062619999999991E-3</v>
      </c>
      <c r="G1318" s="21" cm="1">
        <f t="array" aca="1" ref="G1318" ca="1">IFERROR(IF(AND(A1318=A1319,A1318=A1320,A1318=A1321),(PRODUCT(1+OFFSET(C1318,1,0,3,1))^(1/3))-1,"na"),"--")</f>
        <v>3.2042670528369621E-2</v>
      </c>
      <c r="H1318" s="29" cm="1">
        <f t="array" aca="1" ref="H1318" ca="1">IFERROR(IF(AND(A1318=A1319,A1318=A1320,A1318=A1321,A1318=A1322,A1318=A1323,A1318=A1324),(PRODUCT(1+OFFSET(C1318,1,0,6,1))^(1/6))-1,"na"),"--")</f>
        <v>3.0273312407811614E-2</v>
      </c>
      <c r="I1318" s="29" cm="1">
        <f t="array" aca="1" ref="I1318" ca="1">IFERROR(IF(AND(A1318=A1319:A1330),(PRODUCT(1+OFFSET(C1318,1,0,12,1))^(1/12))-1,"na"),"--")</f>
        <v>1.3792774703429878E-2</v>
      </c>
    </row>
    <row r="1319" spans="1:9" x14ac:dyDescent="0.25">
      <c r="A1319" t="s">
        <v>22</v>
      </c>
      <c r="B1319" s="18">
        <v>25872</v>
      </c>
      <c r="C1319" s="19">
        <v>-9.6062619999999991E-3</v>
      </c>
      <c r="D1319" t="str">
        <f t="shared" si="60"/>
        <v>Oct</v>
      </c>
      <c r="E1319">
        <f t="shared" si="61"/>
        <v>0</v>
      </c>
      <c r="F1319" s="21">
        <f t="shared" ca="1" si="62"/>
        <v>5.0570570000000002E-2</v>
      </c>
      <c r="G1319" s="21" cm="1">
        <f t="array" aca="1" ref="G1319" ca="1">IFERROR(IF(AND(A1319=A1320,A1319=A1321,A1319=A1322),(PRODUCT(1+OFFSET(C1319,1,0,3,1))^(1/3))-1,"na"),"--")</f>
        <v>5.0065104024679563E-2</v>
      </c>
      <c r="H1319" s="29" cm="1">
        <f t="array" aca="1" ref="H1319" ca="1">IFERROR(IF(AND(A1319=A1320,A1319=A1321,A1319=A1322,A1319=A1323,A1319=A1324,A1319=A1325),(PRODUCT(1+OFFSET(C1319,1,0,6,1))^(1/6))-1,"na"),"--")</f>
        <v>3.8375166237479386E-2</v>
      </c>
      <c r="I1319" s="29" cm="1">
        <f t="array" aca="1" ref="I1319" ca="1">IFERROR(IF(AND(A1319=A1320:A1331),(PRODUCT(1+OFFSET(C1319,1,0,12,1))^(1/12))-1,"na"),"--")</f>
        <v>1.0733563995516393E-2</v>
      </c>
    </row>
    <row r="1320" spans="1:9" x14ac:dyDescent="0.25">
      <c r="A1320" t="s">
        <v>22</v>
      </c>
      <c r="B1320" s="18">
        <v>25902</v>
      </c>
      <c r="C1320" s="19">
        <v>5.0570570000000002E-2</v>
      </c>
      <c r="D1320" t="str">
        <f t="shared" si="60"/>
        <v>Nov</v>
      </c>
      <c r="E1320">
        <f t="shared" si="61"/>
        <v>1</v>
      </c>
      <c r="F1320" s="21">
        <f t="shared" ca="1" si="62"/>
        <v>5.6476510000000001E-2</v>
      </c>
      <c r="G1320" s="21" cm="1">
        <f t="array" aca="1" ref="G1320" ca="1">IFERROR(IF(AND(A1320=A1321,A1320=A1322,A1320=A1323),(PRODUCT(1+OFFSET(C1320,1,0,3,1))^(1/3))-1,"na"),"--")</f>
        <v>3.5005565388754212E-2</v>
      </c>
      <c r="H1320" s="29" cm="1">
        <f t="array" aca="1" ref="H1320" ca="1">IFERROR(IF(AND(A1320=A1321,A1320=A1322,A1320=A1323,A1320=A1324,A1320=A1325,A1320=A1326),(PRODUCT(1+OFFSET(C1320,1,0,6,1))^(1/6))-1,"na"),"--")</f>
        <v>2.261233611420943E-2</v>
      </c>
      <c r="I1320" s="29" cm="1">
        <f t="array" aca="1" ref="I1320" ca="1">IFERROR(IF(AND(A1320=A1321:A1332),(PRODUCT(1+OFFSET(C1320,1,0,12,1))^(1/12))-1,"na"),"--")</f>
        <v>7.8882150242367555E-3</v>
      </c>
    </row>
    <row r="1321" spans="1:9" x14ac:dyDescent="0.25">
      <c r="A1321" t="s">
        <v>22</v>
      </c>
      <c r="B1321" s="18">
        <v>25933</v>
      </c>
      <c r="C1321" s="19">
        <v>5.6476510000000001E-2</v>
      </c>
      <c r="D1321" t="str">
        <f t="shared" si="60"/>
        <v>Dec</v>
      </c>
      <c r="E1321">
        <f t="shared" si="61"/>
        <v>1</v>
      </c>
      <c r="F1321" s="21">
        <f t="shared" ca="1" si="62"/>
        <v>4.3190449999999998E-2</v>
      </c>
      <c r="G1321" s="21" cm="1">
        <f t="array" aca="1" ref="G1321" ca="1">IFERROR(IF(AND(A1321=A1322,A1321=A1323,A1321=A1324),(PRODUCT(1+OFFSET(C1321,1,0,3,1))^(1/3))-1,"na"),"--")</f>
        <v>2.8506987716246712E-2</v>
      </c>
      <c r="H1321" s="29" cm="1">
        <f t="array" aca="1" ref="H1321" ca="1">IFERROR(IF(AND(A1321=A1322,A1321=A1323,A1321=A1324,A1321=A1325,A1321=A1326,A1321=A1327),(PRODUCT(1+OFFSET(C1321,1,0,6,1))^(1/6))-1,"na"),"--")</f>
        <v>1.2886557727784576E-2</v>
      </c>
      <c r="I1321" s="29" cm="1">
        <f t="array" aca="1" ref="I1321" ca="1">IFERROR(IF(AND(A1321=A1322:A1333),(PRODUCT(1+OFFSET(C1321,1,0,12,1))^(1/12))-1,"na"),"--")</f>
        <v>9.0493216287963474E-3</v>
      </c>
    </row>
    <row r="1322" spans="1:9" x14ac:dyDescent="0.25">
      <c r="A1322" t="s">
        <v>22</v>
      </c>
      <c r="B1322" s="18">
        <v>25964</v>
      </c>
      <c r="C1322" s="19">
        <v>4.3190449999999998E-2</v>
      </c>
      <c r="D1322" t="str">
        <f t="shared" si="60"/>
        <v>Jan</v>
      </c>
      <c r="E1322">
        <f t="shared" si="61"/>
        <v>1</v>
      </c>
      <c r="F1322" s="21">
        <f t="shared" ca="1" si="62"/>
        <v>6.01535E-3</v>
      </c>
      <c r="G1322" s="21" cm="1">
        <f t="array" aca="1" ref="G1322" ca="1">IFERROR(IF(AND(A1322=A1323,A1322=A1324,A1322=A1325),(PRODUCT(1+OFFSET(C1322,1,0,3,1))^(1/3))-1,"na"),"--")</f>
        <v>2.6815367662547773E-2</v>
      </c>
      <c r="H1322" s="29" cm="1">
        <f t="array" aca="1" ref="H1322" ca="1">IFERROR(IF(AND(A1322=A1323,A1322=A1324,A1322=A1325,A1322=A1326,A1322=A1327,A1322=A1328),(PRODUCT(1+OFFSET(C1322,1,0,6,1))^(1/6))-1,"na"),"--")</f>
        <v>-9.5720645933383697E-4</v>
      </c>
      <c r="I1322" s="29" cm="1">
        <f t="array" aca="1" ref="I1322" ca="1">IFERROR(IF(AND(A1322=A1323:A1334),(PRODUCT(1+OFFSET(C1322,1,0,12,1))^(1/12))-1,"na"),"--")</f>
        <v>7.2076079787577463E-3</v>
      </c>
    </row>
    <row r="1323" spans="1:9" x14ac:dyDescent="0.25">
      <c r="A1323" t="s">
        <v>22</v>
      </c>
      <c r="B1323" s="18">
        <v>25992</v>
      </c>
      <c r="C1323" s="19">
        <v>6.01535E-3</v>
      </c>
      <c r="D1323" t="str">
        <f t="shared" si="60"/>
        <v>Feb</v>
      </c>
      <c r="E1323">
        <f t="shared" si="61"/>
        <v>1</v>
      </c>
      <c r="F1323" s="21">
        <f t="shared" ca="1" si="62"/>
        <v>3.6701030000000003E-2</v>
      </c>
      <c r="G1323" s="21" cm="1">
        <f t="array" aca="1" ref="G1323" ca="1">IFERROR(IF(AND(A1323=A1324,A1323=A1325,A1323=A1326),(PRODUCT(1+OFFSET(C1323,1,0,3,1))^(1/3))-1,"na"),"--")</f>
        <v>1.0367504236729719E-2</v>
      </c>
      <c r="H1323" s="29" cm="1">
        <f t="array" aca="1" ref="H1323" ca="1">IFERROR(IF(AND(A1323=A1324,A1323=A1325,A1323=A1326,A1323=A1327,A1323=A1328,A1323=A1329),(PRODUCT(1+OFFSET(C1323,1,0,6,1))^(1/6))-1,"na"),"--")</f>
        <v>4.3993064772678281E-3</v>
      </c>
      <c r="I1323" s="29" cm="1">
        <f t="array" aca="1" ref="I1323" ca="1">IFERROR(IF(AND(A1323=A1324:A1335),(PRODUCT(1+OFFSET(C1323,1,0,12,1))^(1/12))-1,"na"),"--")</f>
        <v>8.9432440758199228E-3</v>
      </c>
    </row>
    <row r="1324" spans="1:9" x14ac:dyDescent="0.25">
      <c r="A1324" t="s">
        <v>22</v>
      </c>
      <c r="B1324" s="18">
        <v>26023</v>
      </c>
      <c r="C1324" s="19">
        <v>3.6701030000000003E-2</v>
      </c>
      <c r="D1324" t="str">
        <f t="shared" si="60"/>
        <v>Mar</v>
      </c>
      <c r="E1324">
        <f t="shared" si="61"/>
        <v>1</v>
      </c>
      <c r="F1324" s="21">
        <f t="shared" ca="1" si="62"/>
        <v>3.8051599999999998E-2</v>
      </c>
      <c r="G1324" s="21" cm="1">
        <f t="array" aca="1" ref="G1324" ca="1">IFERROR(IF(AND(A1324=A1325,A1324=A1326,A1324=A1327),(PRODUCT(1+OFFSET(C1324,1,0,3,1))^(1/3))-1,"na"),"--")</f>
        <v>-2.4966372822683436E-3</v>
      </c>
      <c r="H1324" s="29" cm="1">
        <f t="array" aca="1" ref="H1324" ca="1">IFERROR(IF(AND(A1324=A1325,A1324=A1326,A1324=A1327,A1324=A1328,A1324=A1329,A1324=A1330),(PRODUCT(1+OFFSET(C1324,1,0,6,1))^(1/6))-1,"na"),"--")</f>
        <v>-2.4241357481105119E-3</v>
      </c>
      <c r="I1324" s="29" cm="1">
        <f t="array" aca="1" ref="I1324" ca="1">IFERROR(IF(AND(A1324=A1325:A1336),(PRODUCT(1+OFFSET(C1324,1,0,12,1))^(1/12))-1,"na"),"--")</f>
        <v>5.8000907954831593E-3</v>
      </c>
    </row>
    <row r="1325" spans="1:9" x14ac:dyDescent="0.25">
      <c r="A1325" t="s">
        <v>22</v>
      </c>
      <c r="B1325" s="18">
        <v>26053</v>
      </c>
      <c r="C1325" s="19">
        <v>3.8051599999999998E-2</v>
      </c>
      <c r="D1325" t="str">
        <f t="shared" si="60"/>
        <v>Apr</v>
      </c>
      <c r="E1325">
        <f t="shared" si="61"/>
        <v>1</v>
      </c>
      <c r="F1325" s="21">
        <f t="shared" ca="1" si="62"/>
        <v>-4.1558440000000002E-2</v>
      </c>
      <c r="G1325" s="21" cm="1">
        <f t="array" aca="1" ref="G1325" ca="1">IFERROR(IF(AND(A1325=A1326,A1325=A1327,A1325=A1328),(PRODUCT(1+OFFSET(C1325,1,0,3,1))^(1/3))-1,"na"),"--")</f>
        <v>-2.7978607685243628E-2</v>
      </c>
      <c r="H1325" s="29" cm="1">
        <f t="array" aca="1" ref="H1325" ca="1">IFERROR(IF(AND(A1325=A1326,A1325=A1327,A1325=A1328,A1325=A1329,A1325=A1330,A1325=A1331),(PRODUCT(1+OFFSET(C1325,1,0,6,1))^(1/6))-1,"na"),"--")</f>
        <v>-1.6172217322231397E-2</v>
      </c>
      <c r="I1325" s="29" cm="1">
        <f t="array" aca="1" ref="I1325" ca="1">IFERROR(IF(AND(A1325=A1326:A1337),(PRODUCT(1+OFFSET(C1325,1,0,12,1))^(1/12))-1,"na"),"--")</f>
        <v>3.2420061001843248E-3</v>
      </c>
    </row>
    <row r="1326" spans="1:9" x14ac:dyDescent="0.25">
      <c r="A1326" t="s">
        <v>22</v>
      </c>
      <c r="B1326" s="18">
        <v>26084</v>
      </c>
      <c r="C1326" s="19">
        <v>-4.1558440000000002E-2</v>
      </c>
      <c r="D1326" t="str">
        <f t="shared" si="60"/>
        <v>May</v>
      </c>
      <c r="E1326">
        <f t="shared" si="61"/>
        <v>0</v>
      </c>
      <c r="F1326" s="21">
        <f t="shared" ca="1" si="62"/>
        <v>-2.39521E-3</v>
      </c>
      <c r="G1326" s="21" cm="1">
        <f t="array" aca="1" ref="G1326" ca="1">IFERROR(IF(AND(A1326=A1327,A1326=A1328,A1326=A1329),(PRODUCT(1+OFFSET(C1326,1,0,3,1))^(1/3))-1,"na"),"--")</f>
        <v>-1.5336373925484148E-3</v>
      </c>
      <c r="H1326" s="29" cm="1">
        <f t="array" aca="1" ref="H1326" ca="1">IFERROR(IF(AND(A1326=A1327,A1326=A1328,A1326=A1329,A1326=A1330,A1326=A1331,A1326=A1332),(PRODUCT(1+OFFSET(C1326,1,0,6,1))^(1/6))-1,"na"),"--")</f>
        <v>-6.6239002701711236E-3</v>
      </c>
      <c r="I1326" s="29" cm="1">
        <f t="array" aca="1" ref="I1326" ca="1">IFERROR(IF(AND(A1326=A1327:A1338),(PRODUCT(1+OFFSET(C1326,1,0,12,1))^(1/12))-1,"na"),"--")</f>
        <v>9.2029093547969509E-3</v>
      </c>
    </row>
    <row r="1327" spans="1:9" x14ac:dyDescent="0.25">
      <c r="A1327" t="s">
        <v>22</v>
      </c>
      <c r="B1327" s="18">
        <v>26114</v>
      </c>
      <c r="C1327" s="19">
        <v>-2.39521E-3</v>
      </c>
      <c r="D1327" t="str">
        <f t="shared" si="60"/>
        <v>Jun</v>
      </c>
      <c r="E1327">
        <f t="shared" si="61"/>
        <v>0</v>
      </c>
      <c r="F1327" s="21">
        <f t="shared" ca="1" si="62"/>
        <v>-3.948687E-2</v>
      </c>
      <c r="G1327" s="21" cm="1">
        <f t="array" aca="1" ref="G1327" ca="1">IFERROR(IF(AND(A1327=A1328,A1327=A1329,A1327=A1330),(PRODUCT(1+OFFSET(C1327,1,0,3,1))^(1/3))-1,"na"),"--")</f>
        <v>-2.3516289443238358E-3</v>
      </c>
      <c r="H1327" s="29" cm="1">
        <f t="array" aca="1" ref="H1327" ca="1">IFERROR(IF(AND(A1327=A1328,A1327=A1329,A1327=A1330,A1327=A1331,A1327=A1332,A1327=A1333),(PRODUCT(1+OFFSET(C1327,1,0,6,1))^(1/6))-1,"na"),"--")</f>
        <v>5.2266225781747444E-3</v>
      </c>
      <c r="I1327" s="29" cm="1">
        <f t="array" aca="1" ref="I1327" ca="1">IFERROR(IF(AND(A1327=A1328:A1339),(PRODUCT(1+OFFSET(C1327,1,0,12,1))^(1/12))-1,"na"),"--")</f>
        <v>7.631464324844961E-3</v>
      </c>
    </row>
    <row r="1328" spans="1:9" x14ac:dyDescent="0.25">
      <c r="A1328" t="s">
        <v>22</v>
      </c>
      <c r="B1328" s="18">
        <v>26145</v>
      </c>
      <c r="C1328" s="19">
        <v>-3.948687E-2</v>
      </c>
      <c r="D1328" t="str">
        <f t="shared" si="60"/>
        <v>Jul</v>
      </c>
      <c r="E1328">
        <f t="shared" si="61"/>
        <v>0</v>
      </c>
      <c r="F1328" s="21">
        <f t="shared" ca="1" si="62"/>
        <v>3.881565E-2</v>
      </c>
      <c r="G1328" s="21" cm="1">
        <f t="array" aca="1" ref="G1328" ca="1">IFERROR(IF(AND(A1328=A1329,A1328=A1330,A1328=A1331),(PRODUCT(1+OFFSET(C1328,1,0,3,1))^(1/3))-1,"na"),"--")</f>
        <v>-4.22242388753169E-3</v>
      </c>
      <c r="H1328" s="29" cm="1">
        <f t="array" aca="1" ref="H1328" ca="1">IFERROR(IF(AND(A1328=A1329,A1328=A1330,A1328=A1331,A1328=A1332,A1328=A1333,A1328=A1334),(PRODUCT(1+OFFSET(C1328,1,0,6,1))^(1/6))-1,"na"),"--")</f>
        <v>1.5439150484195086E-2</v>
      </c>
      <c r="I1328" s="29" cm="1">
        <f t="array" aca="1" ref="I1328" ca="1">IFERROR(IF(AND(A1328=A1329:A1340),(PRODUCT(1+OFFSET(C1328,1,0,12,1))^(1/12))-1,"na"),"--")</f>
        <v>1.1420249143732963E-2</v>
      </c>
    </row>
    <row r="1329" spans="1:9" x14ac:dyDescent="0.25">
      <c r="A1329" t="s">
        <v>22</v>
      </c>
      <c r="B1329" s="18">
        <v>26176</v>
      </c>
      <c r="C1329" s="19">
        <v>3.881565E-2</v>
      </c>
      <c r="D1329" t="str">
        <f t="shared" si="60"/>
        <v>Aug</v>
      </c>
      <c r="E1329">
        <f t="shared" si="61"/>
        <v>1</v>
      </c>
      <c r="F1329" s="21">
        <f t="shared" ca="1" si="62"/>
        <v>-4.8450589999999997E-3</v>
      </c>
      <c r="G1329" s="21" cm="1">
        <f t="array" aca="1" ref="G1329" ca="1">IFERROR(IF(AND(A1329=A1330,A1329=A1331,A1329=A1332),(PRODUCT(1+OFFSET(C1329,1,0,3,1))^(1/3))-1,"na"),"--")</f>
        <v>-1.168821257285857E-2</v>
      </c>
      <c r="H1329" s="29" cm="1">
        <f t="array" aca="1" ref="H1329" ca="1">IFERROR(IF(AND(A1329=A1330,A1329=A1331,A1329=A1332,A1329=A1333,A1329=A1334,A1329=A1335),(PRODUCT(1+OFFSET(C1329,1,0,6,1))^(1/6))-1,"na"),"--")</f>
        <v>1.3507738607024589E-2</v>
      </c>
      <c r="I1329" s="29" cm="1">
        <f t="array" aca="1" ref="I1329" ca="1">IFERROR(IF(AND(A1329=A1330:A1341),(PRODUCT(1+OFFSET(C1329,1,0,12,1))^(1/12))-1,"na"),"--")</f>
        <v>1.0474089979380041E-2</v>
      </c>
    </row>
    <row r="1330" spans="1:9" x14ac:dyDescent="0.25">
      <c r="A1330" t="s">
        <v>22</v>
      </c>
      <c r="B1330" s="18">
        <v>26206</v>
      </c>
      <c r="C1330" s="19">
        <v>-4.8450589999999997E-3</v>
      </c>
      <c r="D1330" t="str">
        <f t="shared" si="60"/>
        <v>Sep</v>
      </c>
      <c r="E1330">
        <f t="shared" si="61"/>
        <v>0</v>
      </c>
      <c r="F1330" s="21">
        <f t="shared" ca="1" si="62"/>
        <v>-4.4880219999999998E-2</v>
      </c>
      <c r="G1330" s="21" cm="1">
        <f t="array" aca="1" ref="G1330" ca="1">IFERROR(IF(AND(A1330=A1331,A1330=A1332,A1330=A1333),(PRODUCT(1+OFFSET(C1330,1,0,3,1))^(1/3))-1,"na"),"--")</f>
        <v>1.2862439368962475E-2</v>
      </c>
      <c r="H1330" s="29" cm="1">
        <f t="array" aca="1" ref="H1330" ca="1">IFERROR(IF(AND(A1330=A1331,A1330=A1332,A1330=A1333,A1330=A1334,A1330=A1335,A1330=A1336),(PRODUCT(1+OFFSET(C1330,1,0,6,1))^(1/6))-1,"na"),"--")</f>
        <v>1.409211960320933E-2</v>
      </c>
      <c r="I1330" s="29" cm="1">
        <f t="array" aca="1" ref="I1330" ca="1">IFERROR(IF(AND(A1330=A1331:A1342),(PRODUCT(1+OFFSET(C1330,1,0,12,1))^(1/12))-1,"na"),"--")</f>
        <v>1.0352805356961259E-2</v>
      </c>
    </row>
    <row r="1331" spans="1:9" x14ac:dyDescent="0.25">
      <c r="A1331" t="s">
        <v>22</v>
      </c>
      <c r="B1331" s="18">
        <v>26237</v>
      </c>
      <c r="C1331" s="19">
        <v>-4.4880219999999998E-2</v>
      </c>
      <c r="D1331" t="str">
        <f t="shared" si="60"/>
        <v>Oct</v>
      </c>
      <c r="E1331">
        <f t="shared" si="61"/>
        <v>0</v>
      </c>
      <c r="F1331" s="21">
        <f t="shared" ca="1" si="62"/>
        <v>1.5625E-2</v>
      </c>
      <c r="G1331" s="21" cm="1">
        <f t="array" aca="1" ref="G1331" ca="1">IFERROR(IF(AND(A1331=A1332,A1331=A1333,A1331=A1334),(PRODUCT(1+OFFSET(C1331,1,0,3,1))^(1/3))-1,"na"),"--")</f>
        <v>3.5488941578258437E-2</v>
      </c>
      <c r="H1331" s="29" cm="1">
        <f t="array" aca="1" ref="H1331" ca="1">IFERROR(IF(AND(A1331=A1332,A1331=A1333,A1331=A1334,A1331=A1335,A1331=A1336,A1331=A1337),(PRODUCT(1+OFFSET(C1331,1,0,6,1))^(1/6))-1,"na"),"--")</f>
        <v>2.3039337295862605E-2</v>
      </c>
      <c r="I1331" s="29" cm="1">
        <f t="array" aca="1" ref="I1331" ca="1">IFERROR(IF(AND(A1331=A1332:A1343),(PRODUCT(1+OFFSET(C1331,1,0,12,1))^(1/12))-1,"na"),"--")</f>
        <v>1.5222507130702612E-2</v>
      </c>
    </row>
    <row r="1332" spans="1:9" x14ac:dyDescent="0.25">
      <c r="A1332" t="s">
        <v>22</v>
      </c>
      <c r="B1332" s="18">
        <v>26267</v>
      </c>
      <c r="C1332" s="19">
        <v>1.5625E-2</v>
      </c>
      <c r="D1332" t="str">
        <f t="shared" si="60"/>
        <v>Nov</v>
      </c>
      <c r="E1332">
        <f t="shared" si="61"/>
        <v>1</v>
      </c>
      <c r="F1332" s="21">
        <f t="shared" ca="1" si="62"/>
        <v>7.1174379999999995E-2</v>
      </c>
      <c r="G1332" s="21" cm="1">
        <f t="array" aca="1" ref="G1332" ca="1">IFERROR(IF(AND(A1332=A1333,A1332=A1334,A1332=A1335),(PRODUCT(1+OFFSET(C1332,1,0,3,1))^(1/3))-1,"na"),"--")</f>
        <v>3.9346033593725682E-2</v>
      </c>
      <c r="H1332" s="29" cm="1">
        <f t="array" aca="1" ref="H1332" ca="1">IFERROR(IF(AND(A1332=A1333,A1332=A1334,A1332=A1335,A1332=A1336,A1332=A1337,A1332=A1338),(PRODUCT(1+OFFSET(C1332,1,0,6,1))^(1/6))-1,"na"),"--")</f>
        <v>2.5281877153263466E-2</v>
      </c>
      <c r="I1332" s="29" cm="1">
        <f t="array" aca="1" ref="I1332" ca="1">IFERROR(IF(AND(A1332=A1333:A1344),(PRODUCT(1+OFFSET(C1332,1,0,12,1))^(1/12))-1,"na"),"--")</f>
        <v>1.7066733965230618E-2</v>
      </c>
    </row>
    <row r="1333" spans="1:9" x14ac:dyDescent="0.25">
      <c r="A1333" t="s">
        <v>22</v>
      </c>
      <c r="B1333" s="18">
        <v>26298</v>
      </c>
      <c r="C1333" s="19">
        <v>7.1174379999999995E-2</v>
      </c>
      <c r="D1333" t="str">
        <f t="shared" si="60"/>
        <v>Dec</v>
      </c>
      <c r="E1333">
        <f t="shared" si="61"/>
        <v>1</v>
      </c>
      <c r="F1333" s="21">
        <f t="shared" ca="1" si="62"/>
        <v>2.0570089999999999E-2</v>
      </c>
      <c r="G1333" s="21" cm="1">
        <f t="array" aca="1" ref="G1333" ca="1">IFERROR(IF(AND(A1333=A1334,A1333=A1335,A1333=A1336),(PRODUCT(1+OFFSET(C1333,1,0,3,1))^(1/3))-1,"na"),"--")</f>
        <v>1.5323292748457451E-2</v>
      </c>
      <c r="H1333" s="29" cm="1">
        <f t="array" aca="1" ref="H1333" ca="1">IFERROR(IF(AND(A1333=A1334,A1333=A1335,A1333=A1336,A1333=A1337,A1333=A1338,A1333=A1339),(PRODUCT(1+OFFSET(C1333,1,0,6,1))^(1/6))-1,"na"),"--")</f>
        <v>1.0042059265567671E-2</v>
      </c>
      <c r="I1333" s="29" cm="1">
        <f t="array" aca="1" ref="I1333" ca="1">IFERROR(IF(AND(A1333=A1334:A1345),(PRODUCT(1+OFFSET(C1333,1,0,12,1))^(1/12))-1,"na"),"--")</f>
        <v>1.1935499562542695E-2</v>
      </c>
    </row>
    <row r="1334" spans="1:9" x14ac:dyDescent="0.25">
      <c r="A1334" t="s">
        <v>22</v>
      </c>
      <c r="B1334" s="18">
        <v>26329</v>
      </c>
      <c r="C1334" s="19">
        <v>2.0570089999999999E-2</v>
      </c>
      <c r="D1334" t="str">
        <f t="shared" si="60"/>
        <v>Jan</v>
      </c>
      <c r="E1334">
        <f t="shared" si="61"/>
        <v>1</v>
      </c>
      <c r="F1334" s="21">
        <f t="shared" ca="1" si="62"/>
        <v>2.701663E-2</v>
      </c>
      <c r="G1334" s="21" cm="1">
        <f t="array" aca="1" ref="G1334" ca="1">IFERROR(IF(AND(A1334=A1335,A1334=A1336,A1334=A1337),(PRODUCT(1+OFFSET(C1334,1,0,3,1))^(1/3))-1,"na"),"--")</f>
        <v>1.0739413652790741E-2</v>
      </c>
      <c r="H1334" s="29" cm="1">
        <f t="array" aca="1" ref="H1334" ca="1">IFERROR(IF(AND(A1334=A1335,A1334=A1336,A1334=A1337,A1334=A1338,A1334=A1339,A1334=A1340),(PRODUCT(1+OFFSET(C1334,1,0,6,1))^(1/6))-1,"na"),"--")</f>
        <v>7.4172537962362561E-3</v>
      </c>
      <c r="I1334" s="29" cm="1">
        <f t="array" aca="1" ref="I1334" ca="1">IFERROR(IF(AND(A1334=A1335:A1346),(PRODUCT(1+OFFSET(C1334,1,0,12,1))^(1/12))-1,"na"),"--")</f>
        <v>8.9561535055868724E-3</v>
      </c>
    </row>
    <row r="1335" spans="1:9" x14ac:dyDescent="0.25">
      <c r="A1335" t="s">
        <v>22</v>
      </c>
      <c r="B1335" s="18">
        <v>26358</v>
      </c>
      <c r="C1335" s="19">
        <v>2.701663E-2</v>
      </c>
      <c r="D1335" t="str">
        <f t="shared" si="60"/>
        <v>Feb</v>
      </c>
      <c r="E1335">
        <f t="shared" si="61"/>
        <v>1</v>
      </c>
      <c r="F1335" s="21">
        <f t="shared" ca="1" si="62"/>
        <v>-1.3972989999999999E-3</v>
      </c>
      <c r="G1335" s="21" cm="1">
        <f t="array" aca="1" ref="G1335" ca="1">IFERROR(IF(AND(A1335=A1336,A1335=A1337,A1335=A1338),(PRODUCT(1+OFFSET(C1335,1,0,3,1))^(1/3))-1,"na"),"--")</f>
        <v>1.1408033168892384E-2</v>
      </c>
      <c r="H1335" s="29" cm="1">
        <f t="array" aca="1" ref="H1335" ca="1">IFERROR(IF(AND(A1335=A1336,A1335=A1337,A1335=A1338,A1335=A1339,A1335=A1340,A1335=A1341),(PRODUCT(1+OFFSET(C1335,1,0,6,1))^(1/6))-1,"na"),"--")</f>
        <v>7.4495217204839648E-3</v>
      </c>
      <c r="I1335" s="29" cm="1">
        <f t="array" aca="1" ref="I1335" ca="1">IFERROR(IF(AND(A1335=A1336:A1347),(PRODUCT(1+OFFSET(C1335,1,0,12,1))^(1/12))-1,"na"),"--")</f>
        <v>4.6321387664047808E-3</v>
      </c>
    </row>
    <row r="1336" spans="1:9" x14ac:dyDescent="0.25">
      <c r="A1336" t="s">
        <v>22</v>
      </c>
      <c r="B1336" s="18">
        <v>26389</v>
      </c>
      <c r="C1336" s="19">
        <v>-1.3972989999999999E-3</v>
      </c>
      <c r="D1336" t="str">
        <f t="shared" si="60"/>
        <v>Mar</v>
      </c>
      <c r="E1336">
        <f t="shared" si="61"/>
        <v>0</v>
      </c>
      <c r="F1336" s="21">
        <f t="shared" ca="1" si="62"/>
        <v>6.8097010000000005E-3</v>
      </c>
      <c r="G1336" s="21" cm="1">
        <f t="array" aca="1" ref="G1336" ca="1">IFERROR(IF(AND(A1336=A1337,A1336=A1338,A1336=A1339),(PRODUCT(1+OFFSET(C1336,1,0,3,1))^(1/3))-1,"na"),"--")</f>
        <v>4.7882962714376198E-3</v>
      </c>
      <c r="H1336" s="29" cm="1">
        <f t="array" aca="1" ref="H1336" ca="1">IFERROR(IF(AND(A1336=A1337,A1336=A1338,A1336=A1339,A1336=A1340,A1336=A1341,A1336=A1342),(PRODUCT(1+OFFSET(C1336,1,0,6,1))^(1/6))-1,"na"),"--")</f>
        <v>6.6272792772532618E-3</v>
      </c>
      <c r="I1336" s="29" cm="1">
        <f t="array" aca="1" ref="I1336" ca="1">IFERROR(IF(AND(A1336=A1337:A1348),(PRODUCT(1+OFFSET(C1336,1,0,12,1))^(1/12))-1,"na"),"--")</f>
        <v>5.2904649592413477E-3</v>
      </c>
    </row>
    <row r="1337" spans="1:9" x14ac:dyDescent="0.25">
      <c r="A1337" t="s">
        <v>22</v>
      </c>
      <c r="B1337" s="18">
        <v>26419</v>
      </c>
      <c r="C1337" s="19">
        <v>6.8097010000000005E-3</v>
      </c>
      <c r="D1337" t="str">
        <f t="shared" si="60"/>
        <v>Apr</v>
      </c>
      <c r="E1337">
        <f t="shared" si="61"/>
        <v>1</v>
      </c>
      <c r="F1337" s="21">
        <f t="shared" ca="1" si="62"/>
        <v>2.9056139999999998E-2</v>
      </c>
      <c r="G1337" s="21" cm="1">
        <f t="array" aca="1" ref="G1337" ca="1">IFERROR(IF(AND(A1337=A1338,A1337=A1339,A1337=A1340),(PRODUCT(1+OFFSET(C1337,1,0,3,1))^(1/3))-1,"na"),"--")</f>
        <v>4.1060134170103346E-3</v>
      </c>
      <c r="H1337" s="29" cm="1">
        <f t="array" aca="1" ref="H1337" ca="1">IFERROR(IF(AND(A1337=A1338,A1337=A1339,A1337=A1340,A1337=A1341,A1337=A1342,A1337=A1343),(PRODUCT(1+OFFSET(C1337,1,0,6,1))^(1/6))-1,"na"),"--")</f>
        <v>7.4654037342045676E-3</v>
      </c>
      <c r="I1337" s="29" cm="1">
        <f t="array" aca="1" ref="I1337" ca="1">IFERROR(IF(AND(A1337=A1338:A1349),(PRODUCT(1+OFFSET(C1337,1,0,12,1))^(1/12))-1,"na"),"--")</f>
        <v>1.4585812305454304E-3</v>
      </c>
    </row>
    <row r="1338" spans="1:9" x14ac:dyDescent="0.25">
      <c r="A1338" t="s">
        <v>22</v>
      </c>
      <c r="B1338" s="18">
        <v>26450</v>
      </c>
      <c r="C1338" s="19">
        <v>2.9056139999999998E-2</v>
      </c>
      <c r="D1338" t="str">
        <f t="shared" si="60"/>
        <v>May</v>
      </c>
      <c r="E1338">
        <f t="shared" si="61"/>
        <v>1</v>
      </c>
      <c r="F1338" s="21">
        <f t="shared" ca="1" si="62"/>
        <v>-2.0877020000000003E-2</v>
      </c>
      <c r="G1338" s="21" cm="1">
        <f t="array" aca="1" ref="G1338" ca="1">IFERROR(IF(AND(A1338=A1339,A1338=A1340,A1338=A1341),(PRODUCT(1+OFFSET(C1338,1,0,3,1))^(1/3))-1,"na"),"--")</f>
        <v>3.5065033395351719E-3</v>
      </c>
      <c r="H1338" s="29" cm="1">
        <f t="array" aca="1" ref="H1338" ca="1">IFERROR(IF(AND(A1338=A1339,A1338=A1340,A1338=A1341,A1338=A1342,A1338=A1343,A1338=A1344),(PRODUCT(1+OFFSET(C1338,1,0,6,1))^(1/6))-1,"na"),"--")</f>
        <v>8.9174151900774934E-3</v>
      </c>
      <c r="I1338" s="29" cm="1">
        <f t="array" aca="1" ref="I1338" ca="1">IFERROR(IF(AND(A1338=A1339:A1350),(PRODUCT(1+OFFSET(C1338,1,0,12,1))^(1/12))-1,"na"),"--")</f>
        <v>-2.3943240278241351E-3</v>
      </c>
    </row>
    <row r="1339" spans="1:9" x14ac:dyDescent="0.25">
      <c r="A1339" t="s">
        <v>22</v>
      </c>
      <c r="B1339" s="18">
        <v>26480</v>
      </c>
      <c r="C1339" s="19">
        <v>-2.0877020000000003E-2</v>
      </c>
      <c r="D1339" t="str">
        <f t="shared" si="60"/>
        <v>Jun</v>
      </c>
      <c r="E1339">
        <f t="shared" si="61"/>
        <v>0</v>
      </c>
      <c r="F1339" s="21">
        <f t="shared" ca="1" si="62"/>
        <v>4.7601270000000003E-3</v>
      </c>
      <c r="G1339" s="21" cm="1">
        <f t="array" aca="1" ref="G1339" ca="1">IFERROR(IF(AND(A1339=A1340,A1339=A1341,A1339=A1342),(PRODUCT(1+OFFSET(C1339,1,0,3,1))^(1/3))-1,"na"),"--")</f>
        <v>8.4696280253933054E-3</v>
      </c>
      <c r="H1339" s="29" cm="1">
        <f t="array" aca="1" ref="H1339" ca="1">IFERROR(IF(AND(A1339=A1340,A1339=A1341,A1339=A1342,A1339=A1343,A1339=A1344,A1339=A1345),(PRODUCT(1+OFFSET(C1339,1,0,6,1))^(1/6))-1,"na"),"--")</f>
        <v>1.383248933166592E-2</v>
      </c>
      <c r="I1339" s="29" cm="1">
        <f t="array" aca="1" ref="I1339" ca="1">IFERROR(IF(AND(A1339=A1340:A1351),(PRODUCT(1+OFFSET(C1339,1,0,12,1))^(1/12))-1,"na"),"--")</f>
        <v>-1.5930374967687566E-4</v>
      </c>
    </row>
    <row r="1340" spans="1:9" x14ac:dyDescent="0.25">
      <c r="A1340" t="s">
        <v>22</v>
      </c>
      <c r="B1340" s="18">
        <v>26511</v>
      </c>
      <c r="C1340" s="19">
        <v>4.7601270000000003E-3</v>
      </c>
      <c r="D1340" t="str">
        <f t="shared" si="60"/>
        <v>Jul</v>
      </c>
      <c r="E1340">
        <f t="shared" si="61"/>
        <v>1</v>
      </c>
      <c r="F1340" s="21">
        <f t="shared" ca="1" si="62"/>
        <v>2.7214019999999998E-2</v>
      </c>
      <c r="G1340" s="21" cm="1">
        <f t="array" aca="1" ref="G1340" ca="1">IFERROR(IF(AND(A1340=A1341,A1340=A1342,A1340=A1343),(PRODUCT(1+OFFSET(C1340,1,0,3,1))^(1/3))-1,"na"),"--")</f>
        <v>1.0836033405762224E-2</v>
      </c>
      <c r="H1340" s="29" cm="1">
        <f t="array" aca="1" ref="H1340" ca="1">IFERROR(IF(AND(A1340=A1341,A1340=A1342,A1340=A1343,A1340=A1344,A1340=A1345,A1340=A1346),(PRODUCT(1+OFFSET(C1340,1,0,6,1))^(1/6))-1,"na"),"--")</f>
        <v>1.0497403990950671E-2</v>
      </c>
      <c r="I1340" s="29" cm="1">
        <f t="array" aca="1" ref="I1340" ca="1">IFERROR(IF(AND(A1340=A1341:A1352),(PRODUCT(1+OFFSET(C1340,1,0,12,1))^(1/12))-1,"na"),"--")</f>
        <v>2.7706445899891019E-3</v>
      </c>
    </row>
    <row r="1341" spans="1:9" x14ac:dyDescent="0.25">
      <c r="A1341" t="s">
        <v>22</v>
      </c>
      <c r="B1341" s="18">
        <v>26542</v>
      </c>
      <c r="C1341" s="19">
        <v>2.7214019999999998E-2</v>
      </c>
      <c r="D1341" t="str">
        <f t="shared" si="60"/>
        <v>Aug</v>
      </c>
      <c r="E1341">
        <f t="shared" si="61"/>
        <v>1</v>
      </c>
      <c r="F1341" s="21">
        <f t="shared" ca="1" si="62"/>
        <v>-6.277464E-3</v>
      </c>
      <c r="G1341" s="21" cm="1">
        <f t="array" aca="1" ref="G1341" ca="1">IFERROR(IF(AND(A1341=A1342,A1341=A1343,A1341=A1344),(PRODUCT(1+OFFSET(C1341,1,0,3,1))^(1/3))-1,"na"),"--")</f>
        <v>1.435750270311642E-2</v>
      </c>
      <c r="H1341" s="29" cm="1">
        <f t="array" aca="1" ref="H1341" ca="1">IFERROR(IF(AND(A1341=A1342,A1341=A1343,A1341=A1344,A1341=A1345,A1341=A1346,A1341=A1347),(PRODUCT(1+OFFSET(C1341,1,0,6,1))^(1/6))-1,"na"),"--")</f>
        <v>1.82263476460931E-3</v>
      </c>
      <c r="I1341" s="29" cm="1">
        <f t="array" aca="1" ref="I1341" ca="1">IFERROR(IF(AND(A1341=A1342:A1353),(PRODUCT(1+OFFSET(C1341,1,0,12,1))^(1/12))-1,"na"),"--")</f>
        <v>-1.2836098764290593E-3</v>
      </c>
    </row>
    <row r="1342" spans="1:9" x14ac:dyDescent="0.25">
      <c r="A1342" t="s">
        <v>22</v>
      </c>
      <c r="B1342" s="18">
        <v>26572</v>
      </c>
      <c r="C1342" s="19">
        <v>-6.277464E-3</v>
      </c>
      <c r="D1342" t="str">
        <f t="shared" si="60"/>
        <v>Sep</v>
      </c>
      <c r="E1342">
        <f t="shared" si="61"/>
        <v>0</v>
      </c>
      <c r="F1342" s="21">
        <f t="shared" ca="1" si="62"/>
        <v>1.184984E-2</v>
      </c>
      <c r="G1342" s="21" cm="1">
        <f t="array" aca="1" ref="G1342" ca="1">IFERROR(IF(AND(A1342=A1343,A1342=A1344,A1342=A1345),(PRODUCT(1+OFFSET(C1342,1,0,3,1))^(1/3))-1,"na"),"--")</f>
        <v>1.922386937622389E-2</v>
      </c>
      <c r="H1342" s="29" cm="1">
        <f t="array" aca="1" ref="H1342" ca="1">IFERROR(IF(AND(A1342=A1343,A1342=A1344,A1342=A1345,A1342=A1346,A1342=A1347,A1342=A1348),(PRODUCT(1+OFFSET(C1342,1,0,6,1))^(1/6))-1,"na"),"--")</f>
        <v>3.9554259482945664E-3</v>
      </c>
      <c r="I1342" s="29" cm="1">
        <f t="array" aca="1" ref="I1342" ca="1">IFERROR(IF(AND(A1342=A1343:A1354),(PRODUCT(1+OFFSET(C1342,1,0,12,1))^(1/12))-1,"na"),"--")</f>
        <v>2.7273766593667315E-3</v>
      </c>
    </row>
    <row r="1343" spans="1:9" x14ac:dyDescent="0.25">
      <c r="A1343" t="s">
        <v>22</v>
      </c>
      <c r="B1343" s="18">
        <v>26603</v>
      </c>
      <c r="C1343" s="19">
        <v>1.184984E-2</v>
      </c>
      <c r="D1343" t="str">
        <f t="shared" si="60"/>
        <v>Oct</v>
      </c>
      <c r="E1343">
        <f t="shared" si="61"/>
        <v>1</v>
      </c>
      <c r="F1343" s="21">
        <f t="shared" ca="1" si="62"/>
        <v>3.798704E-2</v>
      </c>
      <c r="G1343" s="21" cm="1">
        <f t="array" aca="1" ref="G1343" ca="1">IFERROR(IF(AND(A1343=A1344,A1343=A1345,A1343=A1346),(PRODUCT(1+OFFSET(C1343,1,0,3,1))^(1/3))-1,"na"),"--")</f>
        <v>1.0158888016772893E-2</v>
      </c>
      <c r="H1343" s="29" cm="1">
        <f t="array" aca="1" ref="H1343" ca="1">IFERROR(IF(AND(A1343=A1344,A1343=A1345,A1343=A1346,A1343=A1347,A1343=A1348,A1343=A1349),(PRODUCT(1+OFFSET(C1343,1,0,6,1))^(1/6))-1,"na"),"--")</f>
        <v>-4.5124267265725937E-3</v>
      </c>
      <c r="I1343" s="29" cm="1">
        <f t="array" aca="1" ref="I1343" ca="1">IFERROR(IF(AND(A1343=A1344:A1355),(PRODUCT(1+OFFSET(C1343,1,0,12,1))^(1/12))-1,"na"),"--")</f>
        <v>2.051559045326723E-3</v>
      </c>
    </row>
    <row r="1344" spans="1:9" x14ac:dyDescent="0.25">
      <c r="A1344" t="s">
        <v>22</v>
      </c>
      <c r="B1344" s="18">
        <v>26633</v>
      </c>
      <c r="C1344" s="19">
        <v>3.798704E-2</v>
      </c>
      <c r="D1344" t="str">
        <f t="shared" si="60"/>
        <v>Nov</v>
      </c>
      <c r="E1344">
        <f t="shared" si="61"/>
        <v>1</v>
      </c>
      <c r="F1344" s="21">
        <f t="shared" ca="1" si="62"/>
        <v>8.0933719999999997E-3</v>
      </c>
      <c r="G1344" s="21" cm="1">
        <f t="array" aca="1" ref="G1344" ca="1">IFERROR(IF(AND(A1344=A1345,A1344=A1346,A1344=A1347),(PRODUCT(1+OFFSET(C1344,1,0,3,1))^(1/3))-1,"na"),"--")</f>
        <v>-1.0557334221785508E-2</v>
      </c>
      <c r="H1344" s="29" cm="1">
        <f t="array" aca="1" ref="H1344" ca="1">IFERROR(IF(AND(A1344=A1345,A1344=A1346,A1344=A1347,A1344=A1348,A1344=A1349,A1344=A1350),(PRODUCT(1+OFFSET(C1344,1,0,6,1))^(1/6))-1,"na"),"--")</f>
        <v>-1.3579238748292033E-2</v>
      </c>
      <c r="I1344" s="29" cm="1">
        <f t="array" aca="1" ref="I1344" ca="1">IFERROR(IF(AND(A1344=A1345:A1356),(PRODUCT(1+OFFSET(C1344,1,0,12,1))^(1/12))-1,"na"),"--")</f>
        <v>-1.0336701851342833E-2</v>
      </c>
    </row>
    <row r="1345" spans="1:9" x14ac:dyDescent="0.25">
      <c r="A1345" t="s">
        <v>22</v>
      </c>
      <c r="B1345" s="18">
        <v>26664</v>
      </c>
      <c r="C1345" s="19">
        <v>8.0933719999999997E-3</v>
      </c>
      <c r="D1345" t="str">
        <f t="shared" si="60"/>
        <v>Dec</v>
      </c>
      <c r="E1345">
        <f t="shared" si="61"/>
        <v>1</v>
      </c>
      <c r="F1345" s="21">
        <f t="shared" ca="1" si="62"/>
        <v>-1.4908939999999999E-2</v>
      </c>
      <c r="G1345" s="21" cm="1">
        <f t="array" aca="1" ref="G1345" ca="1">IFERROR(IF(AND(A1345=A1346,A1345=A1347,A1345=A1348),(PRODUCT(1+OFFSET(C1345,1,0,3,1))^(1/3))-1,"na"),"--")</f>
        <v>-1.1084289158294736E-2</v>
      </c>
      <c r="H1345" s="29" cm="1">
        <f t="array" aca="1" ref="H1345" ca="1">IFERROR(IF(AND(A1345=A1346,A1345=A1347,A1345=A1348,A1345=A1349,A1345=A1350,A1345=A1351),(PRODUCT(1+OFFSET(C1345,1,0,6,1))^(1/6))-1,"na"),"--")</f>
        <v>-1.395799760043559E-2</v>
      </c>
      <c r="I1345" s="29" cm="1">
        <f t="array" aca="1" ref="I1345" ca="1">IFERROR(IF(AND(A1345=A1346:A1357),(PRODUCT(1+OFFSET(C1345,1,0,12,1))^(1/12))-1,"na"),"--")</f>
        <v>-9.3840510600797788E-3</v>
      </c>
    </row>
    <row r="1346" spans="1:9" x14ac:dyDescent="0.25">
      <c r="A1346" t="s">
        <v>22</v>
      </c>
      <c r="B1346" s="18">
        <v>26695</v>
      </c>
      <c r="C1346" s="19">
        <v>-1.4908939999999999E-2</v>
      </c>
      <c r="D1346" t="str">
        <f t="shared" si="60"/>
        <v>Jan</v>
      </c>
      <c r="E1346">
        <f t="shared" si="61"/>
        <v>0</v>
      </c>
      <c r="F1346" s="21">
        <f t="shared" ca="1" si="62"/>
        <v>-2.4573019999999998E-2</v>
      </c>
      <c r="G1346" s="21" cm="1">
        <f t="array" aca="1" ref="G1346" ca="1">IFERROR(IF(AND(A1346=A1347,A1346=A1348,A1346=A1349),(PRODUCT(1+OFFSET(C1346,1,0,3,1))^(1/3))-1,"na"),"--")</f>
        <v>-1.8970658677842867E-2</v>
      </c>
      <c r="H1346" s="29" cm="1">
        <f t="array" aca="1" ref="H1346" ca="1">IFERROR(IF(AND(A1346=A1347,A1346=A1348,A1346=A1349,A1346=A1350,A1346=A1351,A1346=A1352),(PRODUCT(1+OFFSET(C1346,1,0,6,1))^(1/6))-1,"na"),"--")</f>
        <v>-4.8970322140212685E-3</v>
      </c>
      <c r="I1346" s="29" cm="1">
        <f t="array" aca="1" ref="I1346" ca="1">IFERROR(IF(AND(A1346=A1347:A1358),(PRODUCT(1+OFFSET(C1346,1,0,12,1))^(1/12))-1,"na"),"--")</f>
        <v>-8.7383290576056316E-3</v>
      </c>
    </row>
    <row r="1347" spans="1:9" x14ac:dyDescent="0.25">
      <c r="A1347" t="s">
        <v>22</v>
      </c>
      <c r="B1347" s="18">
        <v>26723</v>
      </c>
      <c r="C1347" s="19">
        <v>-2.4573019999999998E-2</v>
      </c>
      <c r="D1347" t="str">
        <f t="shared" ref="D1347:D1410" si="63">TEXT(B1347,"mmm")</f>
        <v>Feb</v>
      </c>
      <c r="E1347">
        <f t="shared" ref="E1347:E1410" si="64">IF(C1347&gt;0,1,0)</f>
        <v>0</v>
      </c>
      <c r="F1347" s="21">
        <f t="shared" ref="F1347:F1410" ca="1" si="65">IFERROR(IF(A1347=A1348, OFFSET(C1347,1,0,1,1),"na"),"--")</f>
        <v>6.4835659999999996E-3</v>
      </c>
      <c r="G1347" s="21" cm="1">
        <f t="array" aca="1" ref="G1347" ca="1">IFERROR(IF(AND(A1347=A1348,A1347=A1349,A1347=A1350),(PRODUCT(1+OFFSET(C1347,1,0,3,1))^(1/3))-1,"na"),"--")</f>
        <v>-1.6591913930559365E-2</v>
      </c>
      <c r="H1347" s="29" cm="1">
        <f t="array" aca="1" ref="H1347" ca="1">IFERROR(IF(AND(A1347=A1348,A1347=A1349,A1347=A1350,A1347=A1351,A1347=A1352,A1347=A1353),(PRODUCT(1+OFFSET(C1347,1,0,6,1))^(1/6))-1,"na"),"--")</f>
        <v>-4.3802233158604098E-3</v>
      </c>
      <c r="I1347" s="29" cm="1">
        <f t="array" aca="1" ref="I1347" ca="1">IFERROR(IF(AND(A1347=A1348:A1359),(PRODUCT(1+OFFSET(C1347,1,0,12,1))^(1/12))-1,"na"),"--")</f>
        <v>-5.6620314037678643E-3</v>
      </c>
    </row>
    <row r="1348" spans="1:9" x14ac:dyDescent="0.25">
      <c r="A1348" t="s">
        <v>22</v>
      </c>
      <c r="B1348" s="18">
        <v>26754</v>
      </c>
      <c r="C1348" s="19">
        <v>6.4835659999999996E-3</v>
      </c>
      <c r="D1348" t="str">
        <f t="shared" si="63"/>
        <v>Mar</v>
      </c>
      <c r="E1348">
        <f t="shared" si="64"/>
        <v>1</v>
      </c>
      <c r="F1348" s="21">
        <f t="shared" ca="1" si="65"/>
        <v>-3.82891E-2</v>
      </c>
      <c r="G1348" s="21" cm="1">
        <f t="array" aca="1" ref="G1348" ca="1">IFERROR(IF(AND(A1348=A1349,A1348=A1350,A1348=A1351),(PRODUCT(1+OFFSET(C1348,1,0,3,1))^(1/3))-1,"na"),"--")</f>
        <v>-1.6823355280100039E-2</v>
      </c>
      <c r="H1348" s="29" cm="1">
        <f t="array" aca="1" ref="H1348" ca="1">IFERROR(IF(AND(A1348=A1349,A1348=A1350,A1348=A1351,A1348=A1352,A1348=A1353,A1348=A1354),(PRODUCT(1+OFFSET(C1348,1,0,6,1))^(1/6))-1,"na"),"--")</f>
        <v>1.5008295337988198E-3</v>
      </c>
      <c r="I1348" s="29" cm="1">
        <f t="array" aca="1" ref="I1348" ca="1">IFERROR(IF(AND(A1348=A1349:A1360),(PRODUCT(1+OFFSET(C1348,1,0,12,1))^(1/12))-1,"na"),"--")</f>
        <v>-7.3139222481845012E-3</v>
      </c>
    </row>
    <row r="1349" spans="1:9" x14ac:dyDescent="0.25">
      <c r="A1349" t="s">
        <v>22</v>
      </c>
      <c r="B1349" s="18">
        <v>26784</v>
      </c>
      <c r="C1349" s="19">
        <v>-3.82891E-2</v>
      </c>
      <c r="D1349" t="str">
        <f t="shared" si="63"/>
        <v>Apr</v>
      </c>
      <c r="E1349">
        <f t="shared" si="64"/>
        <v>0</v>
      </c>
      <c r="F1349" s="21">
        <f t="shared" ca="1" si="65"/>
        <v>-1.7460320000000001E-2</v>
      </c>
      <c r="G1349" s="21" cm="1">
        <f t="array" aca="1" ref="G1349" ca="1">IFERROR(IF(AND(A1349=A1350,A1349=A1351,A1349=A1352),(PRODUCT(1+OFFSET(C1349,1,0,3,1))^(1/3))-1,"na"),"--")</f>
        <v>9.3784913322831898E-3</v>
      </c>
      <c r="H1349" s="29" cm="1">
        <f t="array" aca="1" ref="H1349" ca="1">IFERROR(IF(AND(A1349=A1350,A1349=A1351,A1349=A1352,A1349=A1353,A1349=A1354,A1349=A1355),(PRODUCT(1+OFFSET(C1349,1,0,6,1))^(1/6))-1,"na"),"--")</f>
        <v>8.6588260297397746E-3</v>
      </c>
      <c r="I1349" s="29" cm="1">
        <f t="array" aca="1" ref="I1349" ca="1">IFERROR(IF(AND(A1349=A1350:A1361),(PRODUCT(1+OFFSET(C1349,1,0,12,1))^(1/12))-1,"na"),"--")</f>
        <v>-6.4596861407312245E-3</v>
      </c>
    </row>
    <row r="1350" spans="1:9" x14ac:dyDescent="0.25">
      <c r="A1350" t="s">
        <v>22</v>
      </c>
      <c r="B1350" s="18">
        <v>26815</v>
      </c>
      <c r="C1350" s="19">
        <v>-1.7460320000000001E-2</v>
      </c>
      <c r="D1350" t="str">
        <f t="shared" si="63"/>
        <v>May</v>
      </c>
      <c r="E1350">
        <f t="shared" si="64"/>
        <v>0</v>
      </c>
      <c r="F1350" s="21">
        <f t="shared" ca="1" si="65"/>
        <v>5.7731169999999995E-3</v>
      </c>
      <c r="G1350" s="21" cm="1">
        <f t="array" aca="1" ref="G1350" ca="1">IFERROR(IF(AND(A1350=A1351,A1350=A1352,A1350=A1353),(PRODUCT(1+OFFSET(C1350,1,0,3,1))^(1/3))-1,"na"),"--")</f>
        <v>7.9831087077120166E-3</v>
      </c>
      <c r="H1350" s="29" cm="1">
        <f t="array" aca="1" ref="H1350" ca="1">IFERROR(IF(AND(A1350=A1351,A1350=A1352,A1350=A1353,A1350=A1354,A1350=A1355,A1350=A1356),(PRODUCT(1+OFFSET(C1350,1,0,6,1))^(1/6))-1,"na"),"--")</f>
        <v>-7.0835061706970848E-3</v>
      </c>
      <c r="I1350" s="29" cm="1">
        <f t="array" aca="1" ref="I1350" ca="1">IFERROR(IF(AND(A1350=A1351:A1362),(PRODUCT(1+OFFSET(C1350,1,0,12,1))^(1/12))-1,"na"),"--")</f>
        <v>-9.2715436585238953E-3</v>
      </c>
    </row>
    <row r="1351" spans="1:9" x14ac:dyDescent="0.25">
      <c r="A1351" t="s">
        <v>22</v>
      </c>
      <c r="B1351" s="18">
        <v>26845</v>
      </c>
      <c r="C1351" s="19">
        <v>5.7731169999999995E-3</v>
      </c>
      <c r="D1351" t="str">
        <f t="shared" si="63"/>
        <v>Jun</v>
      </c>
      <c r="E1351">
        <f t="shared" si="64"/>
        <v>1</v>
      </c>
      <c r="F1351" s="21">
        <f t="shared" ca="1" si="65"/>
        <v>4.0667559999999998E-2</v>
      </c>
      <c r="G1351" s="21" cm="1">
        <f t="array" aca="1" ref="G1351" ca="1">IFERROR(IF(AND(A1351=A1352,A1351=A1353,A1351=A1354),(PRODUCT(1+OFFSET(C1351,1,0,3,1))^(1/3))-1,"na"),"--")</f>
        <v>2.0166535630671056E-2</v>
      </c>
      <c r="H1351" s="29" cm="1">
        <f t="array" aca="1" ref="H1351" ca="1">IFERROR(IF(AND(A1351=A1352,A1351=A1353,A1351=A1354,A1351=A1355,A1351=A1356,A1351=A1357),(PRODUCT(1+OFFSET(C1351,1,0,6,1))^(1/6))-1,"na"),"--")</f>
        <v>-4.7888873840409296E-3</v>
      </c>
      <c r="I1351" s="29" cm="1">
        <f t="array" aca="1" ref="I1351" ca="1">IFERROR(IF(AND(A1351=A1352:A1363),(PRODUCT(1+OFFSET(C1351,1,0,12,1))^(1/12))-1,"na"),"--")</f>
        <v>-1.0687613896351977E-2</v>
      </c>
    </row>
    <row r="1352" spans="1:9" x14ac:dyDescent="0.25">
      <c r="A1352" t="s">
        <v>22</v>
      </c>
      <c r="B1352" s="18">
        <v>26876</v>
      </c>
      <c r="C1352" s="19">
        <v>4.0667559999999998E-2</v>
      </c>
      <c r="D1352" t="str">
        <f t="shared" si="63"/>
        <v>Jul</v>
      </c>
      <c r="E1352">
        <f t="shared" si="64"/>
        <v>1</v>
      </c>
      <c r="F1352" s="21">
        <f t="shared" ca="1" si="65"/>
        <v>-2.1529530000000002E-2</v>
      </c>
      <c r="G1352" s="21" cm="1">
        <f t="array" aca="1" ref="G1352" ca="1">IFERROR(IF(AND(A1352=A1353,A1352=A1354,A1352=A1355),(PRODUCT(1+OFFSET(C1352,1,0,3,1))^(1/3))-1,"na"),"--")</f>
        <v>7.9396738331840577E-3</v>
      </c>
      <c r="H1352" s="29" cm="1">
        <f t="array" aca="1" ref="H1352" ca="1">IFERROR(IF(AND(A1352=A1353,A1352=A1354,A1352=A1355,A1352=A1356,A1352=A1357,A1352=A1358),(PRODUCT(1+OFFSET(C1352,1,0,6,1))^(1/6))-1,"na"),"--")</f>
        <v>-1.2564797725696297E-2</v>
      </c>
      <c r="I1352" s="29" cm="1">
        <f t="array" aca="1" ref="I1352" ca="1">IFERROR(IF(AND(A1352=A1353:A1364),(PRODUCT(1+OFFSET(C1352,1,0,12,1))^(1/12))-1,"na"),"--")</f>
        <v>-2.0300981317962541E-2</v>
      </c>
    </row>
    <row r="1353" spans="1:9" x14ac:dyDescent="0.25">
      <c r="A1353" t="s">
        <v>22</v>
      </c>
      <c r="B1353" s="18">
        <v>26907</v>
      </c>
      <c r="C1353" s="19">
        <v>-2.1529530000000002E-2</v>
      </c>
      <c r="D1353" t="str">
        <f t="shared" si="63"/>
        <v>Aug</v>
      </c>
      <c r="E1353">
        <f t="shared" si="64"/>
        <v>0</v>
      </c>
      <c r="F1353" s="21">
        <f t="shared" ca="1" si="65"/>
        <v>4.2685849999999997E-2</v>
      </c>
      <c r="G1353" s="21" cm="1">
        <f t="array" aca="1" ref="G1353" ca="1">IFERROR(IF(AND(A1353=A1354,A1353=A1355,A1353=A1356),(PRODUCT(1+OFFSET(C1353,1,0,3,1))^(1/3))-1,"na"),"--")</f>
        <v>-2.1924916001587746E-2</v>
      </c>
      <c r="H1353" s="29" cm="1">
        <f t="array" aca="1" ref="H1353" ca="1">IFERROR(IF(AND(A1353=A1354,A1353=A1355,A1353=A1356,A1353=A1357,A1353=A1358,A1353=A1359),(PRODUCT(1+OFFSET(C1353,1,0,6,1))^(1/6))-1,"na"),"--")</f>
        <v>-6.9421892311916089E-3</v>
      </c>
      <c r="I1353" s="29" cm="1">
        <f t="array" aca="1" ref="I1353" ca="1">IFERROR(IF(AND(A1353=A1354:A1365),(PRODUCT(1+OFFSET(C1353,1,0,12,1))^(1/12))-1,"na"),"--")</f>
        <v>-2.5307382756952768E-2</v>
      </c>
    </row>
    <row r="1354" spans="1:9" x14ac:dyDescent="0.25">
      <c r="A1354" t="s">
        <v>22</v>
      </c>
      <c r="B1354" s="18">
        <v>26937</v>
      </c>
      <c r="C1354" s="19">
        <v>4.2685849999999997E-2</v>
      </c>
      <c r="D1354" t="str">
        <f t="shared" si="63"/>
        <v>Sep</v>
      </c>
      <c r="E1354">
        <f t="shared" si="64"/>
        <v>1</v>
      </c>
      <c r="F1354" s="21">
        <f t="shared" ca="1" si="65"/>
        <v>3.6965160000000004E-3</v>
      </c>
      <c r="G1354" s="21" cm="1">
        <f t="array" aca="1" ref="G1354" ca="1">IFERROR(IF(AND(A1354=A1355,A1354=A1356,A1354=A1357),(PRODUCT(1+OFFSET(C1354,1,0,3,1))^(1/3))-1,"na"),"--")</f>
        <v>-2.9133848169212828E-2</v>
      </c>
      <c r="H1354" s="29" cm="1">
        <f t="array" aca="1" ref="H1354" ca="1">IFERROR(IF(AND(A1354=A1355,A1354=A1356,A1354=A1357,A1354=A1358,A1354=A1359,A1354=A1360),(PRODUCT(1+OFFSET(C1354,1,0,6,1))^(1/6))-1,"na"),"--")</f>
        <v>-1.6051090620662234E-2</v>
      </c>
      <c r="I1354" s="29" cm="1">
        <f t="array" aca="1" ref="I1354" ca="1">IFERROR(IF(AND(A1354=A1355:A1366),(PRODUCT(1+OFFSET(C1354,1,0,12,1))^(1/12))-1,"na"),"--")</f>
        <v>-3.8550969714993943E-2</v>
      </c>
    </row>
    <row r="1355" spans="1:9" x14ac:dyDescent="0.25">
      <c r="A1355" t="s">
        <v>22</v>
      </c>
      <c r="B1355" s="18">
        <v>26968</v>
      </c>
      <c r="C1355" s="19">
        <v>3.6965160000000004E-3</v>
      </c>
      <c r="D1355" t="str">
        <f t="shared" si="63"/>
        <v>Oct</v>
      </c>
      <c r="E1355">
        <f t="shared" si="64"/>
        <v>1</v>
      </c>
      <c r="F1355" s="21">
        <f t="shared" ca="1" si="65"/>
        <v>-0.10595230000000001</v>
      </c>
      <c r="G1355" s="21" cm="1">
        <f t="array" aca="1" ref="G1355" ca="1">IFERROR(IF(AND(A1355=A1356,A1355=A1357,A1355=A1358),(PRODUCT(1+OFFSET(C1355,1,0,3,1))^(1/3))-1,"na"),"--")</f>
        <v>-3.2652147739682835E-2</v>
      </c>
      <c r="H1355" s="29" cm="1">
        <f t="array" aca="1" ref="H1355" ca="1">IFERROR(IF(AND(A1355=A1356,A1355=A1357,A1355=A1358,A1355=A1359,A1355=A1360,A1355=A1361),(PRODUCT(1+OFFSET(C1355,1,0,6,1))^(1/6))-1,"na"),"--")</f>
        <v>-2.1351591053772712E-2</v>
      </c>
      <c r="I1355" s="29" cm="1">
        <f t="array" aca="1" ref="I1355" ca="1">IFERROR(IF(AND(A1355=A1356:A1367),(PRODUCT(1+OFFSET(C1355,1,0,12,1))^(1/12))-1,"na"),"--")</f>
        <v>-2.6129793446478367E-2</v>
      </c>
    </row>
    <row r="1356" spans="1:9" x14ac:dyDescent="0.25">
      <c r="A1356" t="s">
        <v>22</v>
      </c>
      <c r="B1356" s="18">
        <v>26998</v>
      </c>
      <c r="C1356" s="19">
        <v>-0.10595230000000001</v>
      </c>
      <c r="D1356" t="str">
        <f t="shared" si="63"/>
        <v>Nov</v>
      </c>
      <c r="E1356">
        <f t="shared" si="64"/>
        <v>0</v>
      </c>
      <c r="F1356" s="21">
        <f t="shared" ca="1" si="65"/>
        <v>1.9799919999999999E-2</v>
      </c>
      <c r="G1356" s="21" cm="1">
        <f t="array" aca="1" ref="G1356" ca="1">IFERROR(IF(AND(A1356=A1357,A1356=A1358,A1356=A1359),(PRODUCT(1+OFFSET(C1356,1,0,3,1))^(1/3))-1,"na"),"--")</f>
        <v>8.2700517198117662E-3</v>
      </c>
      <c r="H1356" s="29" cm="1">
        <f t="array" aca="1" ref="H1356" ca="1">IFERROR(IF(AND(A1356=A1357,A1356=A1358,A1356=A1359,A1356=A1360,A1356=A1361,A1356=A1362),(PRODUCT(1+OFFSET(C1356,1,0,6,1))^(1/6))-1,"na"),"--")</f>
        <v>-1.1454759484027743E-2</v>
      </c>
      <c r="I1356" s="29" cm="1">
        <f t="array" aca="1" ref="I1356" ca="1">IFERROR(IF(AND(A1356=A1357:A1368),(PRODUCT(1+OFFSET(C1356,1,0,12,1))^(1/12))-1,"na"),"--")</f>
        <v>-2.1070137434946679E-2</v>
      </c>
    </row>
    <row r="1357" spans="1:9" x14ac:dyDescent="0.25">
      <c r="A1357" t="s">
        <v>22</v>
      </c>
      <c r="B1357" s="18">
        <v>27029</v>
      </c>
      <c r="C1357" s="19">
        <v>1.9799919999999999E-2</v>
      </c>
      <c r="D1357" t="str">
        <f t="shared" si="63"/>
        <v>Dec</v>
      </c>
      <c r="E1357">
        <f t="shared" si="64"/>
        <v>1</v>
      </c>
      <c r="F1357" s="21">
        <f t="shared" ca="1" si="65"/>
        <v>-7.1758069999999993E-3</v>
      </c>
      <c r="G1357" s="21" cm="1">
        <f t="array" aca="1" ref="G1357" ca="1">IFERROR(IF(AND(A1357=A1358,A1357=A1359,A1357=A1360),(PRODUCT(1+OFFSET(C1357,1,0,3,1))^(1/3))-1,"na"),"--")</f>
        <v>-2.7920383843719199E-3</v>
      </c>
      <c r="H1357" s="29" cm="1">
        <f t="array" aca="1" ref="H1357" ca="1">IFERROR(IF(AND(A1357=A1358,A1357=A1359,A1357=A1360,A1357=A1361,A1357=A1362,A1357=A1363),(PRODUCT(1+OFFSET(C1357,1,0,6,1))^(1/6))-1,"na"),"--")</f>
        <v>-1.6551378003173411E-2</v>
      </c>
      <c r="I1357" s="29" cm="1">
        <f t="array" aca="1" ref="I1357" ca="1">IFERROR(IF(AND(A1357=A1358:A1369),(PRODUCT(1+OFFSET(C1357,1,0,12,1))^(1/12))-1,"na"),"--")</f>
        <v>-2.3946174993351055E-2</v>
      </c>
    </row>
    <row r="1358" spans="1:9" x14ac:dyDescent="0.25">
      <c r="A1358" t="s">
        <v>22</v>
      </c>
      <c r="B1358" s="18">
        <v>27060</v>
      </c>
      <c r="C1358" s="19">
        <v>-7.1758069999999993E-3</v>
      </c>
      <c r="D1358" t="str">
        <f t="shared" si="63"/>
        <v>Jan</v>
      </c>
      <c r="E1358">
        <f t="shared" si="64"/>
        <v>0</v>
      </c>
      <c r="F1358" s="21">
        <f t="shared" ca="1" si="65"/>
        <v>1.2379350000000001E-2</v>
      </c>
      <c r="G1358" s="21" cm="1">
        <f t="array" aca="1" ref="G1358" ca="1">IFERROR(IF(AND(A1358=A1359,A1358=A1360,A1358=A1361),(PRODUCT(1+OFFSET(C1358,1,0,3,1))^(1/3))-1,"na"),"--")</f>
        <v>-9.9190212754540763E-3</v>
      </c>
      <c r="H1358" s="29" cm="1">
        <f t="array" aca="1" ref="H1358" ca="1">IFERROR(IF(AND(A1358=A1359,A1358=A1360,A1358=A1361,A1358=A1362,A1358=A1363,A1358=A1364),(PRODUCT(1+OFFSET(C1358,1,0,6,1))^(1/6))-1,"na"),"--")</f>
        <v>-2.7976554820133281E-2</v>
      </c>
      <c r="I1358" s="29" cm="1">
        <f t="array" aca="1" ref="I1358" ca="1">IFERROR(IF(AND(A1358=A1359:A1370),(PRODUCT(1+OFFSET(C1358,1,0,12,1))^(1/12))-1,"na"),"--")</f>
        <v>-1.3567365789440955E-2</v>
      </c>
    </row>
    <row r="1359" spans="1:9" x14ac:dyDescent="0.25">
      <c r="A1359" t="s">
        <v>22</v>
      </c>
      <c r="B1359" s="18">
        <v>27088</v>
      </c>
      <c r="C1359" s="19">
        <v>1.2379350000000001E-2</v>
      </c>
      <c r="D1359" t="str">
        <f t="shared" si="63"/>
        <v>Feb</v>
      </c>
      <c r="E1359">
        <f t="shared" si="64"/>
        <v>1</v>
      </c>
      <c r="F1359" s="21">
        <f t="shared" ca="1" si="65"/>
        <v>-1.339893E-2</v>
      </c>
      <c r="G1359" s="21" cm="1">
        <f t="array" aca="1" ref="G1359" ca="1">IFERROR(IF(AND(A1359=A1360,A1359=A1361,A1359=A1362),(PRODUCT(1+OFFSET(C1359,1,0,3,1))^(1/3))-1,"na"),"--")</f>
        <v>-3.0793693733212724E-2</v>
      </c>
      <c r="H1359" s="29" cm="1">
        <f t="array" aca="1" ref="H1359" ca="1">IFERROR(IF(AND(A1359=A1360,A1359=A1361,A1359=A1362,A1359=A1363,A1359=A1364,A1359=A1365),(PRODUCT(1+OFFSET(C1359,1,0,6,1))^(1/6))-1,"na"),"--")</f>
        <v>-4.3332938117059183E-2</v>
      </c>
      <c r="I1359" s="29" cm="1">
        <f t="array" aca="1" ref="I1359" ca="1">IFERROR(IF(AND(A1359=A1360:A1371),(PRODUCT(1+OFFSET(C1359,1,0,12,1))^(1/12))-1,"na"),"--")</f>
        <v>-9.4876257572534817E-3</v>
      </c>
    </row>
    <row r="1360" spans="1:9" x14ac:dyDescent="0.25">
      <c r="A1360" t="s">
        <v>22</v>
      </c>
      <c r="B1360" s="18">
        <v>27119</v>
      </c>
      <c r="C1360" s="19">
        <v>-1.339893E-2</v>
      </c>
      <c r="D1360" t="str">
        <f t="shared" si="63"/>
        <v>Mar</v>
      </c>
      <c r="E1360">
        <f t="shared" si="64"/>
        <v>0</v>
      </c>
      <c r="F1360" s="21">
        <f t="shared" ca="1" si="65"/>
        <v>-2.8310990000000001E-2</v>
      </c>
      <c r="G1360" s="21" cm="1">
        <f t="array" aca="1" ref="G1360" ca="1">IFERROR(IF(AND(A1360=A1361,A1360=A1362,A1360=A1363),(PRODUCT(1+OFFSET(C1360,1,0,3,1))^(1/3))-1,"na"),"--")</f>
        <v>-3.0120868128155398E-2</v>
      </c>
      <c r="H1360" s="29" cm="1">
        <f t="array" aca="1" ref="H1360" ca="1">IFERROR(IF(AND(A1360=A1361,A1360=A1362,A1360=A1363,A1360=A1364,A1360=A1365,A1360=A1366),(PRODUCT(1+OFFSET(C1360,1,0,6,1))^(1/6))-1,"na"),"--")</f>
        <v>-6.0536345917525325E-2</v>
      </c>
      <c r="I1360" s="29" cm="1">
        <f t="array" aca="1" ref="I1360" ca="1">IFERROR(IF(AND(A1360=A1361:A1372),(PRODUCT(1+OFFSET(C1360,1,0,12,1))^(1/12))-1,"na"),"--")</f>
        <v>-6.3010040591849892E-3</v>
      </c>
    </row>
    <row r="1361" spans="1:9" x14ac:dyDescent="0.25">
      <c r="A1361" t="s">
        <v>22</v>
      </c>
      <c r="B1361" s="18">
        <v>27149</v>
      </c>
      <c r="C1361" s="19">
        <v>-2.8310990000000001E-2</v>
      </c>
      <c r="D1361" t="str">
        <f t="shared" si="63"/>
        <v>Apr</v>
      </c>
      <c r="E1361">
        <f t="shared" si="64"/>
        <v>0</v>
      </c>
      <c r="F1361" s="21">
        <f t="shared" ca="1" si="65"/>
        <v>-5.031447E-2</v>
      </c>
      <c r="G1361" s="21" cm="1">
        <f t="array" aca="1" ref="G1361" ca="1">IFERROR(IF(AND(A1361=A1362,A1361=A1363,A1361=A1364),(PRODUCT(1+OFFSET(C1361,1,0,3,1))^(1/3))-1,"na"),"--")</f>
        <v>-4.5704747104123755E-2</v>
      </c>
      <c r="H1361" s="29" cm="1">
        <f t="array" aca="1" ref="H1361" ca="1">IFERROR(IF(AND(A1361=A1362,A1361=A1363,A1361=A1364,A1361=A1365,A1361=A1366,A1361=A1367),(PRODUCT(1+OFFSET(C1361,1,0,6,1))^(1/6))-1,"na"),"--")</f>
        <v>-3.0884666502624669E-2</v>
      </c>
      <c r="I1361" s="29" cm="1">
        <f t="array" aca="1" ref="I1361" ca="1">IFERROR(IF(AND(A1361=A1362:A1373),(PRODUCT(1+OFFSET(C1361,1,0,12,1))^(1/12))-1,"na"),"--")</f>
        <v>9.3956846136600269E-4</v>
      </c>
    </row>
    <row r="1362" spans="1:9" x14ac:dyDescent="0.25">
      <c r="A1362" t="s">
        <v>22</v>
      </c>
      <c r="B1362" s="18">
        <v>27180</v>
      </c>
      <c r="C1362" s="19">
        <v>-5.031447E-2</v>
      </c>
      <c r="D1362" t="str">
        <f t="shared" si="63"/>
        <v>May</v>
      </c>
      <c r="E1362">
        <f t="shared" si="64"/>
        <v>0</v>
      </c>
      <c r="F1362" s="21">
        <f t="shared" ca="1" si="65"/>
        <v>-1.13428E-2</v>
      </c>
      <c r="G1362" s="21" cm="1">
        <f t="array" aca="1" ref="G1362" ca="1">IFERROR(IF(AND(A1362=A1363,A1362=A1364,A1362=A1365),(PRODUCT(1+OFFSET(C1362,1,0,3,1))^(1/3))-1,"na"),"--")</f>
        <v>-5.5709954243927551E-2</v>
      </c>
      <c r="H1362" s="29" cm="1">
        <f t="array" aca="1" ref="H1362" ca="1">IFERROR(IF(AND(A1362=A1363,A1362=A1364,A1362=A1365,A1362=A1366,A1362=A1367,A1362=A1368),(PRODUCT(1+OFFSET(C1362,1,0,6,1))^(1/6))-1,"na"),"--")</f>
        <v>-3.0591988565493944E-2</v>
      </c>
      <c r="I1362" s="29" cm="1">
        <f t="array" aca="1" ref="I1362" ca="1">IFERROR(IF(AND(A1362=A1363:A1374),(PRODUCT(1+OFFSET(C1362,1,0,12,1))^(1/12))-1,"na"),"--")</f>
        <v>8.3953015920366081E-3</v>
      </c>
    </row>
    <row r="1363" spans="1:9" x14ac:dyDescent="0.25">
      <c r="A1363" t="s">
        <v>22</v>
      </c>
      <c r="B1363" s="18">
        <v>27210</v>
      </c>
      <c r="C1363" s="19">
        <v>-1.13428E-2</v>
      </c>
      <c r="D1363" t="str">
        <f t="shared" si="63"/>
        <v>Jun</v>
      </c>
      <c r="E1363">
        <f t="shared" si="64"/>
        <v>0</v>
      </c>
      <c r="F1363" s="21">
        <f t="shared" ca="1" si="65"/>
        <v>-7.4401300000000004E-2</v>
      </c>
      <c r="G1363" s="21" cm="1">
        <f t="array" aca="1" ref="G1363" ca="1">IFERROR(IF(AND(A1363=A1364,A1363=A1365,A1363=A1366),(PRODUCT(1+OFFSET(C1363,1,0,3,1))^(1/3))-1,"na"),"--")</f>
        <v>-8.999799218422877E-2</v>
      </c>
      <c r="H1363" s="29" cm="1">
        <f t="array" aca="1" ref="H1363" ca="1">IFERROR(IF(AND(A1363=A1364,A1363=A1365,A1363=A1366,A1363=A1367,A1363=A1368,A1363=A1369),(PRODUCT(1+OFFSET(C1363,1,0,6,1))^(1/6))-1,"na"),"--")</f>
        <v>-3.1285368649198064E-2</v>
      </c>
      <c r="I1363" s="29" cm="1">
        <f t="array" aca="1" ref="I1363" ca="1">IFERROR(IF(AND(A1363=A1364:A1375),(PRODUCT(1+OFFSET(C1363,1,0,12,1))^(1/12))-1,"na"),"--")</f>
        <v>1.3283320456759284E-2</v>
      </c>
    </row>
    <row r="1364" spans="1:9" x14ac:dyDescent="0.25">
      <c r="A1364" t="s">
        <v>22</v>
      </c>
      <c r="B1364" s="18">
        <v>27241</v>
      </c>
      <c r="C1364" s="19">
        <v>-7.4401300000000004E-2</v>
      </c>
      <c r="D1364" t="str">
        <f t="shared" si="63"/>
        <v>Jul</v>
      </c>
      <c r="E1364">
        <f t="shared" si="64"/>
        <v>0</v>
      </c>
      <c r="F1364" s="21">
        <f t="shared" ca="1" si="65"/>
        <v>-7.9873020000000003E-2</v>
      </c>
      <c r="G1364" s="21" cm="1">
        <f t="array" aca="1" ref="G1364" ca="1">IFERROR(IF(AND(A1364=A1365,A1364=A1366,A1364=A1367),(PRODUCT(1+OFFSET(C1364,1,0,3,1))^(1/3))-1,"na"),"--")</f>
        <v>-1.5834431985585873E-2</v>
      </c>
      <c r="H1364" s="29" cm="1">
        <f t="array" aca="1" ref="H1364" ca="1">IFERROR(IF(AND(A1364=A1365,A1364=A1366,A1364=A1367,A1364=A1368,A1364=A1369,A1364=A1370),(PRODUCT(1+OFFSET(C1364,1,0,6,1))^(1/6))-1,"na"),"--")</f>
        <v>1.0554237768680697E-3</v>
      </c>
      <c r="I1364" s="29" cm="1">
        <f t="array" aca="1" ref="I1364" ca="1">IFERROR(IF(AND(A1364=A1365:A1376),(PRODUCT(1+OFFSET(C1364,1,0,12,1))^(1/12))-1,"na"),"--")</f>
        <v>1.4493913005590997E-2</v>
      </c>
    </row>
    <row r="1365" spans="1:9" x14ac:dyDescent="0.25">
      <c r="A1365" t="s">
        <v>22</v>
      </c>
      <c r="B1365" s="18">
        <v>27272</v>
      </c>
      <c r="C1365" s="19">
        <v>-7.9873020000000003E-2</v>
      </c>
      <c r="D1365" t="str">
        <f t="shared" si="63"/>
        <v>Aug</v>
      </c>
      <c r="E1365">
        <f t="shared" si="64"/>
        <v>0</v>
      </c>
      <c r="F1365" s="21">
        <f t="shared" ca="1" si="65"/>
        <v>-0.11517670000000001</v>
      </c>
      <c r="G1365" s="21" cm="1">
        <f t="array" aca="1" ref="G1365" ca="1">IFERROR(IF(AND(A1365=A1366,A1365=A1367,A1365=A1368),(PRODUCT(1+OFFSET(C1365,1,0,3,1))^(1/3))-1,"na"),"--")</f>
        <v>-4.8058889777192748E-3</v>
      </c>
      <c r="H1365" s="29" cm="1">
        <f t="array" aca="1" ref="H1365" ca="1">IFERROR(IF(AND(A1365=A1366,A1365=A1367,A1365=A1368,A1365=A1369,A1365=A1370,A1365=A1371),(PRODUCT(1+OFFSET(C1365,1,0,6,1))^(1/6))-1,"na"),"--")</f>
        <v>2.5555078270326437E-2</v>
      </c>
      <c r="I1365" s="29" cm="1">
        <f t="array" aca="1" ref="I1365" ca="1">IFERROR(IF(AND(A1365=A1366:A1377),(PRODUCT(1+OFFSET(C1365,1,0,12,1))^(1/12))-1,"na"),"--")</f>
        <v>2.0778651103941836E-2</v>
      </c>
    </row>
    <row r="1366" spans="1:9" x14ac:dyDescent="0.25">
      <c r="A1366" t="s">
        <v>22</v>
      </c>
      <c r="B1366" s="18">
        <v>27302</v>
      </c>
      <c r="C1366" s="19">
        <v>-0.11517670000000001</v>
      </c>
      <c r="D1366" t="str">
        <f t="shared" si="63"/>
        <v>Sep</v>
      </c>
      <c r="E1366">
        <f t="shared" si="64"/>
        <v>0</v>
      </c>
      <c r="F1366" s="21">
        <f t="shared" ca="1" si="65"/>
        <v>0.1708471</v>
      </c>
      <c r="G1366" s="21" cm="1">
        <f t="array" aca="1" ref="G1366" ca="1">IFERROR(IF(AND(A1366=A1367,A1366=A1368,A1366=A1369),(PRODUCT(1+OFFSET(C1366,1,0,3,1))^(1/3))-1,"na"),"--")</f>
        <v>3.1215347805144233E-2</v>
      </c>
      <c r="H1366" s="29" cm="1">
        <f t="array" aca="1" ref="H1366" ca="1">IFERROR(IF(AND(A1366=A1367,A1366=A1368,A1366=A1369,A1366=A1370,A1366=A1371,A1366=A1372),(PRODUCT(1+OFFSET(C1366,1,0,6,1))^(1/6))-1,"na"),"--")</f>
        <v>5.1065350152543099E-2</v>
      </c>
      <c r="I1366" s="29" cm="1">
        <f t="array" aca="1" ref="I1366" ca="1">IFERROR(IF(AND(A1366=A1367:A1378),(PRODUCT(1+OFFSET(C1366,1,0,12,1))^(1/12))-1,"na"),"--")</f>
        <v>2.8521383937037958E-2</v>
      </c>
    </row>
    <row r="1367" spans="1:9" x14ac:dyDescent="0.25">
      <c r="A1367" t="s">
        <v>22</v>
      </c>
      <c r="B1367" s="18">
        <v>27333</v>
      </c>
      <c r="C1367" s="19">
        <v>0.1708471</v>
      </c>
      <c r="D1367" t="str">
        <f t="shared" si="63"/>
        <v>Oct</v>
      </c>
      <c r="E1367">
        <f t="shared" si="64"/>
        <v>1</v>
      </c>
      <c r="F1367" s="21">
        <f t="shared" ca="1" si="65"/>
        <v>-4.859231E-2</v>
      </c>
      <c r="G1367" s="21" cm="1">
        <f t="array" aca="1" ref="G1367" ca="1">IFERROR(IF(AND(A1367=A1368,A1367=A1369,A1367=A1370),(PRODUCT(1+OFFSET(C1367,1,0,3,1))^(1/3))-1,"na"),"--")</f>
        <v>1.8235136487123826E-2</v>
      </c>
      <c r="H1367" s="29" cm="1">
        <f t="array" aca="1" ref="H1367" ca="1">IFERROR(IF(AND(A1367=A1368,A1367=A1369,A1367=A1370,A1367=A1371,A1367=A1372,A1367=A1373),(PRODUCT(1+OFFSET(C1367,1,0,6,1))^(1/6))-1,"na"),"--")</f>
        <v>3.3808861630542753E-2</v>
      </c>
      <c r="I1367" s="29" cm="1">
        <f t="array" aca="1" ref="I1367" ca="1">IFERROR(IF(AND(A1367=A1368:A1379),(PRODUCT(1+OFFSET(C1367,1,0,12,1))^(1/12))-1,"na"),"--")</f>
        <v>2.1418104004681471E-2</v>
      </c>
    </row>
    <row r="1368" spans="1:9" x14ac:dyDescent="0.25">
      <c r="A1368" t="s">
        <v>22</v>
      </c>
      <c r="B1368" s="18">
        <v>27363</v>
      </c>
      <c r="C1368" s="19">
        <v>-4.859231E-2</v>
      </c>
      <c r="D1368" t="str">
        <f t="shared" si="63"/>
        <v>Nov</v>
      </c>
      <c r="E1368">
        <f t="shared" si="64"/>
        <v>0</v>
      </c>
      <c r="F1368" s="21">
        <f t="shared" ca="1" si="65"/>
        <v>-1.5578110000000001E-2</v>
      </c>
      <c r="G1368" s="21" cm="1">
        <f t="array" aca="1" ref="G1368" ca="1">IFERROR(IF(AND(A1368=A1369,A1368=A1370,A1368=A1371),(PRODUCT(1+OFFSET(C1368,1,0,3,1))^(1/3))-1,"na"),"--")</f>
        <v>5.6842285255954694E-2</v>
      </c>
      <c r="H1368" s="29" cm="1">
        <f t="array" aca="1" ref="H1368" ca="1">IFERROR(IF(AND(A1368=A1369,A1368=A1370,A1368=A1371,A1368=A1372,A1368=A1373,A1368=A1374),(PRODUCT(1+OFFSET(C1368,1,0,6,1))^(1/6))-1,"na"),"--")</f>
        <v>4.8950568056651989E-2</v>
      </c>
      <c r="I1368" s="29" cm="1">
        <f t="array" aca="1" ref="I1368" ca="1">IFERROR(IF(AND(A1368=A1369:A1380),(PRODUCT(1+OFFSET(C1368,1,0,12,1))^(1/12))-1,"na"),"--")</f>
        <v>2.8045720581198363E-2</v>
      </c>
    </row>
    <row r="1369" spans="1:9" x14ac:dyDescent="0.25">
      <c r="A1369" t="s">
        <v>22</v>
      </c>
      <c r="B1369" s="18">
        <v>27394</v>
      </c>
      <c r="C1369" s="19">
        <v>-1.5578110000000001E-2</v>
      </c>
      <c r="D1369" t="str">
        <f t="shared" si="63"/>
        <v>Dec</v>
      </c>
      <c r="E1369">
        <f t="shared" si="64"/>
        <v>0</v>
      </c>
      <c r="F1369" s="21">
        <f t="shared" ca="1" si="65"/>
        <v>0.12718789999999999</v>
      </c>
      <c r="G1369" s="21" cm="1">
        <f t="array" aca="1" ref="G1369" ca="1">IFERROR(IF(AND(A1369=A1370,A1369=A1371,A1369=A1372),(PRODUCT(1+OFFSET(C1369,1,0,3,1))^(1/3))-1,"na"),"--")</f>
        <v>7.1297447853769347E-2</v>
      </c>
      <c r="H1369" s="29" cm="1">
        <f t="array" aca="1" ref="H1369" ca="1">IFERROR(IF(AND(A1369=A1370,A1369=A1371,A1369=A1372,A1369=A1373,A1369=A1374,A1369=A1375),(PRODUCT(1+OFFSET(C1369,1,0,6,1))^(1/6))-1,"na"),"--")</f>
        <v>5.9902528863590376E-2</v>
      </c>
      <c r="I1369" s="29" cm="1">
        <f t="array" aca="1" ref="I1369" ca="1">IFERROR(IF(AND(A1369=A1370:A1381),(PRODUCT(1+OFFSET(C1369,1,0,12,1))^(1/12))-1,"na"),"--")</f>
        <v>2.923071449982162E-2</v>
      </c>
    </row>
    <row r="1370" spans="1:9" x14ac:dyDescent="0.25">
      <c r="A1370" t="s">
        <v>22</v>
      </c>
      <c r="B1370" s="18">
        <v>27425</v>
      </c>
      <c r="C1370" s="19">
        <v>0.12718789999999999</v>
      </c>
      <c r="D1370" t="str">
        <f t="shared" si="63"/>
        <v>Jan</v>
      </c>
      <c r="E1370">
        <f t="shared" si="64"/>
        <v>1</v>
      </c>
      <c r="F1370" s="21">
        <f t="shared" ca="1" si="65"/>
        <v>6.3782800000000001E-2</v>
      </c>
      <c r="G1370" s="21" cm="1">
        <f t="array" aca="1" ref="G1370" ca="1">IFERROR(IF(AND(A1370=A1371,A1370=A1372,A1370=A1373),(PRODUCT(1+OFFSET(C1370,1,0,3,1))^(1/3))-1,"na"),"--")</f>
        <v>4.9620784127550888E-2</v>
      </c>
      <c r="H1370" s="29" cm="1">
        <f t="array" aca="1" ref="H1370" ca="1">IFERROR(IF(AND(A1370=A1371,A1370=A1372,A1370=A1373,A1370=A1374,A1370=A1375,A1370=A1376),(PRODUCT(1+OFFSET(C1370,1,0,6,1))^(1/6))-1,"na"),"--")</f>
        <v>2.8112804825880078E-2</v>
      </c>
      <c r="I1370" s="29" cm="1">
        <f t="array" aca="1" ref="I1370" ca="1">IFERROR(IF(AND(A1370=A1371:A1382),(PRODUCT(1+OFFSET(C1370,1,0,12,1))^(1/12))-1,"na"),"--")</f>
        <v>2.8815484701321337E-2</v>
      </c>
    </row>
    <row r="1371" spans="1:9" x14ac:dyDescent="0.25">
      <c r="A1371" t="s">
        <v>22</v>
      </c>
      <c r="B1371" s="18">
        <v>27453</v>
      </c>
      <c r="C1371" s="19">
        <v>6.3782800000000001E-2</v>
      </c>
      <c r="D1371" t="str">
        <f t="shared" si="63"/>
        <v>Feb</v>
      </c>
      <c r="E1371">
        <f t="shared" si="64"/>
        <v>1</v>
      </c>
      <c r="F1371" s="21">
        <f t="shared" ca="1" si="65"/>
        <v>2.5370759999999999E-2</v>
      </c>
      <c r="G1371" s="21" cm="1">
        <f t="array" aca="1" ref="G1371" ca="1">IFERROR(IF(AND(A1371=A1372,A1371=A1373,A1371=A1374),(PRODUCT(1+OFFSET(C1371,1,0,3,1))^(1/3))-1,"na"),"--")</f>
        <v>4.1117780369560153E-2</v>
      </c>
      <c r="H1371" s="29" cm="1">
        <f t="array" aca="1" ref="H1371" ca="1">IFERROR(IF(AND(A1371=A1372,A1371=A1373,A1371=A1374,A1371=A1375,A1371=A1376,A1371=A1377),(PRODUCT(1+OFFSET(C1371,1,0,6,1))^(1/6))-1,"na"),"--")</f>
        <v>1.6024469701787059E-2</v>
      </c>
      <c r="I1371" s="29" cm="1">
        <f t="array" aca="1" ref="I1371" ca="1">IFERROR(IF(AND(A1371=A1372:A1383),(PRODUCT(1+OFFSET(C1371,1,0,12,1))^(1/12))-1,"na"),"--")</f>
        <v>2.2806432072596694E-2</v>
      </c>
    </row>
    <row r="1372" spans="1:9" x14ac:dyDescent="0.25">
      <c r="A1372" t="s">
        <v>22</v>
      </c>
      <c r="B1372" s="18">
        <v>27484</v>
      </c>
      <c r="C1372" s="19">
        <v>2.5370759999999999E-2</v>
      </c>
      <c r="D1372" t="str">
        <f t="shared" si="63"/>
        <v>Mar</v>
      </c>
      <c r="E1372">
        <f t="shared" si="64"/>
        <v>1</v>
      </c>
      <c r="F1372" s="21">
        <f t="shared" ca="1" si="65"/>
        <v>6.0140369999999999E-2</v>
      </c>
      <c r="G1372" s="21" cm="1">
        <f t="array" aca="1" ref="G1372" ca="1">IFERROR(IF(AND(A1372=A1373,A1372=A1374,A1372=A1375),(PRODUCT(1+OFFSET(C1372,1,0,3,1))^(1/3))-1,"na"),"--")</f>
        <v>4.8628812606651195E-2</v>
      </c>
      <c r="H1372" s="29" cm="1">
        <f t="array" aca="1" ref="H1372" ca="1">IFERROR(IF(AND(A1372=A1373,A1372=A1374,A1372=A1375,A1372=A1376,A1372=A1377,A1372=A1378),(PRODUCT(1+OFFSET(C1372,1,0,6,1))^(1/6))-1,"na"),"--")</f>
        <v>6.4609560787358689E-3</v>
      </c>
      <c r="I1372" s="29" cm="1">
        <f t="array" aca="1" ref="I1372" ca="1">IFERROR(IF(AND(A1372=A1373:A1384),(PRODUCT(1+OFFSET(C1372,1,0,12,1))^(1/12))-1,"na"),"--")</f>
        <v>2.3231320588003701E-2</v>
      </c>
    </row>
    <row r="1373" spans="1:9" x14ac:dyDescent="0.25">
      <c r="A1373" t="s">
        <v>22</v>
      </c>
      <c r="B1373" s="18">
        <v>27514</v>
      </c>
      <c r="C1373" s="19">
        <v>6.0140369999999999E-2</v>
      </c>
      <c r="D1373" t="str">
        <f t="shared" si="63"/>
        <v>Apr</v>
      </c>
      <c r="E1373">
        <f t="shared" si="64"/>
        <v>1</v>
      </c>
      <c r="F1373" s="21">
        <f t="shared" ca="1" si="65"/>
        <v>3.8138480000000002E-2</v>
      </c>
      <c r="G1373" s="21" cm="1">
        <f t="array" aca="1" ref="G1373" ca="1">IFERROR(IF(AND(A1373=A1374,A1373=A1375,A1373=A1376),(PRODUCT(1+OFFSET(C1373,1,0,3,1))^(1/3))-1,"na"),"--")</f>
        <v>7.0455496225088066E-3</v>
      </c>
      <c r="H1373" s="29" cm="1">
        <f t="array" aca="1" ref="H1373" ca="1">IFERROR(IF(AND(A1373=A1374,A1373=A1375,A1373=A1376,A1373=A1377,A1373=A1378,A1373=A1379),(PRODUCT(1+OFFSET(C1373,1,0,6,1))^(1/6))-1,"na"),"--")</f>
        <v>9.1758563019221917E-3</v>
      </c>
      <c r="I1373" s="29" cm="1">
        <f t="array" aca="1" ref="I1373" ca="1">IFERROR(IF(AND(A1373=A1374:A1385),(PRODUCT(1+OFFSET(C1373,1,0,12,1))^(1/12))-1,"na"),"--")</f>
        <v>1.8039218804526858E-2</v>
      </c>
    </row>
    <row r="1374" spans="1:9" x14ac:dyDescent="0.25">
      <c r="A1374" t="s">
        <v>22</v>
      </c>
      <c r="B1374" s="18">
        <v>27545</v>
      </c>
      <c r="C1374" s="19">
        <v>3.8138480000000002E-2</v>
      </c>
      <c r="D1374" t="str">
        <f t="shared" si="63"/>
        <v>May</v>
      </c>
      <c r="E1374">
        <f t="shared" si="64"/>
        <v>1</v>
      </c>
      <c r="F1374" s="21">
        <f t="shared" ca="1" si="65"/>
        <v>4.772353E-2</v>
      </c>
      <c r="G1374" s="21" cm="1">
        <f t="array" aca="1" ref="G1374" ca="1">IFERROR(IF(AND(A1374=A1375,A1374=A1376,A1374=A1377),(PRODUCT(1+OFFSET(C1374,1,0,3,1))^(1/3))-1,"na"),"--")</f>
        <v>-8.4640350044109525E-3</v>
      </c>
      <c r="H1374" s="29" cm="1">
        <f t="array" aca="1" ref="H1374" ca="1">IFERROR(IF(AND(A1374=A1375,A1374=A1376,A1374=A1377,A1374=A1378,A1374=A1379,A1374=A1380),(PRODUCT(1+OFFSET(C1374,1,0,6,1))^(1/6))-1,"na"),"--")</f>
        <v>7.5574920211445296E-3</v>
      </c>
      <c r="I1374" s="29" cm="1">
        <f t="array" aca="1" ref="I1374" ca="1">IFERROR(IF(AND(A1374=A1375:A1386),(PRODUCT(1+OFFSET(C1374,1,0,12,1))^(1/12))-1,"na"),"--")</f>
        <v>1.3923727366282446E-2</v>
      </c>
    </row>
    <row r="1375" spans="1:9" x14ac:dyDescent="0.25">
      <c r="A1375" t="s">
        <v>22</v>
      </c>
      <c r="B1375" s="18">
        <v>27575</v>
      </c>
      <c r="C1375" s="19">
        <v>4.772353E-2</v>
      </c>
      <c r="D1375" t="str">
        <f t="shared" si="63"/>
        <v>Jun</v>
      </c>
      <c r="E1375">
        <f t="shared" si="64"/>
        <v>1</v>
      </c>
      <c r="F1375" s="21">
        <f t="shared" ca="1" si="65"/>
        <v>-6.1043750000000001E-2</v>
      </c>
      <c r="G1375" s="21" cm="1">
        <f t="array" aca="1" ref="G1375" ca="1">IFERROR(IF(AND(A1375=A1376,A1375=A1377,A1375=A1378),(PRODUCT(1+OFFSET(C1375,1,0,3,1))^(1/3))-1,"na"),"--")</f>
        <v>-3.4011230730035646E-2</v>
      </c>
      <c r="H1375" s="29" cm="1">
        <f t="array" aca="1" ref="H1375" ca="1">IFERROR(IF(AND(A1375=A1376,A1375=A1377,A1375=A1378,A1375=A1379,A1375=A1380,A1375=A1381),(PRODUCT(1+OFFSET(C1375,1,0,6,1))^(1/6))-1,"na"),"--")</f>
        <v>-5.5350862725633831E-4</v>
      </c>
      <c r="I1375" s="29" cm="1">
        <f t="array" aca="1" ref="I1375" ca="1">IFERROR(IF(AND(A1375=A1376:A1387),(PRODUCT(1+OFFSET(C1375,1,0,12,1))^(1/12))-1,"na"),"--")</f>
        <v>1.3927608727487106E-2</v>
      </c>
    </row>
    <row r="1376" spans="1:9" x14ac:dyDescent="0.25">
      <c r="A1376" t="s">
        <v>22</v>
      </c>
      <c r="B1376" s="18">
        <v>27606</v>
      </c>
      <c r="C1376" s="19">
        <v>-6.1043750000000001E-2</v>
      </c>
      <c r="D1376" t="str">
        <f t="shared" si="63"/>
        <v>Jul</v>
      </c>
      <c r="E1376">
        <f t="shared" si="64"/>
        <v>0</v>
      </c>
      <c r="F1376" s="21">
        <f t="shared" ca="1" si="65"/>
        <v>-9.0919419999999987E-3</v>
      </c>
      <c r="G1376" s="21" cm="1">
        <f t="array" aca="1" ref="G1376" ca="1">IFERROR(IF(AND(A1376=A1377,A1376=A1378,A1376=A1379),(PRODUCT(1+OFFSET(C1376,1,0,3,1))^(1/3))-1,"na"),"--")</f>
        <v>1.131066943742387E-2</v>
      </c>
      <c r="H1376" s="29" cm="1">
        <f t="array" aca="1" ref="H1376" ca="1">IFERROR(IF(AND(A1376=A1377,A1376=A1378,A1376=A1379,A1376=A1380,A1376=A1381,A1376=A1382),(PRODUCT(1+OFFSET(C1376,1,0,6,1))^(1/6))-1,"na"),"--")</f>
        <v>2.951864483438138E-2</v>
      </c>
      <c r="I1376" s="29" cm="1">
        <f t="array" aca="1" ref="I1376" ca="1">IFERROR(IF(AND(A1376=A1377:A1388),(PRODUCT(1+OFFSET(C1376,1,0,12,1))^(1/12))-1,"na"),"--")</f>
        <v>1.9419230302883062E-2</v>
      </c>
    </row>
    <row r="1377" spans="1:9" x14ac:dyDescent="0.25">
      <c r="A1377" t="s">
        <v>22</v>
      </c>
      <c r="B1377" s="18">
        <v>27637</v>
      </c>
      <c r="C1377" s="19">
        <v>-9.0919419999999987E-3</v>
      </c>
      <c r="D1377" t="str">
        <f t="shared" si="63"/>
        <v>Aug</v>
      </c>
      <c r="E1377">
        <f t="shared" si="64"/>
        <v>0</v>
      </c>
      <c r="F1377" s="21">
        <f t="shared" ca="1" si="65"/>
        <v>-3.1192449999999997E-2</v>
      </c>
      <c r="G1377" s="21" cm="1">
        <f t="array" aca="1" ref="G1377" ca="1">IFERROR(IF(AND(A1377=A1378,A1377=A1379,A1377=A1380),(PRODUCT(1+OFFSET(C1377,1,0,3,1))^(1/3))-1,"na"),"--")</f>
        <v>2.3837899548560415E-2</v>
      </c>
      <c r="H1377" s="29" cm="1">
        <f t="array" aca="1" ref="H1377" ca="1">IFERROR(IF(AND(A1377=A1378,A1377=A1379,A1377=A1380,A1377=A1381,A1377=A1382,A1377=A1383),(PRODUCT(1+OFFSET(C1377,1,0,6,1))^(1/6))-1,"na"),"--")</f>
        <v>2.9633664035793705E-2</v>
      </c>
      <c r="I1377" s="29" cm="1">
        <f t="array" aca="1" ref="I1377" ca="1">IFERROR(IF(AND(A1377=A1378:A1389),(PRODUCT(1+OFFSET(C1377,1,0,12,1))^(1/12))-1,"na"),"--")</f>
        <v>2.0039142600910331E-2</v>
      </c>
    </row>
    <row r="1378" spans="1:9" x14ac:dyDescent="0.25">
      <c r="A1378" t="s">
        <v>22</v>
      </c>
      <c r="B1378" s="18">
        <v>27667</v>
      </c>
      <c r="C1378" s="19">
        <v>-3.1192449999999997E-2</v>
      </c>
      <c r="D1378" t="str">
        <f t="shared" si="63"/>
        <v>Sep</v>
      </c>
      <c r="E1378">
        <f t="shared" si="64"/>
        <v>0</v>
      </c>
      <c r="F1378" s="21">
        <f t="shared" ca="1" si="65"/>
        <v>7.7414690000000008E-2</v>
      </c>
      <c r="G1378" s="21" cm="1">
        <f t="array" aca="1" ref="G1378" ca="1">IFERROR(IF(AND(A1378=A1379,A1378=A1380,A1378=A1381),(PRODUCT(1+OFFSET(C1378,1,0,3,1))^(1/3))-1,"na"),"--")</f>
        <v>3.4063045962936744E-2</v>
      </c>
      <c r="H1378" s="29" cm="1">
        <f t="array" aca="1" ref="H1378" ca="1">IFERROR(IF(AND(A1378=A1379,A1378=A1380,A1378=A1381,A1378=A1382,A1378=A1383,A1378=A1384),(PRODUCT(1+OFFSET(C1378,1,0,6,1))^(1/6))-1,"na"),"--")</f>
        <v>4.0281124775557231E-2</v>
      </c>
      <c r="I1378" s="29" cm="1">
        <f t="array" aca="1" ref="I1378" ca="1">IFERROR(IF(AND(A1378=A1379:A1390),(PRODUCT(1+OFFSET(C1378,1,0,12,1))^(1/12))-1,"na"),"--")</f>
        <v>2.3964978018212957E-2</v>
      </c>
    </row>
    <row r="1379" spans="1:9" x14ac:dyDescent="0.25">
      <c r="A1379" t="s">
        <v>22</v>
      </c>
      <c r="B1379" s="18">
        <v>27698</v>
      </c>
      <c r="C1379" s="19">
        <v>7.7414690000000008E-2</v>
      </c>
      <c r="D1379" t="str">
        <f t="shared" si="63"/>
        <v>Oct</v>
      </c>
      <c r="E1379">
        <f t="shared" si="64"/>
        <v>1</v>
      </c>
      <c r="F1379" s="21">
        <f t="shared" ca="1" si="65"/>
        <v>2.8189579999999999E-2</v>
      </c>
      <c r="G1379" s="21" cm="1">
        <f t="array" aca="1" ref="G1379" ca="1">IFERROR(IF(AND(A1379=A1380,A1379=A1381,A1379=A1382),(PRODUCT(1+OFFSET(C1379,1,0,3,1))^(1/3))-1,"na"),"--")</f>
        <v>4.8054442707730294E-2</v>
      </c>
      <c r="H1379" s="29" cm="1">
        <f t="array" aca="1" ref="H1379" ca="1">IFERROR(IF(AND(A1379=A1380,A1379=A1381,A1379=A1382,A1379=A1383,A1379=A1384,A1379=A1385),(PRODUCT(1+OFFSET(C1379,1,0,6,1))^(1/6))-1,"na"),"--")</f>
        <v>2.6980426208356612E-2</v>
      </c>
      <c r="I1379" s="29" cm="1">
        <f t="array" aca="1" ref="I1379" ca="1">IFERROR(IF(AND(A1379=A1380:A1391),(PRODUCT(1+OFFSET(C1379,1,0,12,1))^(1/12))-1,"na"),"--")</f>
        <v>1.6894720019149823E-2</v>
      </c>
    </row>
    <row r="1380" spans="1:9" x14ac:dyDescent="0.25">
      <c r="A1380" t="s">
        <v>22</v>
      </c>
      <c r="B1380" s="18">
        <v>27728</v>
      </c>
      <c r="C1380" s="19">
        <v>2.8189579999999999E-2</v>
      </c>
      <c r="D1380" t="str">
        <f t="shared" si="63"/>
        <v>Nov</v>
      </c>
      <c r="E1380">
        <f t="shared" si="64"/>
        <v>1</v>
      </c>
      <c r="F1380" s="21">
        <f t="shared" ca="1" si="65"/>
        <v>-1.874931E-3</v>
      </c>
      <c r="G1380" s="21" cm="1">
        <f t="array" aca="1" ref="G1380" ca="1">IFERROR(IF(AND(A1380=A1381,A1380=A1382,A1380=A1383),(PRODUCT(1+OFFSET(C1380,1,0,3,1))^(1/3))-1,"na"),"--")</f>
        <v>3.5462237316300049E-2</v>
      </c>
      <c r="H1380" s="29" cm="1">
        <f t="array" aca="1" ref="H1380" ca="1">IFERROR(IF(AND(A1380=A1381,A1380=A1382,A1380=A1383,A1380=A1384,A1380=A1385,A1380=A1386),(PRODUCT(1+OFFSET(C1380,1,0,6,1))^(1/6))-1,"na"),"--")</f>
        <v>2.0330187664130639E-2</v>
      </c>
      <c r="I1380" s="29" cm="1">
        <f t="array" aca="1" ref="I1380" ca="1">IFERROR(IF(AND(A1380=A1381:A1392),(PRODUCT(1+OFFSET(C1380,1,0,12,1))^(1/12))-1,"na"),"--")</f>
        <v>1.4031851680707197E-2</v>
      </c>
    </row>
    <row r="1381" spans="1:9" x14ac:dyDescent="0.25">
      <c r="A1381" t="s">
        <v>22</v>
      </c>
      <c r="B1381" s="18">
        <v>27759</v>
      </c>
      <c r="C1381" s="19">
        <v>-1.874931E-3</v>
      </c>
      <c r="D1381" t="str">
        <f t="shared" si="63"/>
        <v>Dec</v>
      </c>
      <c r="E1381">
        <f t="shared" si="64"/>
        <v>0</v>
      </c>
      <c r="F1381" s="21">
        <f t="shared" ca="1" si="65"/>
        <v>0.121743</v>
      </c>
      <c r="G1381" s="21" cm="1">
        <f t="array" aca="1" ref="G1381" ca="1">IFERROR(IF(AND(A1381=A1382,A1381=A1383,A1381=A1384),(PRODUCT(1+OFFSET(C1381,1,0,3,1))^(1/3))-1,"na"),"--")</f>
        <v>4.6536594445796053E-2</v>
      </c>
      <c r="H1381" s="29" cm="1">
        <f t="array" aca="1" ref="H1381" ca="1">IFERROR(IF(AND(A1381=A1382,A1381=A1383,A1381=A1384,A1381=A1385,A1381=A1386,A1381=A1387),(PRODUCT(1+OFFSET(C1381,1,0,6,1))^(1/6))-1,"na"),"--")</f>
        <v>2.8618544978641802E-2</v>
      </c>
      <c r="I1381" s="29" cm="1">
        <f t="array" aca="1" ref="I1381" ca="1">IFERROR(IF(AND(A1381=A1382:A1393),(PRODUCT(1+OFFSET(C1381,1,0,12,1))^(1/12))-1,"na"),"--")</f>
        <v>1.8492164865588467E-2</v>
      </c>
    </row>
    <row r="1382" spans="1:9" x14ac:dyDescent="0.25">
      <c r="A1382" t="s">
        <v>22</v>
      </c>
      <c r="B1382" s="18">
        <v>27790</v>
      </c>
      <c r="C1382" s="19">
        <v>0.121743</v>
      </c>
      <c r="D1382" t="str">
        <f t="shared" si="63"/>
        <v>Jan</v>
      </c>
      <c r="E1382">
        <f t="shared" si="64"/>
        <v>1</v>
      </c>
      <c r="F1382" s="21">
        <f t="shared" ca="1" si="65"/>
        <v>-8.4275229999999993E-3</v>
      </c>
      <c r="G1382" s="21" cm="1">
        <f t="array" aca="1" ref="G1382" ca="1">IFERROR(IF(AND(A1382=A1383,A1382=A1384,A1382=A1385),(PRODUCT(1+OFFSET(C1382,1,0,3,1))^(1/3))-1,"na"),"--")</f>
        <v>6.3301607598049703E-3</v>
      </c>
      <c r="H1382" s="29" cm="1">
        <f t="array" aca="1" ref="H1382" ca="1">IFERROR(IF(AND(A1382=A1383,A1382=A1384,A1382=A1385,A1382=A1386,A1382=A1387,A1382=A1388),(PRODUCT(1+OFFSET(C1382,1,0,6,1))^(1/6))-1,"na"),"--")</f>
        <v>9.4188894252622557E-3</v>
      </c>
      <c r="I1382" s="29" cm="1">
        <f t="array" aca="1" ref="I1382" ca="1">IFERROR(IF(AND(A1382=A1383:A1394),(PRODUCT(1+OFFSET(C1382,1,0,12,1))^(1/12))-1,"na"),"--")</f>
        <v>4.7251401358703315E-3</v>
      </c>
    </row>
    <row r="1383" spans="1:9" x14ac:dyDescent="0.25">
      <c r="A1383" t="s">
        <v>22</v>
      </c>
      <c r="B1383" s="18">
        <v>27819</v>
      </c>
      <c r="C1383" s="19">
        <v>-8.4275229999999993E-3</v>
      </c>
      <c r="D1383" t="str">
        <f t="shared" si="63"/>
        <v>Feb</v>
      </c>
      <c r="E1383">
        <f t="shared" si="64"/>
        <v>0</v>
      </c>
      <c r="F1383" s="21">
        <f t="shared" ca="1" si="65"/>
        <v>3.0493899999999997E-2</v>
      </c>
      <c r="G1383" s="21" cm="1">
        <f t="array" aca="1" ref="G1383" ca="1">IFERROR(IF(AND(A1383=A1384,A1383=A1385,A1383=A1386),(PRODUCT(1+OFFSET(C1383,1,0,3,1))^(1/3))-1,"na"),"--")</f>
        <v>5.4192749288120012E-3</v>
      </c>
      <c r="H1383" s="29" cm="1">
        <f t="array" aca="1" ref="H1383" ca="1">IFERROR(IF(AND(A1383=A1384,A1383=A1385,A1383=A1386,A1383=A1387,A1383=A1388,A1383=A1389),(PRODUCT(1+OFFSET(C1383,1,0,6,1))^(1/6))-1,"na"),"--")</f>
        <v>1.0534026597084578E-2</v>
      </c>
      <c r="I1383" s="29" cm="1">
        <f t="array" aca="1" ref="I1383" ca="1">IFERROR(IF(AND(A1383=A1384:A1395),(PRODUCT(1+OFFSET(C1383,1,0,12,1))^(1/12))-1,"na"),"--")</f>
        <v>3.4766256285689856E-3</v>
      </c>
    </row>
    <row r="1384" spans="1:9" x14ac:dyDescent="0.25">
      <c r="A1384" t="s">
        <v>22</v>
      </c>
      <c r="B1384" s="18">
        <v>27850</v>
      </c>
      <c r="C1384" s="19">
        <v>3.0493899999999997E-2</v>
      </c>
      <c r="D1384" t="str">
        <f t="shared" si="63"/>
        <v>Mar</v>
      </c>
      <c r="E1384">
        <f t="shared" si="64"/>
        <v>1</v>
      </c>
      <c r="F1384" s="21">
        <f t="shared" ca="1" si="65"/>
        <v>-2.6408450000000002E-3</v>
      </c>
      <c r="G1384" s="21" cm="1">
        <f t="array" aca="1" ref="G1384" ca="1">IFERROR(IF(AND(A1384=A1385,A1384=A1386,A1384=A1387),(PRODUCT(1+OFFSET(C1384,1,0,3,1))^(1/3))-1,"na"),"--")</f>
        <v>1.100727551173919E-2</v>
      </c>
      <c r="H1384" s="29" cm="1">
        <f t="array" aca="1" ref="H1384" ca="1">IFERROR(IF(AND(A1384=A1385,A1384=A1386,A1384=A1387,A1384=A1388,A1384=A1389,A1384=A1390),(PRODUCT(1+OFFSET(C1384,1,0,6,1))^(1/6))-1,"na"),"--")</f>
        <v>7.904739628969315E-3</v>
      </c>
      <c r="I1384" s="29" cm="1">
        <f t="array" aca="1" ref="I1384" ca="1">IFERROR(IF(AND(A1384=A1385:A1396),(PRODUCT(1+OFFSET(C1384,1,0,12,1))^(1/12))-1,"na"),"--")</f>
        <v>-6.119490843112807E-4</v>
      </c>
    </row>
    <row r="1385" spans="1:9" x14ac:dyDescent="0.25">
      <c r="A1385" t="s">
        <v>22</v>
      </c>
      <c r="B1385" s="18">
        <v>27880</v>
      </c>
      <c r="C1385" s="19">
        <v>-2.6408450000000002E-3</v>
      </c>
      <c r="D1385" t="str">
        <f t="shared" si="63"/>
        <v>Apr</v>
      </c>
      <c r="E1385">
        <f t="shared" si="64"/>
        <v>0</v>
      </c>
      <c r="F1385" s="21">
        <f t="shared" ca="1" si="65"/>
        <v>-1.111767E-2</v>
      </c>
      <c r="G1385" s="21" cm="1">
        <f t="array" aca="1" ref="G1385" ca="1">IFERROR(IF(AND(A1385=A1386,A1385=A1387,A1385=A1388),(PRODUCT(1+OFFSET(C1385,1,0,3,1))^(1/3))-1,"na"),"--")</f>
        <v>1.2517098324087428E-2</v>
      </c>
      <c r="H1385" s="29" cm="1">
        <f t="array" aca="1" ref="H1385" ca="1">IFERROR(IF(AND(A1385=A1386,A1385=A1387,A1385=A1388,A1385=A1389,A1385=A1390,A1385=A1391),(PRODUCT(1+OFFSET(C1385,1,0,6,1))^(1/6))-1,"na"),"--")</f>
        <v>6.9080629128066562E-3</v>
      </c>
      <c r="I1385" s="29" cm="1">
        <f t="array" aca="1" ref="I1385" ca="1">IFERROR(IF(AND(A1385=A1386:A1397),(PRODUCT(1+OFFSET(C1385,1,0,12,1))^(1/12))-1,"na"),"--")</f>
        <v>-7.1132287846997766E-4</v>
      </c>
    </row>
    <row r="1386" spans="1:9" x14ac:dyDescent="0.25">
      <c r="A1386" t="s">
        <v>22</v>
      </c>
      <c r="B1386" s="18">
        <v>27911</v>
      </c>
      <c r="C1386" s="19">
        <v>-1.111767E-2</v>
      </c>
      <c r="D1386" t="str">
        <f t="shared" si="63"/>
        <v>May</v>
      </c>
      <c r="E1386">
        <f t="shared" si="64"/>
        <v>0</v>
      </c>
      <c r="F1386" s="21">
        <f t="shared" ca="1" si="65"/>
        <v>4.7771660000000001E-2</v>
      </c>
      <c r="G1386" s="21" cm="1">
        <f t="array" aca="1" ref="G1386" ca="1">IFERROR(IF(AND(A1386=A1387,A1386=A1388,A1386=A1389),(PRODUCT(1+OFFSET(C1386,1,0,3,1))^(1/3))-1,"na"),"--")</f>
        <v>1.5674797942202723E-2</v>
      </c>
      <c r="H1386" s="29" cm="1">
        <f t="array" aca="1" ref="H1386" ca="1">IFERROR(IF(AND(A1386=A1387,A1386=A1388,A1386=A1389,A1386=A1390,A1386=A1391,A1386=A1392),(PRODUCT(1+OFFSET(C1386,1,0,6,1))^(1/6))-1,"na"),"--")</f>
        <v>7.7723943236733817E-3</v>
      </c>
      <c r="I1386" s="29" cm="1">
        <f t="array" aca="1" ref="I1386" ca="1">IFERROR(IF(AND(A1386=A1387:A1398),(PRODUCT(1+OFFSET(C1386,1,0,12,1))^(1/12))-1,"na"),"--")</f>
        <v>-1.4289425011583257E-3</v>
      </c>
    </row>
    <row r="1387" spans="1:9" x14ac:dyDescent="0.25">
      <c r="A1387" t="s">
        <v>22</v>
      </c>
      <c r="B1387" s="18">
        <v>27941</v>
      </c>
      <c r="C1387" s="19">
        <v>4.7771660000000001E-2</v>
      </c>
      <c r="D1387" t="str">
        <f t="shared" si="63"/>
        <v>Jun</v>
      </c>
      <c r="E1387">
        <f t="shared" si="64"/>
        <v>1</v>
      </c>
      <c r="F1387" s="21">
        <f t="shared" ca="1" si="65"/>
        <v>1.8341540000000002E-3</v>
      </c>
      <c r="G1387" s="21" cm="1">
        <f t="array" aca="1" ref="G1387" ca="1">IFERROR(IF(AND(A1387=A1388,A1387=A1389,A1387=A1390),(PRODUCT(1+OFFSET(C1387,1,0,3,1))^(1/3))-1,"na"),"--")</f>
        <v>4.8117246756103071E-3</v>
      </c>
      <c r="H1387" s="29" cm="1">
        <f t="array" aca="1" ref="H1387" ca="1">IFERROR(IF(AND(A1387=A1388,A1387=A1389,A1387=A1390,A1387=A1391,A1387=A1392,A1387=A1393),(PRODUCT(1+OFFSET(C1387,1,0,6,1))^(1/6))-1,"na"),"--")</f>
        <v>8.4654753275246186E-3</v>
      </c>
      <c r="I1387" s="29" cm="1">
        <f t="array" aca="1" ref="I1387" ca="1">IFERROR(IF(AND(A1387=A1388:A1399),(PRODUCT(1+OFFSET(C1387,1,0,12,1))^(1/12))-1,"na"),"--")</f>
        <v>-1.9964846259608038E-3</v>
      </c>
    </row>
    <row r="1388" spans="1:9" x14ac:dyDescent="0.25">
      <c r="A1388" t="s">
        <v>22</v>
      </c>
      <c r="B1388" s="18">
        <v>27972</v>
      </c>
      <c r="C1388" s="19">
        <v>1.8341540000000002E-3</v>
      </c>
      <c r="D1388" t="str">
        <f t="shared" si="63"/>
        <v>Jul</v>
      </c>
      <c r="E1388">
        <f t="shared" si="64"/>
        <v>1</v>
      </c>
      <c r="F1388" s="21">
        <f t="shared" ca="1" si="65"/>
        <v>-1.836814E-3</v>
      </c>
      <c r="G1388" s="21" cm="1">
        <f t="array" aca="1" ref="G1388" ca="1">IFERROR(IF(AND(A1388=A1389,A1388=A1390,A1388=A1391),(PRODUCT(1+OFFSET(C1388,1,0,3,1))^(1/3))-1,"na"),"--")</f>
        <v>1.3300998442025147E-3</v>
      </c>
      <c r="H1388" s="29" cm="1">
        <f t="array" aca="1" ref="H1388" ca="1">IFERROR(IF(AND(A1388=A1389,A1388=A1390,A1388=A1391,A1388=A1392,A1388=A1393,A1388=A1394),(PRODUCT(1+OFFSET(C1388,1,0,6,1))^(1/6))-1,"na"),"--")</f>
        <v>5.3216554935398008E-5</v>
      </c>
      <c r="I1388" s="29" cm="1">
        <f t="array" aca="1" ref="I1388" ca="1">IFERROR(IF(AND(A1388=A1389:A1400),(PRODUCT(1+OFFSET(C1388,1,0,12,1))^(1/12))-1,"na"),"--")</f>
        <v>-2.874488706226308E-3</v>
      </c>
    </row>
    <row r="1389" spans="1:9" x14ac:dyDescent="0.25">
      <c r="A1389" t="s">
        <v>22</v>
      </c>
      <c r="B1389" s="18">
        <v>28003</v>
      </c>
      <c r="C1389" s="19">
        <v>-1.836814E-3</v>
      </c>
      <c r="D1389" t="str">
        <f t="shared" si="63"/>
        <v>Aug</v>
      </c>
      <c r="E1389">
        <f t="shared" si="64"/>
        <v>0</v>
      </c>
      <c r="F1389" s="21">
        <f t="shared" ca="1" si="65"/>
        <v>1.451086E-2</v>
      </c>
      <c r="G1389" s="21" cm="1">
        <f t="array" aca="1" ref="G1389" ca="1">IFERROR(IF(AND(A1389=A1390,A1389=A1391,A1389=A1392),(PRODUCT(1+OFFSET(C1389,1,0,3,1))^(1/3))-1,"na"),"--")</f>
        <v>-6.8525064788826917E-5</v>
      </c>
      <c r="H1389" s="29" cm="1">
        <f t="array" aca="1" ref="H1389" ca="1">IFERROR(IF(AND(A1389=A1390,A1389=A1391,A1389=A1392,A1389=A1393,A1389=A1394,A1389=A1395),(PRODUCT(1+OFFSET(C1389,1,0,6,1))^(1/6))-1,"na"),"--")</f>
        <v>-3.5314876295682307E-3</v>
      </c>
      <c r="I1389" s="29" cm="1">
        <f t="array" aca="1" ref="I1389" ca="1">IFERROR(IF(AND(A1389=A1390:A1401),(PRODUCT(1+OFFSET(C1389,1,0,12,1))^(1/12))-1,"na"),"--")</f>
        <v>-4.388682728404758E-3</v>
      </c>
    </row>
    <row r="1390" spans="1:9" x14ac:dyDescent="0.25">
      <c r="A1390" t="s">
        <v>22</v>
      </c>
      <c r="B1390" s="18">
        <v>28033</v>
      </c>
      <c r="C1390" s="19">
        <v>1.451086E-2</v>
      </c>
      <c r="D1390" t="str">
        <f t="shared" si="63"/>
        <v>Sep</v>
      </c>
      <c r="E1390">
        <f t="shared" si="64"/>
        <v>1</v>
      </c>
      <c r="F1390" s="21">
        <f t="shared" ca="1" si="65"/>
        <v>-8.5437269999999992E-3</v>
      </c>
      <c r="G1390" s="21" cm="1">
        <f t="array" aca="1" ref="G1390" ca="1">IFERROR(IF(AND(A1390=A1391,A1390=A1392,A1390=A1393),(PRODUCT(1+OFFSET(C1390,1,0,3,1))^(1/3))-1,"na"),"--")</f>
        <v>1.2132511944857871E-2</v>
      </c>
      <c r="H1390" s="29" cm="1">
        <f t="array" aca="1" ref="H1390" ca="1">IFERROR(IF(AND(A1390=A1391,A1390=A1392,A1390=A1393,A1390=A1394,A1390=A1395,A1390=A1396),(PRODUCT(1+OFFSET(C1390,1,0,6,1))^(1/6))-1,"na"),"--")</f>
        <v>-9.056672676497679E-3</v>
      </c>
      <c r="I1390" s="29" cm="1">
        <f t="array" aca="1" ref="I1390" ca="1">IFERROR(IF(AND(A1390=A1391:A1402),(PRODUCT(1+OFFSET(C1390,1,0,12,1))^(1/12))-1,"na"),"--")</f>
        <v>-5.506255362258794E-3</v>
      </c>
    </row>
    <row r="1391" spans="1:9" x14ac:dyDescent="0.25">
      <c r="A1391" t="s">
        <v>22</v>
      </c>
      <c r="B1391" s="18">
        <v>28064</v>
      </c>
      <c r="C1391" s="19">
        <v>-8.5437269999999992E-3</v>
      </c>
      <c r="D1391" t="str">
        <f t="shared" si="63"/>
        <v>Oct</v>
      </c>
      <c r="E1391">
        <f t="shared" si="64"/>
        <v>0</v>
      </c>
      <c r="F1391" s="21">
        <f t="shared" ca="1" si="65"/>
        <v>-6.0135789999999998E-3</v>
      </c>
      <c r="G1391" s="21" cm="1">
        <f t="array" aca="1" ref="G1391" ca="1">IFERROR(IF(AND(A1391=A1392,A1391=A1393,A1391=A1394),(PRODUCT(1+OFFSET(C1391,1,0,3,1))^(1/3))-1,"na"),"--")</f>
        <v>-1.2220384691523645E-3</v>
      </c>
      <c r="H1391" s="29" cm="1">
        <f t="array" aca="1" ref="H1391" ca="1">IFERROR(IF(AND(A1391=A1392,A1391=A1393,A1391=A1394,A1391=A1395,A1391=A1396,A1391=A1397),(PRODUCT(1+OFFSET(C1391,1,0,6,1))^(1/6))-1,"na"),"--")</f>
        <v>-8.2730519263212177E-3</v>
      </c>
      <c r="I1391" s="29" cm="1">
        <f t="array" aca="1" ref="I1391" ca="1">IFERROR(IF(AND(A1391=A1392:A1403),(PRODUCT(1+OFFSET(C1391,1,0,12,1))^(1/12))-1,"na"),"--")</f>
        <v>-8.0844554200732999E-3</v>
      </c>
    </row>
    <row r="1392" spans="1:9" x14ac:dyDescent="0.25">
      <c r="A1392" t="s">
        <v>22</v>
      </c>
      <c r="B1392" s="18">
        <v>28094</v>
      </c>
      <c r="C1392" s="19">
        <v>-6.0135789999999998E-3</v>
      </c>
      <c r="D1392" t="str">
        <f t="shared" si="63"/>
        <v>Nov</v>
      </c>
      <c r="E1392">
        <f t="shared" si="64"/>
        <v>0</v>
      </c>
      <c r="F1392" s="21">
        <f t="shared" ca="1" si="65"/>
        <v>5.2102639999999999E-2</v>
      </c>
      <c r="G1392" s="21" cm="1">
        <f t="array" aca="1" ref="G1392" ca="1">IFERROR(IF(AND(A1392=A1393,A1392=A1394,A1392=A1395),(PRODUCT(1+OFFSET(C1392,1,0,3,1))^(1/3))-1,"na"),"--")</f>
        <v>-6.9824572628062187E-3</v>
      </c>
      <c r="H1392" s="29" cm="1">
        <f t="array" aca="1" ref="H1392" ca="1">IFERROR(IF(AND(A1392=A1393,A1392=A1394,A1392=A1395,A1392=A1396,A1392=A1397,A1392=A1398),(PRODUCT(1+OFFSET(C1392,1,0,6,1))^(1/6))-1,"na"),"--")</f>
        <v>-1.0546267698125611E-2</v>
      </c>
      <c r="I1392" s="29" cm="1">
        <f t="array" aca="1" ref="I1392" ca="1">IFERROR(IF(AND(A1392=A1393:A1404),(PRODUCT(1+OFFSET(C1392,1,0,12,1))^(1/12))-1,"na"),"--")</f>
        <v>-4.1135406561371157E-3</v>
      </c>
    </row>
    <row r="1393" spans="1:9" x14ac:dyDescent="0.25">
      <c r="A1393" t="s">
        <v>22</v>
      </c>
      <c r="B1393" s="18">
        <v>28125</v>
      </c>
      <c r="C1393" s="19">
        <v>5.2102639999999999E-2</v>
      </c>
      <c r="D1393" t="str">
        <f t="shared" si="63"/>
        <v>Dec</v>
      </c>
      <c r="E1393">
        <f t="shared" si="64"/>
        <v>1</v>
      </c>
      <c r="F1393" s="21">
        <f t="shared" ca="1" si="65"/>
        <v>-4.72734E-2</v>
      </c>
      <c r="G1393" s="21" cm="1">
        <f t="array" aca="1" ref="G1393" ca="1">IFERROR(IF(AND(A1393=A1394,A1393=A1395,A1393=A1396),(PRODUCT(1+OFFSET(C1393,1,0,3,1))^(1/3))-1,"na"),"--")</f>
        <v>-2.9802257729991011E-2</v>
      </c>
      <c r="H1393" s="29" cm="1">
        <f t="array" aca="1" ref="H1393" ca="1">IFERROR(IF(AND(A1393=A1394,A1393=A1395,A1393=A1396,A1393=A1397,A1393=A1398,A1393=A1399),(PRODUCT(1+OFFSET(C1393,1,0,6,1))^(1/6))-1,"na"),"--")</f>
        <v>-1.2349910763717276E-2</v>
      </c>
      <c r="I1393" s="29" cm="1">
        <f t="array" aca="1" ref="I1393" ca="1">IFERROR(IF(AND(A1393=A1394:A1405),(PRODUCT(1+OFFSET(C1393,1,0,12,1))^(1/12))-1,"na"),"--")</f>
        <v>-7.5809816544765152E-3</v>
      </c>
    </row>
    <row r="1394" spans="1:9" x14ac:dyDescent="0.25">
      <c r="A1394" t="s">
        <v>22</v>
      </c>
      <c r="B1394" s="18">
        <v>28156</v>
      </c>
      <c r="C1394" s="19">
        <v>-4.72734E-2</v>
      </c>
      <c r="D1394" t="str">
        <f t="shared" si="63"/>
        <v>Jan</v>
      </c>
      <c r="E1394">
        <f t="shared" si="64"/>
        <v>0</v>
      </c>
      <c r="F1394" s="21">
        <f t="shared" ca="1" si="65"/>
        <v>-2.311293E-2</v>
      </c>
      <c r="G1394" s="21" cm="1">
        <f t="array" aca="1" ref="G1394" ca="1">IFERROR(IF(AND(A1394=A1395,A1394=A1396,A1394=A1397),(PRODUCT(1+OFFSET(C1394,1,0,3,1))^(1/3))-1,"na"),"--")</f>
        <v>-1.5274287762549132E-2</v>
      </c>
      <c r="H1394" s="29" cm="1">
        <f t="array" aca="1" ref="H1394" ca="1">IFERROR(IF(AND(A1394=A1395,A1394=A1396,A1394=A1397,A1394=A1398,A1394=A1399,A1394=A1400),(PRODUCT(1+OFFSET(C1394,1,0,6,1))^(1/6))-1,"na"),"--")</f>
        <v>-5.7936229654110827E-3</v>
      </c>
      <c r="I1394" s="29" cm="1">
        <f t="array" aca="1" ref="I1394" ca="1">IFERROR(IF(AND(A1394=A1395:A1406),(PRODUCT(1+OFFSET(C1394,1,0,12,1))^(1/12))-1,"na"),"--")</f>
        <v>-8.4654959804819629E-3</v>
      </c>
    </row>
    <row r="1395" spans="1:9" x14ac:dyDescent="0.25">
      <c r="A1395" t="s">
        <v>22</v>
      </c>
      <c r="B1395" s="18">
        <v>28184</v>
      </c>
      <c r="C1395" s="19">
        <v>-2.311293E-2</v>
      </c>
      <c r="D1395" t="str">
        <f t="shared" si="63"/>
        <v>Feb</v>
      </c>
      <c r="E1395">
        <f t="shared" si="64"/>
        <v>0</v>
      </c>
      <c r="F1395" s="21">
        <f t="shared" ca="1" si="65"/>
        <v>-1.8776080000000001E-2</v>
      </c>
      <c r="G1395" s="21" cm="1">
        <f t="array" aca="1" ref="G1395" ca="1">IFERROR(IF(AND(A1395=A1396,A1395=A1397,A1395=A1398),(PRODUCT(1+OFFSET(C1395,1,0,3,1))^(1/3))-1,"na"),"--")</f>
        <v>-1.40972880826431E-2</v>
      </c>
      <c r="H1395" s="29" cm="1">
        <f t="array" aca="1" ref="H1395" ca="1">IFERROR(IF(AND(A1395=A1396,A1395=A1397,A1395=A1398,A1395=A1399,A1395=A1400,A1395=A1401),(PRODUCT(1+OFFSET(C1395,1,0,6,1))^(1/6))-1,"na"),"--")</f>
        <v>-5.2451404397287904E-3</v>
      </c>
      <c r="I1395" s="29" cm="1">
        <f t="array" aca="1" ref="I1395" ca="1">IFERROR(IF(AND(A1395=A1396:A1407),(PRODUCT(1+OFFSET(C1395,1,0,12,1))^(1/12))-1,"na"),"--")</f>
        <v>-8.8533184867561898E-3</v>
      </c>
    </row>
    <row r="1396" spans="1:9" x14ac:dyDescent="0.25">
      <c r="A1396" t="s">
        <v>22</v>
      </c>
      <c r="B1396" s="18">
        <v>28215</v>
      </c>
      <c r="C1396" s="19">
        <v>-1.8776080000000001E-2</v>
      </c>
      <c r="D1396" t="str">
        <f t="shared" si="63"/>
        <v>Mar</v>
      </c>
      <c r="E1396">
        <f t="shared" si="64"/>
        <v>0</v>
      </c>
      <c r="F1396" s="21">
        <f t="shared" ca="1" si="65"/>
        <v>-3.8302589999999999E-3</v>
      </c>
      <c r="G1396" s="21" cm="1">
        <f t="array" aca="1" ref="G1396" ca="1">IFERROR(IF(AND(A1396=A1397,A1396=A1398,A1396=A1399),(PRODUCT(1+OFFSET(C1396,1,0,3,1))^(1/3))-1,"na"),"--")</f>
        <v>5.4163767544264108E-3</v>
      </c>
      <c r="H1396" s="29" cm="1">
        <f t="array" aca="1" ref="H1396" ca="1">IFERROR(IF(AND(A1396=A1397,A1396=A1398,A1396=A1399,A1396=A1400,A1396=A1401,A1396=A1402),(PRODUCT(1+OFFSET(C1396,1,0,6,1))^(1/6))-1,"na"),"--")</f>
        <v>-1.9431173779698163E-3</v>
      </c>
      <c r="I1396" s="29" cm="1">
        <f t="array" aca="1" ref="I1396" ca="1">IFERROR(IF(AND(A1396=A1397:A1408),(PRODUCT(1+OFFSET(C1396,1,0,12,1))^(1/12))-1,"na"),"--")</f>
        <v>-5.0283689523086261E-3</v>
      </c>
    </row>
    <row r="1397" spans="1:9" x14ac:dyDescent="0.25">
      <c r="A1397" t="s">
        <v>22</v>
      </c>
      <c r="B1397" s="18">
        <v>28245</v>
      </c>
      <c r="C1397" s="19">
        <v>-3.8302589999999999E-3</v>
      </c>
      <c r="D1397" t="str">
        <f t="shared" si="63"/>
        <v>Apr</v>
      </c>
      <c r="E1397">
        <f t="shared" si="64"/>
        <v>0</v>
      </c>
      <c r="F1397" s="21">
        <f t="shared" ca="1" si="65"/>
        <v>-1.9605850000000001E-2</v>
      </c>
      <c r="G1397" s="21" cm="1">
        <f t="array" aca="1" ref="G1397" ca="1">IFERROR(IF(AND(A1397=A1398,A1397=A1399,A1397=A1400),(PRODUCT(1+OFFSET(C1397,1,0,3,1))^(1/3))-1,"na"),"--")</f>
        <v>3.7783190309295112E-3</v>
      </c>
      <c r="H1397" s="29" cm="1">
        <f t="array" aca="1" ref="H1397" ca="1">IFERROR(IF(AND(A1397=A1398,A1397=A1399,A1397=A1400,A1397=A1401,A1397=A1402,A1397=A1403),(PRODUCT(1+OFFSET(C1397,1,0,6,1))^(1/6))-1,"na"),"--")</f>
        <v>-7.8958230484672542E-3</v>
      </c>
      <c r="I1397" s="29" cm="1">
        <f t="array" aca="1" ref="I1397" ca="1">IFERROR(IF(AND(A1397=A1398:A1409),(PRODUCT(1+OFFSET(C1397,1,0,12,1))^(1/12))-1,"na"),"--")</f>
        <v>2.4813761869129092E-3</v>
      </c>
    </row>
    <row r="1398" spans="1:9" x14ac:dyDescent="0.25">
      <c r="A1398" t="s">
        <v>22</v>
      </c>
      <c r="B1398" s="18">
        <v>28276</v>
      </c>
      <c r="C1398" s="19">
        <v>-1.9605850000000001E-2</v>
      </c>
      <c r="D1398" t="str">
        <f t="shared" si="63"/>
        <v>May</v>
      </c>
      <c r="E1398">
        <f t="shared" si="64"/>
        <v>0</v>
      </c>
      <c r="F1398" s="21">
        <f t="shared" ca="1" si="65"/>
        <v>4.0647889999999999E-2</v>
      </c>
      <c r="G1398" s="21" cm="1">
        <f t="array" aca="1" ref="G1398" ca="1">IFERROR(IF(AND(A1398=A1399,A1398=A1400,A1398=A1401),(PRODUCT(1+OFFSET(C1398,1,0,3,1))^(1/3))-1,"na"),"--")</f>
        <v>3.6864881874092426E-3</v>
      </c>
      <c r="H1398" s="29" cm="1">
        <f t="array" aca="1" ref="H1398" ca="1">IFERROR(IF(AND(A1398=A1399,A1398=A1400,A1398=A1401,A1398=A1402,A1398=A1403,A1398=A1404),(PRODUCT(1+OFFSET(C1398,1,0,6,1))^(1/6))-1,"na"),"--")</f>
        <v>2.3610074188575858E-3</v>
      </c>
      <c r="I1398" s="29" cm="1">
        <f t="array" aca="1" ref="I1398" ca="1">IFERROR(IF(AND(A1398=A1399:A1410),(PRODUCT(1+OFFSET(C1398,1,0,12,1))^(1/12))-1,"na"),"--")</f>
        <v>4.1797126671925255E-3</v>
      </c>
    </row>
    <row r="1399" spans="1:9" x14ac:dyDescent="0.25">
      <c r="A1399" t="s">
        <v>22</v>
      </c>
      <c r="B1399" s="18">
        <v>28306</v>
      </c>
      <c r="C1399" s="19">
        <v>4.0647889999999999E-2</v>
      </c>
      <c r="D1399" t="str">
        <f t="shared" si="63"/>
        <v>Jun</v>
      </c>
      <c r="E1399">
        <f t="shared" si="64"/>
        <v>1</v>
      </c>
      <c r="F1399" s="21">
        <f t="shared" ca="1" si="65"/>
        <v>-8.6913090000000012E-3</v>
      </c>
      <c r="G1399" s="21" cm="1">
        <f t="array" aca="1" ref="G1399" ca="1">IFERROR(IF(AND(A1399=A1400,A1399=A1401,A1399=A1402),(PRODUCT(1+OFFSET(C1399,1,0,3,1))^(1/3))-1,"na"),"--")</f>
        <v>-9.2487411387099927E-3</v>
      </c>
      <c r="H1399" s="29" cm="1">
        <f t="array" aca="1" ref="H1399" ca="1">IFERROR(IF(AND(A1399=A1400,A1399=A1401,A1399=A1402,A1399=A1403,A1399=A1404,A1399=A1405),(PRODUCT(1+OFFSET(C1399,1,0,6,1))^(1/6))-1,"na"),"--")</f>
        <v>-2.7890254781633983E-3</v>
      </c>
      <c r="I1399" s="29" cm="1">
        <f t="array" aca="1" ref="I1399" ca="1">IFERROR(IF(AND(A1399=A1400:A1411),(PRODUCT(1+OFFSET(C1399,1,0,12,1))^(1/12))-1,"na"),"--")</f>
        <v>-3.5635127574318304E-4</v>
      </c>
    </row>
    <row r="1400" spans="1:9" x14ac:dyDescent="0.25">
      <c r="A1400" t="s">
        <v>22</v>
      </c>
      <c r="B1400" s="18">
        <v>28337</v>
      </c>
      <c r="C1400" s="19">
        <v>-8.6913090000000012E-3</v>
      </c>
      <c r="D1400" t="str">
        <f t="shared" si="63"/>
        <v>Jul</v>
      </c>
      <c r="E1400">
        <f t="shared" si="64"/>
        <v>0</v>
      </c>
      <c r="F1400" s="21">
        <f t="shared" ca="1" si="65"/>
        <v>-1.9874900000000001E-2</v>
      </c>
      <c r="G1400" s="21" cm="1">
        <f t="array" aca="1" ref="G1400" ca="1">IFERROR(IF(AND(A1400=A1401,A1400=A1402,A1400=A1403),(PRODUCT(1+OFFSET(C1400,1,0,3,1))^(1/3))-1,"na"),"--")</f>
        <v>-1.9434192526776695E-2</v>
      </c>
      <c r="H1400" s="29" cm="1">
        <f t="array" aca="1" ref="H1400" ca="1">IFERROR(IF(AND(A1400=A1401,A1400=A1402,A1400=A1403,A1400=A1404,A1400=A1405,A1400=A1406),(PRODUCT(1+OFFSET(C1400,1,0,6,1))^(1/6))-1,"na"),"--")</f>
        <v>-1.1130188488996384E-2</v>
      </c>
      <c r="I1400" s="29" cm="1">
        <f t="array" aca="1" ref="I1400" ca="1">IFERROR(IF(AND(A1400=A1401:A1412),(PRODUCT(1+OFFSET(C1400,1,0,12,1))^(1/12))-1,"na"),"--")</f>
        <v>5.1065032953239164E-3</v>
      </c>
    </row>
    <row r="1401" spans="1:9" x14ac:dyDescent="0.25">
      <c r="A1401" t="s">
        <v>22</v>
      </c>
      <c r="B1401" s="18">
        <v>28368</v>
      </c>
      <c r="C1401" s="19">
        <v>-1.9874900000000001E-2</v>
      </c>
      <c r="D1401" t="str">
        <f t="shared" si="63"/>
        <v>Aug</v>
      </c>
      <c r="E1401">
        <f t="shared" si="64"/>
        <v>0</v>
      </c>
      <c r="F1401" s="21">
        <f t="shared" ca="1" si="65"/>
        <v>9.2946390000000004E-4</v>
      </c>
      <c r="G1401" s="21" cm="1">
        <f t="array" aca="1" ref="G1401" ca="1">IFERROR(IF(AND(A1401=A1402,A1401=A1403,A1401=A1404),(PRODUCT(1+OFFSET(C1401,1,0,3,1))^(1/3))-1,"na"),"--")</f>
        <v>1.0372770965745293E-3</v>
      </c>
      <c r="H1401" s="29" cm="1">
        <f t="array" aca="1" ref="H1401" ca="1">IFERROR(IF(AND(A1401=A1402,A1401=A1403,A1401=A1404,A1401=A1405,A1401=A1406,A1401=A1407),(PRODUCT(1+OFFSET(C1401,1,0,6,1))^(1/6))-1,"na"),"--")</f>
        <v>-1.2448408938690148E-2</v>
      </c>
      <c r="I1401" s="29" cm="1">
        <f t="array" aca="1" ref="I1401" ca="1">IFERROR(IF(AND(A1401=A1402:A1413),(PRODUCT(1+OFFSET(C1401,1,0,12,1))^(1/12))-1,"na"),"--")</f>
        <v>9.2968846763032964E-3</v>
      </c>
    </row>
    <row r="1402" spans="1:9" x14ac:dyDescent="0.25">
      <c r="A1402" t="s">
        <v>22</v>
      </c>
      <c r="B1402" s="18">
        <v>28398</v>
      </c>
      <c r="C1402" s="19">
        <v>9.2946390000000004E-4</v>
      </c>
      <c r="D1402" t="str">
        <f t="shared" si="63"/>
        <v>Sep</v>
      </c>
      <c r="E1402">
        <f t="shared" si="64"/>
        <v>1</v>
      </c>
      <c r="F1402" s="21">
        <f t="shared" ca="1" si="65"/>
        <v>-3.8951619999999999E-2</v>
      </c>
      <c r="G1402" s="21" cm="1">
        <f t="array" aca="1" ref="G1402" ca="1">IFERROR(IF(AND(A1402=A1403,A1402=A1404,A1402=A1405),(PRODUCT(1+OFFSET(C1402,1,0,3,1))^(1/3))-1,"na"),"--")</f>
        <v>3.7128076422823231E-3</v>
      </c>
      <c r="H1402" s="29" cm="1">
        <f t="array" aca="1" ref="H1402" ca="1">IFERROR(IF(AND(A1402=A1403,A1402=A1404,A1402=A1405,A1402=A1406,A1402=A1407,A1402=A1408),(PRODUCT(1+OFFSET(C1402,1,0,6,1))^(1/6))-1,"na"),"--")</f>
        <v>-8.1040832172587507E-3</v>
      </c>
      <c r="I1402" s="29" cm="1">
        <f t="array" aca="1" ref="I1402" ca="1">IFERROR(IF(AND(A1402=A1403:A1414),(PRODUCT(1+OFFSET(C1402,1,0,12,1))^(1/12))-1,"na"),"--")</f>
        <v>8.632842707425592E-3</v>
      </c>
    </row>
    <row r="1403" spans="1:9" x14ac:dyDescent="0.25">
      <c r="A1403" t="s">
        <v>22</v>
      </c>
      <c r="B1403" s="18">
        <v>28429</v>
      </c>
      <c r="C1403" s="19">
        <v>-3.8951619999999999E-2</v>
      </c>
      <c r="D1403" t="str">
        <f t="shared" si="63"/>
        <v>Oct</v>
      </c>
      <c r="E1403">
        <f t="shared" si="64"/>
        <v>0</v>
      </c>
      <c r="F1403" s="21">
        <f t="shared" ca="1" si="65"/>
        <v>4.2802409999999999E-2</v>
      </c>
      <c r="G1403" s="21" cm="1">
        <f t="array" aca="1" ref="G1403" ca="1">IFERROR(IF(AND(A1403=A1404,A1403=A1405,A1403=A1406),(PRODUCT(1+OFFSET(C1403,1,0,3,1))^(1/3))-1,"na"),"--")</f>
        <v>-2.7558612943877625E-3</v>
      </c>
      <c r="H1403" s="29" cm="1">
        <f t="array" aca="1" ref="H1403" ca="1">IFERROR(IF(AND(A1403=A1404,A1403=A1405,A1403=A1406,A1403=A1407,A1403=A1408,A1403=A1409),(PRODUCT(1+OFFSET(C1403,1,0,6,1))^(1/6))-1,"na"),"--")</f>
        <v>1.2967118724974913E-2</v>
      </c>
      <c r="I1403" s="29" cm="1">
        <f t="array" aca="1" ref="I1403" ca="1">IFERROR(IF(AND(A1403=A1404:A1415),(PRODUCT(1+OFFSET(C1403,1,0,12,1))^(1/12))-1,"na"),"--")</f>
        <v>4.3140669980106239E-3</v>
      </c>
    </row>
    <row r="1404" spans="1:9" x14ac:dyDescent="0.25">
      <c r="A1404" t="s">
        <v>22</v>
      </c>
      <c r="B1404" s="18">
        <v>28459</v>
      </c>
      <c r="C1404" s="19">
        <v>4.2802409999999999E-2</v>
      </c>
      <c r="D1404" t="str">
        <f t="shared" si="63"/>
        <v>Nov</v>
      </c>
      <c r="E1404">
        <f t="shared" si="64"/>
        <v>1</v>
      </c>
      <c r="F1404" s="21">
        <f t="shared" ca="1" si="65"/>
        <v>8.9766610000000004E-3</v>
      </c>
      <c r="G1404" s="21" cm="1">
        <f t="array" aca="1" ref="G1404" ca="1">IFERROR(IF(AND(A1404=A1405,A1404=A1406,A1404=A1407),(PRODUCT(1+OFFSET(C1404,1,0,3,1))^(1/3))-1,"na"),"--")</f>
        <v>-2.575241969372033E-2</v>
      </c>
      <c r="H1404" s="29" cm="1">
        <f t="array" aca="1" ref="H1404" ca="1">IFERROR(IF(AND(A1404=A1405,A1404=A1406,A1404=A1407,A1404=A1408,A1404=A1409,A1404=A1410),(PRODUCT(1+OFFSET(C1404,1,0,6,1))^(1/6))-1,"na"),"--")</f>
        <v>6.0017178132247828E-3</v>
      </c>
      <c r="I1404" s="29" cm="1">
        <f t="array" aca="1" ref="I1404" ca="1">IFERROR(IF(AND(A1404=A1405:A1416),(PRODUCT(1+OFFSET(C1404,1,0,12,1))^(1/12))-1,"na"),"--")</f>
        <v>-6.6336790659360378E-4</v>
      </c>
    </row>
    <row r="1405" spans="1:9" x14ac:dyDescent="0.25">
      <c r="A1405" t="s">
        <v>22</v>
      </c>
      <c r="B1405" s="18">
        <v>28490</v>
      </c>
      <c r="C1405" s="19">
        <v>8.9766610000000004E-3</v>
      </c>
      <c r="D1405" t="str">
        <f t="shared" si="63"/>
        <v>Dec</v>
      </c>
      <c r="E1405">
        <f t="shared" si="64"/>
        <v>1</v>
      </c>
      <c r="F1405" s="21">
        <f t="shared" ca="1" si="65"/>
        <v>-5.7413249999999999E-2</v>
      </c>
      <c r="G1405" s="21" cm="1">
        <f t="array" aca="1" ref="G1405" ca="1">IFERROR(IF(AND(A1405=A1406,A1405=A1407,A1405=A1408),(PRODUCT(1+OFFSET(C1405,1,0,3,1))^(1/3))-1,"na"),"--")</f>
        <v>-1.9781851701830666E-2</v>
      </c>
      <c r="H1405" s="29" cm="1">
        <f t="array" aca="1" ref="H1405" ca="1">IFERROR(IF(AND(A1405=A1406,A1405=A1407,A1405=A1408,A1405=A1409,A1405=A1410,A1405=A1411),(PRODUCT(1+OFFSET(C1405,1,0,6,1))^(1/6))-1,"na"),"--")</f>
        <v>2.082257381798458E-3</v>
      </c>
      <c r="I1405" s="29" cm="1">
        <f t="array" aca="1" ref="I1405" ca="1">IFERROR(IF(AND(A1405=A1406:A1417),(PRODUCT(1+OFFSET(C1405,1,0,12,1))^(1/12))-1,"na"),"--")</f>
        <v>-1.165628731196966E-3</v>
      </c>
    </row>
    <row r="1406" spans="1:9" x14ac:dyDescent="0.25">
      <c r="A1406" t="s">
        <v>22</v>
      </c>
      <c r="B1406" s="18">
        <v>28521</v>
      </c>
      <c r="C1406" s="19">
        <v>-5.7413249999999999E-2</v>
      </c>
      <c r="D1406" t="str">
        <f t="shared" si="63"/>
        <v>Jan</v>
      </c>
      <c r="E1406">
        <f t="shared" si="64"/>
        <v>0</v>
      </c>
      <c r="F1406" s="21">
        <f t="shared" ca="1" si="65"/>
        <v>-2.76882E-2</v>
      </c>
      <c r="G1406" s="21" cm="1">
        <f t="array" aca="1" ref="G1406" ca="1">IFERROR(IF(AND(A1406=A1407,A1406=A1408,A1406=A1409),(PRODUCT(1+OFFSET(C1406,1,0,3,1))^(1/3))-1,"na"),"--")</f>
        <v>2.893799400999475E-2</v>
      </c>
      <c r="H1406" s="29" cm="1">
        <f t="array" aca="1" ref="H1406" ca="1">IFERROR(IF(AND(A1406=A1407,A1406=A1408,A1406=A1409,A1406=A1410,A1406=A1411,A1406=A1412),(PRODUCT(1+OFFSET(C1406,1,0,6,1))^(1/6))-1,"na"),"--")</f>
        <v>2.1609792519499571E-2</v>
      </c>
      <c r="I1406" s="29" cm="1">
        <f t="array" aca="1" ref="I1406" ca="1">IFERROR(IF(AND(A1406=A1407:A1418),(PRODUCT(1+OFFSET(C1406,1,0,12,1))^(1/12))-1,"na"),"--")</f>
        <v>7.4023970669541139E-3</v>
      </c>
    </row>
    <row r="1407" spans="1:9" x14ac:dyDescent="0.25">
      <c r="A1407" t="s">
        <v>22</v>
      </c>
      <c r="B1407" s="18">
        <v>28549</v>
      </c>
      <c r="C1407" s="19">
        <v>-2.76882E-2</v>
      </c>
      <c r="D1407" t="str">
        <f t="shared" si="63"/>
        <v>Feb</v>
      </c>
      <c r="E1407">
        <f t="shared" si="64"/>
        <v>0</v>
      </c>
      <c r="F1407" s="21">
        <f t="shared" ca="1" si="65"/>
        <v>2.764078E-2</v>
      </c>
      <c r="G1407" s="21" cm="1">
        <f t="array" aca="1" ref="G1407" ca="1">IFERROR(IF(AND(A1407=A1408,A1407=A1409,A1407=A1410),(PRODUCT(1+OFFSET(C1407,1,0,3,1))^(1/3))-1,"na"),"--")</f>
        <v>3.8790833768351352E-2</v>
      </c>
      <c r="H1407" s="29" cm="1">
        <f t="array" aca="1" ref="H1407" ca="1">IFERROR(IF(AND(A1407=A1408,A1407=A1409,A1407=A1410,A1407=A1411,A1407=A1412,A1407=A1413),(PRODUCT(1+OFFSET(C1407,1,0,6,1))^(1/6))-1,"na"),"--")</f>
        <v>3.1520996611961838E-2</v>
      </c>
      <c r="I1407" s="29" cm="1">
        <f t="array" aca="1" ref="I1407" ca="1">IFERROR(IF(AND(A1407=A1408:A1419),(PRODUCT(1+OFFSET(C1407,1,0,12,1))^(1/12))-1,"na"),"--")</f>
        <v>6.9935451525493519E-3</v>
      </c>
    </row>
    <row r="1408" spans="1:9" x14ac:dyDescent="0.25">
      <c r="A1408" t="s">
        <v>22</v>
      </c>
      <c r="B1408" s="18">
        <v>28580</v>
      </c>
      <c r="C1408" s="19">
        <v>2.764078E-2</v>
      </c>
      <c r="D1408" t="str">
        <f t="shared" si="63"/>
        <v>Mar</v>
      </c>
      <c r="E1408">
        <f t="shared" si="64"/>
        <v>1</v>
      </c>
      <c r="F1408" s="21">
        <f t="shared" ca="1" si="65"/>
        <v>9.0236520000000001E-2</v>
      </c>
      <c r="G1408" s="21" cm="1">
        <f t="array" aca="1" ref="G1408" ca="1">IFERROR(IF(AND(A1408=A1409,A1408=A1410,A1408=A1411),(PRODUCT(1+OFFSET(C1408,1,0,3,1))^(1/3))-1,"na"),"--")</f>
        <v>2.4434053075649054E-2</v>
      </c>
      <c r="H1408" s="29" cm="1">
        <f t="array" aca="1" ref="H1408" ca="1">IFERROR(IF(AND(A1408=A1409,A1408=A1410,A1408=A1411,A1408=A1412,A1408=A1413,A1408=A1414),(PRODUCT(1+OFFSET(C1408,1,0,6,1))^(1/6))-1,"na"),"--")</f>
        <v>2.5652182023141012E-2</v>
      </c>
      <c r="I1408" s="29" cm="1">
        <f t="array" aca="1" ref="I1408" ca="1">IFERROR(IF(AND(A1408=A1409:A1420),(PRODUCT(1+OFFSET(C1408,1,0,12,1))^(1/12))-1,"na"),"--")</f>
        <v>9.0283561908606202E-3</v>
      </c>
    </row>
    <row r="1409" spans="1:9" x14ac:dyDescent="0.25">
      <c r="A1409" t="s">
        <v>22</v>
      </c>
      <c r="B1409" s="18">
        <v>28610</v>
      </c>
      <c r="C1409" s="19">
        <v>9.0236520000000001E-2</v>
      </c>
      <c r="D1409" t="str">
        <f t="shared" si="63"/>
        <v>Apr</v>
      </c>
      <c r="E1409">
        <f t="shared" si="64"/>
        <v>1</v>
      </c>
      <c r="F1409" s="21">
        <f t="shared" ca="1" si="65"/>
        <v>5.1192799999999993E-4</v>
      </c>
      <c r="G1409" s="21" cm="1">
        <f t="array" aca="1" ref="G1409" ca="1">IFERROR(IF(AND(A1409=A1410,A1409=A1411,A1409=A1412),(PRODUCT(1+OFFSET(C1409,1,0,3,1))^(1/3))-1,"na"),"--")</f>
        <v>1.4333783228532626E-2</v>
      </c>
      <c r="H1409" s="29" cm="1">
        <f t="array" aca="1" ref="H1409" ca="1">IFERROR(IF(AND(A1409=A1410,A1409=A1411,A1409=A1412,A1409=A1413,A1409=A1414,A1409=A1415),(PRODUCT(1+OFFSET(C1409,1,0,6,1))^(1/6))-1,"na"),"--")</f>
        <v>-4.2650679128938274E-3</v>
      </c>
      <c r="I1409" s="29" cm="1">
        <f t="array" aca="1" ref="I1409" ca="1">IFERROR(IF(AND(A1409=A1410:A1421),(PRODUCT(1+OFFSET(C1409,1,0,12,1))^(1/12))-1,"na"),"--")</f>
        <v>2.3143021502574079E-3</v>
      </c>
    </row>
    <row r="1410" spans="1:9" x14ac:dyDescent="0.25">
      <c r="A1410" t="s">
        <v>22</v>
      </c>
      <c r="B1410" s="18">
        <v>28641</v>
      </c>
      <c r="C1410" s="19">
        <v>5.1192799999999993E-4</v>
      </c>
      <c r="D1410" t="str">
        <f t="shared" si="63"/>
        <v>May</v>
      </c>
      <c r="E1410">
        <f t="shared" si="64"/>
        <v>1</v>
      </c>
      <c r="F1410" s="21">
        <f t="shared" ca="1" si="65"/>
        <v>-1.4381100000000001E-2</v>
      </c>
      <c r="G1410" s="21" cm="1">
        <f t="array" aca="1" ref="G1410" ca="1">IFERROR(IF(AND(A1410=A1411,A1410=A1412,A1410=A1413),(PRODUCT(1+OFFSET(C1410,1,0,3,1))^(1/3))-1,"na"),"--")</f>
        <v>2.4302036427684914E-2</v>
      </c>
      <c r="H1410" s="29" cm="1">
        <f t="array" aca="1" ref="H1410" ca="1">IFERROR(IF(AND(A1410=A1411,A1410=A1412,A1410=A1413,A1410=A1414,A1410=A1415,A1410=A1416),(PRODUCT(1+OFFSET(C1410,1,0,6,1))^(1/6))-1,"na"),"--")</f>
        <v>-7.2842952846656761E-3</v>
      </c>
      <c r="I1410" s="29" cm="1">
        <f t="array" aca="1" ref="I1410" ca="1">IFERROR(IF(AND(A1410=A1411:A1422),(PRODUCT(1+OFFSET(C1410,1,0,12,1))^(1/12))-1,"na"),"--")</f>
        <v>5.0488977950058356E-4</v>
      </c>
    </row>
    <row r="1411" spans="1:9" x14ac:dyDescent="0.25">
      <c r="A1411" t="s">
        <v>22</v>
      </c>
      <c r="B1411" s="18">
        <v>28671</v>
      </c>
      <c r="C1411" s="19">
        <v>-1.4381100000000001E-2</v>
      </c>
      <c r="D1411" t="str">
        <f t="shared" ref="D1411:D1474" si="66">TEXT(B1411,"mmm")</f>
        <v>Jun</v>
      </c>
      <c r="E1411">
        <f t="shared" ref="E1411:E1474" si="67">IF(C1411&gt;0,1,0)</f>
        <v>0</v>
      </c>
      <c r="F1411" s="21">
        <f t="shared" ref="F1411:F1474" ca="1" si="68">IFERROR(IF(A1411=A1412, OFFSET(C1411,1,0,1,1),"na"),"--")</f>
        <v>5.8306290000000004E-2</v>
      </c>
      <c r="G1411" s="21" cm="1">
        <f t="array" aca="1" ref="G1411" ca="1">IFERROR(IF(AND(A1411=A1412,A1411=A1413,A1411=A1414),(PRODUCT(1+OFFSET(C1411,1,0,3,1))^(1/3))-1,"na"),"--")</f>
        <v>2.6871759417341989E-2</v>
      </c>
      <c r="H1411" s="29" cm="1">
        <f t="array" aca="1" ref="H1411" ca="1">IFERROR(IF(AND(A1411=A1412,A1411=A1413,A1411=A1414,A1411=A1415,A1411=A1416,A1411=A1417),(PRODUCT(1+OFFSET(C1411,1,0,6,1))^(1/6))-1,"na"),"--")</f>
        <v>-4.4029879995893806E-3</v>
      </c>
      <c r="I1411" s="29" cm="1">
        <f t="array" aca="1" ref="I1411" ca="1">IFERROR(IF(AND(A1411=A1412:A1423),(PRODUCT(1+OFFSET(C1411,1,0,12,1))^(1/12))-1,"na"),"--")</f>
        <v>5.1980761630694428E-3</v>
      </c>
    </row>
    <row r="1412" spans="1:9" x14ac:dyDescent="0.25">
      <c r="A1412" t="s">
        <v>22</v>
      </c>
      <c r="B1412" s="18">
        <v>28702</v>
      </c>
      <c r="C1412" s="19">
        <v>5.8306290000000004E-2</v>
      </c>
      <c r="D1412" t="str">
        <f t="shared" si="66"/>
        <v>Jul</v>
      </c>
      <c r="E1412">
        <f t="shared" si="67"/>
        <v>1</v>
      </c>
      <c r="F1412" s="21">
        <f t="shared" ca="1" si="68"/>
        <v>3.030002E-2</v>
      </c>
      <c r="G1412" s="21" cm="1">
        <f t="array" aca="1" ref="G1412" ca="1">IFERROR(IF(AND(A1412=A1413,A1412=A1414,A1412=A1415),(PRODUCT(1+OFFSET(C1412,1,0,3,1))^(1/3))-1,"na"),"--")</f>
        <v>-2.2522890026696163E-2</v>
      </c>
      <c r="H1412" s="29" cm="1">
        <f t="array" aca="1" ref="H1412" ca="1">IFERROR(IF(AND(A1412=A1413,A1412=A1414,A1412=A1415,A1412=A1416,A1412=A1417,A1412=A1418),(PRODUCT(1+OFFSET(C1412,1,0,6,1))^(1/6))-1,"na"),"--")</f>
        <v>-6.607417971794316E-3</v>
      </c>
      <c r="I1412" s="29" cm="1">
        <f t="array" aca="1" ref="I1412" ca="1">IFERROR(IF(AND(A1412=A1413:A1424),(PRODUCT(1+OFFSET(C1412,1,0,12,1))^(1/12))-1,"na"),"--")</f>
        <v>1.573422174171446E-3</v>
      </c>
    </row>
    <row r="1413" spans="1:9" x14ac:dyDescent="0.25">
      <c r="A1413" t="s">
        <v>22</v>
      </c>
      <c r="B1413" s="18">
        <v>28733</v>
      </c>
      <c r="C1413" s="19">
        <v>3.030002E-2</v>
      </c>
      <c r="D1413" t="str">
        <f t="shared" si="66"/>
        <v>Aug</v>
      </c>
      <c r="E1413">
        <f t="shared" si="67"/>
        <v>1</v>
      </c>
      <c r="F1413" s="21">
        <f t="shared" ca="1" si="68"/>
        <v>-6.9444450000000005E-3</v>
      </c>
      <c r="G1413" s="21" cm="1">
        <f t="array" aca="1" ref="G1413" ca="1">IFERROR(IF(AND(A1413=A1414,A1413=A1415,A1413=A1416),(PRODUCT(1+OFFSET(C1413,1,0,3,1))^(1/3))-1,"na"),"--")</f>
        <v>-3.7896601450291501E-2</v>
      </c>
      <c r="H1413" s="29" cm="1">
        <f t="array" aca="1" ref="H1413" ca="1">IFERROR(IF(AND(A1413=A1414,A1413=A1415,A1413=A1416,A1413=A1417,A1413=A1418,A1413=A1419),(PRODUCT(1+OFFSET(C1413,1,0,6,1))^(1/6))-1,"na"),"--")</f>
        <v>-1.6950693869045907E-2</v>
      </c>
      <c r="I1413" s="29" cm="1">
        <f t="array" aca="1" ref="I1413" ca="1">IFERROR(IF(AND(A1413=A1414:A1425),(PRODUCT(1+OFFSET(C1413,1,0,12,1))^(1/12))-1,"na"),"--")</f>
        <v>3.4770756274165038E-3</v>
      </c>
    </row>
    <row r="1414" spans="1:9" x14ac:dyDescent="0.25">
      <c r="A1414" t="s">
        <v>22</v>
      </c>
      <c r="B1414" s="18">
        <v>28763</v>
      </c>
      <c r="C1414" s="19">
        <v>-6.9444450000000005E-3</v>
      </c>
      <c r="D1414" t="str">
        <f t="shared" si="66"/>
        <v>Sep</v>
      </c>
      <c r="E1414">
        <f t="shared" si="67"/>
        <v>0</v>
      </c>
      <c r="F1414" s="21">
        <f t="shared" ca="1" si="68"/>
        <v>-8.718548999999999E-2</v>
      </c>
      <c r="G1414" s="21" cm="1">
        <f t="array" aca="1" ref="G1414" ca="1">IFERROR(IF(AND(A1414=A1415,A1414=A1416,A1414=A1417),(PRODUCT(1+OFFSET(C1414,1,0,3,1))^(1/3))-1,"na"),"--")</f>
        <v>-3.4725221320166866E-2</v>
      </c>
      <c r="H1414" s="29" cm="1">
        <f t="array" aca="1" ref="H1414" ca="1">IFERROR(IF(AND(A1414=A1415,A1414=A1416,A1414=A1417,A1414=A1418,A1414=A1419,A1414=A1420),(PRODUCT(1+OFFSET(C1414,1,0,6,1))^(1/6))-1,"na"),"--")</f>
        <v>-7.3260297765752602E-3</v>
      </c>
      <c r="I1414" s="29" cm="1">
        <f t="array" aca="1" ref="I1414" ca="1">IFERROR(IF(AND(A1414=A1415:A1426),(PRODUCT(1+OFFSET(C1414,1,0,12,1))^(1/12))-1,"na"),"--")</f>
        <v>4.4190096691456571E-3</v>
      </c>
    </row>
    <row r="1415" spans="1:9" x14ac:dyDescent="0.25">
      <c r="A1415" t="s">
        <v>22</v>
      </c>
      <c r="B1415" s="18">
        <v>28794</v>
      </c>
      <c r="C1415" s="19">
        <v>-8.718548999999999E-2</v>
      </c>
      <c r="D1415" t="str">
        <f t="shared" si="66"/>
        <v>Oct</v>
      </c>
      <c r="E1415">
        <f t="shared" si="67"/>
        <v>0</v>
      </c>
      <c r="F1415" s="21">
        <f t="shared" ca="1" si="68"/>
        <v>-1.755292E-2</v>
      </c>
      <c r="G1415" s="21" cm="1">
        <f t="array" aca="1" ref="G1415" ca="1">IFERROR(IF(AND(A1415=A1416,A1415=A1417,A1415=A1418),(PRODUCT(1+OFFSET(C1415,1,0,3,1))^(1/3))-1,"na"),"--")</f>
        <v>9.5671928886567059E-3</v>
      </c>
      <c r="H1415" s="29" cm="1">
        <f t="array" aca="1" ref="H1415" ca="1">IFERROR(IF(AND(A1415=A1416,A1415=A1417,A1415=A1418,A1415=A1419,A1415=A1420,A1415=A1421),(PRODUCT(1+OFFSET(C1415,1,0,6,1))^(1/6))-1,"na"),"--")</f>
        <v>8.9371457413858213E-3</v>
      </c>
      <c r="I1415" s="29" cm="1">
        <f t="array" aca="1" ref="I1415" ca="1">IFERROR(IF(AND(A1415=A1416:A1427),(PRODUCT(1+OFFSET(C1415,1,0,12,1))^(1/12))-1,"na"),"--")</f>
        <v>7.1031103723822042E-3</v>
      </c>
    </row>
    <row r="1416" spans="1:9" x14ac:dyDescent="0.25">
      <c r="A1416" t="s">
        <v>22</v>
      </c>
      <c r="B1416" s="18">
        <v>28824</v>
      </c>
      <c r="C1416" s="19">
        <v>-1.755292E-2</v>
      </c>
      <c r="D1416" t="str">
        <f t="shared" si="66"/>
        <v>Nov</v>
      </c>
      <c r="E1416">
        <f t="shared" si="67"/>
        <v>0</v>
      </c>
      <c r="F1416" s="21">
        <f t="shared" ca="1" si="68"/>
        <v>2.9081839999999999E-3</v>
      </c>
      <c r="G1416" s="21" cm="1">
        <f t="array" aca="1" ref="G1416" ca="1">IFERROR(IF(AND(A1416=A1417,A1416=A1418,A1416=A1419),(PRODUCT(1+OFFSET(C1416,1,0,3,1))^(1/3))-1,"na"),"--")</f>
        <v>4.451226075385728E-3</v>
      </c>
      <c r="H1416" s="29" cm="1">
        <f t="array" aca="1" ref="H1416" ca="1">IFERROR(IF(AND(A1416=A1417,A1416=A1418,A1416=A1419,A1416=A1420,A1416=A1421,A1416=A1422),(PRODUCT(1+OFFSET(C1416,1,0,6,1))^(1/6))-1,"na"),"--")</f>
        <v>8.3551914389574655E-3</v>
      </c>
      <c r="I1416" s="29" cm="1">
        <f t="array" aca="1" ref="I1416" ca="1">IFERROR(IF(AND(A1416=A1417:A1428),(PRODUCT(1+OFFSET(C1416,1,0,12,1))^(1/12))-1,"na"),"--")</f>
        <v>1.1882167034507951E-2</v>
      </c>
    </row>
    <row r="1417" spans="1:9" x14ac:dyDescent="0.25">
      <c r="A1417" t="s">
        <v>22</v>
      </c>
      <c r="B1417" s="18">
        <v>28855</v>
      </c>
      <c r="C1417" s="19">
        <v>2.9081839999999999E-3</v>
      </c>
      <c r="D1417" t="str">
        <f t="shared" si="66"/>
        <v>Dec</v>
      </c>
      <c r="E1417">
        <f t="shared" si="67"/>
        <v>1</v>
      </c>
      <c r="F1417" s="21">
        <f t="shared" ca="1" si="68"/>
        <v>4.4324209999999996E-2</v>
      </c>
      <c r="G1417" s="21" cm="1">
        <f t="array" aca="1" ref="G1417" ca="1">IFERROR(IF(AND(A1417=A1418,A1417=A1419,A1417=A1420),(PRODUCT(1+OFFSET(C1417,1,0,3,1))^(1/3))-1,"na"),"--")</f>
        <v>2.08508840423971E-2</v>
      </c>
      <c r="H1417" s="29" cm="1">
        <f t="array" aca="1" ref="H1417" ca="1">IFERROR(IF(AND(A1417=A1418,A1417=A1419,A1417=A1420,A1417=A1421,A1417=A1422,A1417=A1423),(PRODUCT(1+OFFSET(C1417,1,0,6,1))^(1/6))-1,"na"),"--")</f>
        <v>1.4891728423065187E-2</v>
      </c>
      <c r="I1417" s="29" cm="1">
        <f t="array" aca="1" ref="I1417" ca="1">IFERROR(IF(AND(A1417=A1418:A1429),(PRODUCT(1+OFFSET(C1417,1,0,12,1))^(1/12))-1,"na"),"--")</f>
        <v>1.34225334615381E-2</v>
      </c>
    </row>
    <row r="1418" spans="1:9" x14ac:dyDescent="0.25">
      <c r="A1418" t="s">
        <v>22</v>
      </c>
      <c r="B1418" s="18">
        <v>28886</v>
      </c>
      <c r="C1418" s="19">
        <v>4.4324209999999996E-2</v>
      </c>
      <c r="D1418" t="str">
        <f t="shared" si="66"/>
        <v>Jan</v>
      </c>
      <c r="E1418">
        <f t="shared" si="67"/>
        <v>1</v>
      </c>
      <c r="F1418" s="21">
        <f t="shared" ca="1" si="68"/>
        <v>-3.2412969999999999E-2</v>
      </c>
      <c r="G1418" s="21" cm="1">
        <f t="array" aca="1" ref="G1418" ca="1">IFERROR(IF(AND(A1418=A1419,A1418=A1420,A1418=A1421),(PRODUCT(1+OFFSET(C1418,1,0,3,1))^(1/3))-1,"na"),"--")</f>
        <v>8.3074917917251856E-3</v>
      </c>
      <c r="H1418" s="29" cm="1">
        <f t="array" aca="1" ref="H1418" ca="1">IFERROR(IF(AND(A1418=A1419,A1418=A1420,A1418=A1421,A1418=A1422,A1418=A1423,A1418=A1424),(PRODUCT(1+OFFSET(C1418,1,0,6,1))^(1/6))-1,"na"),"--")</f>
        <v>9.8216336159417938E-3</v>
      </c>
      <c r="I1418" s="29" cm="1">
        <f t="array" aca="1" ref="I1418" ca="1">IFERROR(IF(AND(A1418=A1419:A1430),(PRODUCT(1+OFFSET(C1418,1,0,12,1))^(1/12))-1,"na"),"--")</f>
        <v>1.4854032454670429E-2</v>
      </c>
    </row>
    <row r="1419" spans="1:9" x14ac:dyDescent="0.25">
      <c r="A1419" t="s">
        <v>22</v>
      </c>
      <c r="B1419" s="18">
        <v>28914</v>
      </c>
      <c r="C1419" s="19">
        <v>-3.2412969999999999E-2</v>
      </c>
      <c r="D1419" t="str">
        <f t="shared" si="66"/>
        <v>Feb</v>
      </c>
      <c r="E1419">
        <f t="shared" si="67"/>
        <v>0</v>
      </c>
      <c r="F1419" s="21">
        <f t="shared" ca="1" si="68"/>
        <v>5.283798E-2</v>
      </c>
      <c r="G1419" s="21" cm="1">
        <f t="array" aca="1" ref="G1419" ca="1">IFERROR(IF(AND(A1419=A1420,A1419=A1421,A1419=A1422),(PRODUCT(1+OFFSET(C1419,1,0,3,1))^(1/3))-1,"na"),"--")</f>
        <v>1.2274330207831863E-2</v>
      </c>
      <c r="H1419" s="29" cm="1">
        <f t="array" aca="1" ref="H1419" ca="1">IFERROR(IF(AND(A1419=A1420,A1419=A1421,A1419=A1422,A1419=A1423,A1419=A1424,A1419=A1425),(PRODUCT(1+OFFSET(C1419,1,0,6,1))^(1/6))-1,"na"),"--")</f>
        <v>2.4329334276150139E-2</v>
      </c>
      <c r="I1419" s="29" cm="1">
        <f t="array" aca="1" ref="I1419" ca="1">IFERROR(IF(AND(A1419=A1420:A1431),(PRODUCT(1+OFFSET(C1419,1,0,12,1))^(1/12))-1,"na"),"--")</f>
        <v>1.6927144022860885E-2</v>
      </c>
    </row>
    <row r="1420" spans="1:9" x14ac:dyDescent="0.25">
      <c r="A1420" t="s">
        <v>22</v>
      </c>
      <c r="B1420" s="18">
        <v>28945</v>
      </c>
      <c r="C1420" s="19">
        <v>5.283798E-2</v>
      </c>
      <c r="D1420" t="str">
        <f t="shared" si="66"/>
        <v>Mar</v>
      </c>
      <c r="E1420">
        <f t="shared" si="67"/>
        <v>1</v>
      </c>
      <c r="F1420" s="21">
        <f t="shared" ca="1" si="68"/>
        <v>6.2998330000000003E-3</v>
      </c>
      <c r="G1420" s="21" cm="1">
        <f t="array" aca="1" ref="G1420" ca="1">IFERROR(IF(AND(A1420=A1421,A1420=A1422,A1420=A1423),(PRODUCT(1+OFFSET(C1420,1,0,3,1))^(1/3))-1,"na"),"--")</f>
        <v>8.9673590161474248E-3</v>
      </c>
      <c r="H1420" s="29" cm="1">
        <f t="array" aca="1" ref="H1420" ca="1">IFERROR(IF(AND(A1420=A1421,A1420=A1422,A1420=A1423,A1420=A1424,A1420=A1425,A1420=A1426),(PRODUCT(1+OFFSET(C1420,1,0,6,1))^(1/6))-1,"na"),"--")</f>
        <v>1.6303013120894105E-2</v>
      </c>
      <c r="I1420" s="29" cm="1">
        <f t="array" aca="1" ref="I1420" ca="1">IFERROR(IF(AND(A1420=A1421:A1432),(PRODUCT(1+OFFSET(C1420,1,0,12,1))^(1/12))-1,"na"),"--")</f>
        <v>3.9795822915151824E-3</v>
      </c>
    </row>
    <row r="1421" spans="1:9" x14ac:dyDescent="0.25">
      <c r="A1421" t="s">
        <v>22</v>
      </c>
      <c r="B1421" s="18">
        <v>28975</v>
      </c>
      <c r="C1421" s="19">
        <v>6.2998330000000003E-3</v>
      </c>
      <c r="D1421" t="str">
        <f t="shared" si="66"/>
        <v>Apr</v>
      </c>
      <c r="E1421">
        <f t="shared" si="67"/>
        <v>1</v>
      </c>
      <c r="F1421" s="21">
        <f t="shared" ca="1" si="68"/>
        <v>-2.0948069999999999E-2</v>
      </c>
      <c r="G1421" s="21" cm="1">
        <f t="array" aca="1" ref="G1421" ca="1">IFERROR(IF(AND(A1421=A1422,A1421=A1423,A1421=A1424),(PRODUCT(1+OFFSET(C1421,1,0,3,1))^(1/3))-1,"na"),"--")</f>
        <v>1.1338049176575771E-2</v>
      </c>
      <c r="H1421" s="29" cm="1">
        <f t="array" aca="1" ref="H1421" ca="1">IFERROR(IF(AND(A1421=A1422,A1421=A1423,A1421=A1424,A1421=A1425,A1421=A1426,A1421=A1427),(PRODUCT(1+OFFSET(C1421,1,0,6,1))^(1/6))-1,"na"),"--")</f>
        <v>5.2724088936502156E-3</v>
      </c>
      <c r="I1421" s="29" cm="1">
        <f t="array" aca="1" ref="I1421" ca="1">IFERROR(IF(AND(A1421=A1422:A1433),(PRODUCT(1+OFFSET(C1421,1,0,12,1))^(1/12))-1,"na"),"--")</f>
        <v>7.1668709360346305E-3</v>
      </c>
    </row>
    <row r="1422" spans="1:9" x14ac:dyDescent="0.25">
      <c r="A1422" t="s">
        <v>22</v>
      </c>
      <c r="B1422" s="18">
        <v>29006</v>
      </c>
      <c r="C1422" s="19">
        <v>-2.0948069999999999E-2</v>
      </c>
      <c r="D1422" t="str">
        <f t="shared" si="66"/>
        <v>May</v>
      </c>
      <c r="E1422">
        <f t="shared" si="67"/>
        <v>0</v>
      </c>
      <c r="F1422" s="21">
        <f t="shared" ca="1" si="68"/>
        <v>4.2553189999999998E-2</v>
      </c>
      <c r="G1422" s="21" cm="1">
        <f t="array" aca="1" ref="G1422" ca="1">IFERROR(IF(AND(A1422=A1423,A1422=A1424,A1422=A1425),(PRODUCT(1+OFFSET(C1422,1,0,3,1))^(1/3))-1,"na"),"--")</f>
        <v>3.6527899352340132E-2</v>
      </c>
      <c r="H1422" s="29" cm="1">
        <f t="array" aca="1" ref="H1422" ca="1">IFERROR(IF(AND(A1422=A1423,A1422=A1424,A1422=A1425,A1422=A1426,A1422=A1427,A1422=A1428),(PRODUCT(1+OFFSET(C1422,1,0,6,1))^(1/6))-1,"na"),"--")</f>
        <v>1.5421479113231218E-2</v>
      </c>
      <c r="I1422" s="29" cm="1">
        <f t="array" aca="1" ref="I1422" ca="1">IFERROR(IF(AND(A1422=A1423:A1434),(PRODUCT(1+OFFSET(C1422,1,0,12,1))^(1/12))-1,"na"),"--")</f>
        <v>1.3835529436419858E-2</v>
      </c>
    </row>
    <row r="1423" spans="1:9" x14ac:dyDescent="0.25">
      <c r="A1423" t="s">
        <v>22</v>
      </c>
      <c r="B1423" s="18">
        <v>29036</v>
      </c>
      <c r="C1423" s="19">
        <v>4.2553189999999998E-2</v>
      </c>
      <c r="D1423" t="str">
        <f t="shared" si="66"/>
        <v>Jun</v>
      </c>
      <c r="E1423">
        <f t="shared" si="67"/>
        <v>1</v>
      </c>
      <c r="F1423" s="21">
        <f t="shared" ca="1" si="68"/>
        <v>1.340978E-2</v>
      </c>
      <c r="G1423" s="21" cm="1">
        <f t="array" aca="1" ref="G1423" ca="1">IFERROR(IF(AND(A1423=A1424,A1423=A1425,A1423=A1426),(PRODUCT(1+OFFSET(C1423,1,0,3,1))^(1/3))-1,"na"),"--")</f>
        <v>2.3692000785605405E-2</v>
      </c>
      <c r="H1423" s="29" cm="1">
        <f t="array" aca="1" ref="H1423" ca="1">IFERROR(IF(AND(A1423=A1424,A1423=A1425,A1423=A1426,A1423=A1427,A1423=A1428,A1423=A1429),(PRODUCT(1+OFFSET(C1423,1,0,6,1))^(1/6))-1,"na"),"--")</f>
        <v>1.1955465361206841E-2</v>
      </c>
      <c r="I1423" s="29" cm="1">
        <f t="array" aca="1" ref="I1423" ca="1">IFERROR(IF(AND(A1423=A1424:A1435),(PRODUCT(1+OFFSET(C1423,1,0,12,1))^(1/12))-1,"na"),"--")</f>
        <v>1.2947145307178776E-2</v>
      </c>
    </row>
    <row r="1424" spans="1:9" x14ac:dyDescent="0.25">
      <c r="A1424" t="s">
        <v>22</v>
      </c>
      <c r="B1424" s="18">
        <v>29067</v>
      </c>
      <c r="C1424" s="19">
        <v>1.340978E-2</v>
      </c>
      <c r="D1424" t="str">
        <f t="shared" si="66"/>
        <v>Jul</v>
      </c>
      <c r="E1424">
        <f t="shared" si="67"/>
        <v>1</v>
      </c>
      <c r="F1424" s="21">
        <f t="shared" ca="1" si="68"/>
        <v>5.4046269999999993E-2</v>
      </c>
      <c r="G1424" s="21" cm="1">
        <f t="array" aca="1" ref="G1424" ca="1">IFERROR(IF(AND(A1424=A1425,A1424=A1426,A1424=A1427),(PRODUCT(1+OFFSET(C1424,1,0,3,1))^(1/3))-1,"na"),"--")</f>
        <v>-7.5685187001206522E-4</v>
      </c>
      <c r="H1424" s="29" cm="1">
        <f t="array" aca="1" ref="H1424" ca="1">IFERROR(IF(AND(A1424=A1425,A1424=A1426,A1424=A1427,A1424=A1428,A1424=A1429,A1424=A1430),(PRODUCT(1+OFFSET(C1424,1,0,6,1))^(1/6))-1,"na"),"--")</f>
        <v>1.9911510017432077E-2</v>
      </c>
      <c r="I1424" s="29" cm="1">
        <f t="array" aca="1" ref="I1424" ca="1">IFERROR(IF(AND(A1424=A1425:A1436),(PRODUCT(1+OFFSET(C1424,1,0,12,1))^(1/12))-1,"na"),"--")</f>
        <v>1.7001395650703355E-2</v>
      </c>
    </row>
    <row r="1425" spans="1:9" x14ac:dyDescent="0.25">
      <c r="A1425" t="s">
        <v>22</v>
      </c>
      <c r="B1425" s="18">
        <v>29098</v>
      </c>
      <c r="C1425" s="19">
        <v>5.4046269999999993E-2</v>
      </c>
      <c r="D1425" t="str">
        <f t="shared" si="66"/>
        <v>Aug</v>
      </c>
      <c r="E1425">
        <f t="shared" si="67"/>
        <v>1</v>
      </c>
      <c r="F1425" s="21">
        <f t="shared" ca="1" si="68"/>
        <v>4.2993049999999998E-3</v>
      </c>
      <c r="G1425" s="21" cm="1">
        <f t="array" aca="1" ref="G1425" ca="1">IFERROR(IF(AND(A1425=A1426,A1425=A1427,A1425=A1428),(PRODUCT(1+OFFSET(C1425,1,0,3,1))^(1/3))-1,"na"),"--")</f>
        <v>-5.2551591821516919E-3</v>
      </c>
      <c r="H1425" s="29" cm="1">
        <f t="array" aca="1" ref="H1425" ca="1">IFERROR(IF(AND(A1425=A1426,A1425=A1427,A1425=A1428,A1425=A1429,A1425=A1430,A1425=A1431),(PRODUCT(1+OFFSET(C1425,1,0,6,1))^(1/6))-1,"na"),"--")</f>
        <v>9.5784447892195423E-3</v>
      </c>
      <c r="I1425" s="29" cm="1">
        <f t="array" aca="1" ref="I1425" ca="1">IFERROR(IF(AND(A1425=A1426:A1437),(PRODUCT(1+OFFSET(C1425,1,0,12,1))^(1/12))-1,"na"),"--")</f>
        <v>1.3719253498975847E-2</v>
      </c>
    </row>
    <row r="1426" spans="1:9" x14ac:dyDescent="0.25">
      <c r="A1426" t="s">
        <v>22</v>
      </c>
      <c r="B1426" s="18">
        <v>29128</v>
      </c>
      <c r="C1426" s="19">
        <v>4.2993049999999998E-3</v>
      </c>
      <c r="D1426" t="str">
        <f t="shared" si="66"/>
        <v>Sep</v>
      </c>
      <c r="E1426">
        <f t="shared" si="67"/>
        <v>1</v>
      </c>
      <c r="F1426" s="21">
        <f t="shared" ca="1" si="68"/>
        <v>-5.747973E-2</v>
      </c>
      <c r="G1426" s="21" cm="1">
        <f t="array" aca="1" ref="G1426" ca="1">IFERROR(IF(AND(A1426=A1427,A1426=A1428,A1426=A1429),(PRODUCT(1+OFFSET(C1426,1,0,3,1))^(1/3))-1,"na"),"--")</f>
        <v>3.5348824503222964E-4</v>
      </c>
      <c r="H1426" s="29" cm="1">
        <f t="array" aca="1" ref="H1426" ca="1">IFERROR(IF(AND(A1426=A1427,A1426=A1428,A1426=A1429,A1426=A1430,A1426=A1431,A1426=A1432),(PRODUCT(1+OFFSET(C1426,1,0,6,1))^(1/6))-1,"na"),"--")</f>
        <v>-8.1944177623509695E-3</v>
      </c>
      <c r="I1426" s="29" cm="1">
        <f t="array" aca="1" ref="I1426" ca="1">IFERROR(IF(AND(A1426=A1427:A1438),(PRODUCT(1+OFFSET(C1426,1,0,12,1))^(1/12))-1,"na"),"--")</f>
        <v>1.5808153609647713E-2</v>
      </c>
    </row>
    <row r="1427" spans="1:9" x14ac:dyDescent="0.25">
      <c r="A1427" t="s">
        <v>22</v>
      </c>
      <c r="B1427" s="18">
        <v>29159</v>
      </c>
      <c r="C1427" s="19">
        <v>-5.747973E-2</v>
      </c>
      <c r="D1427" t="str">
        <f t="shared" si="66"/>
        <v>Oct</v>
      </c>
      <c r="E1427">
        <f t="shared" si="67"/>
        <v>0</v>
      </c>
      <c r="F1427" s="21">
        <f t="shared" ca="1" si="68"/>
        <v>3.9875210000000001E-2</v>
      </c>
      <c r="G1427" s="21" cm="1">
        <f t="array" aca="1" ref="G1427" ca="1">IFERROR(IF(AND(A1427=A1428,A1427=A1429,A1427=A1430),(PRODUCT(1+OFFSET(C1427,1,0,3,1))^(1/3))-1,"na"),"--")</f>
        <v>4.100737664574905E-2</v>
      </c>
      <c r="H1427" s="29" cm="1">
        <f t="array" aca="1" ref="H1427" ca="1">IFERROR(IF(AND(A1427=A1428,A1427=A1429,A1427=A1430,A1427=A1431,A1427=A1432,A1427=A1433),(PRODUCT(1+OFFSET(C1427,1,0,6,1))^(1/6))-1,"na"),"--")</f>
        <v>9.0649031414897774E-3</v>
      </c>
      <c r="I1427" s="29" cm="1">
        <f t="array" aca="1" ref="I1427" ca="1">IFERROR(IF(AND(A1427=A1428:A1439),(PRODUCT(1+OFFSET(C1427,1,0,12,1))^(1/12))-1,"na"),"--")</f>
        <v>2.1412017050943533E-2</v>
      </c>
    </row>
    <row r="1428" spans="1:9" x14ac:dyDescent="0.25">
      <c r="A1428" t="s">
        <v>22</v>
      </c>
      <c r="B1428" s="18">
        <v>29189</v>
      </c>
      <c r="C1428" s="19">
        <v>3.9875210000000001E-2</v>
      </c>
      <c r="D1428" t="str">
        <f t="shared" si="66"/>
        <v>Nov</v>
      </c>
      <c r="E1428">
        <f t="shared" si="67"/>
        <v>1</v>
      </c>
      <c r="F1428" s="21">
        <f t="shared" ca="1" si="68"/>
        <v>2.1382819999999997E-2</v>
      </c>
      <c r="G1428" s="21" cm="1">
        <f t="array" aca="1" ref="G1428" ca="1">IFERROR(IF(AND(A1428=A1429,A1428=A1430,A1428=A1431),(PRODUCT(1+OFFSET(C1428,1,0,3,1))^(1/3))-1,"na"),"--")</f>
        <v>2.4633246999325786E-2</v>
      </c>
      <c r="H1428" s="29" cm="1">
        <f t="array" aca="1" ref="H1428" ca="1">IFERROR(IF(AND(A1428=A1429,A1428=A1430,A1428=A1431,A1428=A1432,A1428=A1433,A1428=A1434),(PRODUCT(1+OFFSET(C1428,1,0,6,1))^(1/6))-1,"na"),"--")</f>
        <v>1.2252056796414612E-2</v>
      </c>
      <c r="I1428" s="29" cm="1">
        <f t="array" aca="1" ref="I1428" ca="1">IFERROR(IF(AND(A1428=A1429:A1440),(PRODUCT(1+OFFSET(C1428,1,0,12,1))^(1/12))-1,"na"),"--")</f>
        <v>2.6714323138057994E-2</v>
      </c>
    </row>
    <row r="1429" spans="1:9" x14ac:dyDescent="0.25">
      <c r="A1429" t="s">
        <v>22</v>
      </c>
      <c r="B1429" s="18">
        <v>29220</v>
      </c>
      <c r="C1429" s="19">
        <v>2.1382819999999997E-2</v>
      </c>
      <c r="D1429" t="str">
        <f t="shared" si="66"/>
        <v>Dec</v>
      </c>
      <c r="E1429">
        <f t="shared" si="67"/>
        <v>1</v>
      </c>
      <c r="F1429" s="21">
        <f t="shared" ca="1" si="68"/>
        <v>6.2164169999999998E-2</v>
      </c>
      <c r="G1429" s="21" cm="1">
        <f t="array" aca="1" ref="G1429" ca="1">IFERROR(IF(AND(A1429=A1430,A1429=A1431,A1429=A1432),(PRODUCT(1+OFFSET(C1429,1,0,3,1))^(1/3))-1,"na"),"--")</f>
        <v>-1.6669282891714765E-2</v>
      </c>
      <c r="H1429" s="29" cm="1">
        <f t="array" aca="1" ref="H1429" ca="1">IFERROR(IF(AND(A1429=A1430,A1429=A1431,A1429=A1432,A1429=A1433,A1429=A1434,A1429=A1435),(PRODUCT(1+OFFSET(C1429,1,0,6,1))^(1/6))-1,"na"),"--")</f>
        <v>1.3939797063817316E-2</v>
      </c>
      <c r="I1429" s="29" cm="1">
        <f t="array" aca="1" ref="I1429" ca="1">IFERROR(IF(AND(A1429=A1430:A1441),(PRODUCT(1+OFFSET(C1429,1,0,12,1))^(1/12))-1,"na"),"--")</f>
        <v>2.4324998304194878E-2</v>
      </c>
    </row>
    <row r="1430" spans="1:9" x14ac:dyDescent="0.25">
      <c r="A1430" t="s">
        <v>22</v>
      </c>
      <c r="B1430" s="18">
        <v>29251</v>
      </c>
      <c r="C1430" s="19">
        <v>6.2164169999999998E-2</v>
      </c>
      <c r="D1430" t="str">
        <f t="shared" si="66"/>
        <v>Jan</v>
      </c>
      <c r="E1430">
        <f t="shared" si="67"/>
        <v>1</v>
      </c>
      <c r="F1430" s="21">
        <f t="shared" ca="1" si="68"/>
        <v>-8.4259899999999995E-3</v>
      </c>
      <c r="G1430" s="21" cm="1">
        <f t="array" aca="1" ref="G1430" ca="1">IFERROR(IF(AND(A1430=A1431,A1430=A1432,A1430=A1433),(PRODUCT(1+OFFSET(C1430,1,0,3,1))^(1/3))-1,"na"),"--")</f>
        <v>-2.1897441271986451E-2</v>
      </c>
      <c r="H1430" s="29" cm="1">
        <f t="array" aca="1" ref="H1430" ca="1">IFERROR(IF(AND(A1430=A1431,A1430=A1432,A1430=A1433,A1430=A1434,A1430=A1435,A1430=A1436),(PRODUCT(1+OFFSET(C1430,1,0,6,1))^(1/6))-1,"na"),"--")</f>
        <v>1.4099584715737246E-2</v>
      </c>
      <c r="I1430" s="29" cm="1">
        <f t="array" aca="1" ref="I1430" ca="1">IFERROR(IF(AND(A1430=A1431:A1442),(PRODUCT(1+OFFSET(C1430,1,0,12,1))^(1/12))-1,"na"),"--")</f>
        <v>1.5566482849933783E-2</v>
      </c>
    </row>
    <row r="1431" spans="1:9" x14ac:dyDescent="0.25">
      <c r="A1431" t="s">
        <v>22</v>
      </c>
      <c r="B1431" s="18">
        <v>29280</v>
      </c>
      <c r="C1431" s="19">
        <v>-8.4259899999999995E-3</v>
      </c>
      <c r="D1431" t="str">
        <f t="shared" si="66"/>
        <v>Feb</v>
      </c>
      <c r="E1431">
        <f t="shared" si="67"/>
        <v>0</v>
      </c>
      <c r="F1431" s="21">
        <f t="shared" ca="1" si="68"/>
        <v>-9.7219780000000006E-2</v>
      </c>
      <c r="G1431" s="21" cm="1">
        <f t="array" aca="1" ref="G1431" ca="1">IFERROR(IF(AND(A1431=A1432,A1431=A1433,A1431=A1434),(PRODUCT(1+OFFSET(C1431,1,0,3,1))^(1/3))-1,"na"),"--")</f>
        <v>2.0475120544372061E-5</v>
      </c>
      <c r="H1431" s="29" cm="1">
        <f t="array" aca="1" ref="H1431" ca="1">IFERROR(IF(AND(A1431=A1432,A1431=A1433,A1431=A1434,A1431=A1435,A1431=A1436,A1431=A1437),(PRODUCT(1+OFFSET(C1431,1,0,6,1))^(1/6))-1,"na"),"--")</f>
        <v>1.7877045828835536E-2</v>
      </c>
      <c r="I1431" s="29" cm="1">
        <f t="array" aca="1" ref="I1431" ca="1">IFERROR(IF(AND(A1431=A1432:A1443),(PRODUCT(1+OFFSET(C1431,1,0,12,1))^(1/12))-1,"na"),"--")</f>
        <v>1.7742156386126418E-2</v>
      </c>
    </row>
    <row r="1432" spans="1:9" x14ac:dyDescent="0.25">
      <c r="A1432" t="s">
        <v>22</v>
      </c>
      <c r="B1432" s="18">
        <v>29311</v>
      </c>
      <c r="C1432" s="19">
        <v>-9.7219780000000006E-2</v>
      </c>
      <c r="D1432" t="str">
        <f t="shared" si="66"/>
        <v>Mar</v>
      </c>
      <c r="E1432">
        <f t="shared" si="67"/>
        <v>0</v>
      </c>
      <c r="F1432" s="21">
        <f t="shared" ca="1" si="68"/>
        <v>4.5312190000000002E-2</v>
      </c>
      <c r="G1432" s="21" cm="1">
        <f t="array" aca="1" ref="G1432" ca="1">IFERROR(IF(AND(A1432=A1433,A1432=A1434,A1432=A1435),(PRODUCT(1+OFFSET(C1432,1,0,3,1))^(1/3))-1,"na"),"--")</f>
        <v>4.5501675258459828E-2</v>
      </c>
      <c r="H1432" s="29" cm="1">
        <f t="array" aca="1" ref="H1432" ca="1">IFERROR(IF(AND(A1432=A1433,A1432=A1434,A1432=A1435,A1432=A1436,A1432=A1437,A1432=A1438),(PRODUCT(1+OFFSET(C1432,1,0,6,1))^(1/6))-1,"na"),"--")</f>
        <v>4.0391608415643709E-2</v>
      </c>
      <c r="I1432" s="29" cm="1">
        <f t="array" aca="1" ref="I1432" ca="1">IFERROR(IF(AND(A1432=A1433:A1444),(PRODUCT(1+OFFSET(C1432,1,0,12,1))^(1/12))-1,"na"),"--")</f>
        <v>2.9813294489907216E-2</v>
      </c>
    </row>
    <row r="1433" spans="1:9" x14ac:dyDescent="0.25">
      <c r="A1433" t="s">
        <v>22</v>
      </c>
      <c r="B1433" s="18">
        <v>29341</v>
      </c>
      <c r="C1433" s="19">
        <v>4.5312190000000002E-2</v>
      </c>
      <c r="D1433" t="str">
        <f t="shared" si="66"/>
        <v>Apr</v>
      </c>
      <c r="E1433">
        <f t="shared" si="67"/>
        <v>1</v>
      </c>
      <c r="F1433" s="21">
        <f t="shared" ca="1" si="68"/>
        <v>5.9738289999999999E-2</v>
      </c>
      <c r="G1433" s="21" cm="1">
        <f t="array" aca="1" ref="G1433" ca="1">IFERROR(IF(AND(A1433=A1434,A1433=A1435,A1433=A1436),(PRODUCT(1+OFFSET(C1433,1,0,3,1))^(1/3))-1,"na"),"--")</f>
        <v>5.1421406215340637E-2</v>
      </c>
      <c r="H1433" s="29" cm="1">
        <f t="array" aca="1" ref="H1433" ca="1">IFERROR(IF(AND(A1433=A1434,A1433=A1435,A1433=A1436,A1433=A1437,A1433=A1438,A1433=A1439),(PRODUCT(1+OFFSET(C1433,1,0,6,1))^(1/6))-1,"na"),"--")</f>
        <v>3.3910212641484749E-2</v>
      </c>
      <c r="I1433" s="29" cm="1">
        <f t="array" aca="1" ref="I1433" ca="1">IFERROR(IF(AND(A1433=A1434:A1445),(PRODUCT(1+OFFSET(C1433,1,0,12,1))^(1/12))-1,"na"),"--")</f>
        <v>2.3991998120027613E-2</v>
      </c>
    </row>
    <row r="1434" spans="1:9" x14ac:dyDescent="0.25">
      <c r="A1434" t="s">
        <v>22</v>
      </c>
      <c r="B1434" s="18">
        <v>29372</v>
      </c>
      <c r="C1434" s="19">
        <v>5.9738289999999999E-2</v>
      </c>
      <c r="D1434" t="str">
        <f t="shared" si="66"/>
        <v>May</v>
      </c>
      <c r="E1434">
        <f t="shared" si="67"/>
        <v>1</v>
      </c>
      <c r="F1434" s="21">
        <f t="shared" ca="1" si="68"/>
        <v>3.1643289999999998E-2</v>
      </c>
      <c r="G1434" s="21" cm="1">
        <f t="array" aca="1" ref="G1434" ca="1">IFERROR(IF(AND(A1434=A1435,A1434=A1436,A1434=A1437),(PRODUCT(1+OFFSET(C1434,1,0,3,1))^(1/3))-1,"na"),"--")</f>
        <v>3.6052467126082677E-2</v>
      </c>
      <c r="H1434" s="29" cm="1">
        <f t="array" aca="1" ref="H1434" ca="1">IFERROR(IF(AND(A1434=A1435,A1434=A1436,A1434=A1437,A1434=A1438,A1434=A1439,A1434=A1440),(PRODUCT(1+OFFSET(C1434,1,0,6,1))^(1/6))-1,"na"),"--")</f>
        <v>4.1383215039345611E-2</v>
      </c>
      <c r="I1434" s="29" cm="1">
        <f t="array" aca="1" ref="I1434" ca="1">IFERROR(IF(AND(A1434=A1435:A1446),(PRODUCT(1+OFFSET(C1434,1,0,12,1))^(1/12))-1,"na"),"--")</f>
        <v>1.932750670063399E-2</v>
      </c>
    </row>
    <row r="1435" spans="1:9" x14ac:dyDescent="0.25">
      <c r="A1435" t="s">
        <v>22</v>
      </c>
      <c r="B1435" s="18">
        <v>29402</v>
      </c>
      <c r="C1435" s="19">
        <v>3.1643289999999998E-2</v>
      </c>
      <c r="D1435" t="str">
        <f t="shared" si="66"/>
        <v>Jun</v>
      </c>
      <c r="E1435">
        <f t="shared" si="67"/>
        <v>1</v>
      </c>
      <c r="F1435" s="21">
        <f t="shared" ca="1" si="68"/>
        <v>6.3168889999999991E-2</v>
      </c>
      <c r="G1435" s="21" cm="1">
        <f t="array" aca="1" ref="G1435" ca="1">IFERROR(IF(AND(A1435=A1436,A1435=A1437,A1435=A1438),(PRODUCT(1+OFFSET(C1435,1,0,3,1))^(1/3))-1,"na"),"--")</f>
        <v>3.5306517891618761E-2</v>
      </c>
      <c r="H1435" s="29" cm="1">
        <f t="array" aca="1" ref="H1435" ca="1">IFERROR(IF(AND(A1435=A1436,A1435=A1437,A1435=A1438,A1435=A1439,A1435=A1440,A1435=A1441),(PRODUCT(1+OFFSET(C1435,1,0,6,1))^(1/6))-1,"na"),"--")</f>
        <v>3.4816569178268031E-2</v>
      </c>
      <c r="I1435" s="29" cm="1">
        <f t="array" aca="1" ref="I1435" ca="1">IFERROR(IF(AND(A1435=A1436:A1447),(PRODUCT(1+OFFSET(C1435,1,0,12,1))^(1/12))-1,"na"),"--")</f>
        <v>1.6267836028263094E-2</v>
      </c>
    </row>
    <row r="1436" spans="1:9" x14ac:dyDescent="0.25">
      <c r="A1436" t="s">
        <v>22</v>
      </c>
      <c r="B1436" s="18">
        <v>29433</v>
      </c>
      <c r="C1436" s="19">
        <v>6.3168889999999991E-2</v>
      </c>
      <c r="D1436" t="str">
        <f t="shared" si="66"/>
        <v>Jul</v>
      </c>
      <c r="E1436">
        <f t="shared" si="67"/>
        <v>1</v>
      </c>
      <c r="F1436" s="21">
        <f t="shared" ca="1" si="68"/>
        <v>1.394274E-2</v>
      </c>
      <c r="G1436" s="21" cm="1">
        <f t="array" aca="1" ref="G1436" ca="1">IFERROR(IF(AND(A1436=A1437,A1436=A1438,A1436=A1439),(PRODUCT(1+OFFSET(C1436,1,0,3,1))^(1/3))-1,"na"),"--")</f>
        <v>1.6690664166890246E-2</v>
      </c>
      <c r="H1436" s="29" cm="1">
        <f t="array" aca="1" ref="H1436" ca="1">IFERROR(IF(AND(A1436=A1437,A1436=A1438,A1436=A1439,A1436=A1440,A1436=A1441,A1436=A1442),(PRODUCT(1+OFFSET(C1436,1,0,6,1))^(1/6))-1,"na"),"--")</f>
        <v>1.7035502856743712E-2</v>
      </c>
      <c r="I1436" s="29" cm="1">
        <f t="array" aca="1" ref="I1436" ca="1">IFERROR(IF(AND(A1436=A1437:A1448),(PRODUCT(1+OFFSET(C1436,1,0,12,1))^(1/12))-1,"na"),"--")</f>
        <v>1.2197145789746733E-2</v>
      </c>
    </row>
    <row r="1437" spans="1:9" x14ac:dyDescent="0.25">
      <c r="A1437" t="s">
        <v>22</v>
      </c>
      <c r="B1437" s="18">
        <v>29464</v>
      </c>
      <c r="C1437" s="19">
        <v>1.394274E-2</v>
      </c>
      <c r="D1437" t="str">
        <f t="shared" si="66"/>
        <v>Aug</v>
      </c>
      <c r="E1437">
        <f t="shared" si="67"/>
        <v>1</v>
      </c>
      <c r="F1437" s="21">
        <f t="shared" ca="1" si="68"/>
        <v>2.9416570000000003E-2</v>
      </c>
      <c r="G1437" s="21" cm="1">
        <f t="array" aca="1" ref="G1437" ca="1">IFERROR(IF(AND(A1437=A1438,A1437=A1439,A1437=A1440),(PRODUCT(1+OFFSET(C1437,1,0,3,1))^(1/3))-1,"na"),"--")</f>
        <v>4.6741390977941721E-2</v>
      </c>
      <c r="H1437" s="29" cm="1">
        <f t="array" aca="1" ref="H1437" ca="1">IFERROR(IF(AND(A1437=A1438,A1437=A1439,A1437=A1440,A1437=A1441,A1437=A1442,A1437=A1443),(PRODUCT(1+OFFSET(C1437,1,0,6,1))^(1/6))-1,"na"),"--")</f>
        <v>1.7607284819016078E-2</v>
      </c>
      <c r="I1437" s="29" cm="1">
        <f t="array" aca="1" ref="I1437" ca="1">IFERROR(IF(AND(A1437=A1438:A1449),(PRODUCT(1+OFFSET(C1437,1,0,12,1))^(1/12))-1,"na"),"--")</f>
        <v>6.0309755103398199E-3</v>
      </c>
    </row>
    <row r="1438" spans="1:9" x14ac:dyDescent="0.25">
      <c r="A1438" t="s">
        <v>22</v>
      </c>
      <c r="B1438" s="18">
        <v>29494</v>
      </c>
      <c r="C1438" s="19">
        <v>2.9416570000000003E-2</v>
      </c>
      <c r="D1438" t="str">
        <f t="shared" si="66"/>
        <v>Sep</v>
      </c>
      <c r="E1438">
        <f t="shared" si="67"/>
        <v>1</v>
      </c>
      <c r="F1438" s="21">
        <f t="shared" ca="1" si="68"/>
        <v>6.8433880000000006E-3</v>
      </c>
      <c r="G1438" s="21" cm="1">
        <f t="array" aca="1" ref="G1438" ca="1">IFERROR(IF(AND(A1438=A1439,A1438=A1440,A1438=A1441),(PRODUCT(1+OFFSET(C1438,1,0,3,1))^(1/3))-1,"na"),"--")</f>
        <v>3.4326852328367963E-2</v>
      </c>
      <c r="H1438" s="29" cm="1">
        <f t="array" aca="1" ref="H1438" ca="1">IFERROR(IF(AND(A1438=A1439,A1438=A1440,A1438=A1441,A1438=A1442,A1438=A1443,A1438=A1444),(PRODUCT(1+OFFSET(C1438,1,0,6,1))^(1/6))-1,"na"),"--")</f>
        <v>1.9342536915650799E-2</v>
      </c>
      <c r="I1438" s="29" cm="1">
        <f t="array" aca="1" ref="I1438" ca="1">IFERROR(IF(AND(A1438=A1439:A1450),(PRODUCT(1+OFFSET(C1438,1,0,12,1))^(1/12))-1,"na"),"--")</f>
        <v>-7.69334348340589E-4</v>
      </c>
    </row>
    <row r="1439" spans="1:9" x14ac:dyDescent="0.25">
      <c r="A1439" t="s">
        <v>22</v>
      </c>
      <c r="B1439" s="18">
        <v>29525</v>
      </c>
      <c r="C1439" s="19">
        <v>6.8433880000000006E-3</v>
      </c>
      <c r="D1439" t="str">
        <f t="shared" si="66"/>
        <v>Oct</v>
      </c>
      <c r="E1439">
        <f t="shared" si="67"/>
        <v>1</v>
      </c>
      <c r="F1439" s="21">
        <f t="shared" ca="1" si="68"/>
        <v>0.1065349</v>
      </c>
      <c r="G1439" s="21" cm="1">
        <f t="array" aca="1" ref="G1439" ca="1">IFERROR(IF(AND(A1439=A1440,A1439=A1441,A1439=A1442),(PRODUCT(1+OFFSET(C1439,1,0,3,1))^(1/3))-1,"na"),"--")</f>
        <v>1.7380458508152952E-2</v>
      </c>
      <c r="H1439" s="29" cm="1">
        <f t="array" aca="1" ref="H1439" ca="1">IFERROR(IF(AND(A1439=A1440,A1439=A1441,A1439=A1442,A1439=A1443,A1439=A1444,A1439=A1445),(PRODUCT(1+OFFSET(C1439,1,0,6,1))^(1/6))-1,"na"),"--")</f>
        <v>1.4168928204060238E-2</v>
      </c>
      <c r="I1439" s="29" cm="1">
        <f t="array" aca="1" ref="I1439" ca="1">IFERROR(IF(AND(A1439=A1440:A1451),(PRODUCT(1+OFFSET(C1439,1,0,12,1))^(1/12))-1,"na"),"--")</f>
        <v>2.4020197157352818E-3</v>
      </c>
    </row>
    <row r="1440" spans="1:9" x14ac:dyDescent="0.25">
      <c r="A1440" t="s">
        <v>22</v>
      </c>
      <c r="B1440" s="18">
        <v>29555</v>
      </c>
      <c r="C1440" s="19">
        <v>0.1065349</v>
      </c>
      <c r="D1440" t="str">
        <f t="shared" si="66"/>
        <v>Nov</v>
      </c>
      <c r="E1440">
        <f t="shared" si="67"/>
        <v>1</v>
      </c>
      <c r="F1440" s="21">
        <f t="shared" ca="1" si="68"/>
        <v>-6.7779319999999995E-3</v>
      </c>
      <c r="G1440" s="21" cm="1">
        <f t="array" aca="1" ref="G1440" ca="1">IFERROR(IF(AND(A1440=A1441,A1440=A1442,A1440=A1443),(PRODUCT(1+OFFSET(C1440,1,0,3,1))^(1/3))-1,"na"),"--")</f>
        <v>-1.0715927504053591E-2</v>
      </c>
      <c r="H1440" s="29" cm="1">
        <f t="array" aca="1" ref="H1440" ca="1">IFERROR(IF(AND(A1440=A1441,A1440=A1442,A1440=A1443,A1440=A1444,A1440=A1445,A1440=A1446),(PRODUCT(1+OFFSET(C1440,1,0,6,1))^(1/6))-1,"na"),"--")</f>
        <v>-2.2610784280073792E-3</v>
      </c>
      <c r="I1440" s="29" cm="1">
        <f t="array" aca="1" ref="I1440" ca="1">IFERROR(IF(AND(A1440=A1441:A1452),(PRODUCT(1+OFFSET(C1440,1,0,12,1))^(1/12))-1,"na"),"--")</f>
        <v>-2.6635942527744039E-3</v>
      </c>
    </row>
    <row r="1441" spans="1:9" x14ac:dyDescent="0.25">
      <c r="A1441" t="s">
        <v>22</v>
      </c>
      <c r="B1441" s="18">
        <v>29586</v>
      </c>
      <c r="C1441" s="19">
        <v>-6.7779319999999995E-3</v>
      </c>
      <c r="D1441" t="str">
        <f t="shared" si="66"/>
        <v>Dec</v>
      </c>
      <c r="E1441">
        <f t="shared" si="67"/>
        <v>0</v>
      </c>
      <c r="F1441" s="21">
        <f t="shared" ca="1" si="68"/>
        <v>-4.183854E-2</v>
      </c>
      <c r="G1441" s="21" cm="1">
        <f t="array" aca="1" ref="G1441" ca="1">IFERROR(IF(AND(A1441=A1442,A1441=A1443,A1441=A1444),(PRODUCT(1+OFFSET(C1441,1,0,3,1))^(1/3))-1,"na"),"--")</f>
        <v>4.5752996034222893E-3</v>
      </c>
      <c r="H1441" s="29" cm="1">
        <f t="array" aca="1" ref="H1441" ca="1">IFERROR(IF(AND(A1441=A1442,A1441=A1443,A1441=A1444,A1441=A1445,A1441=A1446,A1441=A1447),(PRODUCT(1+OFFSET(C1441,1,0,6,1))^(1/6))-1,"na"),"--")</f>
        <v>-1.9484174227134554E-3</v>
      </c>
      <c r="I1441" s="29" cm="1">
        <f t="array" aca="1" ref="I1441" ca="1">IFERROR(IF(AND(A1441=A1442:A1453),(PRODUCT(1+OFFSET(C1441,1,0,12,1))^(1/12))-1,"na"),"--")</f>
        <v>-4.091751444103342E-3</v>
      </c>
    </row>
    <row r="1442" spans="1:9" x14ac:dyDescent="0.25">
      <c r="A1442" t="s">
        <v>22</v>
      </c>
      <c r="B1442" s="18">
        <v>29617</v>
      </c>
      <c r="C1442" s="19">
        <v>-4.183854E-2</v>
      </c>
      <c r="D1442" t="str">
        <f t="shared" si="66"/>
        <v>Jan</v>
      </c>
      <c r="E1442">
        <f t="shared" si="67"/>
        <v>0</v>
      </c>
      <c r="F1442" s="21">
        <f t="shared" ca="1" si="68"/>
        <v>1.7367809999999997E-2</v>
      </c>
      <c r="G1442" s="21" cm="1">
        <f t="array" aca="1" ref="G1442" ca="1">IFERROR(IF(AND(A1442=A1443,A1442=A1444,A1442=A1445),(PRODUCT(1+OFFSET(C1442,1,0,3,1))^(1/3))-1,"na"),"--")</f>
        <v>1.0967535628491509E-2</v>
      </c>
      <c r="H1442" s="29" cm="1">
        <f t="array" aca="1" ref="H1442" ca="1">IFERROR(IF(AND(A1442=A1443,A1442=A1444,A1442=A1445,A1442=A1446,A1442=A1447,A1442=A1448),(PRODUCT(1+OFFSET(C1442,1,0,6,1))^(1/6))-1,"na"),"--")</f>
        <v>7.3818063057564665E-3</v>
      </c>
      <c r="I1442" s="29" cm="1">
        <f t="array" aca="1" ref="I1442" ca="1">IFERROR(IF(AND(A1442=A1443:A1454),(PRODUCT(1+OFFSET(C1442,1,0,12,1))^(1/12))-1,"na"),"--")</f>
        <v>-1.6323868390225593E-3</v>
      </c>
    </row>
    <row r="1443" spans="1:9" x14ac:dyDescent="0.25">
      <c r="A1443" t="s">
        <v>22</v>
      </c>
      <c r="B1443" s="18">
        <v>29645</v>
      </c>
      <c r="C1443" s="19">
        <v>1.7367809999999997E-2</v>
      </c>
      <c r="D1443" t="str">
        <f t="shared" si="66"/>
        <v>Feb</v>
      </c>
      <c r="E1443">
        <f t="shared" si="67"/>
        <v>1</v>
      </c>
      <c r="F1443" s="21">
        <f t="shared" ca="1" si="68"/>
        <v>3.9993910000000001E-2</v>
      </c>
      <c r="G1443" s="21" cm="1">
        <f t="array" aca="1" ref="G1443" ca="1">IFERROR(IF(AND(A1443=A1444,A1443=A1445,A1443=A1446),(PRODUCT(1+OFFSET(C1443,1,0,3,1))^(1/3))-1,"na"),"--")</f>
        <v>6.2660294409235817E-3</v>
      </c>
      <c r="H1443" s="29" cm="1">
        <f t="array" aca="1" ref="H1443" ca="1">IFERROR(IF(AND(A1443=A1444,A1443=A1445,A1443=A1446,A1443=A1447,A1443=A1448,A1443=A1449),(PRODUCT(1+OFFSET(C1443,1,0,6,1))^(1/6))-1,"na"),"--")</f>
        <v>-5.4136416031156376E-3</v>
      </c>
      <c r="I1443" s="29" cm="1">
        <f t="array" aca="1" ref="I1443" ca="1">IFERROR(IF(AND(A1443=A1444:A1455),(PRODUCT(1+OFFSET(C1443,1,0,12,1))^(1/12))-1,"na"),"--")</f>
        <v>-6.010392134274567E-3</v>
      </c>
    </row>
    <row r="1444" spans="1:9" x14ac:dyDescent="0.25">
      <c r="A1444" t="s">
        <v>22</v>
      </c>
      <c r="B1444" s="18">
        <v>29676</v>
      </c>
      <c r="C1444" s="19">
        <v>3.9993910000000001E-2</v>
      </c>
      <c r="D1444" t="str">
        <f t="shared" si="66"/>
        <v>Mar</v>
      </c>
      <c r="E1444">
        <f t="shared" si="67"/>
        <v>1</v>
      </c>
      <c r="F1444" s="21">
        <f t="shared" ca="1" si="68"/>
        <v>-2.3431210000000001E-2</v>
      </c>
      <c r="G1444" s="21" cm="1">
        <f t="array" aca="1" ref="G1444" ca="1">IFERROR(IF(AND(A1444=A1445,A1444=A1446,A1444=A1447),(PRODUCT(1+OFFSET(C1444,1,0,3,1))^(1/3))-1,"na"),"--")</f>
        <v>-8.4297693978133692E-3</v>
      </c>
      <c r="H1444" s="29" cm="1">
        <f t="array" aca="1" ref="H1444" ca="1">IFERROR(IF(AND(A1444=A1445,A1444=A1446,A1444=A1447,A1444=A1448,A1444=A1449,A1444=A1450),(PRODUCT(1+OFFSET(C1444,1,0,6,1))^(1/6))-1,"na"),"--")</f>
        <v>-2.048439359763532E-2</v>
      </c>
      <c r="I1444" s="29" cm="1">
        <f t="array" aca="1" ref="I1444" ca="1">IFERROR(IF(AND(A1444=A1445:A1456),(PRODUCT(1+OFFSET(C1444,1,0,12,1))^(1/12))-1,"na"),"--")</f>
        <v>-9.8308272314384659E-3</v>
      </c>
    </row>
    <row r="1445" spans="1:9" x14ac:dyDescent="0.25">
      <c r="A1445" t="s">
        <v>22</v>
      </c>
      <c r="B1445" s="18">
        <v>29706</v>
      </c>
      <c r="C1445" s="19">
        <v>-2.3431210000000001E-2</v>
      </c>
      <c r="D1445" t="str">
        <f t="shared" si="66"/>
        <v>Apr</v>
      </c>
      <c r="E1445">
        <f t="shared" si="67"/>
        <v>0</v>
      </c>
      <c r="F1445" s="21">
        <f t="shared" ca="1" si="68"/>
        <v>3.239904E-3</v>
      </c>
      <c r="G1445" s="21" cm="1">
        <f t="array" aca="1" ref="G1445" ca="1">IFERROR(IF(AND(A1445=A1446,A1445=A1447,A1445=A1448),(PRODUCT(1+OFFSET(C1445,1,0,3,1))^(1/3))-1,"na"),"--")</f>
        <v>3.8087949530083431E-3</v>
      </c>
      <c r="H1445" s="29" cm="1">
        <f t="array" aca="1" ref="H1445" ca="1">IFERROR(IF(AND(A1445=A1446,A1445=A1447,A1445=A1448,A1445=A1449,A1445=A1450,A1445=A1451),(PRODUCT(1+OFFSET(C1445,1,0,6,1))^(1/6))-1,"na"),"--")</f>
        <v>-9.2283630602334465E-3</v>
      </c>
      <c r="I1445" s="29" cm="1">
        <f t="array" aca="1" ref="I1445" ca="1">IFERROR(IF(AND(A1445=A1446:A1457),(PRODUCT(1+OFFSET(C1445,1,0,12,1))^(1/12))-1,"na"),"--")</f>
        <v>-5.555620750914092E-3</v>
      </c>
    </row>
    <row r="1446" spans="1:9" x14ac:dyDescent="0.25">
      <c r="A1446" t="s">
        <v>22</v>
      </c>
      <c r="B1446" s="18">
        <v>29737</v>
      </c>
      <c r="C1446" s="19">
        <v>3.239904E-3</v>
      </c>
      <c r="D1446" t="str">
        <f t="shared" si="66"/>
        <v>May</v>
      </c>
      <c r="E1446">
        <f t="shared" si="67"/>
        <v>1</v>
      </c>
      <c r="F1446" s="21">
        <f t="shared" ca="1" si="68"/>
        <v>-4.9089950000000002E-3</v>
      </c>
      <c r="G1446" s="21" cm="1">
        <f t="array" aca="1" ref="G1446" ca="1">IFERROR(IF(AND(A1446=A1447,A1446=A1448,A1446=A1449),(PRODUCT(1+OFFSET(C1446,1,0,3,1))^(1/3))-1,"na"),"--")</f>
        <v>-1.6957747387366884E-2</v>
      </c>
      <c r="H1446" s="29" cm="1">
        <f t="array" aca="1" ref="H1446" ca="1">IFERROR(IF(AND(A1446=A1447,A1446=A1448,A1446=A1449,A1446=A1450,A1446=A1451,A1446=A1452),(PRODUCT(1+OFFSET(C1446,1,0,6,1))^(1/6))-1,"na"),"--")</f>
        <v>-3.065947691384352E-3</v>
      </c>
      <c r="I1446" s="29" cm="1">
        <f t="array" aca="1" ref="I1446" ca="1">IFERROR(IF(AND(A1446=A1447:A1458),(PRODUCT(1+OFFSET(C1446,1,0,12,1))^(1/12))-1,"na"),"--")</f>
        <v>-9.1278562510984651E-3</v>
      </c>
    </row>
    <row r="1447" spans="1:9" x14ac:dyDescent="0.25">
      <c r="A1447" t="s">
        <v>22</v>
      </c>
      <c r="B1447" s="18">
        <v>29767</v>
      </c>
      <c r="C1447" s="19">
        <v>-4.9089950000000002E-3</v>
      </c>
      <c r="D1447" t="str">
        <f t="shared" si="66"/>
        <v>Jun</v>
      </c>
      <c r="E1447">
        <f t="shared" si="67"/>
        <v>0</v>
      </c>
      <c r="F1447" s="21">
        <f t="shared" ca="1" si="68"/>
        <v>1.317716E-2</v>
      </c>
      <c r="G1447" s="21" cm="1">
        <f t="array" aca="1" ref="G1447" ca="1">IFERROR(IF(AND(A1447=A1448,A1447=A1449,A1447=A1450),(PRODUCT(1+OFFSET(C1447,1,0,3,1))^(1/3))-1,"na"),"--")</f>
        <v>-3.2392468455701984E-2</v>
      </c>
      <c r="H1447" s="29" cm="1">
        <f t="array" aca="1" ref="H1447" ca="1">IFERROR(IF(AND(A1447=A1448,A1447=A1449,A1447=A1450,A1447=A1451,A1447=A1452,A1447=A1453),(PRODUCT(1+OFFSET(C1447,1,0,6,1))^(1/6))-1,"na"),"--")</f>
        <v>-6.2304826164948368E-3</v>
      </c>
      <c r="I1447" s="29" cm="1">
        <f t="array" aca="1" ref="I1447" ca="1">IFERROR(IF(AND(A1447=A1448:A1459),(PRODUCT(1+OFFSET(C1447,1,0,12,1))^(1/12))-1,"na"),"--")</f>
        <v>-9.8228462546593454E-3</v>
      </c>
    </row>
    <row r="1448" spans="1:9" x14ac:dyDescent="0.25">
      <c r="A1448" t="s">
        <v>22</v>
      </c>
      <c r="B1448" s="18">
        <v>29798</v>
      </c>
      <c r="C1448" s="19">
        <v>1.317716E-2</v>
      </c>
      <c r="D1448" t="str">
        <f t="shared" si="66"/>
        <v>Jul</v>
      </c>
      <c r="E1448">
        <f t="shared" si="67"/>
        <v>1</v>
      </c>
      <c r="F1448" s="21">
        <f t="shared" ca="1" si="68"/>
        <v>-5.7745189999999995E-2</v>
      </c>
      <c r="G1448" s="21" cm="1">
        <f t="array" aca="1" ref="G1448" ca="1">IFERROR(IF(AND(A1448=A1449,A1448=A1450,A1448=A1451),(PRODUCT(1+OFFSET(C1448,1,0,3,1))^(1/3))-1,"na"),"--")</f>
        <v>-2.2096198499378605E-2</v>
      </c>
      <c r="H1448" s="29" cm="1">
        <f t="array" aca="1" ref="H1448" ca="1">IFERROR(IF(AND(A1448=A1449,A1448=A1450,A1448=A1451,A1448=A1452,A1448=A1453,A1448=A1454),(PRODUCT(1+OFFSET(C1448,1,0,6,1))^(1/6))-1,"na"),"--")</f>
        <v>-1.0565919724163542E-2</v>
      </c>
      <c r="I1448" s="29" cm="1">
        <f t="array" aca="1" ref="I1448" ca="1">IFERROR(IF(AND(A1448=A1449:A1460),(PRODUCT(1+OFFSET(C1448,1,0,12,1))^(1/12))-1,"na"),"--")</f>
        <v>-1.1702130649260178E-2</v>
      </c>
    </row>
    <row r="1449" spans="1:9" x14ac:dyDescent="0.25">
      <c r="A1449" t="s">
        <v>22</v>
      </c>
      <c r="B1449" s="18">
        <v>29829</v>
      </c>
      <c r="C1449" s="19">
        <v>-5.7745189999999995E-2</v>
      </c>
      <c r="D1449" t="str">
        <f t="shared" si="66"/>
        <v>Aug</v>
      </c>
      <c r="E1449">
        <f t="shared" si="67"/>
        <v>0</v>
      </c>
      <c r="F1449" s="21">
        <f t="shared" ca="1" si="68"/>
        <v>-5.1048609999999994E-2</v>
      </c>
      <c r="G1449" s="21" cm="1">
        <f t="array" aca="1" ref="G1449" ca="1">IFERROR(IF(AND(A1449=A1450,A1449=A1451,A1449=A1452),(PRODUCT(1+OFFSET(C1449,1,0,3,1))^(1/3))-1,"na"),"--")</f>
        <v>1.1022163097311077E-2</v>
      </c>
      <c r="H1449" s="29" cm="1">
        <f t="array" aca="1" ref="H1449" ca="1">IFERROR(IF(AND(A1449=A1450,A1449=A1451,A1449=A1452,A1449=A1453,A1449=A1454,A1449=A1455),(PRODUCT(1+OFFSET(C1449,1,0,6,1))^(1/6))-1,"na"),"--")</f>
        <v>-6.6067846158850418E-3</v>
      </c>
      <c r="I1449" s="29" cm="1">
        <f t="array" aca="1" ref="I1449" ca="1">IFERROR(IF(AND(A1449=A1450:A1461),(PRODUCT(1+OFFSET(C1449,1,0,12,1))^(1/12))-1,"na"),"--")</f>
        <v>2.7368808707555203E-3</v>
      </c>
    </row>
    <row r="1450" spans="1:9" x14ac:dyDescent="0.25">
      <c r="A1450" t="s">
        <v>22</v>
      </c>
      <c r="B1450" s="18">
        <v>29859</v>
      </c>
      <c r="C1450" s="19">
        <v>-5.1048609999999994E-2</v>
      </c>
      <c r="D1450" t="str">
        <f t="shared" si="66"/>
        <v>Sep</v>
      </c>
      <c r="E1450">
        <f t="shared" si="67"/>
        <v>0</v>
      </c>
      <c r="F1450" s="21">
        <f t="shared" ca="1" si="68"/>
        <v>4.5866070000000002E-2</v>
      </c>
      <c r="G1450" s="21" cm="1">
        <f t="array" aca="1" ref="G1450" ca="1">IFERROR(IF(AND(A1450=A1451,A1450=A1452,A1450=A1453),(PRODUCT(1+OFFSET(C1450,1,0,3,1))^(1/3))-1,"na"),"--")</f>
        <v>2.0638865950613372E-2</v>
      </c>
      <c r="H1450" s="29" cm="1">
        <f t="array" aca="1" ref="H1450" ca="1">IFERROR(IF(AND(A1450=A1451,A1450=A1452,A1450=A1453,A1450=A1454,A1450=A1455,A1450=A1456),(PRODUCT(1+OFFSET(C1450,1,0,6,1))^(1/6))-1,"na"),"--")</f>
        <v>9.3861117965188257E-4</v>
      </c>
      <c r="I1450" s="29" cm="1">
        <f t="array" aca="1" ref="I1450" ca="1">IFERROR(IF(AND(A1450=A1451:A1462),(PRODUCT(1+OFFSET(C1450,1,0,12,1))^(1/12))-1,"na"),"--")</f>
        <v>9.0561718459347684E-3</v>
      </c>
    </row>
    <row r="1451" spans="1:9" x14ac:dyDescent="0.25">
      <c r="A1451" t="s">
        <v>22</v>
      </c>
      <c r="B1451" s="18">
        <v>29890</v>
      </c>
      <c r="C1451" s="19">
        <v>4.5866070000000002E-2</v>
      </c>
      <c r="D1451" t="str">
        <f t="shared" si="66"/>
        <v>Oct</v>
      </c>
      <c r="E1451">
        <f t="shared" si="67"/>
        <v>1</v>
      </c>
      <c r="F1451" s="21">
        <f t="shared" ca="1" si="68"/>
        <v>4.126672E-2</v>
      </c>
      <c r="G1451" s="21" cm="1">
        <f t="array" aca="1" ref="G1451" ca="1">IFERROR(IF(AND(A1451=A1452,A1451=A1453,A1451=A1454),(PRODUCT(1+OFFSET(C1451,1,0,3,1))^(1/3))-1,"na"),"--")</f>
        <v>1.1003103874001052E-3</v>
      </c>
      <c r="H1451" s="29" cm="1">
        <f t="array" aca="1" ref="H1451" ca="1">IFERROR(IF(AND(A1451=A1452,A1451=A1453,A1451=A1454,A1451=A1455,A1451=A1456,A1451=A1457),(PRODUCT(1+OFFSET(C1451,1,0,6,1))^(1/6))-1,"na"),"--")</f>
        <v>-1.8692637643393795E-3</v>
      </c>
      <c r="I1451" s="29" cm="1">
        <f t="array" aca="1" ref="I1451" ca="1">IFERROR(IF(AND(A1451=A1452:A1463),(PRODUCT(1+OFFSET(C1451,1,0,12,1))^(1/12))-1,"na"),"--")</f>
        <v>1.3379693320800579E-2</v>
      </c>
    </row>
    <row r="1452" spans="1:9" x14ac:dyDescent="0.25">
      <c r="A1452" t="s">
        <v>22</v>
      </c>
      <c r="B1452" s="18">
        <v>29920</v>
      </c>
      <c r="C1452" s="19">
        <v>4.126672E-2</v>
      </c>
      <c r="D1452" t="str">
        <f t="shared" si="66"/>
        <v>Nov</v>
      </c>
      <c r="E1452">
        <f t="shared" si="67"/>
        <v>1</v>
      </c>
      <c r="F1452" s="21">
        <f t="shared" ca="1" si="68"/>
        <v>-2.3711340000000001E-2</v>
      </c>
      <c r="G1452" s="21" cm="1">
        <f t="array" aca="1" ref="G1452" ca="1">IFERROR(IF(AND(A1452=A1453,A1452=A1454,A1452=A1455),(PRODUCT(1+OFFSET(C1452,1,0,3,1))^(1/3))-1,"na"),"--")</f>
        <v>-2.3928340652797364E-2</v>
      </c>
      <c r="H1452" s="29" cm="1">
        <f t="array" aca="1" ref="H1452" ca="1">IFERROR(IF(AND(A1452=A1453,A1452=A1454,A1452=A1455,A1452=A1456,A1452=A1457,A1452=A1458),(PRODUCT(1+OFFSET(C1452,1,0,6,1))^(1/6))-1,"na"),"--")</f>
        <v>-1.5152905065374811E-2</v>
      </c>
      <c r="I1452" s="29" cm="1">
        <f t="array" aca="1" ref="I1452" ca="1">IFERROR(IF(AND(A1452=A1453:A1464),(PRODUCT(1+OFFSET(C1452,1,0,12,1))^(1/12))-1,"na"),"--")</f>
        <v>1.2204584817442576E-2</v>
      </c>
    </row>
    <row r="1453" spans="1:9" x14ac:dyDescent="0.25">
      <c r="A1453" t="s">
        <v>22</v>
      </c>
      <c r="B1453" s="18">
        <v>29951</v>
      </c>
      <c r="C1453" s="19">
        <v>-2.3711340000000001E-2</v>
      </c>
      <c r="D1453" t="str">
        <f t="shared" si="66"/>
        <v>Dec</v>
      </c>
      <c r="E1453">
        <f t="shared" si="67"/>
        <v>0</v>
      </c>
      <c r="F1453" s="21">
        <f t="shared" ca="1" si="68"/>
        <v>-1.30559E-2</v>
      </c>
      <c r="G1453" s="21" cm="1">
        <f t="array" aca="1" ref="G1453" ca="1">IFERROR(IF(AND(A1453=A1454,A1453=A1455,A1453=A1456),(PRODUCT(1+OFFSET(C1453,1,0,3,1))^(1/3))-1,"na"),"--")</f>
        <v>-1.8381391524699198E-2</v>
      </c>
      <c r="H1453" s="29" cm="1">
        <f t="array" aca="1" ref="H1453" ca="1">IFERROR(IF(AND(A1453=A1454,A1453=A1455,A1453=A1456,A1453=A1457,A1453=A1458,A1453=A1459),(PRODUCT(1+OFFSET(C1453,1,0,6,1))^(1/6))-1,"na"),"--")</f>
        <v>-1.3402223907358235E-2</v>
      </c>
      <c r="I1453" s="29" cm="1">
        <f t="array" aca="1" ref="I1453" ca="1">IFERROR(IF(AND(A1453=A1454:A1465),(PRODUCT(1+OFFSET(C1453,1,0,12,1))^(1/12))-1,"na"),"--")</f>
        <v>1.5735530203527137E-2</v>
      </c>
    </row>
    <row r="1454" spans="1:9" x14ac:dyDescent="0.25">
      <c r="A1454" t="s">
        <v>22</v>
      </c>
      <c r="B1454" s="18">
        <v>29982</v>
      </c>
      <c r="C1454" s="19">
        <v>-1.30559E-2</v>
      </c>
      <c r="D1454" t="str">
        <f t="shared" si="66"/>
        <v>Jan</v>
      </c>
      <c r="E1454">
        <f t="shared" si="67"/>
        <v>0</v>
      </c>
      <c r="F1454" s="21">
        <f t="shared" ca="1" si="68"/>
        <v>-3.4895570000000001E-2</v>
      </c>
      <c r="G1454" s="21" cm="1">
        <f t="array" aca="1" ref="G1454" ca="1">IFERROR(IF(AND(A1454=A1455,A1454=A1456,A1454=A1457),(PRODUCT(1+OFFSET(C1454,1,0,3,1))^(1/3))-1,"na"),"--")</f>
        <v>-4.8300292377163601E-3</v>
      </c>
      <c r="H1454" s="29" cm="1">
        <f t="array" aca="1" ref="H1454" ca="1">IFERROR(IF(AND(A1454=A1455,A1454=A1456,A1454=A1457,A1454=A1458,A1454=A1459,A1454=A1460),(PRODUCT(1+OFFSET(C1454,1,0,6,1))^(1/6))-1,"na"),"--")</f>
        <v>-1.2837036813087566E-2</v>
      </c>
      <c r="I1454" s="29" cm="1">
        <f t="array" aca="1" ref="I1454" ca="1">IFERROR(IF(AND(A1454=A1455:A1466),(PRODUCT(1+OFFSET(C1454,1,0,12,1))^(1/12))-1,"na"),"--")</f>
        <v>1.994720361211999E-2</v>
      </c>
    </row>
    <row r="1455" spans="1:9" x14ac:dyDescent="0.25">
      <c r="A1455" t="s">
        <v>22</v>
      </c>
      <c r="B1455" s="18">
        <v>30010</v>
      </c>
      <c r="C1455" s="19">
        <v>-3.4895570000000001E-2</v>
      </c>
      <c r="D1455" t="str">
        <f t="shared" si="66"/>
        <v>Feb</v>
      </c>
      <c r="E1455">
        <f t="shared" si="67"/>
        <v>0</v>
      </c>
      <c r="F1455" s="21">
        <f t="shared" ca="1" si="68"/>
        <v>-6.9720240000000003E-3</v>
      </c>
      <c r="G1455" s="21" cm="1">
        <f t="array" aca="1" ref="G1455" ca="1">IFERROR(IF(AND(A1455=A1456,A1455=A1457,A1455=A1458),(PRODUCT(1+OFFSET(C1455,1,0,3,1))^(1/3))-1,"na"),"--")</f>
        <v>-6.2985733548945877E-3</v>
      </c>
      <c r="H1455" s="29" cm="1">
        <f t="array" aca="1" ref="H1455" ca="1">IFERROR(IF(AND(A1455=A1456,A1455=A1457,A1455=A1458,A1455=A1459,A1455=A1460,A1455=A1461),(PRODUCT(1+OFFSET(C1455,1,0,6,1))^(1/6))-1,"na"),"--")</f>
        <v>1.2168431077539399E-2</v>
      </c>
      <c r="I1455" s="29" cm="1">
        <f t="array" aca="1" ref="I1455" ca="1">IFERROR(IF(AND(A1455=A1456:A1467),(PRODUCT(1+OFFSET(C1455,1,0,12,1))^(1/12))-1,"na"),"--")</f>
        <v>2.6291725065673344E-2</v>
      </c>
    </row>
    <row r="1456" spans="1:9" x14ac:dyDescent="0.25">
      <c r="A1456" t="s">
        <v>22</v>
      </c>
      <c r="B1456" s="18">
        <v>30041</v>
      </c>
      <c r="C1456" s="19">
        <v>-6.9720240000000003E-3</v>
      </c>
      <c r="D1456" t="str">
        <f t="shared" si="66"/>
        <v>Mar</v>
      </c>
      <c r="E1456">
        <f t="shared" si="67"/>
        <v>0</v>
      </c>
      <c r="F1456" s="21">
        <f t="shared" ca="1" si="68"/>
        <v>2.838562E-2</v>
      </c>
      <c r="G1456" s="21" cm="1">
        <f t="array" aca="1" ref="G1456" ca="1">IFERROR(IF(AND(A1456=A1457,A1456=A1458,A1456=A1459),(PRODUCT(1+OFFSET(C1456,1,0,3,1))^(1/3))-1,"na"),"--")</f>
        <v>-8.3977999328664898E-3</v>
      </c>
      <c r="H1456" s="29" cm="1">
        <f t="array" aca="1" ref="H1456" ca="1">IFERROR(IF(AND(A1456=A1457,A1456=A1458,A1456=A1459,A1456=A1460,A1456=A1461,A1456=A1462),(PRODUCT(1+OFFSET(C1456,1,0,6,1))^(1/6))-1,"na"),"--")</f>
        <v>1.7239565511798949E-2</v>
      </c>
      <c r="I1456" s="29" cm="1">
        <f t="array" aca="1" ref="I1456" ca="1">IFERROR(IF(AND(A1456=A1457:A1468),(PRODUCT(1+OFFSET(C1456,1,0,12,1))^(1/12))-1,"na"),"--")</f>
        <v>2.8381293770346261E-2</v>
      </c>
    </row>
    <row r="1457" spans="1:9" x14ac:dyDescent="0.25">
      <c r="A1457" t="s">
        <v>22</v>
      </c>
      <c r="B1457" s="18">
        <v>30071</v>
      </c>
      <c r="C1457" s="19">
        <v>2.838562E-2</v>
      </c>
      <c r="D1457" t="str">
        <f t="shared" si="66"/>
        <v>Apr</v>
      </c>
      <c r="E1457">
        <f t="shared" si="67"/>
        <v>1</v>
      </c>
      <c r="F1457" s="21">
        <f t="shared" ca="1" si="68"/>
        <v>-3.9161800000000004E-2</v>
      </c>
      <c r="G1457" s="21" cm="1">
        <f t="array" aca="1" ref="G1457" ca="1">IFERROR(IF(AND(A1457=A1458,A1457=A1459,A1457=A1460),(PRODUCT(1+OFFSET(C1457,1,0,3,1))^(1/3))-1,"na"),"--")</f>
        <v>-2.0779621051545849E-2</v>
      </c>
      <c r="H1457" s="29" cm="1">
        <f t="array" aca="1" ref="H1457" ca="1">IFERROR(IF(AND(A1457=A1458,A1457=A1459,A1457=A1460,A1457=A1461,A1457=A1462,A1457=A1463),(PRODUCT(1+OFFSET(C1457,1,0,6,1))^(1/6))-1,"na"),"--")</f>
        <v>2.8861616573339965E-2</v>
      </c>
      <c r="I1457" s="29" cm="1">
        <f t="array" aca="1" ref="I1457" ca="1">IFERROR(IF(AND(A1457=A1458:A1469),(PRODUCT(1+OFFSET(C1457,1,0,12,1))^(1/12))-1,"na"),"--")</f>
        <v>3.2489240404438124E-2</v>
      </c>
    </row>
    <row r="1458" spans="1:9" x14ac:dyDescent="0.25">
      <c r="A1458" t="s">
        <v>22</v>
      </c>
      <c r="B1458" s="18">
        <v>30102</v>
      </c>
      <c r="C1458" s="19">
        <v>-3.9161800000000004E-2</v>
      </c>
      <c r="D1458" t="str">
        <f t="shared" si="66"/>
        <v>May</v>
      </c>
      <c r="E1458">
        <f t="shared" si="67"/>
        <v>0</v>
      </c>
      <c r="F1458" s="21">
        <f t="shared" ca="1" si="68"/>
        <v>-1.3252150000000001E-2</v>
      </c>
      <c r="G1458" s="21" cm="1">
        <f t="array" aca="1" ref="G1458" ca="1">IFERROR(IF(AND(A1458=A1459,A1458=A1460,A1458=A1461),(PRODUCT(1+OFFSET(C1458,1,0,3,1))^(1/3))-1,"na"),"--")</f>
        <v>3.0978627381860857E-2</v>
      </c>
      <c r="H1458" s="29" cm="1">
        <f t="array" aca="1" ref="H1458" ca="1">IFERROR(IF(AND(A1458=A1459,A1458=A1460,A1458=A1461,A1458=A1462,A1458=A1463,A1458=A1464),(PRODUCT(1+OFFSET(C1458,1,0,6,1))^(1/6))-1,"na"),"--")</f>
        <v>4.0322022367809351E-2</v>
      </c>
      <c r="I1458" s="29" cm="1">
        <f t="array" aca="1" ref="I1458" ca="1">IFERROR(IF(AND(A1458=A1459:A1470),(PRODUCT(1+OFFSET(C1458,1,0,12,1))^(1/12))-1,"na"),"--")</f>
        <v>3.5178410368087443E-2</v>
      </c>
    </row>
    <row r="1459" spans="1:9" x14ac:dyDescent="0.25">
      <c r="A1459" t="s">
        <v>22</v>
      </c>
      <c r="B1459" s="18">
        <v>30132</v>
      </c>
      <c r="C1459" s="19">
        <v>-1.3252150000000001E-2</v>
      </c>
      <c r="D1459" t="str">
        <f t="shared" si="66"/>
        <v>Jun</v>
      </c>
      <c r="E1459">
        <f t="shared" si="67"/>
        <v>0</v>
      </c>
      <c r="F1459" s="21">
        <f t="shared" ca="1" si="68"/>
        <v>-9.6587249999999999E-3</v>
      </c>
      <c r="G1459" s="21" cm="1">
        <f t="array" aca="1" ref="G1459" ca="1">IFERROR(IF(AND(A1459=A1460,A1459=A1461,A1459=A1462),(PRODUCT(1+OFFSET(C1459,1,0,3,1))^(1/3))-1,"na"),"--")</f>
        <v>4.3539771868776889E-2</v>
      </c>
      <c r="H1459" s="29" cm="1">
        <f t="array" aca="1" ref="H1459" ca="1">IFERROR(IF(AND(A1459=A1460,A1459=A1461,A1459=A1462,A1459=A1463,A1459=A1464,A1459=A1465),(PRODUCT(1+OFFSET(C1459,1,0,6,1))^(1/6))-1,"na"),"--")</f>
        <v>4.5733826204126693E-2</v>
      </c>
      <c r="I1459" s="29" cm="1">
        <f t="array" aca="1" ref="I1459" ca="1">IFERROR(IF(AND(A1459=A1460:A1471),(PRODUCT(1+OFFSET(C1459,1,0,12,1))^(1/12))-1,"na"),"--")</f>
        <v>3.954711535037414E-2</v>
      </c>
    </row>
    <row r="1460" spans="1:9" x14ac:dyDescent="0.25">
      <c r="A1460" t="s">
        <v>22</v>
      </c>
      <c r="B1460" s="18">
        <v>30163</v>
      </c>
      <c r="C1460" s="19">
        <v>-9.6587249999999999E-3</v>
      </c>
      <c r="D1460" t="str">
        <f t="shared" si="66"/>
        <v>Jul</v>
      </c>
      <c r="E1460">
        <f t="shared" si="67"/>
        <v>0</v>
      </c>
      <c r="F1460" s="21">
        <f t="shared" ca="1" si="68"/>
        <v>0.12139319999999999</v>
      </c>
      <c r="G1460" s="21" cm="1">
        <f t="array" aca="1" ref="G1460" ca="1">IFERROR(IF(AND(A1460=A1461,A1460=A1462,A1460=A1463),(PRODUCT(1+OFFSET(C1460,1,0,3,1))^(1/3))-1,"na"),"--")</f>
        <v>8.1019399529499214E-2</v>
      </c>
      <c r="H1460" s="29" cm="1">
        <f t="array" aca="1" ref="H1460" ca="1">IFERROR(IF(AND(A1460=A1461,A1460=A1462,A1460=A1463,A1460=A1464,A1460=A1465,A1460=A1466),(PRODUCT(1+OFFSET(C1460,1,0,6,1))^(1/6))-1,"na"),"--")</f>
        <v>5.3820227207219018E-2</v>
      </c>
      <c r="I1460" s="29" cm="1">
        <f t="array" aca="1" ref="I1460" ca="1">IFERROR(IF(AND(A1460=A1461:A1472),(PRODUCT(1+OFFSET(C1460,1,0,12,1))^(1/12))-1,"na"),"--")</f>
        <v>3.738448236916514E-2</v>
      </c>
    </row>
    <row r="1461" spans="1:9" x14ac:dyDescent="0.25">
      <c r="A1461" t="s">
        <v>22</v>
      </c>
      <c r="B1461" s="18">
        <v>30194</v>
      </c>
      <c r="C1461" s="19">
        <v>0.12139319999999999</v>
      </c>
      <c r="D1461" t="str">
        <f t="shared" si="66"/>
        <v>Aug</v>
      </c>
      <c r="E1461">
        <f t="shared" si="67"/>
        <v>1</v>
      </c>
      <c r="F1461" s="21">
        <f t="shared" ca="1" si="68"/>
        <v>2.3255810000000002E-2</v>
      </c>
      <c r="G1461" s="21" cm="1">
        <f t="array" aca="1" ref="G1461" ca="1">IFERROR(IF(AND(A1461=A1462,A1461=A1463,A1461=A1464),(PRODUCT(1+OFFSET(C1461,1,0,3,1))^(1/3))-1,"na"),"--")</f>
        <v>4.97500932408661E-2</v>
      </c>
      <c r="H1461" s="29" cm="1">
        <f t="array" aca="1" ref="H1461" ca="1">IFERROR(IF(AND(A1461=A1462,A1461=A1463,A1461=A1464,A1461=A1465,A1461=A1466,A1461=A1467),(PRODUCT(1+OFFSET(C1461,1,0,6,1))^(1/6))-1,"na"),"--")</f>
        <v>4.0612088461378981E-2</v>
      </c>
      <c r="I1461" s="29" cm="1">
        <f t="array" aca="1" ref="I1461" ca="1">IFERROR(IF(AND(A1461=A1462:A1473),(PRODUCT(1+OFFSET(C1461,1,0,12,1))^(1/12))-1,"na"),"--")</f>
        <v>2.907824329716413E-2</v>
      </c>
    </row>
    <row r="1462" spans="1:9" x14ac:dyDescent="0.25">
      <c r="A1462" t="s">
        <v>22</v>
      </c>
      <c r="B1462" s="18">
        <v>30224</v>
      </c>
      <c r="C1462" s="19">
        <v>2.3255810000000002E-2</v>
      </c>
      <c r="D1462" t="str">
        <f t="shared" si="66"/>
        <v>Sep</v>
      </c>
      <c r="E1462">
        <f t="shared" si="67"/>
        <v>1</v>
      </c>
      <c r="F1462" s="21">
        <f t="shared" ca="1" si="68"/>
        <v>0.1009265</v>
      </c>
      <c r="G1462" s="21" cm="1">
        <f t="array" aca="1" ref="G1462" ca="1">IFERROR(IF(AND(A1462=A1463,A1462=A1464,A1462=A1465),(PRODUCT(1+OFFSET(C1462,1,0,3,1))^(1/3))-1,"na"),"--")</f>
        <v>4.7932493563873191E-2</v>
      </c>
      <c r="H1462" s="29" cm="1">
        <f t="array" aca="1" ref="H1462" ca="1">IFERROR(IF(AND(A1462=A1463,A1462=A1464,A1462=A1465,A1462=A1466,A1462=A1467,A1462=A1468),(PRODUCT(1+OFFSET(C1462,1,0,6,1))^(1/6))-1,"na"),"--")</f>
        <v>3.9645056319336014E-2</v>
      </c>
      <c r="I1462" s="29" cm="1">
        <f t="array" aca="1" ref="I1462" ca="1">IFERROR(IF(AND(A1462=A1463:A1474),(PRODUCT(1+OFFSET(C1462,1,0,12,1))^(1/12))-1,"na"),"--")</f>
        <v>2.8371715731976277E-2</v>
      </c>
    </row>
    <row r="1463" spans="1:9" x14ac:dyDescent="0.25">
      <c r="A1463" t="s">
        <v>22</v>
      </c>
      <c r="B1463" s="18">
        <v>30255</v>
      </c>
      <c r="C1463" s="19">
        <v>0.1009265</v>
      </c>
      <c r="D1463" t="str">
        <f t="shared" si="66"/>
        <v>Oct</v>
      </c>
      <c r="E1463">
        <f t="shared" si="67"/>
        <v>1</v>
      </c>
      <c r="F1463" s="21">
        <f t="shared" ca="1" si="68"/>
        <v>2.6869420000000001E-2</v>
      </c>
      <c r="G1463" s="21" cm="1">
        <f t="array" aca="1" ref="G1463" ca="1">IFERROR(IF(AND(A1463=A1464,A1463=A1465,A1463=A1466),(PRODUCT(1+OFFSET(C1463,1,0,3,1))^(1/3))-1,"na"),"--")</f>
        <v>2.7305404282682133E-2</v>
      </c>
      <c r="H1463" s="29" cm="1">
        <f t="array" aca="1" ref="H1463" ca="1">IFERROR(IF(AND(A1463=A1464,A1463=A1465,A1463=A1466,A1463=A1467,A1463=A1468,A1463=A1469),(PRODUCT(1+OFFSET(C1463,1,0,6,1))^(1/6))-1,"na"),"--")</f>
        <v>3.6129654735684857E-2</v>
      </c>
      <c r="I1463" s="29" cm="1">
        <f t="array" aca="1" ref="I1463" ca="1">IFERROR(IF(AND(A1463=A1464:A1475),(PRODUCT(1+OFFSET(C1463,1,0,12,1))^(1/12))-1,"na"),"--")</f>
        <v>1.9176508024726591E-2</v>
      </c>
    </row>
    <row r="1464" spans="1:9" x14ac:dyDescent="0.25">
      <c r="A1464" t="s">
        <v>22</v>
      </c>
      <c r="B1464" s="18">
        <v>30285</v>
      </c>
      <c r="C1464" s="19">
        <v>2.6869420000000001E-2</v>
      </c>
      <c r="D1464" t="str">
        <f t="shared" si="66"/>
        <v>Nov</v>
      </c>
      <c r="E1464">
        <f t="shared" si="67"/>
        <v>1</v>
      </c>
      <c r="F1464" s="21">
        <f t="shared" ca="1" si="68"/>
        <v>1.794983E-2</v>
      </c>
      <c r="G1464" s="21" cm="1">
        <f t="array" aca="1" ref="G1464" ca="1">IFERROR(IF(AND(A1464=A1465,A1464=A1466,A1464=A1467),(PRODUCT(1+OFFSET(C1464,1,0,3,1))^(1/3))-1,"na"),"--")</f>
        <v>3.1553629406048112E-2</v>
      </c>
      <c r="H1464" s="29" cm="1">
        <f t="array" aca="1" ref="H1464" ca="1">IFERROR(IF(AND(A1464=A1465,A1464=A1466,A1464=A1467,A1464=A1468,A1464=A1469,A1464=A1470),(PRODUCT(1+OFFSET(C1464,1,0,6,1))^(1/6))-1,"na"),"--")</f>
        <v>3.0060229671207139E-2</v>
      </c>
      <c r="I1464" s="29" cm="1">
        <f t="array" aca="1" ref="I1464" ca="1">IFERROR(IF(AND(A1464=A1465:A1476),(PRODUCT(1+OFFSET(C1464,1,0,12,1))^(1/12))-1,"na"),"--")</f>
        <v>1.8650930808271404E-2</v>
      </c>
    </row>
    <row r="1465" spans="1:9" x14ac:dyDescent="0.25">
      <c r="A1465" t="s">
        <v>22</v>
      </c>
      <c r="B1465" s="18">
        <v>30316</v>
      </c>
      <c r="C1465" s="19">
        <v>1.794983E-2</v>
      </c>
      <c r="D1465" t="str">
        <f t="shared" si="66"/>
        <v>Dec</v>
      </c>
      <c r="E1465">
        <f t="shared" si="67"/>
        <v>1</v>
      </c>
      <c r="F1465" s="21">
        <f t="shared" ca="1" si="68"/>
        <v>3.718714E-2</v>
      </c>
      <c r="G1465" s="21" cm="1">
        <f t="array" aca="1" ref="G1465" ca="1">IFERROR(IF(AND(A1465=A1466,A1465=A1467,A1465=A1468),(PRODUCT(1+OFFSET(C1465,1,0,3,1))^(1/3))-1,"na"),"--")</f>
        <v>3.1423159189743144E-2</v>
      </c>
      <c r="H1465" s="29" cm="1">
        <f t="array" aca="1" ref="H1465" ca="1">IFERROR(IF(AND(A1465=A1466,A1465=A1467,A1465=A1468,A1465=A1469,A1465=A1470,A1465=A1471),(PRODUCT(1+OFFSET(C1465,1,0,6,1))^(1/6))-1,"na"),"--")</f>
        <v>3.3397005962720216E-2</v>
      </c>
      <c r="I1465" s="29" cm="1">
        <f t="array" aca="1" ref="I1465" ca="1">IFERROR(IF(AND(A1465=A1466:A1477),(PRODUCT(1+OFFSET(C1465,1,0,12,1))^(1/12))-1,"na"),"--")</f>
        <v>1.6651803321844572E-2</v>
      </c>
    </row>
    <row r="1466" spans="1:9" x14ac:dyDescent="0.25">
      <c r="A1466" t="s">
        <v>22</v>
      </c>
      <c r="B1466" s="18">
        <v>30347</v>
      </c>
      <c r="C1466" s="19">
        <v>3.718714E-2</v>
      </c>
      <c r="D1466" t="str">
        <f t="shared" si="66"/>
        <v>Jan</v>
      </c>
      <c r="E1466">
        <f t="shared" si="67"/>
        <v>1</v>
      </c>
      <c r="F1466" s="21">
        <f t="shared" ca="1" si="68"/>
        <v>3.9661439999999999E-2</v>
      </c>
      <c r="G1466" s="21" cm="1">
        <f t="array" aca="1" ref="G1466" ca="1">IFERROR(IF(AND(A1466=A1467,A1466=A1468,A1466=A1469),(PRODUCT(1+OFFSET(C1466,1,0,3,1))^(1/3))-1,"na"),"--")</f>
        <v>4.5029702897657842E-2</v>
      </c>
      <c r="H1466" s="29" cm="1">
        <f t="array" aca="1" ref="H1466" ca="1">IFERROR(IF(AND(A1466=A1467,A1466=A1468,A1466=A1469,A1466=A1470,A1466=A1471,A1466=A1472),(PRODUCT(1+OFFSET(C1466,1,0,6,1))^(1/6))-1,"na"),"--")</f>
        <v>2.1205075093636117E-2</v>
      </c>
      <c r="I1466" s="29" cm="1">
        <f t="array" aca="1" ref="I1466" ca="1">IFERROR(IF(AND(A1466=A1467:A1478),(PRODUCT(1+OFFSET(C1466,1,0,12,1))^(1/12))-1,"na"),"--")</f>
        <v>1.3090782970351489E-2</v>
      </c>
    </row>
    <row r="1467" spans="1:9" x14ac:dyDescent="0.25">
      <c r="A1467" t="s">
        <v>22</v>
      </c>
      <c r="B1467" s="18">
        <v>30375</v>
      </c>
      <c r="C1467" s="19">
        <v>3.9661439999999999E-2</v>
      </c>
      <c r="D1467" t="str">
        <f t="shared" si="66"/>
        <v>Feb</v>
      </c>
      <c r="E1467">
        <f t="shared" si="67"/>
        <v>1</v>
      </c>
      <c r="F1467" s="21">
        <f t="shared" ca="1" si="68"/>
        <v>1.756363E-2</v>
      </c>
      <c r="G1467" s="21" cm="1">
        <f t="array" aca="1" ref="G1467" ca="1">IFERROR(IF(AND(A1467=A1468,A1467=A1469,A1467=A1470),(PRODUCT(1+OFFSET(C1467,1,0,3,1))^(1/3))-1,"na"),"--")</f>
        <v>2.8568991959458945E-2</v>
      </c>
      <c r="H1467" s="29" cm="1">
        <f t="array" aca="1" ref="H1467" ca="1">IFERROR(IF(AND(A1467=A1468,A1467=A1469,A1467=A1470,A1467=A1471,A1467=A1472,A1467=A1473),(PRODUCT(1+OFFSET(C1467,1,0,6,1))^(1/6))-1,"na"),"--")</f>
        <v>1.7672235956233351E-2</v>
      </c>
      <c r="I1467" s="29" cm="1">
        <f t="array" aca="1" ref="I1467" ca="1">IFERROR(IF(AND(A1467=A1468:A1479),(PRODUCT(1+OFFSET(C1467,1,0,12,1))^(1/12))-1,"na"),"--")</f>
        <v>7.1472475590657059E-3</v>
      </c>
    </row>
    <row r="1468" spans="1:9" x14ac:dyDescent="0.25">
      <c r="A1468" t="s">
        <v>22</v>
      </c>
      <c r="B1468" s="18">
        <v>30406</v>
      </c>
      <c r="C1468" s="19">
        <v>1.756363E-2</v>
      </c>
      <c r="D1468" t="str">
        <f t="shared" si="66"/>
        <v>Mar</v>
      </c>
      <c r="E1468">
        <f t="shared" si="67"/>
        <v>1</v>
      </c>
      <c r="F1468" s="21">
        <f t="shared" ca="1" si="68"/>
        <v>7.8778769999999998E-2</v>
      </c>
      <c r="G1468" s="21" cm="1">
        <f t="array" aca="1" ref="G1468" ca="1">IFERROR(IF(AND(A1468=A1469,A1468=A1470,A1468=A1471),(PRODUCT(1+OFFSET(C1468,1,0,3,1))^(1/3))-1,"na"),"--")</f>
        <v>3.5374630109754168E-2</v>
      </c>
      <c r="H1468" s="29" cm="1">
        <f t="array" aca="1" ref="H1468" ca="1">IFERROR(IF(AND(A1468=A1469,A1468=A1470,A1468=A1471,A1468=A1472,A1468=A1473,A1468=A1474),(PRODUCT(1+OFFSET(C1468,1,0,6,1))^(1/6))-1,"na"),"--")</f>
        <v>1.7220617064805044E-2</v>
      </c>
      <c r="I1468" s="29" cm="1">
        <f t="array" aca="1" ref="I1468" ca="1">IFERROR(IF(AND(A1468=A1469:A1480),(PRODUCT(1+OFFSET(C1468,1,0,12,1))^(1/12))-1,"na"),"--")</f>
        <v>6.5255135813711007E-3</v>
      </c>
    </row>
    <row r="1469" spans="1:9" x14ac:dyDescent="0.25">
      <c r="A1469" t="s">
        <v>22</v>
      </c>
      <c r="B1469" s="18">
        <v>30436</v>
      </c>
      <c r="C1469" s="19">
        <v>7.8778769999999998E-2</v>
      </c>
      <c r="D1469" t="str">
        <f t="shared" si="66"/>
        <v>Apr</v>
      </c>
      <c r="E1469">
        <f t="shared" si="67"/>
        <v>1</v>
      </c>
      <c r="F1469" s="21">
        <f t="shared" ca="1" si="68"/>
        <v>-8.6972390000000007E-3</v>
      </c>
      <c r="G1469" s="21" cm="1">
        <f t="array" aca="1" ref="G1469" ca="1">IFERROR(IF(AND(A1469=A1470,A1469=A1471,A1469=A1472),(PRODUCT(1+OFFSET(C1469,1,0,3,1))^(1/3))-1,"na"),"--")</f>
        <v>-2.0763979192576221E-3</v>
      </c>
      <c r="H1469" s="29" cm="1">
        <f t="array" aca="1" ref="H1469" ca="1">IFERROR(IF(AND(A1469=A1470,A1469=A1471,A1469=A1472,A1469=A1473,A1469=A1474,A1469=A1475),(PRODUCT(1+OFFSET(C1469,1,0,6,1))^(1/6))-1,"na"),"--")</f>
        <v>2.5007485906305416E-3</v>
      </c>
      <c r="I1469" s="29" cm="1">
        <f t="array" aca="1" ref="I1469" ca="1">IFERROR(IF(AND(A1469=A1470:A1481),(PRODUCT(1+OFFSET(C1469,1,0,12,1))^(1/12))-1,"na"),"--")</f>
        <v>9.7243480864417364E-4</v>
      </c>
    </row>
    <row r="1470" spans="1:9" x14ac:dyDescent="0.25">
      <c r="A1470" t="s">
        <v>22</v>
      </c>
      <c r="B1470" s="18">
        <v>30467</v>
      </c>
      <c r="C1470" s="19">
        <v>-8.6972390000000007E-3</v>
      </c>
      <c r="D1470" t="str">
        <f t="shared" si="66"/>
        <v>May</v>
      </c>
      <c r="E1470">
        <f t="shared" si="67"/>
        <v>0</v>
      </c>
      <c r="F1470" s="21">
        <f t="shared" ca="1" si="68"/>
        <v>3.7896029999999997E-2</v>
      </c>
      <c r="G1470" s="21" cm="1">
        <f t="array" aca="1" ref="G1470" ca="1">IFERROR(IF(AND(A1470=A1471,A1470=A1472,A1470=A1473),(PRODUCT(1+OFFSET(C1470,1,0,3,1))^(1/3))-1,"na"),"--")</f>
        <v>6.8909212042238543E-3</v>
      </c>
      <c r="H1470" s="29" cm="1">
        <f t="array" aca="1" ref="H1470" ca="1">IFERROR(IF(AND(A1470=A1471,A1470=A1472,A1470=A1473,A1470=A1474,A1470=A1475,A1470=A1476),(PRODUCT(1+OFFSET(C1470,1,0,6,1))^(1/6))-1,"na"),"--")</f>
        <v>7.368005235745434E-3</v>
      </c>
      <c r="I1470" s="29" cm="1">
        <f t="array" aca="1" ref="I1470" ca="1">IFERROR(IF(AND(A1470=A1471:A1482),(PRODUCT(1+OFFSET(C1470,1,0,12,1))^(1/12))-1,"na"),"--")</f>
        <v>-3.8826864793751747E-3</v>
      </c>
    </row>
    <row r="1471" spans="1:9" x14ac:dyDescent="0.25">
      <c r="A1471" t="s">
        <v>22</v>
      </c>
      <c r="B1471" s="18">
        <v>30497</v>
      </c>
      <c r="C1471" s="19">
        <v>3.7896029999999997E-2</v>
      </c>
      <c r="D1471" t="str">
        <f t="shared" si="66"/>
        <v>Jun</v>
      </c>
      <c r="E1471">
        <f t="shared" si="67"/>
        <v>1</v>
      </c>
      <c r="F1471" s="21">
        <f t="shared" ca="1" si="68"/>
        <v>-3.4100999999999999E-2</v>
      </c>
      <c r="G1471" s="21" cm="1">
        <f t="array" aca="1" ref="G1471" ca="1">IFERROR(IF(AND(A1471=A1472,A1471=A1473,A1471=A1474),(PRODUCT(1+OFFSET(C1471,1,0,3,1))^(1/3))-1,"na"),"--")</f>
        <v>-6.1508782379959825E-4</v>
      </c>
      <c r="H1471" s="29" cm="1">
        <f t="array" aca="1" ref="H1471" ca="1">IFERROR(IF(AND(A1471=A1472,A1471=A1473,A1471=A1474,A1471=A1475,A1471=A1476,A1471=A1477),(PRODUCT(1+OFFSET(C1471,1,0,6,1))^(1/6))-1,"na"),"--")</f>
        <v>1.7794055312458923E-4</v>
      </c>
      <c r="I1471" s="29" cm="1">
        <f t="array" aca="1" ref="I1471" ca="1">IFERROR(IF(AND(A1471=A1472:A1483),(PRODUCT(1+OFFSET(C1471,1,0,12,1))^(1/12))-1,"na"),"--")</f>
        <v>-6.652835644547217E-3</v>
      </c>
    </row>
    <row r="1472" spans="1:9" x14ac:dyDescent="0.25">
      <c r="A1472" t="s">
        <v>22</v>
      </c>
      <c r="B1472" s="18">
        <v>30528</v>
      </c>
      <c r="C1472" s="19">
        <v>-3.4100999999999999E-2</v>
      </c>
      <c r="D1472" t="str">
        <f t="shared" si="66"/>
        <v>Jul</v>
      </c>
      <c r="E1472">
        <f t="shared" si="67"/>
        <v>0</v>
      </c>
      <c r="F1472" s="21">
        <f t="shared" ca="1" si="68"/>
        <v>1.826709E-2</v>
      </c>
      <c r="G1472" s="21" cm="1">
        <f t="array" aca="1" ref="G1472" ca="1">IFERROR(IF(AND(A1472=A1473,A1472=A1474,A1472=A1475),(PRODUCT(1+OFFSET(C1472,1,0,3,1))^(1/3))-1,"na"),"--")</f>
        <v>7.0988889623024853E-3</v>
      </c>
      <c r="H1472" s="29" cm="1">
        <f t="array" aca="1" ref="H1472" ca="1">IFERROR(IF(AND(A1472=A1473,A1472=A1474,A1472=A1475,A1472=A1476,A1472=A1477,A1472=A1478),(PRODUCT(1+OFFSET(C1472,1,0,6,1))^(1/6))-1,"na"),"--")</f>
        <v>5.0409653960754586E-3</v>
      </c>
      <c r="I1472" s="29" cm="1">
        <f t="array" aca="1" ref="I1472" ca="1">IFERROR(IF(AND(A1472=A1473:A1484),(PRODUCT(1+OFFSET(C1472,1,0,12,1))^(1/12))-1,"na"),"--")</f>
        <v>-4.8122211328424092E-3</v>
      </c>
    </row>
    <row r="1473" spans="1:9" x14ac:dyDescent="0.25">
      <c r="A1473" t="s">
        <v>22</v>
      </c>
      <c r="B1473" s="18">
        <v>30559</v>
      </c>
      <c r="C1473" s="19">
        <v>1.826709E-2</v>
      </c>
      <c r="D1473" t="str">
        <f t="shared" si="66"/>
        <v>Aug</v>
      </c>
      <c r="E1473">
        <f t="shared" si="67"/>
        <v>1</v>
      </c>
      <c r="F1473" s="21">
        <f t="shared" ca="1" si="68"/>
        <v>1.4857210000000001E-2</v>
      </c>
      <c r="G1473" s="21" cm="1">
        <f t="array" aca="1" ref="G1473" ca="1">IFERROR(IF(AND(A1473=A1474,A1473=A1475,A1473=A1476),(PRODUCT(1+OFFSET(C1473,1,0,3,1))^(1/3))-1,"na"),"--")</f>
        <v>7.8453153187374447E-3</v>
      </c>
      <c r="H1473" s="29" cm="1">
        <f t="array" aca="1" ref="H1473" ca="1">IFERROR(IF(AND(A1473=A1474,A1473=A1475,A1473=A1476,A1473=A1477,A1473=A1478,A1473=A1479),(PRODUCT(1+OFFSET(C1473,1,0,6,1))^(1/6))-1,"na"),"--")</f>
        <v>-3.2688891107515161E-3</v>
      </c>
      <c r="I1473" s="29" cm="1">
        <f t="array" aca="1" ref="I1473" ca="1">IFERROR(IF(AND(A1473=A1474:A1485),(PRODUCT(1+OFFSET(C1473,1,0,12,1))^(1/12))-1,"na"),"--")</f>
        <v>5.2750231180986873E-4</v>
      </c>
    </row>
    <row r="1474" spans="1:9" x14ac:dyDescent="0.25">
      <c r="A1474" t="s">
        <v>22</v>
      </c>
      <c r="B1474" s="18">
        <v>30589</v>
      </c>
      <c r="C1474" s="19">
        <v>1.4857210000000001E-2</v>
      </c>
      <c r="D1474" t="str">
        <f t="shared" si="66"/>
        <v>Sep</v>
      </c>
      <c r="E1474">
        <f t="shared" si="67"/>
        <v>1</v>
      </c>
      <c r="F1474" s="21">
        <f t="shared" ca="1" si="68"/>
        <v>-1.156139E-2</v>
      </c>
      <c r="G1474" s="21" cm="1">
        <f t="array" aca="1" ref="G1474" ca="1">IFERROR(IF(AND(A1474=A1475,A1474=A1476,A1474=A1477),(PRODUCT(1+OFFSET(C1474,1,0,3,1))^(1/3))-1,"na"),"--")</f>
        <v>9.7159821111825195E-4</v>
      </c>
      <c r="H1474" s="29" cm="1">
        <f t="array" aca="1" ref="H1474" ca="1">IFERROR(IF(AND(A1474=A1475,A1474=A1476,A1474=A1477,A1474=A1478,A1474=A1479,A1474=A1480),(PRODUCT(1+OFFSET(C1474,1,0,6,1))^(1/6))-1,"na"),"--")</f>
        <v>-4.0571411012793046E-3</v>
      </c>
      <c r="I1474" s="29" cm="1">
        <f t="array" aca="1" ref="I1474" ca="1">IFERROR(IF(AND(A1474=A1475:A1486),(PRODUCT(1+OFFSET(C1474,1,0,12,1))^(1/12))-1,"na"),"--")</f>
        <v>-6.8140207415656739E-4</v>
      </c>
    </row>
    <row r="1475" spans="1:9" x14ac:dyDescent="0.25">
      <c r="A1475" t="s">
        <v>22</v>
      </c>
      <c r="B1475" s="18">
        <v>30620</v>
      </c>
      <c r="C1475" s="19">
        <v>-1.156139E-2</v>
      </c>
      <c r="D1475" t="str">
        <f t="shared" ref="D1475:D1538" si="69">TEXT(B1475,"mmm")</f>
        <v>Oct</v>
      </c>
      <c r="E1475">
        <f t="shared" ref="E1475:E1538" si="70">IF(C1475&gt;0,1,0)</f>
        <v>0</v>
      </c>
      <c r="F1475" s="21">
        <f t="shared" ref="F1475:F1538" ca="1" si="71">IFERROR(IF(A1475=A1476, OFFSET(C1475,1,0,1,1),"na"),"--")</f>
        <v>2.0532879999999996E-2</v>
      </c>
      <c r="G1475" s="21" cm="1">
        <f t="array" aca="1" ref="G1475" ca="1">IFERROR(IF(AND(A1475=A1476,A1475=A1477,A1475=A1478),(PRODUCT(1+OFFSET(C1475,1,0,3,1))^(1/3))-1,"na"),"--")</f>
        <v>2.9872470270251306E-3</v>
      </c>
      <c r="H1475" s="29" cm="1">
        <f t="array" aca="1" ref="H1475" ca="1">IFERROR(IF(AND(A1475=A1476,A1475=A1477,A1475=A1478,A1475=A1479,A1475=A1480,A1475=A1481),(PRODUCT(1+OFFSET(C1475,1,0,6,1))^(1/6))-1,"na"),"--")</f>
        <v>-5.5354905686100242E-4</v>
      </c>
      <c r="I1475" s="29" cm="1">
        <f t="array" aca="1" ref="I1475" ca="1">IFERROR(IF(AND(A1475=A1476:A1487),(PRODUCT(1+OFFSET(C1475,1,0,12,1))^(1/12))-1,"na"),"--")</f>
        <v>1.3546711032270675E-3</v>
      </c>
    </row>
    <row r="1476" spans="1:9" x14ac:dyDescent="0.25">
      <c r="A1476" t="s">
        <v>22</v>
      </c>
      <c r="B1476" s="18">
        <v>30650</v>
      </c>
      <c r="C1476" s="19">
        <v>2.0532879999999996E-2</v>
      </c>
      <c r="D1476" t="str">
        <f t="shared" si="69"/>
        <v>Nov</v>
      </c>
      <c r="E1476">
        <f t="shared" si="70"/>
        <v>1</v>
      </c>
      <c r="F1476" s="21">
        <f t="shared" ca="1" si="71"/>
        <v>-5.7661120000000003E-3</v>
      </c>
      <c r="G1476" s="21" cm="1">
        <f t="array" aca="1" ref="G1476" ca="1">IFERROR(IF(AND(A1476=A1477,A1476=A1478,A1476=A1479),(PRODUCT(1+OFFSET(C1476,1,0,3,1))^(1/3))-1,"na"),"--")</f>
        <v>-1.4260529553264512E-2</v>
      </c>
      <c r="H1476" s="29" cm="1">
        <f t="array" aca="1" ref="H1476" ca="1">IFERROR(IF(AND(A1476=A1477,A1476=A1478,A1476=A1479,A1476=A1480,A1476=A1481,A1476=A1482),(PRODUCT(1+OFFSET(C1476,1,0,6,1))^(1/6))-1,"na"),"--")</f>
        <v>-1.5007725936918792E-2</v>
      </c>
      <c r="I1476" s="29" cm="1">
        <f t="array" aca="1" ref="I1476" ca="1">IFERROR(IF(AND(A1476=A1477:A1488),(PRODUCT(1+OFFSET(C1476,1,0,12,1))^(1/12))-1,"na"),"--")</f>
        <v>-1.9760146872952467E-3</v>
      </c>
    </row>
    <row r="1477" spans="1:9" x14ac:dyDescent="0.25">
      <c r="A1477" t="s">
        <v>22</v>
      </c>
      <c r="B1477" s="18">
        <v>30681</v>
      </c>
      <c r="C1477" s="19">
        <v>-5.7661120000000003E-3</v>
      </c>
      <c r="D1477" t="str">
        <f t="shared" si="69"/>
        <v>Dec</v>
      </c>
      <c r="E1477">
        <f t="shared" si="70"/>
        <v>0</v>
      </c>
      <c r="F1477" s="21">
        <f t="shared" ca="1" si="71"/>
        <v>-5.5781240000000003E-3</v>
      </c>
      <c r="G1477" s="21" cm="1">
        <f t="array" aca="1" ref="G1477" ca="1">IFERROR(IF(AND(A1477=A1478,A1477=A1479,A1477=A1480),(PRODUCT(1+OFFSET(C1477,1,0,3,1))^(1/3))-1,"na"),"--")</f>
        <v>-9.0606167407442095E-3</v>
      </c>
      <c r="H1477" s="29" cm="1">
        <f t="array" aca="1" ref="H1477" ca="1">IFERROR(IF(AND(A1477=A1478,A1477=A1479,A1477=A1480,A1477=A1481,A1477=A1482,A1477=A1483),(PRODUCT(1+OFFSET(C1477,1,0,6,1))^(1/6))-1,"na"),"--")</f>
        <v>-1.3436960639896967E-2</v>
      </c>
      <c r="I1477" s="29" cm="1">
        <f t="array" aca="1" ref="I1477" ca="1">IFERROR(IF(AND(A1477=A1478:A1489),(PRODUCT(1+OFFSET(C1477,1,0,12,1))^(1/12))-1,"na"),"--")</f>
        <v>6.7139168243035563E-4</v>
      </c>
    </row>
    <row r="1478" spans="1:9" x14ac:dyDescent="0.25">
      <c r="A1478" t="s">
        <v>22</v>
      </c>
      <c r="B1478" s="18">
        <v>30712</v>
      </c>
      <c r="C1478" s="19">
        <v>-5.5781240000000003E-3</v>
      </c>
      <c r="D1478" t="str">
        <f t="shared" si="69"/>
        <v>Jan</v>
      </c>
      <c r="E1478">
        <f t="shared" si="70"/>
        <v>0</v>
      </c>
      <c r="F1478" s="21">
        <f t="shared" ca="1" si="71"/>
        <v>-3.1215440000000001E-2</v>
      </c>
      <c r="G1478" s="21" cm="1">
        <f t="array" aca="1" ref="G1478" ca="1">IFERROR(IF(AND(A1478=A1479,A1478=A1480,A1478=A1481),(PRODUCT(1+OFFSET(C1478,1,0,3,1))^(1/3))-1,"na"),"--")</f>
        <v>-4.0818452441185871E-3</v>
      </c>
      <c r="H1478" s="29" cm="1">
        <f t="array" aca="1" ref="H1478" ca="1">IFERROR(IF(AND(A1478=A1479,A1478=A1480,A1478=A1481,A1478=A1482,A1478=A1483,A1478=A1484),(PRODUCT(1+OFFSET(C1478,1,0,6,1))^(1/6))-1,"na"),"--")</f>
        <v>-1.4568809325855359E-2</v>
      </c>
      <c r="I1478" s="29" cm="1">
        <f t="array" aca="1" ref="I1478" ca="1">IFERROR(IF(AND(A1478=A1479:A1490),(PRODUCT(1+OFFSET(C1478,1,0,12,1))^(1/12))-1,"na"),"--")</f>
        <v>7.4168323359702359E-3</v>
      </c>
    </row>
    <row r="1479" spans="1:9" x14ac:dyDescent="0.25">
      <c r="A1479" t="s">
        <v>22</v>
      </c>
      <c r="B1479" s="18">
        <v>30741</v>
      </c>
      <c r="C1479" s="19">
        <v>-3.1215440000000001E-2</v>
      </c>
      <c r="D1479" t="str">
        <f t="shared" si="69"/>
        <v>Feb</v>
      </c>
      <c r="E1479">
        <f t="shared" si="70"/>
        <v>0</v>
      </c>
      <c r="F1479" s="21">
        <f t="shared" ca="1" si="71"/>
        <v>1.00512E-2</v>
      </c>
      <c r="G1479" s="21" cm="1">
        <f t="array" aca="1" ref="G1479" ca="1">IFERROR(IF(AND(A1479=A1480,A1479=A1481,A1479=A1482),(PRODUCT(1+OFFSET(C1479,1,0,3,1))^(1/3))-1,"na"),"--")</f>
        <v>-1.5754355941268505E-2</v>
      </c>
      <c r="H1479" s="29" cm="1">
        <f t="array" aca="1" ref="H1479" ca="1">IFERROR(IF(AND(A1479=A1480,A1479=A1481,A1479=A1482,A1479=A1483,A1479=A1484,A1479=A1485),(PRODUCT(1+OFFSET(C1479,1,0,6,1))^(1/6))-1,"na"),"--")</f>
        <v>4.3383535898684489E-3</v>
      </c>
      <c r="I1479" s="29" cm="1">
        <f t="array" aca="1" ref="I1479" ca="1">IFERROR(IF(AND(A1479=A1480:A1491),(PRODUCT(1+OFFSET(C1479,1,0,12,1))^(1/12))-1,"na"),"--")</f>
        <v>1.1578360590254633E-2</v>
      </c>
    </row>
    <row r="1480" spans="1:9" x14ac:dyDescent="0.25">
      <c r="A1480" t="s">
        <v>22</v>
      </c>
      <c r="B1480" s="18">
        <v>30772</v>
      </c>
      <c r="C1480" s="19">
        <v>1.00512E-2</v>
      </c>
      <c r="D1480" t="str">
        <f t="shared" si="69"/>
        <v>Mar</v>
      </c>
      <c r="E1480">
        <f t="shared" si="70"/>
        <v>1</v>
      </c>
      <c r="F1480" s="21">
        <f t="shared" ca="1" si="71"/>
        <v>9.4861159999999993E-3</v>
      </c>
      <c r="G1480" s="21" cm="1">
        <f t="array" aca="1" ref="G1480" ca="1">IFERROR(IF(AND(A1480=A1481,A1480=A1482,A1480=A1483),(PRODUCT(1+OFFSET(C1480,1,0,3,1))^(1/3))-1,"na"),"--")</f>
        <v>-1.7793977034010422E-2</v>
      </c>
      <c r="H1480" s="29" cm="1">
        <f t="array" aca="1" ref="H1480" ca="1">IFERROR(IF(AND(A1480=A1481,A1480=A1482,A1480=A1483,A1480=A1484,A1480=A1485,A1480=A1486),(PRODUCT(1+OFFSET(C1480,1,0,6,1))^(1/6))-1,"na"),"--")</f>
        <v>2.7057789888997874E-3</v>
      </c>
      <c r="I1480" s="29" cm="1">
        <f t="array" aca="1" ref="I1480" ca="1">IFERROR(IF(AND(A1480=A1481:A1492),(PRODUCT(1+OFFSET(C1480,1,0,12,1))^(1/12))-1,"na"),"--")</f>
        <v>9.8441405772824453E-3</v>
      </c>
    </row>
    <row r="1481" spans="1:9" x14ac:dyDescent="0.25">
      <c r="A1481" t="s">
        <v>22</v>
      </c>
      <c r="B1481" s="18">
        <v>30802</v>
      </c>
      <c r="C1481" s="19">
        <v>9.4861159999999993E-3</v>
      </c>
      <c r="D1481" t="str">
        <f t="shared" si="69"/>
        <v>Apr</v>
      </c>
      <c r="E1481">
        <f t="shared" si="70"/>
        <v>1</v>
      </c>
      <c r="F1481" s="21">
        <f t="shared" ca="1" si="71"/>
        <v>-6.4881250000000001E-2</v>
      </c>
      <c r="G1481" s="21" cm="1">
        <f t="array" aca="1" ref="G1481" ca="1">IFERROR(IF(AND(A1481=A1482,A1481=A1483,A1481=A1484),(PRODUCT(1+OFFSET(C1481,1,0,3,1))^(1/3))-1,"na"),"--")</f>
        <v>-2.4945346245353495E-2</v>
      </c>
      <c r="H1481" s="29" cm="1">
        <f t="array" aca="1" ref="H1481" ca="1">IFERROR(IF(AND(A1481=A1482,A1481=A1483,A1481=A1484,A1481=A1485,A1481=A1486,A1481=A1487),(PRODUCT(1+OFFSET(C1481,1,0,6,1))^(1/6))-1,"na"),"--")</f>
        <v>3.2665345842515237E-3</v>
      </c>
      <c r="I1481" s="29" cm="1">
        <f t="array" aca="1" ref="I1481" ca="1">IFERROR(IF(AND(A1481=A1482:A1493),(PRODUCT(1+OFFSET(C1481,1,0,12,1))^(1/12))-1,"na"),"--")</f>
        <v>8.6873822936919254E-3</v>
      </c>
    </row>
    <row r="1482" spans="1:9" x14ac:dyDescent="0.25">
      <c r="A1482" t="s">
        <v>22</v>
      </c>
      <c r="B1482" s="18">
        <v>30833</v>
      </c>
      <c r="C1482" s="19">
        <v>-6.4881250000000001E-2</v>
      </c>
      <c r="D1482" t="str">
        <f t="shared" si="69"/>
        <v>May</v>
      </c>
      <c r="E1482">
        <f t="shared" si="70"/>
        <v>0</v>
      </c>
      <c r="F1482" s="21">
        <f t="shared" ca="1" si="71"/>
        <v>3.7849120000000001E-3</v>
      </c>
      <c r="G1482" s="21" cm="1">
        <f t="array" aca="1" ref="G1482" ca="1">IFERROR(IF(AND(A1482=A1483,A1482=A1484,A1482=A1485),(PRODUCT(1+OFFSET(C1482,1,0,3,1))^(1/3))-1,"na"),"--")</f>
        <v>2.4841242204590719E-2</v>
      </c>
      <c r="H1482" s="29" cm="1">
        <f t="array" aca="1" ref="H1482" ca="1">IFERROR(IF(AND(A1482=A1483,A1482=A1484,A1482=A1485,A1482=A1486,A1482=A1487,A1482=A1488),(PRODUCT(1+OFFSET(C1482,1,0,6,1))^(1/6))-1,"na"),"--")</f>
        <v>1.1228109587857027E-2</v>
      </c>
      <c r="I1482" s="29" cm="1">
        <f t="array" aca="1" ref="I1482" ca="1">IFERROR(IF(AND(A1482=A1483:A1494),(PRODUCT(1+OFFSET(C1482,1,0,12,1))^(1/12))-1,"na"),"--")</f>
        <v>1.979345800282184E-2</v>
      </c>
    </row>
    <row r="1483" spans="1:9" x14ac:dyDescent="0.25">
      <c r="A1483" t="s">
        <v>22</v>
      </c>
      <c r="B1483" s="18">
        <v>30863</v>
      </c>
      <c r="C1483" s="19">
        <v>3.7849120000000001E-3</v>
      </c>
      <c r="D1483" t="str">
        <f t="shared" si="69"/>
        <v>Jun</v>
      </c>
      <c r="E1483">
        <f t="shared" si="70"/>
        <v>1</v>
      </c>
      <c r="F1483" s="21">
        <f t="shared" ca="1" si="71"/>
        <v>-1.2403709999999998E-2</v>
      </c>
      <c r="G1483" s="21" cm="1">
        <f t="array" aca="1" ref="G1483" ca="1">IFERROR(IF(AND(A1483=A1484,A1483=A1485,A1483=A1486),(PRODUCT(1+OFFSET(C1483,1,0,3,1))^(1/3))-1,"na"),"--")</f>
        <v>2.3633388218950557E-2</v>
      </c>
      <c r="H1483" s="29" cm="1">
        <f t="array" aca="1" ref="H1483" ca="1">IFERROR(IF(AND(A1483=A1484,A1483=A1485,A1483=A1486,A1483=A1487,A1483=A1488,A1483=A1489),(PRODUCT(1+OFFSET(C1483,1,0,6,1))^(1/6))-1,"na"),"--")</f>
        <v>1.4981500605511844E-2</v>
      </c>
      <c r="I1483" s="29" cm="1">
        <f t="array" aca="1" ref="I1483" ca="1">IFERROR(IF(AND(A1483=A1484:A1495),(PRODUCT(1+OFFSET(C1483,1,0,12,1))^(1/12))-1,"na"),"--")</f>
        <v>2.079414815882874E-2</v>
      </c>
    </row>
    <row r="1484" spans="1:9" x14ac:dyDescent="0.25">
      <c r="A1484" t="s">
        <v>22</v>
      </c>
      <c r="B1484" s="18">
        <v>30894</v>
      </c>
      <c r="C1484" s="19">
        <v>-1.2403709999999998E-2</v>
      </c>
      <c r="D1484" t="str">
        <f t="shared" si="69"/>
        <v>Jul</v>
      </c>
      <c r="E1484">
        <f t="shared" si="70"/>
        <v>0</v>
      </c>
      <c r="F1484" s="21">
        <f t="shared" ca="1" si="71"/>
        <v>8.579958E-2</v>
      </c>
      <c r="G1484" s="21" cm="1">
        <f t="array" aca="1" ref="G1484" ca="1">IFERROR(IF(AND(A1484=A1485,A1484=A1486,A1484=A1487),(PRODUCT(1+OFFSET(C1484,1,0,3,1))^(1/3))-1,"na"),"--")</f>
        <v>3.2294687831898816E-2</v>
      </c>
      <c r="H1484" s="29" cm="1">
        <f t="array" aca="1" ref="H1484" ca="1">IFERROR(IF(AND(A1484=A1485,A1484=A1486,A1484=A1487,A1484=A1488,A1484=A1489,A1484=A1490),(PRODUCT(1+OFFSET(C1484,1,0,6,1))^(1/6))-1,"na"),"--")</f>
        <v>2.9892988651539998E-2</v>
      </c>
      <c r="I1484" s="29" cm="1">
        <f t="array" aca="1" ref="I1484" ca="1">IFERROR(IF(AND(A1484=A1485:A1496),(PRODUCT(1+OFFSET(C1484,1,0,12,1))^(1/12))-1,"na"),"--")</f>
        <v>2.147508354551797E-2</v>
      </c>
    </row>
    <row r="1485" spans="1:9" x14ac:dyDescent="0.25">
      <c r="A1485" t="s">
        <v>22</v>
      </c>
      <c r="B1485" s="18">
        <v>30925</v>
      </c>
      <c r="C1485" s="19">
        <v>8.579958E-2</v>
      </c>
      <c r="D1485" t="str">
        <f t="shared" si="69"/>
        <v>Aug</v>
      </c>
      <c r="E1485">
        <f t="shared" si="70"/>
        <v>1</v>
      </c>
      <c r="F1485" s="21">
        <f t="shared" ca="1" si="71"/>
        <v>2.3998080000000002E-4</v>
      </c>
      <c r="G1485" s="21" cm="1">
        <f t="array" aca="1" ref="G1485" ca="1">IFERROR(IF(AND(A1485=A1486,A1485=A1487,A1485=A1488),(PRODUCT(1+OFFSET(C1485,1,0,3,1))^(1/3))-1,"na"),"--")</f>
        <v>-2.2041975780564549E-3</v>
      </c>
      <c r="H1485" s="29" cm="1">
        <f t="array" aca="1" ref="H1485" ca="1">IFERROR(IF(AND(A1485=A1486,A1485=A1487,A1485=A1488,A1485=A1489,A1485=A1490,A1485=A1491),(PRODUCT(1+OFFSET(C1485,1,0,6,1))^(1/6))-1,"na"),"--")</f>
        <v>1.8870558867791765E-2</v>
      </c>
      <c r="I1485" s="29" cm="1">
        <f t="array" aca="1" ref="I1485" ca="1">IFERROR(IF(AND(A1485=A1486:A1497),(PRODUCT(1+OFFSET(C1485,1,0,12,1))^(1/12))-1,"na"),"--")</f>
        <v>1.3238153546430986E-2</v>
      </c>
    </row>
    <row r="1486" spans="1:9" x14ac:dyDescent="0.25">
      <c r="A1486" t="s">
        <v>22</v>
      </c>
      <c r="B1486" s="18">
        <v>30955</v>
      </c>
      <c r="C1486" s="19">
        <v>2.3998080000000002E-4</v>
      </c>
      <c r="D1486" t="str">
        <f t="shared" si="69"/>
        <v>Sep</v>
      </c>
      <c r="E1486">
        <f t="shared" si="70"/>
        <v>1</v>
      </c>
      <c r="F1486" s="21">
        <f t="shared" ca="1" si="71"/>
        <v>1.287814E-2</v>
      </c>
      <c r="G1486" s="21" cm="1">
        <f t="array" aca="1" ref="G1486" ca="1">IFERROR(IF(AND(A1486=A1487,A1486=A1488,A1486=A1489),(PRODUCT(1+OFFSET(C1486,1,0,3,1))^(1/3))-1,"na"),"--")</f>
        <v>6.4027399144039876E-3</v>
      </c>
      <c r="H1486" s="29" cm="1">
        <f t="array" aca="1" ref="H1486" ca="1">IFERROR(IF(AND(A1486=A1487,A1486=A1488,A1486=A1489,A1486=A1490,A1486=A1491,A1486=A1492),(PRODUCT(1+OFFSET(C1486,1,0,6,1))^(1/6))-1,"na"),"--")</f>
        <v>1.7033320867655632E-2</v>
      </c>
      <c r="I1486" s="29" cm="1">
        <f t="array" aca="1" ref="I1486" ca="1">IFERROR(IF(AND(A1486=A1487:A1498),(PRODUCT(1+OFFSET(C1486,1,0,12,1))^(1/12))-1,"na"),"--")</f>
        <v>1.053829240498616E-2</v>
      </c>
    </row>
    <row r="1487" spans="1:9" x14ac:dyDescent="0.25">
      <c r="A1487" t="s">
        <v>22</v>
      </c>
      <c r="B1487" s="18">
        <v>30986</v>
      </c>
      <c r="C1487" s="19">
        <v>1.287814E-2</v>
      </c>
      <c r="D1487" t="str">
        <f t="shared" si="69"/>
        <v>Oct</v>
      </c>
      <c r="E1487">
        <f t="shared" si="70"/>
        <v>1</v>
      </c>
      <c r="F1487" s="21">
        <f t="shared" ca="1" si="71"/>
        <v>-1.9463850000000001E-2</v>
      </c>
      <c r="G1487" s="21" cm="1">
        <f t="array" aca="1" ref="G1487" ca="1">IFERROR(IF(AND(A1487=A1488,A1487=A1489,A1487=A1490),(PRODUCT(1+OFFSET(C1487,1,0,3,1))^(1/3))-1,"na"),"--")</f>
        <v>2.7496877176921508E-2</v>
      </c>
      <c r="H1487" s="29" cm="1">
        <f t="array" aca="1" ref="H1487" ca="1">IFERROR(IF(AND(A1487=A1488,A1487=A1489,A1487=A1490,A1487=A1491,A1487=A1492,A1487=A1493),(PRODUCT(1+OFFSET(C1487,1,0,6,1))^(1/6))-1,"na"),"--")</f>
        <v>1.4137519916506358E-2</v>
      </c>
      <c r="I1487" s="29" cm="1">
        <f t="array" aca="1" ref="I1487" ca="1">IFERROR(IF(AND(A1487=A1488:A1499),(PRODUCT(1+OFFSET(C1487,1,0,12,1))^(1/12))-1,"na"),"--")</f>
        <v>1.1892448612461637E-2</v>
      </c>
    </row>
    <row r="1488" spans="1:9" x14ac:dyDescent="0.25">
      <c r="A1488" t="s">
        <v>22</v>
      </c>
      <c r="B1488" s="18">
        <v>31016</v>
      </c>
      <c r="C1488" s="19">
        <v>-1.9463850000000001E-2</v>
      </c>
      <c r="D1488" t="str">
        <f t="shared" si="69"/>
        <v>Nov</v>
      </c>
      <c r="E1488">
        <f t="shared" si="70"/>
        <v>0</v>
      </c>
      <c r="F1488" s="21">
        <f t="shared" ca="1" si="71"/>
        <v>2.634796E-2</v>
      </c>
      <c r="G1488" s="21" cm="1">
        <f t="array" aca="1" ref="G1488" ca="1">IFERROR(IF(AND(A1488=A1489,A1488=A1490,A1488=A1491),(PRODUCT(1+OFFSET(C1488,1,0,3,1))^(1/3))-1,"na"),"--")</f>
        <v>4.039044181965834E-2</v>
      </c>
      <c r="H1488" s="29" cm="1">
        <f t="array" aca="1" ref="H1488" ca="1">IFERROR(IF(AND(A1488=A1489,A1488=A1490,A1488=A1491,A1488=A1492,A1488=A1493,A1488=A1494),(PRODUCT(1+OFFSET(C1488,1,0,6,1))^(1/6))-1,"na"),"--")</f>
        <v>2.8431357005309188E-2</v>
      </c>
      <c r="I1488" s="29" cm="1">
        <f t="array" aca="1" ref="I1488" ca="1">IFERROR(IF(AND(A1488=A1489:A1500),(PRODUCT(1+OFFSET(C1488,1,0,12,1))^(1/12))-1,"na"),"--")</f>
        <v>1.8408745625201783E-2</v>
      </c>
    </row>
    <row r="1489" spans="1:9" x14ac:dyDescent="0.25">
      <c r="A1489" t="s">
        <v>22</v>
      </c>
      <c r="B1489" s="18">
        <v>31047</v>
      </c>
      <c r="C1489" s="19">
        <v>2.634796E-2</v>
      </c>
      <c r="D1489" t="str">
        <f t="shared" si="69"/>
        <v>Dec</v>
      </c>
      <c r="E1489">
        <f t="shared" si="70"/>
        <v>1</v>
      </c>
      <c r="F1489" s="21">
        <f t="shared" ca="1" si="71"/>
        <v>7.7911979999999992E-2</v>
      </c>
      <c r="G1489" s="21" cm="1">
        <f t="array" aca="1" ref="G1489" ca="1">IFERROR(IF(AND(A1489=A1490,A1489=A1491,A1489=A1492),(PRODUCT(1+OFFSET(C1489,1,0,3,1))^(1/3))-1,"na"),"--")</f>
        <v>2.7776192106815367E-2</v>
      </c>
      <c r="H1489" s="29" cm="1">
        <f t="array" aca="1" ref="H1489" ca="1">IFERROR(IF(AND(A1489=A1490,A1489=A1491,A1489=A1492,A1489=A1493,A1489=A1494,A1489=A1495),(PRODUCT(1+OFFSET(C1489,1,0,6,1))^(1/6))-1,"na"),"--")</f>
        <v>2.664008387706196E-2</v>
      </c>
      <c r="I1489" s="29" cm="1">
        <f t="array" aca="1" ref="I1489" ca="1">IFERROR(IF(AND(A1489=A1490:A1501),(PRODUCT(1+OFFSET(C1489,1,0,12,1))^(1/12))-1,"na"),"--")</f>
        <v>2.0212469533468225E-2</v>
      </c>
    </row>
    <row r="1490" spans="1:9" x14ac:dyDescent="0.25">
      <c r="A1490" t="s">
        <v>22</v>
      </c>
      <c r="B1490" s="18">
        <v>31078</v>
      </c>
      <c r="C1490" s="19">
        <v>7.7911979999999992E-2</v>
      </c>
      <c r="D1490" t="str">
        <f t="shared" si="69"/>
        <v>Jan</v>
      </c>
      <c r="E1490">
        <f t="shared" si="70"/>
        <v>1</v>
      </c>
      <c r="F1490" s="21">
        <f t="shared" ca="1" si="71"/>
        <v>1.7914119999999999E-2</v>
      </c>
      <c r="G1490" s="21" cm="1">
        <f t="array" aca="1" ref="G1490" ca="1">IFERROR(IF(AND(A1490=A1491,A1490=A1492,A1490=A1493),(PRODUCT(1+OFFSET(C1490,1,0,3,1))^(1/3))-1,"na"),"--")</f>
        <v>9.5185897612437564E-4</v>
      </c>
      <c r="H1490" s="29" cm="1">
        <f t="array" aca="1" ref="H1490" ca="1">IFERROR(IF(AND(A1490=A1491,A1490=A1492,A1490=A1493,A1490=A1494,A1490=A1495,A1490=A1496),(PRODUCT(1+OFFSET(C1490,1,0,6,1))^(1/6))-1,"na"),"--")</f>
        <v>1.3125982797963065E-2</v>
      </c>
      <c r="I1490" s="29" cm="1">
        <f t="array" aca="1" ref="I1490" ca="1">IFERROR(IF(AND(A1490=A1491:A1502),(PRODUCT(1+OFFSET(C1490,1,0,12,1))^(1/12))-1,"na"),"--")</f>
        <v>1.4324506270488646E-2</v>
      </c>
    </row>
    <row r="1491" spans="1:9" x14ac:dyDescent="0.25">
      <c r="A1491" t="s">
        <v>22</v>
      </c>
      <c r="B1491" s="18">
        <v>31106</v>
      </c>
      <c r="C1491" s="19">
        <v>1.7914119999999999E-2</v>
      </c>
      <c r="D1491" t="str">
        <f t="shared" si="69"/>
        <v>Feb</v>
      </c>
      <c r="E1491">
        <f t="shared" si="70"/>
        <v>1</v>
      </c>
      <c r="F1491" s="21">
        <f t="shared" ca="1" si="71"/>
        <v>-1.0533209999999999E-2</v>
      </c>
      <c r="G1491" s="21" cm="1">
        <f t="array" aca="1" ref="G1491" ca="1">IFERROR(IF(AND(A1491=A1492,A1491=A1493,A1491=A1494),(PRODUCT(1+OFFSET(C1491,1,0,3,1))^(1/3))-1,"na"),"--")</f>
        <v>1.6609739533842038E-2</v>
      </c>
      <c r="H1491" s="29" cm="1">
        <f t="array" aca="1" ref="H1491" ca="1">IFERROR(IF(AND(A1491=A1492,A1491=A1493,A1491=A1494,A1491=A1495,A1491=A1496,A1491=A1497),(PRODUCT(1+OFFSET(C1491,1,0,6,1))^(1/6))-1,"na"),"--")</f>
        <v>7.6368846529786261E-3</v>
      </c>
      <c r="I1491" s="29" cm="1">
        <f t="array" aca="1" ref="I1491" ca="1">IFERROR(IF(AND(A1491=A1492:A1503),(PRODUCT(1+OFFSET(C1491,1,0,12,1))^(1/12))-1,"na"),"--")</f>
        <v>1.8927279384560736E-2</v>
      </c>
    </row>
    <row r="1492" spans="1:9" x14ac:dyDescent="0.25">
      <c r="A1492" t="s">
        <v>22</v>
      </c>
      <c r="B1492" s="18">
        <v>31137</v>
      </c>
      <c r="C1492" s="19">
        <v>-1.0533209999999999E-2</v>
      </c>
      <c r="D1492" t="str">
        <f t="shared" si="69"/>
        <v>Mar</v>
      </c>
      <c r="E1492">
        <f t="shared" si="70"/>
        <v>0</v>
      </c>
      <c r="F1492" s="21">
        <f t="shared" ca="1" si="71"/>
        <v>-4.3029729999999999E-3</v>
      </c>
      <c r="G1492" s="21" cm="1">
        <f t="array" aca="1" ref="G1492" ca="1">IFERROR(IF(AND(A1492=A1493,A1492=A1494,A1492=A1495),(PRODUCT(1+OFFSET(C1492,1,0,3,1))^(1/3))-1,"na"),"--")</f>
        <v>2.5505231506239179E-2</v>
      </c>
      <c r="H1492" s="29" cm="1">
        <f t="array" aca="1" ref="H1492" ca="1">IFERROR(IF(AND(A1492=A1493,A1492=A1494,A1492=A1495,A1492=A1496,A1492=A1497,A1492=A1498),(PRODUCT(1+OFFSET(C1492,1,0,6,1))^(1/6))-1,"na"),"--")</f>
        <v>4.0847428141150832E-3</v>
      </c>
      <c r="I1492" s="29" cm="1">
        <f t="array" aca="1" ref="I1492" ca="1">IFERROR(IF(AND(A1492=A1493:A1504),(PRODUCT(1+OFFSET(C1492,1,0,12,1))^(1/12))-1,"na"),"--")</f>
        <v>2.4451108383896747E-2</v>
      </c>
    </row>
    <row r="1493" spans="1:9" x14ac:dyDescent="0.25">
      <c r="A1493" t="s">
        <v>22</v>
      </c>
      <c r="B1493" s="18">
        <v>31167</v>
      </c>
      <c r="C1493" s="19">
        <v>-4.3029729999999999E-3</v>
      </c>
      <c r="D1493" t="str">
        <f t="shared" si="69"/>
        <v>Apr</v>
      </c>
      <c r="E1493">
        <f t="shared" si="70"/>
        <v>0</v>
      </c>
      <c r="F1493" s="21">
        <f t="shared" ca="1" si="71"/>
        <v>6.6434939999999998E-2</v>
      </c>
      <c r="G1493" s="21" cm="1">
        <f t="array" aca="1" ref="G1493" ca="1">IFERROR(IF(AND(A1493=A1494,A1493=A1495,A1493=A1496),(PRODUCT(1+OFFSET(C1493,1,0,3,1))^(1/3))-1,"na"),"--")</f>
        <v>2.5448174970442716E-2</v>
      </c>
      <c r="H1493" s="29" cm="1">
        <f t="array" aca="1" ref="H1493" ca="1">IFERROR(IF(AND(A1493=A1494,A1493=A1495,A1493=A1496,A1493=A1497,A1493=A1498,A1493=A1499),(PRODUCT(1+OFFSET(C1493,1,0,6,1))^(1/6))-1,"na"),"--")</f>
        <v>9.6523473889644773E-3</v>
      </c>
      <c r="I1493" s="29" cm="1">
        <f t="array" aca="1" ref="I1493" ca="1">IFERROR(IF(AND(A1493=A1494:A1505),(PRODUCT(1+OFFSET(C1493,1,0,12,1))^(1/12))-1,"na"),"--")</f>
        <v>2.5207126181058026E-2</v>
      </c>
    </row>
    <row r="1494" spans="1:9" x14ac:dyDescent="0.25">
      <c r="A1494" t="s">
        <v>22</v>
      </c>
      <c r="B1494" s="18">
        <v>31198</v>
      </c>
      <c r="C1494" s="19">
        <v>6.6434939999999998E-2</v>
      </c>
      <c r="D1494" t="str">
        <f t="shared" si="69"/>
        <v>May</v>
      </c>
      <c r="E1494">
        <f t="shared" si="70"/>
        <v>1</v>
      </c>
      <c r="F1494" s="21">
        <f t="shared" ca="1" si="71"/>
        <v>1.5668689999999999E-2</v>
      </c>
      <c r="G1494" s="21" cm="1">
        <f t="array" aca="1" ref="G1494" ca="1">IFERROR(IF(AND(A1494=A1495,A1494=A1496,A1494=A1497),(PRODUCT(1+OFFSET(C1494,1,0,3,1))^(1/3))-1,"na"),"--")</f>
        <v>-1.256773539537126E-3</v>
      </c>
      <c r="H1494" s="29" cm="1">
        <f t="array" aca="1" ref="H1494" ca="1">IFERROR(IF(AND(A1494=A1495,A1494=A1496,A1494=A1497,A1494=A1498,A1494=A1499,A1494=A1500),(PRODUCT(1+OFFSET(C1494,1,0,6,1))^(1/6))-1,"na"),"--")</f>
        <v>8.4838099316557614E-3</v>
      </c>
      <c r="I1494" s="29" cm="1">
        <f t="array" aca="1" ref="I1494" ca="1">IFERROR(IF(AND(A1494=A1495:A1506),(PRODUCT(1+OFFSET(C1494,1,0,12,1))^(1/12))-1,"na"),"--")</f>
        <v>2.4271449423022728E-2</v>
      </c>
    </row>
    <row r="1495" spans="1:9" x14ac:dyDescent="0.25">
      <c r="A1495" t="s">
        <v>22</v>
      </c>
      <c r="B1495" s="18">
        <v>31228</v>
      </c>
      <c r="C1495" s="19">
        <v>1.5668689999999999E-2</v>
      </c>
      <c r="D1495" t="str">
        <f t="shared" si="69"/>
        <v>Jun</v>
      </c>
      <c r="E1495">
        <f t="shared" si="70"/>
        <v>1</v>
      </c>
      <c r="F1495" s="21">
        <f t="shared" ca="1" si="71"/>
        <v>-4.469158E-3</v>
      </c>
      <c r="G1495" s="21" cm="1">
        <f t="array" aca="1" ref="G1495" ca="1">IFERROR(IF(AND(A1495=A1496,A1495=A1497,A1495=A1498),(PRODUCT(1+OFFSET(C1495,1,0,3,1))^(1/3))-1,"na"),"--")</f>
        <v>-1.6888320236761567E-2</v>
      </c>
      <c r="H1495" s="29" cm="1">
        <f t="array" aca="1" ref="H1495" ca="1">IFERROR(IF(AND(A1495=A1496,A1495=A1497,A1495=A1498,A1495=A1499,A1495=A1500,A1495=A1501),(PRODUCT(1+OFFSET(C1495,1,0,6,1))^(1/6))-1,"na"),"--")</f>
        <v>1.3825097361205074E-2</v>
      </c>
      <c r="I1495" s="29" cm="1">
        <f t="array" aca="1" ref="I1495" ca="1">IFERROR(IF(AND(A1495=A1496:A1507),(PRODUCT(1+OFFSET(C1495,1,0,12,1))^(1/12))-1,"na"),"--")</f>
        <v>2.4374797208382537E-2</v>
      </c>
    </row>
    <row r="1496" spans="1:9" x14ac:dyDescent="0.25">
      <c r="A1496" t="s">
        <v>22</v>
      </c>
      <c r="B1496" s="18">
        <v>31259</v>
      </c>
      <c r="C1496" s="19">
        <v>-4.469158E-3</v>
      </c>
      <c r="D1496" t="str">
        <f t="shared" si="69"/>
        <v>Jul</v>
      </c>
      <c r="E1496">
        <f t="shared" si="70"/>
        <v>0</v>
      </c>
      <c r="F1496" s="21">
        <f t="shared" ca="1" si="71"/>
        <v>-1.473114E-2</v>
      </c>
      <c r="G1496" s="21" cm="1">
        <f t="array" aca="1" ref="G1496" ca="1">IFERROR(IF(AND(A1496=A1497,A1496=A1498,A1496=A1499),(PRODUCT(1+OFFSET(C1496,1,0,3,1))^(1/3))-1,"na"),"--")</f>
        <v>-5.9001639771516512E-3</v>
      </c>
      <c r="H1496" s="29" cm="1">
        <f t="array" aca="1" ref="H1496" ca="1">IFERROR(IF(AND(A1496=A1497,A1496=A1498,A1496=A1499,A1496=A1500,A1496=A1501,A1496=A1502),(PRODUCT(1+OFFSET(C1496,1,0,6,1))^(1/6))-1,"na"),"--")</f>
        <v>1.5524447590881785E-2</v>
      </c>
      <c r="I1496" s="29" cm="1">
        <f t="array" aca="1" ref="I1496" ca="1">IFERROR(IF(AND(A1496=A1497:A1508),(PRODUCT(1+OFFSET(C1496,1,0,12,1))^(1/12))-1,"na"),"--")</f>
        <v>1.9448298698305333E-2</v>
      </c>
    </row>
    <row r="1497" spans="1:9" x14ac:dyDescent="0.25">
      <c r="A1497" t="s">
        <v>22</v>
      </c>
      <c r="B1497" s="18">
        <v>31290</v>
      </c>
      <c r="C1497" s="19">
        <v>-1.473114E-2</v>
      </c>
      <c r="D1497" t="str">
        <f t="shared" si="69"/>
        <v>Aug</v>
      </c>
      <c r="E1497">
        <f t="shared" si="70"/>
        <v>0</v>
      </c>
      <c r="F1497" s="21">
        <f t="shared" ca="1" si="71"/>
        <v>-3.1278159999999999E-2</v>
      </c>
      <c r="G1497" s="21" cm="1">
        <f t="array" aca="1" ref="G1497" ca="1">IFERROR(IF(AND(A1497=A1498,A1497=A1499,A1497=A1500),(PRODUCT(1+OFFSET(C1497,1,0,3,1))^(1/3))-1,"na"),"--")</f>
        <v>1.8319391760630355E-2</v>
      </c>
      <c r="H1497" s="29" cm="1">
        <f t="array" aca="1" ref="H1497" ca="1">IFERROR(IF(AND(A1497=A1498,A1497=A1499,A1497=A1500,A1497=A1501,A1497=A1502,A1497=A1503),(PRODUCT(1+OFFSET(C1497,1,0,6,1))^(1/6))-1,"na"),"--")</f>
        <v>3.034418101077585E-2</v>
      </c>
      <c r="I1497" s="29" cm="1">
        <f t="array" aca="1" ref="I1497" ca="1">IFERROR(IF(AND(A1497=A1498:A1509),(PRODUCT(1+OFFSET(C1497,1,0,12,1))^(1/12))-1,"na"),"--")</f>
        <v>2.7252567242917358E-2</v>
      </c>
    </row>
    <row r="1498" spans="1:9" x14ac:dyDescent="0.25">
      <c r="A1498" t="s">
        <v>22</v>
      </c>
      <c r="B1498" s="18">
        <v>31320</v>
      </c>
      <c r="C1498" s="19">
        <v>-3.1278159999999999E-2</v>
      </c>
      <c r="D1498" t="str">
        <f t="shared" si="69"/>
        <v>Sep</v>
      </c>
      <c r="E1498">
        <f t="shared" si="70"/>
        <v>0</v>
      </c>
      <c r="F1498" s="21">
        <f t="shared" ca="1" si="71"/>
        <v>2.9286219999999998E-2</v>
      </c>
      <c r="G1498" s="21" cm="1">
        <f t="array" aca="1" ref="G1498" ca="1">IFERROR(IF(AND(A1498=A1499,A1498=A1500,A1498=A1501),(PRODUCT(1+OFFSET(C1498,1,0,3,1))^(1/3))-1,"na"),"--")</f>
        <v>4.5498033638447399E-2</v>
      </c>
      <c r="H1498" s="29" cm="1">
        <f t="array" aca="1" ref="H1498" ca="1">IFERROR(IF(AND(A1498=A1499,A1498=A1500,A1498=A1501,A1498=A1502,A1498=A1503,A1498=A1504),(PRODUCT(1+OFFSET(C1498,1,0,6,1))^(1/6))-1,"na"),"--")</f>
        <v>4.5230575387088523E-2</v>
      </c>
      <c r="I1498" s="29" cm="1">
        <f t="array" aca="1" ref="I1498" ca="1">IFERROR(IF(AND(A1498=A1499:A1510),(PRODUCT(1+OFFSET(C1498,1,0,12,1))^(1/12))-1,"na"),"--")</f>
        <v>2.2596733449070205E-2</v>
      </c>
    </row>
    <row r="1499" spans="1:9" x14ac:dyDescent="0.25">
      <c r="A1499" t="s">
        <v>22</v>
      </c>
      <c r="B1499" s="18">
        <v>31351</v>
      </c>
      <c r="C1499" s="19">
        <v>2.9286219999999998E-2</v>
      </c>
      <c r="D1499" t="str">
        <f t="shared" si="69"/>
        <v>Oct</v>
      </c>
      <c r="E1499">
        <f t="shared" si="70"/>
        <v>1</v>
      </c>
      <c r="F1499" s="21">
        <f t="shared" ca="1" si="71"/>
        <v>5.9050800000000001E-2</v>
      </c>
      <c r="G1499" s="21" cm="1">
        <f t="array" aca="1" ref="G1499" ca="1">IFERROR(IF(AND(A1499=A1500,A1499=A1501,A1499=A1502),(PRODUCT(1+OFFSET(C1499,1,0,3,1))^(1/3))-1,"na"),"--")</f>
        <v>3.7410797471515433E-2</v>
      </c>
      <c r="H1499" s="29" cm="1">
        <f t="array" aca="1" ref="H1499" ca="1">IFERROR(IF(AND(A1499=A1500,A1499=A1501,A1499=A1502,A1499=A1503,A1499=A1504,A1499=A1505),(PRODUCT(1+OFFSET(C1499,1,0,6,1))^(1/6))-1,"na"),"--")</f>
        <v>4.1001543046491173E-2</v>
      </c>
      <c r="I1499" s="29" cm="1">
        <f t="array" aca="1" ref="I1499" ca="1">IFERROR(IF(AND(A1499=A1500:A1511),(PRODUCT(1+OFFSET(C1499,1,0,12,1))^(1/12))-1,"na"),"--")</f>
        <v>2.4080033911126009E-2</v>
      </c>
    </row>
    <row r="1500" spans="1:9" x14ac:dyDescent="0.25">
      <c r="A1500" t="s">
        <v>22</v>
      </c>
      <c r="B1500" s="18">
        <v>31381</v>
      </c>
      <c r="C1500" s="19">
        <v>5.9050800000000001E-2</v>
      </c>
      <c r="D1500" t="str">
        <f t="shared" si="69"/>
        <v>Nov</v>
      </c>
      <c r="E1500">
        <f t="shared" si="70"/>
        <v>1</v>
      </c>
      <c r="F1500" s="21">
        <f t="shared" ca="1" si="71"/>
        <v>4.8375130000000002E-2</v>
      </c>
      <c r="G1500" s="21" cm="1">
        <f t="array" aca="1" ref="G1500" ca="1">IFERROR(IF(AND(A1500=A1501,A1500=A1502,A1500=A1503),(PRODUCT(1+OFFSET(C1500,1,0,3,1))^(1/3))-1,"na"),"--")</f>
        <v>4.2510964568091003E-2</v>
      </c>
      <c r="H1500" s="29" cm="1">
        <f t="array" aca="1" ref="H1500" ca="1">IFERROR(IF(AND(A1500=A1501,A1500=A1502,A1500=A1503,A1500=A1504,A1500=A1505,A1500=A1506),(PRODUCT(1+OFFSET(C1500,1,0,6,1))^(1/6))-1,"na"),"--")</f>
        <v>4.0306241678028432E-2</v>
      </c>
      <c r="I1500" s="29" cm="1">
        <f t="array" aca="1" ref="I1500" ca="1">IFERROR(IF(AND(A1500=A1501:A1512),(PRODUCT(1+OFFSET(C1500,1,0,12,1))^(1/12))-1,"na"),"--")</f>
        <v>2.1237177948135288E-2</v>
      </c>
    </row>
    <row r="1501" spans="1:9" x14ac:dyDescent="0.25">
      <c r="A1501" t="s">
        <v>22</v>
      </c>
      <c r="B1501" s="18">
        <v>31412</v>
      </c>
      <c r="C1501" s="19">
        <v>4.8375130000000002E-2</v>
      </c>
      <c r="D1501" t="str">
        <f t="shared" si="69"/>
        <v>Dec</v>
      </c>
      <c r="E1501">
        <f t="shared" si="70"/>
        <v>1</v>
      </c>
      <c r="F1501" s="21">
        <f t="shared" ca="1" si="71"/>
        <v>5.585006E-3</v>
      </c>
      <c r="G1501" s="21" cm="1">
        <f t="array" aca="1" ref="G1501" ca="1">IFERROR(IF(AND(A1501=A1502,A1501=A1503,A1501=A1504),(PRODUCT(1+OFFSET(C1501,1,0,3,1))^(1/3))-1,"na"),"--")</f>
        <v>4.4963185556629703E-2</v>
      </c>
      <c r="H1501" s="29" cm="1">
        <f t="array" aca="1" ref="H1501" ca="1">IFERROR(IF(AND(A1501=A1502,A1501=A1503,A1501=A1504,A1501=A1505,A1501=A1506,A1501=A1507),(PRODUCT(1+OFFSET(C1501,1,0,6,1))^(1/6))-1,"na"),"--")</f>
        <v>3.5034275524405745E-2</v>
      </c>
      <c r="I1501" s="29" cm="1">
        <f t="array" aca="1" ref="I1501" ca="1">IFERROR(IF(AND(A1501=A1502:A1513),(PRODUCT(1+OFFSET(C1501,1,0,12,1))^(1/12))-1,"na"),"--")</f>
        <v>1.5093416863431353E-2</v>
      </c>
    </row>
    <row r="1502" spans="1:9" x14ac:dyDescent="0.25">
      <c r="A1502" t="s">
        <v>22</v>
      </c>
      <c r="B1502" s="18">
        <v>31443</v>
      </c>
      <c r="C1502" s="19">
        <v>5.585006E-3</v>
      </c>
      <c r="D1502" t="str">
        <f t="shared" si="69"/>
        <v>Jan</v>
      </c>
      <c r="E1502">
        <f t="shared" si="70"/>
        <v>1</v>
      </c>
      <c r="F1502" s="21">
        <f t="shared" ca="1" si="71"/>
        <v>7.4747380000000002E-2</v>
      </c>
      <c r="G1502" s="21" cm="1">
        <f t="array" aca="1" ref="G1502" ca="1">IFERROR(IF(AND(A1502=A1503,A1502=A1504,A1502=A1505),(PRODUCT(1+OFFSET(C1502,1,0,3,1))^(1/3))-1,"na"),"--")</f>
        <v>4.4604717115382275E-2</v>
      </c>
      <c r="H1502" s="29" cm="1">
        <f t="array" aca="1" ref="H1502" ca="1">IFERROR(IF(AND(A1502=A1503,A1502=A1504,A1502=A1505,A1502=A1506,A1502=A1507,A1502=A1508),(PRODUCT(1+OFFSET(C1502,1,0,6,1))^(1/6))-1,"na"),"--")</f>
        <v>2.3387311043402415E-2</v>
      </c>
      <c r="I1502" s="29" cm="1">
        <f t="array" aca="1" ref="I1502" ca="1">IFERROR(IF(AND(A1502=A1503:A1514),(PRODUCT(1+OFFSET(C1502,1,0,12,1))^(1/12))-1,"na"),"--")</f>
        <v>2.536033027300344E-2</v>
      </c>
    </row>
    <row r="1503" spans="1:9" x14ac:dyDescent="0.25">
      <c r="A1503" t="s">
        <v>22</v>
      </c>
      <c r="B1503" s="18">
        <v>31471</v>
      </c>
      <c r="C1503" s="19">
        <v>7.4747380000000002E-2</v>
      </c>
      <c r="D1503" t="str">
        <f t="shared" si="69"/>
        <v>Feb</v>
      </c>
      <c r="E1503">
        <f t="shared" si="70"/>
        <v>1</v>
      </c>
      <c r="F1503" s="21">
        <f t="shared" ca="1" si="71"/>
        <v>5.5790590000000001E-2</v>
      </c>
      <c r="G1503" s="21" cm="1">
        <f t="array" aca="1" ref="G1503" ca="1">IFERROR(IF(AND(A1503=A1504,A1503=A1505,A1503=A1506),(PRODUCT(1+OFFSET(C1503,1,0,3,1))^(1/3))-1,"na"),"--")</f>
        <v>3.8106181379714998E-2</v>
      </c>
      <c r="H1503" s="29" cm="1">
        <f t="array" aca="1" ref="H1503" ca="1">IFERROR(IF(AND(A1503=A1504,A1503=A1505,A1503=A1506,A1503=A1507,A1503=A1508,A1503=A1509),(PRODUCT(1+OFFSET(C1503,1,0,6,1))^(1/6))-1,"na"),"--")</f>
        <v>2.4170230060364561E-2</v>
      </c>
      <c r="I1503" s="29" cm="1">
        <f t="array" aca="1" ref="I1503" ca="1">IFERROR(IF(AND(A1503=A1504:A1515),(PRODUCT(1+OFFSET(C1503,1,0,12,1))^(1/12))-1,"na"),"--")</f>
        <v>2.2516144597361398E-2</v>
      </c>
    </row>
    <row r="1504" spans="1:9" x14ac:dyDescent="0.25">
      <c r="A1504" t="s">
        <v>22</v>
      </c>
      <c r="B1504" s="18">
        <v>31502</v>
      </c>
      <c r="C1504" s="19">
        <v>5.5790590000000001E-2</v>
      </c>
      <c r="D1504" t="str">
        <f t="shared" si="69"/>
        <v>Mar</v>
      </c>
      <c r="E1504">
        <f t="shared" si="70"/>
        <v>1</v>
      </c>
      <c r="F1504" s="21">
        <f t="shared" ca="1" si="71"/>
        <v>4.5504810000000003E-3</v>
      </c>
      <c r="G1504" s="21" cm="1">
        <f t="array" aca="1" ref="G1504" ca="1">IFERROR(IF(AND(A1504=A1505,A1504=A1506,A1504=A1507),(PRODUCT(1+OFFSET(C1504,1,0,3,1))^(1/3))-1,"na"),"--")</f>
        <v>2.5199706858261006E-2</v>
      </c>
      <c r="H1504" s="29" cm="1">
        <f t="array" aca="1" ref="H1504" ca="1">IFERROR(IF(AND(A1504=A1505,A1504=A1506,A1504=A1507,A1504=A1508,A1504=A1509,A1504=A1510),(PRODUCT(1+OFFSET(C1504,1,0,6,1))^(1/6))-1,"na"),"--")</f>
        <v>4.5301379884010728E-4</v>
      </c>
      <c r="I1504" s="29" cm="1">
        <f t="array" aca="1" ref="I1504" ca="1">IFERROR(IF(AND(A1504=A1505:A1516),(PRODUCT(1+OFFSET(C1504,1,0,12,1))^(1/12))-1,"na"),"--")</f>
        <v>2.0316240621230275E-2</v>
      </c>
    </row>
    <row r="1505" spans="1:9" x14ac:dyDescent="0.25">
      <c r="A1505" t="s">
        <v>22</v>
      </c>
      <c r="B1505" s="18">
        <v>31532</v>
      </c>
      <c r="C1505" s="19">
        <v>4.5504810000000003E-3</v>
      </c>
      <c r="D1505" t="str">
        <f t="shared" si="69"/>
        <v>Apr</v>
      </c>
      <c r="E1505">
        <f t="shared" si="70"/>
        <v>1</v>
      </c>
      <c r="F1505" s="21">
        <f t="shared" ca="1" si="71"/>
        <v>5.481374E-2</v>
      </c>
      <c r="G1505" s="21" cm="1">
        <f t="array" aca="1" ref="G1505" ca="1">IFERROR(IF(AND(A1505=A1506,A1505=A1507,A1505=A1508),(PRODUCT(1+OFFSET(C1505,1,0,3,1))^(1/3))-1,"na"),"--")</f>
        <v>2.6008606363232545E-3</v>
      </c>
      <c r="H1505" s="29" cm="1">
        <f t="array" aca="1" ref="H1505" ca="1">IFERROR(IF(AND(A1505=A1506,A1505=A1507,A1505=A1508,A1505=A1509,A1505=A1510,A1505=A1511),(PRODUCT(1+OFFSET(C1505,1,0,6,1))^(1/6))-1,"na"),"--")</f>
        <v>7.4335843790158673E-3</v>
      </c>
      <c r="I1505" s="29" cm="1">
        <f t="array" aca="1" ref="I1505" ca="1">IFERROR(IF(AND(A1505=A1506:A1517),(PRODUCT(1+OFFSET(C1505,1,0,12,1))^(1/12))-1,"na"),"--")</f>
        <v>1.8971887365931916E-2</v>
      </c>
    </row>
    <row r="1506" spans="1:9" x14ac:dyDescent="0.25">
      <c r="A1506" t="s">
        <v>22</v>
      </c>
      <c r="B1506" s="18">
        <v>31563</v>
      </c>
      <c r="C1506" s="19">
        <v>5.481374E-2</v>
      </c>
      <c r="D1506" t="str">
        <f t="shared" si="69"/>
        <v>May</v>
      </c>
      <c r="E1506">
        <f t="shared" si="70"/>
        <v>1</v>
      </c>
      <c r="F1506" s="21">
        <f t="shared" ca="1" si="71"/>
        <v>1.6899129999999998E-2</v>
      </c>
      <c r="G1506" s="21" cm="1">
        <f t="array" aca="1" ref="G1506" ca="1">IFERROR(IF(AND(A1506=A1507,A1506=A1508,A1506=A1509),(PRODUCT(1+OFFSET(C1506,1,0,3,1))^(1/3))-1,"na"),"--")</f>
        <v>1.0421360508427346E-2</v>
      </c>
      <c r="H1506" s="29" cm="1">
        <f t="array" aca="1" ref="H1506" ca="1">IFERROR(IF(AND(A1506=A1507,A1506=A1508,A1506=A1509,A1506=A1510,A1506=A1511,A1506=A1512),(PRODUCT(1+OFFSET(C1506,1,0,6,1))^(1/6))-1,"na"),"--")</f>
        <v>2.5176547448357844E-3</v>
      </c>
      <c r="I1506" s="29" cm="1">
        <f t="array" aca="1" ref="I1506" ca="1">IFERROR(IF(AND(A1506=A1507:A1518),(PRODUCT(1+OFFSET(C1506,1,0,12,1))^(1/12))-1,"na"),"--")</f>
        <v>1.5277457998074118E-2</v>
      </c>
    </row>
    <row r="1507" spans="1:9" x14ac:dyDescent="0.25">
      <c r="A1507" t="s">
        <v>22</v>
      </c>
      <c r="B1507" s="18">
        <v>31593</v>
      </c>
      <c r="C1507" s="19">
        <v>1.6899129999999998E-2</v>
      </c>
      <c r="D1507" t="str">
        <f t="shared" si="69"/>
        <v>Jun</v>
      </c>
      <c r="E1507">
        <f t="shared" si="70"/>
        <v>1</v>
      </c>
      <c r="F1507" s="21">
        <f t="shared" ca="1" si="71"/>
        <v>-6.0426919999999995E-2</v>
      </c>
      <c r="G1507" s="21" cm="1">
        <f t="array" aca="1" ref="G1507" ca="1">IFERROR(IF(AND(A1507=A1508,A1507=A1509,A1507=A1510),(PRODUCT(1+OFFSET(C1507,1,0,3,1))^(1/3))-1,"na"),"--")</f>
        <v>-2.3696333384181978E-2</v>
      </c>
      <c r="H1507" s="29" cm="1">
        <f t="array" aca="1" ref="H1507" ca="1">IFERROR(IF(AND(A1507=A1508,A1507=A1509,A1507=A1510,A1507=A1511,A1507=A1512,A1507=A1513),(PRODUCT(1+OFFSET(C1507,1,0,6,1))^(1/6))-1,"na"),"--")</f>
        <v>-4.4632633664128951E-3</v>
      </c>
      <c r="I1507" s="29" cm="1">
        <f t="array" aca="1" ref="I1507" ca="1">IFERROR(IF(AND(A1507=A1508:A1519),(PRODUCT(1+OFFSET(C1507,1,0,12,1))^(1/12))-1,"na"),"--")</f>
        <v>1.8110583614868725E-2</v>
      </c>
    </row>
    <row r="1508" spans="1:9" x14ac:dyDescent="0.25">
      <c r="A1508" t="s">
        <v>22</v>
      </c>
      <c r="B1508" s="18">
        <v>31624</v>
      </c>
      <c r="C1508" s="19">
        <v>-6.0426919999999995E-2</v>
      </c>
      <c r="D1508" t="str">
        <f t="shared" si="69"/>
        <v>Jul</v>
      </c>
      <c r="E1508">
        <f t="shared" si="70"/>
        <v>0</v>
      </c>
      <c r="F1508" s="21">
        <f t="shared" ca="1" si="71"/>
        <v>7.9690089999999991E-2</v>
      </c>
      <c r="G1508" s="21" cm="1">
        <f t="array" aca="1" ref="G1508" ca="1">IFERROR(IF(AND(A1508=A1509,A1508=A1510,A1508=A1511),(PRODUCT(1+OFFSET(C1508,1,0,3,1))^(1/3))-1,"na"),"--")</f>
        <v>1.2289602754388396E-2</v>
      </c>
      <c r="H1508" s="29" cm="1">
        <f t="array" aca="1" ref="H1508" ca="1">IFERROR(IF(AND(A1508=A1509,A1508=A1510,A1508=A1511,A1508=A1512,A1508=A1513,A1508=A1514),(PRODUCT(1+OFFSET(C1508,1,0,6,1))^(1/6))-1,"na"),"--")</f>
        <v>2.7337153345820653E-2</v>
      </c>
      <c r="I1508" s="29" cm="1">
        <f t="array" aca="1" ref="I1508" ca="1">IFERROR(IF(AND(A1508=A1509:A1520),(PRODUCT(1+OFFSET(C1508,1,0,12,1))^(1/12))-1,"na"),"--")</f>
        <v>2.7934863467810045E-2</v>
      </c>
    </row>
    <row r="1509" spans="1:9" x14ac:dyDescent="0.25">
      <c r="A1509" t="s">
        <v>22</v>
      </c>
      <c r="B1509" s="18">
        <v>31655</v>
      </c>
      <c r="C1509" s="19">
        <v>7.9690089999999991E-2</v>
      </c>
      <c r="D1509" t="str">
        <f t="shared" si="69"/>
        <v>Aug</v>
      </c>
      <c r="E1509">
        <f t="shared" si="70"/>
        <v>1</v>
      </c>
      <c r="F1509" s="21">
        <f t="shared" ca="1" si="71"/>
        <v>-8.2671090000000003E-2</v>
      </c>
      <c r="G1509" s="21" cm="1">
        <f t="array" aca="1" ref="G1509" ca="1">IFERROR(IF(AND(A1509=A1510,A1509=A1511,A1509=A1512),(PRODUCT(1+OFFSET(C1509,1,0,3,1))^(1/3))-1,"na"),"--")</f>
        <v>-5.3242267469826299E-3</v>
      </c>
      <c r="H1509" s="29" cm="1">
        <f t="array" aca="1" ref="H1509" ca="1">IFERROR(IF(AND(A1509=A1510,A1509=A1511,A1509=A1512,A1509=A1513,A1509=A1514,A1509=A1515),(PRODUCT(1+OFFSET(C1509,1,0,6,1))^(1/6))-1,"na"),"--")</f>
        <v>2.0864730564007727E-2</v>
      </c>
      <c r="I1509" s="29" cm="1">
        <f t="array" aca="1" ref="I1509" ca="1">IFERROR(IF(AND(A1509=A1510:A1521),(PRODUCT(1+OFFSET(C1509,1,0,12,1))^(1/12))-1,"na"),"--")</f>
        <v>2.4510633935306281E-2</v>
      </c>
    </row>
    <row r="1510" spans="1:9" x14ac:dyDescent="0.25">
      <c r="A1510" t="s">
        <v>22</v>
      </c>
      <c r="B1510" s="18">
        <v>31685</v>
      </c>
      <c r="C1510" s="19">
        <v>-8.2671090000000003E-2</v>
      </c>
      <c r="D1510" t="str">
        <f t="shared" si="69"/>
        <v>Sep</v>
      </c>
      <c r="E1510">
        <f t="shared" si="70"/>
        <v>0</v>
      </c>
      <c r="F1510" s="21">
        <f t="shared" ca="1" si="71"/>
        <v>4.7345889999999995E-2</v>
      </c>
      <c r="G1510" s="21" cm="1">
        <f t="array" aca="1" ref="G1510" ca="1">IFERROR(IF(AND(A1510=A1511,A1510=A1512,A1510=A1513),(PRODUCT(1+OFFSET(C1510,1,0,3,1))^(1/3))-1,"na"),"--")</f>
        <v>1.5148695920092159E-2</v>
      </c>
      <c r="H1510" s="29" cm="1">
        <f t="array" aca="1" ref="H1510" ca="1">IFERROR(IF(AND(A1510=A1511,A1510=A1512,A1510=A1513,A1510=A1514,A1510=A1515,A1510=A1516),(PRODUCT(1+OFFSET(C1510,1,0,6,1))^(1/6))-1,"na"),"--")</f>
        <v>4.0573836568762456E-2</v>
      </c>
      <c r="I1510" s="29" cm="1">
        <f t="array" aca="1" ref="I1510" ca="1">IFERROR(IF(AND(A1510=A1511:A1522),(PRODUCT(1+OFFSET(C1510,1,0,12,1))^(1/12))-1,"na"),"--")</f>
        <v>3.1683243981217579E-2</v>
      </c>
    </row>
    <row r="1511" spans="1:9" x14ac:dyDescent="0.25">
      <c r="A1511" t="s">
        <v>22</v>
      </c>
      <c r="B1511" s="18">
        <v>31716</v>
      </c>
      <c r="C1511" s="19">
        <v>4.7345889999999995E-2</v>
      </c>
      <c r="D1511" t="str">
        <f t="shared" si="69"/>
        <v>Oct</v>
      </c>
      <c r="E1511">
        <f t="shared" si="70"/>
        <v>1</v>
      </c>
      <c r="F1511" s="21">
        <f t="shared" ca="1" si="71"/>
        <v>2.430527E-2</v>
      </c>
      <c r="G1511" s="21" cm="1">
        <f t="array" aca="1" ref="G1511" ca="1">IFERROR(IF(AND(A1511=A1512,A1511=A1513,A1511=A1514),(PRODUCT(1+OFFSET(C1511,1,0,3,1))^(1/3))-1,"na"),"--")</f>
        <v>4.2608383779647374E-2</v>
      </c>
      <c r="H1511" s="29" cm="1">
        <f t="array" aca="1" ref="H1511" ca="1">IFERROR(IF(AND(A1511=A1512,A1511=A1513,A1511=A1514,A1511=A1515,A1511=A1516,A1511=A1517),(PRODUCT(1+OFFSET(C1511,1,0,6,1))^(1/6))-1,"na"),"--")</f>
        <v>3.0642340439843485E-2</v>
      </c>
      <c r="I1511" s="29" cm="1">
        <f t="array" aca="1" ref="I1511" ca="1">IFERROR(IF(AND(A1511=A1512:A1523),(PRODUCT(1+OFFSET(C1511,1,0,12,1))^(1/12))-1,"na"),"--")</f>
        <v>5.7299057086928062E-3</v>
      </c>
    </row>
    <row r="1512" spans="1:9" x14ac:dyDescent="0.25">
      <c r="A1512" t="s">
        <v>22</v>
      </c>
      <c r="B1512" s="18">
        <v>31746</v>
      </c>
      <c r="C1512" s="19">
        <v>2.430527E-2</v>
      </c>
      <c r="D1512" t="str">
        <f t="shared" si="69"/>
        <v>Nov</v>
      </c>
      <c r="E1512">
        <f t="shared" si="70"/>
        <v>1</v>
      </c>
      <c r="F1512" s="21">
        <f t="shared" ca="1" si="71"/>
        <v>-2.485445E-2</v>
      </c>
      <c r="G1512" s="21" cm="1">
        <f t="array" aca="1" ref="G1512" ca="1">IFERROR(IF(AND(A1512=A1513,A1512=A1514,A1512=A1515),(PRODUCT(1+OFFSET(C1512,1,0,3,1))^(1/3))-1,"na"),"--")</f>
        <v>4.7743220588551516E-2</v>
      </c>
      <c r="H1512" s="29" cm="1">
        <f t="array" aca="1" ref="H1512" ca="1">IFERROR(IF(AND(A1512=A1513,A1512=A1514,A1512=A1515,A1512=A1516,A1512=A1517,A1512=A1518),(PRODUCT(1+OFFSET(C1512,1,0,6,1))^(1/6))-1,"na"),"--")</f>
        <v>2.8199664953921344E-2</v>
      </c>
      <c r="I1512" s="29" cm="1">
        <f t="array" aca="1" ref="I1512" ca="1">IFERROR(IF(AND(A1512=A1513:A1524),(PRODUCT(1+OFFSET(C1512,1,0,12,1))^(1/12))-1,"na"),"--")</f>
        <v>-3.4487490561029288E-3</v>
      </c>
    </row>
    <row r="1513" spans="1:9" x14ac:dyDescent="0.25">
      <c r="A1513" t="s">
        <v>22</v>
      </c>
      <c r="B1513" s="18">
        <v>31777</v>
      </c>
      <c r="C1513" s="19">
        <v>-2.485445E-2</v>
      </c>
      <c r="D1513" t="str">
        <f t="shared" si="69"/>
        <v>Dec</v>
      </c>
      <c r="E1513">
        <f t="shared" si="70"/>
        <v>0</v>
      </c>
      <c r="F1513" s="21">
        <f t="shared" ca="1" si="71"/>
        <v>0.13465749999999999</v>
      </c>
      <c r="G1513" s="21" cm="1">
        <f t="array" aca="1" ref="G1513" ca="1">IFERROR(IF(AND(A1513=A1514,A1513=A1515,A1513=A1516),(PRODUCT(1+OFFSET(C1513,1,0,3,1))^(1/3))-1,"na"),"--")</f>
        <v>6.6635768437874443E-2</v>
      </c>
      <c r="H1513" s="29" cm="1">
        <f t="array" aca="1" ref="H1513" ca="1">IFERROR(IF(AND(A1513=A1514,A1513=A1515,A1513=A1516,A1513=A1517,A1513=A1518,A1513=A1519),(PRODUCT(1+OFFSET(C1513,1,0,6,1))^(1/6))-1,"na"),"--")</f>
        <v>4.1196293743719803E-2</v>
      </c>
      <c r="I1513" s="29" cm="1">
        <f t="array" aca="1" ref="I1513" ca="1">IFERROR(IF(AND(A1513=A1514:A1525),(PRODUCT(1+OFFSET(C1513,1,0,12,1))^(1/12))-1,"na"),"--")</f>
        <v>4.1483581921852863E-3</v>
      </c>
    </row>
    <row r="1514" spans="1:9" x14ac:dyDescent="0.25">
      <c r="A1514" t="s">
        <v>22</v>
      </c>
      <c r="B1514" s="18">
        <v>31808</v>
      </c>
      <c r="C1514" s="19">
        <v>0.13465749999999999</v>
      </c>
      <c r="D1514" t="str">
        <f t="shared" si="69"/>
        <v>Jan</v>
      </c>
      <c r="E1514">
        <f t="shared" si="70"/>
        <v>1</v>
      </c>
      <c r="F1514" s="21">
        <f t="shared" ca="1" si="71"/>
        <v>3.9514010000000002E-2</v>
      </c>
      <c r="G1514" s="21" cm="1">
        <f t="array" aca="1" ref="G1514" ca="1">IFERROR(IF(AND(A1514=A1515,A1514=A1516,A1514=A1517),(PRODUCT(1+OFFSET(C1514,1,0,3,1))^(1/3))-1,"na"),"--")</f>
        <v>1.8813631688402221E-2</v>
      </c>
      <c r="H1514" s="29" cm="1">
        <f t="array" aca="1" ref="H1514" ca="1">IFERROR(IF(AND(A1514=A1515,A1514=A1516,A1514=A1517,A1514=A1518,A1514=A1519,A1514=A1520),(PRODUCT(1+OFFSET(C1514,1,0,6,1))^(1/6))-1,"na"),"--")</f>
        <v>2.8532921340670425E-2</v>
      </c>
      <c r="I1514" s="29" cm="1">
        <f t="array" aca="1" ref="I1514" ca="1">IFERROR(IF(AND(A1514=A1515:A1526),(PRODUCT(1+OFFSET(C1514,1,0,12,1))^(1/12))-1,"na"),"--")</f>
        <v>-2.9499667300083576E-3</v>
      </c>
    </row>
    <row r="1515" spans="1:9" x14ac:dyDescent="0.25">
      <c r="A1515" t="s">
        <v>22</v>
      </c>
      <c r="B1515" s="18">
        <v>31836</v>
      </c>
      <c r="C1515" s="19">
        <v>3.9514010000000002E-2</v>
      </c>
      <c r="D1515" t="str">
        <f t="shared" si="69"/>
        <v>Feb</v>
      </c>
      <c r="E1515">
        <f t="shared" si="70"/>
        <v>1</v>
      </c>
      <c r="F1515" s="21">
        <f t="shared" ca="1" si="71"/>
        <v>2.8852920000000001E-2</v>
      </c>
      <c r="G1515" s="21" cm="1">
        <f t="array" aca="1" ref="G1515" ca="1">IFERROR(IF(AND(A1515=A1516,A1515=A1517,A1515=A1518),(PRODUCT(1+OFFSET(C1515,1,0,3,1))^(1/3))-1,"na"),"--")</f>
        <v>9.0206552875571333E-3</v>
      </c>
      <c r="H1515" s="29" cm="1">
        <f t="array" aca="1" ref="H1515" ca="1">IFERROR(IF(AND(A1515=A1516,A1515=A1517,A1515=A1518,A1515=A1519,A1515=A1520,A1515=A1521),(PRODUCT(1+OFFSET(C1515,1,0,6,1))^(1/6))-1,"na"),"--")</f>
        <v>2.8169558239736103E-2</v>
      </c>
      <c r="I1515" s="29" cm="1">
        <f t="array" aca="1" ref="I1515" ca="1">IFERROR(IF(AND(A1515=A1516:A1527),(PRODUCT(1+OFFSET(C1515,1,0,12,1))^(1/12))-1,"na"),"--")</f>
        <v>-1.7467052470497846E-3</v>
      </c>
    </row>
    <row r="1516" spans="1:9" x14ac:dyDescent="0.25">
      <c r="A1516" t="s">
        <v>22</v>
      </c>
      <c r="B1516" s="18">
        <v>31867</v>
      </c>
      <c r="C1516" s="19">
        <v>2.8852920000000001E-2</v>
      </c>
      <c r="D1516" t="str">
        <f t="shared" si="69"/>
        <v>Mar</v>
      </c>
      <c r="E1516">
        <f t="shared" si="70"/>
        <v>1</v>
      </c>
      <c r="F1516" s="21">
        <f t="shared" ca="1" si="71"/>
        <v>-1.1217889999999999E-2</v>
      </c>
      <c r="G1516" s="21" cm="1">
        <f t="array" aca="1" ref="G1516" ca="1">IFERROR(IF(AND(A1516=A1517,A1516=A1518,A1516=A1519),(PRODUCT(1+OFFSET(C1516,1,0,3,1))^(1/3))-1,"na"),"--")</f>
        <v>1.6363555568126076E-2</v>
      </c>
      <c r="H1516" s="29" cm="1">
        <f t="array" aca="1" ref="H1516" ca="1">IFERROR(IF(AND(A1516=A1517,A1516=A1518,A1516=A1519,A1516=A1520,A1516=A1521,A1516=A1522),(PRODUCT(1+OFFSET(C1516,1,0,6,1))^(1/6))-1,"na"),"--")</f>
        <v>2.2868612016340606E-2</v>
      </c>
      <c r="I1516" s="29" cm="1">
        <f t="array" aca="1" ref="I1516" ca="1">IFERROR(IF(AND(A1516=A1517:A1528),(PRODUCT(1+OFFSET(C1516,1,0,12,1))^(1/12))-1,"na"),"--")</f>
        <v>-6.5445379091558786E-3</v>
      </c>
    </row>
    <row r="1517" spans="1:9" x14ac:dyDescent="0.25">
      <c r="A1517" t="s">
        <v>22</v>
      </c>
      <c r="B1517" s="18">
        <v>31897</v>
      </c>
      <c r="C1517" s="19">
        <v>-1.1217889999999999E-2</v>
      </c>
      <c r="D1517" t="str">
        <f t="shared" si="69"/>
        <v>Apr</v>
      </c>
      <c r="E1517">
        <f t="shared" si="70"/>
        <v>0</v>
      </c>
      <c r="F1517" s="21">
        <f t="shared" ca="1" si="71"/>
        <v>9.8253650000000008E-3</v>
      </c>
      <c r="G1517" s="21" cm="1">
        <f t="array" aca="1" ref="G1517" ca="1">IFERROR(IF(AND(A1517=A1518,A1517=A1519,A1517=A1520),(PRODUCT(1+OFFSET(C1517,1,0,3,1))^(1/3))-1,"na"),"--")</f>
        <v>3.8344931180818165E-2</v>
      </c>
      <c r="H1517" s="29" cm="1">
        <f t="array" aca="1" ref="H1517" ca="1">IFERROR(IF(AND(A1517=A1518,A1517=A1519,A1517=A1520,A1517=A1521,A1517=A1522,A1517=A1523),(PRODUCT(1+OFFSET(C1517,1,0,6,1))^(1/6))-1,"na"),"--")</f>
        <v>-1.8580351739532319E-2</v>
      </c>
      <c r="I1517" s="29" cm="1">
        <f t="array" aca="1" ref="I1517" ca="1">IFERROR(IF(AND(A1517=A1518:A1529),(PRODUCT(1+OFFSET(C1517,1,0,12,1))^(1/12))-1,"na"),"--")</f>
        <v>-4.698220543564946E-3</v>
      </c>
    </row>
    <row r="1518" spans="1:9" x14ac:dyDescent="0.25">
      <c r="A1518" t="s">
        <v>22</v>
      </c>
      <c r="B1518" s="18">
        <v>31928</v>
      </c>
      <c r="C1518" s="19">
        <v>9.8253650000000008E-3</v>
      </c>
      <c r="D1518" t="str">
        <f t="shared" si="69"/>
        <v>May</v>
      </c>
      <c r="E1518">
        <f t="shared" si="70"/>
        <v>1</v>
      </c>
      <c r="F1518" s="21">
        <f t="shared" ca="1" si="71"/>
        <v>5.1478450000000002E-2</v>
      </c>
      <c r="G1518" s="21" cm="1">
        <f t="array" aca="1" ref="G1518" ca="1">IFERROR(IF(AND(A1518=A1519,A1518=A1520,A1518=A1521),(PRODUCT(1+OFFSET(C1518,1,0,3,1))^(1/3))-1,"na"),"--")</f>
        <v>4.7681863548794778E-2</v>
      </c>
      <c r="H1518" s="29" cm="1">
        <f t="array" aca="1" ref="H1518" ca="1">IFERROR(IF(AND(A1518=A1519,A1518=A1520,A1518=A1521,A1518=A1522,A1518=A1523,A1518=A1524),(PRODUCT(1+OFFSET(C1518,1,0,6,1))^(1/6))-1,"na"),"--")</f>
        <v>-3.4123011698946049E-2</v>
      </c>
      <c r="I1518" s="29" cm="1">
        <f t="array" aca="1" ref="I1518" ca="1">IFERROR(IF(AND(A1518=A1519:A1530),(PRODUCT(1+OFFSET(C1518,1,0,12,1))^(1/12))-1,"na"),"--")</f>
        <v>-4.7948731170750492E-3</v>
      </c>
    </row>
    <row r="1519" spans="1:9" x14ac:dyDescent="0.25">
      <c r="A1519" t="s">
        <v>22</v>
      </c>
      <c r="B1519" s="18">
        <v>31958</v>
      </c>
      <c r="C1519" s="19">
        <v>5.1478450000000002E-2</v>
      </c>
      <c r="D1519" t="str">
        <f t="shared" si="69"/>
        <v>Jun</v>
      </c>
      <c r="E1519">
        <f t="shared" si="70"/>
        <v>1</v>
      </c>
      <c r="F1519" s="21">
        <f t="shared" ca="1" si="71"/>
        <v>5.4334189999999997E-2</v>
      </c>
      <c r="G1519" s="21" cm="1">
        <f t="array" aca="1" ref="G1519" ca="1">IFERROR(IF(AND(A1519=A1520,A1519=A1521,A1519=A1522),(PRODUCT(1+OFFSET(C1519,1,0,3,1))^(1/3))-1,"na"),"--")</f>
        <v>2.9415302935963394E-2</v>
      </c>
      <c r="H1519" s="29" cm="1">
        <f t="array" aca="1" ref="H1519" ca="1">IFERROR(IF(AND(A1519=A1520,A1519=A1521,A1519=A1522,A1519=A1523,A1519=A1524,A1519=A1525),(PRODUCT(1+OFFSET(C1519,1,0,6,1))^(1/6))-1,"na"),"--")</f>
        <v>-3.1581334548768547E-2</v>
      </c>
      <c r="I1519" s="29" cm="1">
        <f t="array" aca="1" ref="I1519" ca="1">IFERROR(IF(AND(A1519=A1520:A1531),(PRODUCT(1+OFFSET(C1519,1,0,12,1))^(1/12))-1,"na"),"--")</f>
        <v>-6.6648815618745028E-3</v>
      </c>
    </row>
    <row r="1520" spans="1:9" x14ac:dyDescent="0.25">
      <c r="A1520" t="s">
        <v>22</v>
      </c>
      <c r="B1520" s="18">
        <v>31989</v>
      </c>
      <c r="C1520" s="19">
        <v>5.4334189999999997E-2</v>
      </c>
      <c r="D1520" t="str">
        <f t="shared" si="69"/>
        <v>Jul</v>
      </c>
      <c r="E1520">
        <f t="shared" si="70"/>
        <v>1</v>
      </c>
      <c r="F1520" s="21">
        <f t="shared" ca="1" si="71"/>
        <v>3.7312499999999998E-2</v>
      </c>
      <c r="G1520" s="21" cm="1">
        <f t="array" aca="1" ref="G1520" ca="1">IFERROR(IF(AND(A1520=A1521,A1520=A1522,A1520=A1523),(PRODUCT(1+OFFSET(C1520,1,0,3,1))^(1/3))-1,"na"),"--")</f>
        <v>-7.2384814460108915E-2</v>
      </c>
      <c r="H1520" s="29" cm="1">
        <f t="array" aca="1" ref="H1520" ca="1">IFERROR(IF(AND(A1520=A1521,A1520=A1522,A1520=A1523,A1520=A1524,A1520=A1525,A1520=A1526),(PRODUCT(1+OFFSET(C1520,1,0,6,1))^(1/6))-1,"na"),"--")</f>
        <v>-3.3469179043980279E-2</v>
      </c>
      <c r="I1520" s="29" cm="1">
        <f t="array" aca="1" ref="I1520" ca="1">IFERROR(IF(AND(A1520=A1521:A1532),(PRODUCT(1+OFFSET(C1520,1,0,12,1))^(1/12))-1,"na"),"--")</f>
        <v>-1.0847232449520794E-2</v>
      </c>
    </row>
    <row r="1521" spans="1:9" x14ac:dyDescent="0.25">
      <c r="A1521" t="s">
        <v>22</v>
      </c>
      <c r="B1521" s="18">
        <v>32020</v>
      </c>
      <c r="C1521" s="19">
        <v>3.7312499999999998E-2</v>
      </c>
      <c r="D1521" t="str">
        <f t="shared" si="69"/>
        <v>Aug</v>
      </c>
      <c r="E1521">
        <f t="shared" si="70"/>
        <v>1</v>
      </c>
      <c r="F1521" s="21">
        <f t="shared" ca="1" si="71"/>
        <v>-2.5664809999999998E-3</v>
      </c>
      <c r="G1521" s="21" cm="1">
        <f t="array" aca="1" ref="G1521" ca="1">IFERROR(IF(AND(A1521=A1522,A1521=A1523,A1521=A1524),(PRODUCT(1+OFFSET(C1521,1,0,3,1))^(1/3))-1,"na"),"--")</f>
        <v>-0.10954041585729468</v>
      </c>
      <c r="H1521" s="29" cm="1">
        <f t="array" aca="1" ref="H1521" ca="1">IFERROR(IF(AND(A1521=A1522,A1521=A1523,A1521=A1524,A1521=A1525,A1521=A1526,A1521=A1527),(PRODUCT(1+OFFSET(C1521,1,0,6,1))^(1/6))-1,"na"),"--")</f>
        <v>-3.0792506450802226E-2</v>
      </c>
      <c r="I1521" s="29" cm="1">
        <f t="array" aca="1" ref="I1521" ca="1">IFERROR(IF(AND(A1521=A1522:A1533),(PRODUCT(1+OFFSET(C1521,1,0,12,1))^(1/12))-1,"na"),"--")</f>
        <v>-1.6777561915766515E-2</v>
      </c>
    </row>
    <row r="1522" spans="1:9" x14ac:dyDescent="0.25">
      <c r="A1522" t="s">
        <v>22</v>
      </c>
      <c r="B1522" s="18">
        <v>32050</v>
      </c>
      <c r="C1522" s="19">
        <v>-2.5664809999999998E-3</v>
      </c>
      <c r="D1522" t="str">
        <f t="shared" si="69"/>
        <v>Sep</v>
      </c>
      <c r="E1522">
        <f t="shared" si="70"/>
        <v>0</v>
      </c>
      <c r="F1522" s="21">
        <f t="shared" ca="1" si="71"/>
        <v>-0.2285461</v>
      </c>
      <c r="G1522" s="21" cm="1">
        <f t="array" aca="1" ref="G1522" ca="1">IFERROR(IF(AND(A1522=A1523,A1522=A1524,A1522=A1525),(PRODUCT(1+OFFSET(C1522,1,0,3,1))^(1/3))-1,"na"),"--")</f>
        <v>-8.8963697237086969E-2</v>
      </c>
      <c r="H1522" s="29" cm="1">
        <f t="array" aca="1" ref="H1522" ca="1">IFERROR(IF(AND(A1522=A1523,A1522=A1524,A1522=A1525,A1522=A1526,A1522=A1527,A1522=A1528),(PRODUCT(1+OFFSET(C1522,1,0,6,1))^(1/6))-1,"na"),"--")</f>
        <v>-3.5111896519544716E-2</v>
      </c>
      <c r="I1522" s="29" cm="1">
        <f t="array" aca="1" ref="I1522" ca="1">IFERROR(IF(AND(A1522=A1523:A1534),(PRODUCT(1+OFFSET(C1522,1,0,12,1))^(1/12))-1,"na"),"--")</f>
        <v>-1.2147847764140907E-2</v>
      </c>
    </row>
    <row r="1523" spans="1:9" x14ac:dyDescent="0.25">
      <c r="A1523" t="s">
        <v>22</v>
      </c>
      <c r="B1523" s="18">
        <v>32081</v>
      </c>
      <c r="C1523" s="19">
        <v>-0.2285461</v>
      </c>
      <c r="D1523" t="str">
        <f t="shared" si="69"/>
        <v>Oct</v>
      </c>
      <c r="E1523">
        <f t="shared" si="70"/>
        <v>0</v>
      </c>
      <c r="F1523" s="21">
        <f t="shared" ca="1" si="71"/>
        <v>-8.2409940000000001E-2</v>
      </c>
      <c r="G1523" s="21" cm="1">
        <f t="array" aca="1" ref="G1523" ca="1">IFERROR(IF(AND(A1523=A1524,A1523=A1525,A1523=A1526),(PRODUCT(1+OFFSET(C1523,1,0,3,1))^(1/3))-1,"na"),"--")</f>
        <v>7.0790586661262367E-3</v>
      </c>
      <c r="H1523" s="29" cm="1">
        <f t="array" aca="1" ref="H1523" ca="1">IFERROR(IF(AND(A1523=A1524,A1523=A1525,A1523=A1526,A1523=A1527,A1523=A1528,A1523=A1529),(PRODUCT(1+OFFSET(C1523,1,0,6,1))^(1/6))-1,"na"),"--")</f>
        <v>9.3802726947600501E-3</v>
      </c>
      <c r="I1523" s="29" cm="1">
        <f t="array" aca="1" ref="I1523" ca="1">IFERROR(IF(AND(A1523=A1524:A1535),(PRODUCT(1+OFFSET(C1523,1,0,12,1))^(1/12))-1,"na"),"--")</f>
        <v>1.1758117280019409E-2</v>
      </c>
    </row>
    <row r="1524" spans="1:9" x14ac:dyDescent="0.25">
      <c r="A1524" t="s">
        <v>22</v>
      </c>
      <c r="B1524" s="18">
        <v>32111</v>
      </c>
      <c r="C1524" s="19">
        <v>-8.2409940000000001E-2</v>
      </c>
      <c r="D1524" t="str">
        <f t="shared" si="69"/>
        <v>Nov</v>
      </c>
      <c r="E1524">
        <f t="shared" si="70"/>
        <v>0</v>
      </c>
      <c r="F1524" s="21">
        <f t="shared" ca="1" si="71"/>
        <v>6.8189659999999999E-2</v>
      </c>
      <c r="G1524" s="21" cm="1">
        <f t="array" aca="1" ref="G1524" ca="1">IFERROR(IF(AND(A1524=A1525,A1524=A1526,A1524=A1527),(PRODUCT(1+OFFSET(C1524,1,0,3,1))^(1/3))-1,"na"),"--")</f>
        <v>5.491948458985374E-2</v>
      </c>
      <c r="H1524" s="29" cm="1">
        <f t="array" aca="1" ref="H1524" ca="1">IFERROR(IF(AND(A1524=A1525,A1524=A1526,A1524=A1527,A1524=A1528,A1524=A1529,A1524=A1530),(PRODUCT(1+OFFSET(C1524,1,0,6,1))^(1/6))-1,"na"),"--")</f>
        <v>2.5423792646927401E-2</v>
      </c>
      <c r="I1524" s="29" cm="1">
        <f t="array" aca="1" ref="I1524" ca="1">IFERROR(IF(AND(A1524=A1525:A1536),(PRODUCT(1+OFFSET(C1524,1,0,12,1))^(1/12))-1,"na"),"--")</f>
        <v>1.774767823211687E-2</v>
      </c>
    </row>
    <row r="1525" spans="1:9" x14ac:dyDescent="0.25">
      <c r="A1525" t="s">
        <v>22</v>
      </c>
      <c r="B1525" s="18">
        <v>32142</v>
      </c>
      <c r="C1525" s="19">
        <v>6.8189659999999999E-2</v>
      </c>
      <c r="D1525" t="str">
        <f t="shared" si="69"/>
        <v>Dec</v>
      </c>
      <c r="E1525">
        <f t="shared" si="70"/>
        <v>1</v>
      </c>
      <c r="F1525" s="21">
        <f t="shared" ca="1" si="71"/>
        <v>4.2062160000000001E-2</v>
      </c>
      <c r="G1525" s="21" cm="1">
        <f t="array" aca="1" ref="G1525" ca="1">IFERROR(IF(AND(A1525=A1526,A1525=A1527,A1525=A1528),(PRODUCT(1+OFFSET(C1525,1,0,3,1))^(1/3))-1,"na"),"--")</f>
        <v>2.1923110434375781E-2</v>
      </c>
      <c r="H1525" s="29" cm="1">
        <f t="array" aca="1" ref="H1525" ca="1">IFERROR(IF(AND(A1525=A1526,A1525=A1527,A1525=A1528,A1525=A1529,A1525=A1530,A1525=A1531),(PRODUCT(1+OFFSET(C1525,1,0,6,1))^(1/6))-1,"na"),"--")</f>
        <v>1.8892647079172598E-2</v>
      </c>
      <c r="I1525" s="29" cm="1">
        <f t="array" aca="1" ref="I1525" ca="1">IFERROR(IF(AND(A1525=A1526:A1537),(PRODUCT(1+OFFSET(C1525,1,0,12,1))^(1/12))-1,"na"),"--")</f>
        <v>1.3993825447779829E-2</v>
      </c>
    </row>
    <row r="1526" spans="1:9" x14ac:dyDescent="0.25">
      <c r="A1526" t="s">
        <v>22</v>
      </c>
      <c r="B1526" s="18">
        <v>32173</v>
      </c>
      <c r="C1526" s="19">
        <v>4.2062160000000001E-2</v>
      </c>
      <c r="D1526" t="str">
        <f t="shared" si="69"/>
        <v>Jan</v>
      </c>
      <c r="E1526">
        <f t="shared" si="70"/>
        <v>1</v>
      </c>
      <c r="F1526" s="21">
        <f t="shared" ca="1" si="71"/>
        <v>5.4668429999999997E-2</v>
      </c>
      <c r="G1526" s="21" cm="1">
        <f t="array" aca="1" ref="G1526" ca="1">IFERROR(IF(AND(A1526=A1527,A1526=A1528,A1526=A1529),(PRODUCT(1+OFFSET(C1526,1,0,3,1))^(1/3))-1,"na"),"--")</f>
        <v>1.1686745085147887E-2</v>
      </c>
      <c r="H1526" s="29" cm="1">
        <f t="array" aca="1" ref="H1526" ca="1">IFERROR(IF(AND(A1526=A1527,A1526=A1528,A1526=A1529,A1526=A1530,A1526=A1531,A1526=A1532),(PRODUCT(1+OFFSET(C1526,1,0,6,1))^(1/6))-1,"na"),"--")</f>
        <v>1.2304187656415833E-2</v>
      </c>
      <c r="I1526" s="29" cm="1">
        <f t="array" aca="1" ref="I1526" ca="1">IFERROR(IF(AND(A1526=A1527:A1538),(PRODUCT(1+OFFSET(C1526,1,0,12,1))^(1/12))-1,"na"),"--")</f>
        <v>1.6476505068773406E-2</v>
      </c>
    </row>
    <row r="1527" spans="1:9" x14ac:dyDescent="0.25">
      <c r="A1527" t="s">
        <v>22</v>
      </c>
      <c r="B1527" s="18">
        <v>32202</v>
      </c>
      <c r="C1527" s="19">
        <v>5.4668429999999997E-2</v>
      </c>
      <c r="D1527" t="str">
        <f t="shared" si="69"/>
        <v>Feb</v>
      </c>
      <c r="E1527">
        <f t="shared" si="70"/>
        <v>1</v>
      </c>
      <c r="F1527" s="21">
        <f t="shared" ca="1" si="71"/>
        <v>-2.8942179999999998E-2</v>
      </c>
      <c r="G1527" s="21" cm="1">
        <f t="array" aca="1" ref="G1527" ca="1">IFERROR(IF(AND(A1527=A1528,A1527=A1529,A1527=A1530),(PRODUCT(1+OFFSET(C1527,1,0,3,1))^(1/3))-1,"na"),"--")</f>
        <v>-3.2471957466752022E-3</v>
      </c>
      <c r="H1527" s="29" cm="1">
        <f t="array" aca="1" ref="H1527" ca="1">IFERROR(IF(AND(A1527=A1528,A1527=A1529,A1527=A1530,A1527=A1531,A1527=A1532,A1527=A1533),(PRODUCT(1+OFFSET(C1527,1,0,6,1))^(1/6))-1,"na"),"--")</f>
        <v>-2.5599583302926554E-3</v>
      </c>
      <c r="I1527" s="29" cm="1">
        <f t="array" aca="1" ref="I1527" ca="1">IFERROR(IF(AND(A1527=A1528:A1539),(PRODUCT(1+OFFSET(C1527,1,0,12,1))^(1/12))-1,"na"),"--")</f>
        <v>9.949834343458086E-3</v>
      </c>
    </row>
    <row r="1528" spans="1:9" x14ac:dyDescent="0.25">
      <c r="A1528" t="s">
        <v>22</v>
      </c>
      <c r="B1528" s="18">
        <v>32233</v>
      </c>
      <c r="C1528" s="19">
        <v>-2.8942179999999998E-2</v>
      </c>
      <c r="D1528" t="str">
        <f t="shared" si="69"/>
        <v>Mar</v>
      </c>
      <c r="E1528">
        <f t="shared" si="70"/>
        <v>0</v>
      </c>
      <c r="F1528" s="21">
        <f t="shared" ca="1" si="71"/>
        <v>1.1060499999999999E-2</v>
      </c>
      <c r="G1528" s="21" cm="1">
        <f t="array" aca="1" ref="G1528" ca="1">IFERROR(IF(AND(A1528=A1529,A1528=A1530,A1528=A1531),(PRODUCT(1+OFFSET(C1528,1,0,3,1))^(1/3))-1,"na"),"--")</f>
        <v>1.5871170415877378E-2</v>
      </c>
      <c r="H1528" s="29" cm="1">
        <f t="array" aca="1" ref="H1528" ca="1">IFERROR(IF(AND(A1528=A1529,A1528=A1530,A1528=A1531,A1528=A1532,A1528=A1533,A1528=A1534),(PRODUCT(1+OFFSET(C1528,1,0,6,1))^(1/6))-1,"na"),"--")</f>
        <v>1.1362738494770541E-2</v>
      </c>
      <c r="I1528" s="29" cm="1">
        <f t="array" aca="1" ref="I1528" ca="1">IFERROR(IF(AND(A1528=A1529:A1540),(PRODUCT(1+OFFSET(C1528,1,0,12,1))^(1/12))-1,"na"),"--")</f>
        <v>1.4860291489065869E-2</v>
      </c>
    </row>
    <row r="1529" spans="1:9" x14ac:dyDescent="0.25">
      <c r="A1529" t="s">
        <v>22</v>
      </c>
      <c r="B1529" s="18">
        <v>32263</v>
      </c>
      <c r="C1529" s="19">
        <v>1.1060499999999999E-2</v>
      </c>
      <c r="D1529" t="str">
        <f t="shared" si="69"/>
        <v>Apr</v>
      </c>
      <c r="E1529">
        <f t="shared" si="70"/>
        <v>1</v>
      </c>
      <c r="F1529" s="21">
        <f t="shared" ca="1" si="71"/>
        <v>8.6492380000000001E-3</v>
      </c>
      <c r="G1529" s="21" cm="1">
        <f t="array" aca="1" ref="G1529" ca="1">IFERROR(IF(AND(A1529=A1530,A1529=A1531,A1529=A1532),(PRODUCT(1+OFFSET(C1529,1,0,3,1))^(1/3))-1,"na"),"--")</f>
        <v>1.2922007059080309E-2</v>
      </c>
      <c r="H1529" s="29" cm="1">
        <f t="array" aca="1" ref="H1529" ca="1">IFERROR(IF(AND(A1529=A1530,A1529=A1531,A1529=A1532,A1529=A1533,A1529=A1534,A1529=A1535),(PRODUCT(1+OFFSET(C1529,1,0,6,1))^(1/6))-1,"na"),"--")</f>
        <v>1.4141563465611906E-2</v>
      </c>
      <c r="I1529" s="29" cm="1">
        <f t="array" aca="1" ref="I1529" ca="1">IFERROR(IF(AND(A1529=A1530:A1541),(PRODUCT(1+OFFSET(C1529,1,0,12,1))^(1/12))-1,"na"),"--")</f>
        <v>1.821635740420513E-2</v>
      </c>
    </row>
    <row r="1530" spans="1:9" x14ac:dyDescent="0.25">
      <c r="A1530" t="s">
        <v>22</v>
      </c>
      <c r="B1530" s="18">
        <v>32294</v>
      </c>
      <c r="C1530" s="19">
        <v>8.6492380000000001E-3</v>
      </c>
      <c r="D1530" t="str">
        <f t="shared" si="69"/>
        <v>May</v>
      </c>
      <c r="E1530">
        <f t="shared" si="70"/>
        <v>1</v>
      </c>
      <c r="F1530" s="21">
        <f t="shared" ca="1" si="71"/>
        <v>2.801298E-2</v>
      </c>
      <c r="G1530" s="21" cm="1">
        <f t="array" aca="1" ref="G1530" ca="1">IFERROR(IF(AND(A1530=A1531,A1530=A1532,A1530=A1533),(PRODUCT(1+OFFSET(C1530,1,0,3,1))^(1/3))-1,"na"),"--")</f>
        <v>-1.8722470800122126E-3</v>
      </c>
      <c r="H1530" s="29" cm="1">
        <f t="array" aca="1" ref="H1530" ca="1">IFERROR(IF(AND(A1530=A1531,A1530=A1532,A1530=A1533,A1530=A1534,A1530=A1535,A1530=A1536),(PRODUCT(1+OFFSET(C1530,1,0,6,1))^(1/6))-1,"na"),"--")</f>
        <v>1.0129025652044099E-2</v>
      </c>
      <c r="I1530" s="29" cm="1">
        <f t="array" aca="1" ref="I1530" ca="1">IFERROR(IF(AND(A1530=A1531:A1542),(PRODUCT(1+OFFSET(C1530,1,0,12,1))^(1/12))-1,"na"),"--")</f>
        <v>2.0972843043294054E-2</v>
      </c>
    </row>
    <row r="1531" spans="1:9" x14ac:dyDescent="0.25">
      <c r="A1531" t="s">
        <v>22</v>
      </c>
      <c r="B1531" s="18">
        <v>32324</v>
      </c>
      <c r="C1531" s="19">
        <v>2.801298E-2</v>
      </c>
      <c r="D1531" t="str">
        <f t="shared" si="69"/>
        <v>Jun</v>
      </c>
      <c r="E1531">
        <f t="shared" si="70"/>
        <v>1</v>
      </c>
      <c r="F1531" s="21">
        <f t="shared" ca="1" si="71"/>
        <v>2.2804459999999998E-3</v>
      </c>
      <c r="G1531" s="21" cm="1">
        <f t="array" aca="1" ref="G1531" ca="1">IFERROR(IF(AND(A1531=A1532,A1531=A1533,A1531=A1534),(PRODUCT(1+OFFSET(C1531,1,0,3,1))^(1/3))-1,"na"),"--")</f>
        <v>6.8743149752990007E-3</v>
      </c>
      <c r="H1531" s="29" cm="1">
        <f t="array" aca="1" ref="H1531" ca="1">IFERROR(IF(AND(A1531=A1532,A1531=A1533,A1531=A1534,A1531=A1535,A1531=A1536,A1531=A1537),(PRODUCT(1+OFFSET(C1531,1,0,6,1))^(1/6))-1,"na"),"--")</f>
        <v>9.1185572824414862E-3</v>
      </c>
      <c r="I1531" s="29" cm="1">
        <f t="array" aca="1" ref="I1531" ca="1">IFERROR(IF(AND(A1531=A1532:A1543),(PRODUCT(1+OFFSET(C1531,1,0,12,1))^(1/12))-1,"na"),"--")</f>
        <v>1.7751173692792444E-2</v>
      </c>
    </row>
    <row r="1532" spans="1:9" x14ac:dyDescent="0.25">
      <c r="A1532" t="s">
        <v>22</v>
      </c>
      <c r="B1532" s="18">
        <v>32355</v>
      </c>
      <c r="C1532" s="19">
        <v>2.2804459999999998E-3</v>
      </c>
      <c r="D1532" t="str">
        <f t="shared" si="69"/>
        <v>Jul</v>
      </c>
      <c r="E1532">
        <f t="shared" si="70"/>
        <v>1</v>
      </c>
      <c r="F1532" s="21">
        <f t="shared" ca="1" si="71"/>
        <v>-3.4903949999999996E-2</v>
      </c>
      <c r="G1532" s="21" cm="1">
        <f t="array" aca="1" ref="G1532" ca="1">IFERROR(IF(AND(A1532=A1533,A1532=A1534,A1532=A1535),(PRODUCT(1+OFFSET(C1532,1,0,3,1))^(1/3))-1,"na"),"--")</f>
        <v>1.536258821602221E-2</v>
      </c>
      <c r="H1532" s="29" cm="1">
        <f t="array" aca="1" ref="H1532" ca="1">IFERROR(IF(AND(A1532=A1533,A1532=A1534,A1532=A1535,A1532=A1536,A1532=A1537,A1532=A1538),(PRODUCT(1+OFFSET(C1532,1,0,6,1))^(1/6))-1,"na"),"--")</f>
        <v>2.066601912301147E-2</v>
      </c>
      <c r="I1532" s="29" cm="1">
        <f t="array" aca="1" ref="I1532" ca="1">IFERROR(IF(AND(A1532=A1533:A1544),(PRODUCT(1+OFFSET(C1532,1,0,12,1))^(1/12))-1,"na"),"--")</f>
        <v>2.4914677722975176E-2</v>
      </c>
    </row>
    <row r="1533" spans="1:9" x14ac:dyDescent="0.25">
      <c r="A1533" t="s">
        <v>22</v>
      </c>
      <c r="B1533" s="18">
        <v>32386</v>
      </c>
      <c r="C1533" s="19">
        <v>-3.4903949999999996E-2</v>
      </c>
      <c r="D1533" t="str">
        <f t="shared" si="69"/>
        <v>Aug</v>
      </c>
      <c r="E1533">
        <f t="shared" si="70"/>
        <v>0</v>
      </c>
      <c r="F1533" s="21">
        <f t="shared" ca="1" si="71"/>
        <v>5.5275829999999998E-2</v>
      </c>
      <c r="G1533" s="21" cm="1">
        <f t="array" aca="1" ref="G1533" ca="1">IFERROR(IF(AND(A1533=A1534,A1533=A1535,A1533=A1536),(PRODUCT(1+OFFSET(C1533,1,0,3,1))^(1/3))-1,"na"),"--")</f>
        <v>2.2274599097879433E-2</v>
      </c>
      <c r="H1533" s="29" cm="1">
        <f t="array" aca="1" ref="H1533" ca="1">IFERROR(IF(AND(A1533=A1534,A1533=A1535,A1533=A1536,A1533=A1537,A1533=A1538,A1533=A1539),(PRODUCT(1+OFFSET(C1533,1,0,6,1))^(1/6))-1,"na"),"--")</f>
        <v>2.2616523578608438E-2</v>
      </c>
      <c r="I1533" s="29" cm="1">
        <f t="array" aca="1" ref="I1533" ca="1">IFERROR(IF(AND(A1533=A1534:A1545),(PRODUCT(1+OFFSET(C1533,1,0,12,1))^(1/12))-1,"na"),"--")</f>
        <v>3.016071224446204E-2</v>
      </c>
    </row>
    <row r="1534" spans="1:9" x14ac:dyDescent="0.25">
      <c r="A1534" t="s">
        <v>22</v>
      </c>
      <c r="B1534" s="18">
        <v>32416</v>
      </c>
      <c r="C1534" s="19">
        <v>5.5275829999999998E-2</v>
      </c>
      <c r="D1534" t="str">
        <f t="shared" si="69"/>
        <v>Sep</v>
      </c>
      <c r="E1534">
        <f t="shared" si="70"/>
        <v>1</v>
      </c>
      <c r="F1534" s="21">
        <f t="shared" ca="1" si="71"/>
        <v>2.7843380000000001E-2</v>
      </c>
      <c r="G1534" s="21" cm="1">
        <f t="array" aca="1" ref="G1534" ca="1">IFERROR(IF(AND(A1534=A1535,A1534=A1536,A1534=A1537),(PRODUCT(1+OFFSET(C1534,1,0,3,1))^(1/3))-1,"na"),"--")</f>
        <v>1.1367801826167367E-2</v>
      </c>
      <c r="H1534" s="29" cm="1">
        <f t="array" aca="1" ref="H1534" ca="1">IFERROR(IF(AND(A1534=A1535,A1534=A1536,A1534=A1537,A1534=A1538,A1534=A1539,A1534=A1540),(PRODUCT(1+OFFSET(C1534,1,0,6,1))^(1/6))-1,"na"),"--")</f>
        <v>1.836993992299174E-2</v>
      </c>
      <c r="I1534" s="29" cm="1">
        <f t="array" aca="1" ref="I1534" ca="1">IFERROR(IF(AND(A1534=A1535:A1546),(PRODUCT(1+OFFSET(C1534,1,0,12,1))^(1/12))-1,"na"),"--")</f>
        <v>2.4629169269155593E-2</v>
      </c>
    </row>
    <row r="1535" spans="1:9" x14ac:dyDescent="0.25">
      <c r="A1535" t="s">
        <v>22</v>
      </c>
      <c r="B1535" s="18">
        <v>32447</v>
      </c>
      <c r="C1535" s="19">
        <v>2.7843380000000001E-2</v>
      </c>
      <c r="D1535" t="str">
        <f t="shared" si="69"/>
        <v>Oct</v>
      </c>
      <c r="E1535">
        <f t="shared" si="70"/>
        <v>1</v>
      </c>
      <c r="F1535" s="21">
        <f t="shared" ca="1" si="71"/>
        <v>-1.506E-2</v>
      </c>
      <c r="G1535" s="21" cm="1">
        <f t="array" aca="1" ref="G1535" ca="1">IFERROR(IF(AND(A1535=A1536,A1535=A1537,A1535=A1538),(PRODUCT(1+OFFSET(C1535,1,0,3,1))^(1/3))-1,"na"),"--")</f>
        <v>2.5997150853048323E-2</v>
      </c>
      <c r="H1535" s="29" cm="1">
        <f t="array" aca="1" ref="H1535" ca="1">IFERROR(IF(AND(A1535=A1536,A1535=A1537,A1535=A1538,A1535=A1539,A1535=A1540,A1535=A1541),(PRODUCT(1+OFFSET(C1535,1,0,6,1))^(1/6))-1,"na"),"--")</f>
        <v>2.2307523756907255E-2</v>
      </c>
      <c r="I1535" s="29" cm="1">
        <f t="array" aca="1" ref="I1535" ca="1">IFERROR(IF(AND(A1535=A1536:A1547),(PRODUCT(1+OFFSET(C1535,1,0,12,1))^(1/12))-1,"na"),"--")</f>
        <v>2.0287446636467976E-2</v>
      </c>
    </row>
    <row r="1536" spans="1:9" x14ac:dyDescent="0.25">
      <c r="A1536" t="s">
        <v>22</v>
      </c>
      <c r="B1536" s="18">
        <v>32477</v>
      </c>
      <c r="C1536" s="19">
        <v>-1.506E-2</v>
      </c>
      <c r="D1536" t="str">
        <f t="shared" si="69"/>
        <v>Nov</v>
      </c>
      <c r="E1536">
        <f t="shared" si="70"/>
        <v>0</v>
      </c>
      <c r="F1536" s="21">
        <f t="shared" ca="1" si="71"/>
        <v>2.1858240000000001E-2</v>
      </c>
      <c r="G1536" s="21" cm="1">
        <f t="array" aca="1" ref="G1536" ca="1">IFERROR(IF(AND(A1536=A1537,A1536=A1538,A1536=A1539),(PRODUCT(1+OFFSET(C1536,1,0,3,1))^(1/3))-1,"na"),"--")</f>
        <v>2.295856242425498E-2</v>
      </c>
      <c r="H1536" s="29" cm="1">
        <f t="array" aca="1" ref="H1536" ca="1">IFERROR(IF(AND(A1536=A1537,A1536=A1538,A1536=A1539,A1536=A1540,A1536=A1541,A1536=A1542),(PRODUCT(1+OFFSET(C1536,1,0,6,1))^(1/6))-1,"na"),"--")</f>
        <v>3.1933069697745786E-2</v>
      </c>
      <c r="I1536" s="29" cm="1">
        <f t="array" aca="1" ref="I1536" ca="1">IFERROR(IF(AND(A1536=A1537:A1548),(PRODUCT(1+OFFSET(C1536,1,0,12,1))^(1/12))-1,"na"),"--")</f>
        <v>2.3085955766939836E-2</v>
      </c>
    </row>
    <row r="1537" spans="1:9" x14ac:dyDescent="0.25">
      <c r="A1537" t="s">
        <v>22</v>
      </c>
      <c r="B1537" s="18">
        <v>32508</v>
      </c>
      <c r="C1537" s="19">
        <v>2.1858240000000001E-2</v>
      </c>
      <c r="D1537" t="str">
        <f t="shared" si="69"/>
        <v>Dec</v>
      </c>
      <c r="E1537">
        <f t="shared" si="70"/>
        <v>1</v>
      </c>
      <c r="F1537" s="21">
        <f t="shared" ca="1" si="71"/>
        <v>7.309467E-2</v>
      </c>
      <c r="G1537" s="21" cm="1">
        <f t="array" aca="1" ref="G1537" ca="1">IFERROR(IF(AND(A1537=A1538,A1537=A1539,A1537=A1540),(PRODUCT(1+OFFSET(C1537,1,0,3,1))^(1/3))-1,"na"),"--")</f>
        <v>2.5420556859896415E-2</v>
      </c>
      <c r="H1537" s="29" cm="1">
        <f t="array" aca="1" ref="H1537" ca="1">IFERROR(IF(AND(A1537=A1538,A1537=A1539,A1537=A1540,A1537=A1541,A1537=A1542,A1537=A1543),(PRODUCT(1+OFFSET(C1537,1,0,6,1))^(1/6))-1,"na"),"--")</f>
        <v>2.6457638775878811E-2</v>
      </c>
      <c r="I1537" s="29" cm="1">
        <f t="array" aca="1" ref="I1537" ca="1">IFERROR(IF(AND(A1537=A1538:A1549),(PRODUCT(1+OFFSET(C1537,1,0,12,1))^(1/12))-1,"na"),"--")</f>
        <v>2.2121624313505617E-2</v>
      </c>
    </row>
    <row r="1538" spans="1:9" x14ac:dyDescent="0.25">
      <c r="A1538" t="s">
        <v>22</v>
      </c>
      <c r="B1538" s="18">
        <v>32539</v>
      </c>
      <c r="C1538" s="19">
        <v>7.309467E-2</v>
      </c>
      <c r="D1538" t="str">
        <f t="shared" si="69"/>
        <v>Jan</v>
      </c>
      <c r="E1538">
        <f t="shared" si="70"/>
        <v>1</v>
      </c>
      <c r="F1538" s="21">
        <f t="shared" ca="1" si="71"/>
        <v>-2.3785090000000002E-2</v>
      </c>
      <c r="G1538" s="21" cm="1">
        <f t="array" aca="1" ref="G1538" ca="1">IFERROR(IF(AND(A1538=A1539,A1538=A1540,A1538=A1541),(PRODUCT(1+OFFSET(C1538,1,0,3,1))^(1/3))-1,"na"),"--")</f>
        <v>1.8631165068088151E-2</v>
      </c>
      <c r="H1538" s="29" cm="1">
        <f t="array" aca="1" ref="H1538" ca="1">IFERROR(IF(AND(A1538=A1539,A1538=A1540,A1538=A1541,A1538=A1542,A1538=A1543,A1538=A1544),(PRODUCT(1+OFFSET(C1538,1,0,6,1))^(1/6))-1,"na"),"--")</f>
        <v>2.9181021931709017E-2</v>
      </c>
      <c r="I1538" s="29" cm="1">
        <f t="array" aca="1" ref="I1538" ca="1">IFERROR(IF(AND(A1538=A1539:A1550),(PRODUCT(1+OFFSET(C1538,1,0,12,1))^(1/12))-1,"na"),"--")</f>
        <v>1.0262182727927671E-2</v>
      </c>
    </row>
    <row r="1539" spans="1:9" x14ac:dyDescent="0.25">
      <c r="A1539" t="s">
        <v>22</v>
      </c>
      <c r="B1539" s="18">
        <v>32567</v>
      </c>
      <c r="C1539" s="19">
        <v>-2.3785090000000002E-2</v>
      </c>
      <c r="D1539" t="str">
        <f t="shared" ref="D1539:D1602" si="72">TEXT(B1539,"mmm")</f>
        <v>Feb</v>
      </c>
      <c r="E1539">
        <f t="shared" ref="E1539:E1602" si="73">IF(C1539&gt;0,1,0)</f>
        <v>0</v>
      </c>
      <c r="F1539" s="21">
        <f t="shared" ref="F1539:F1602" ca="1" si="74">IFERROR(IF(A1539=A1540, OFFSET(C1539,1,0,1,1),"na"),"--")</f>
        <v>2.925405E-2</v>
      </c>
      <c r="G1539" s="21" cm="1">
        <f t="array" aca="1" ref="G1539" ca="1">IFERROR(IF(AND(A1539=A1540,A1539=A1541,A1539=A1542),(PRODUCT(1+OFFSET(C1539,1,0,3,1))^(1/3))-1,"na"),"--")</f>
        <v>4.0986311128963226E-2</v>
      </c>
      <c r="H1539" s="29" cm="1">
        <f t="array" aca="1" ref="H1539" ca="1">IFERROR(IF(AND(A1539=A1540,A1539=A1541,A1539=A1542,A1539=A1543,A1539=A1544,A1539=A1545),(PRODUCT(1+OFFSET(C1539,1,0,6,1))^(1/6))-1,"na"),"--")</f>
        <v>3.7760556946878632E-2</v>
      </c>
      <c r="I1539" s="29" cm="1">
        <f t="array" aca="1" ref="I1539" ca="1">IFERROR(IF(AND(A1539=A1540:A1551),(PRODUCT(1+OFFSET(C1539,1,0,12,1))^(1/12))-1,"na"),"--")</f>
        <v>1.3428541998791399E-2</v>
      </c>
    </row>
    <row r="1540" spans="1:9" x14ac:dyDescent="0.25">
      <c r="A1540" t="s">
        <v>22</v>
      </c>
      <c r="B1540" s="18">
        <v>32598</v>
      </c>
      <c r="C1540" s="19">
        <v>2.925405E-2</v>
      </c>
      <c r="D1540" t="str">
        <f t="shared" si="72"/>
        <v>Mar</v>
      </c>
      <c r="E1540">
        <f t="shared" si="73"/>
        <v>1</v>
      </c>
      <c r="F1540" s="21">
        <f t="shared" ca="1" si="74"/>
        <v>5.1920349999999997E-2</v>
      </c>
      <c r="G1540" s="21" cm="1">
        <f t="array" aca="1" ref="G1540" ca="1">IFERROR(IF(AND(A1540=A1541,A1540=A1542,A1540=A1543),(PRODUCT(1+OFFSET(C1540,1,0,3,1))^(1/3))-1,"na"),"--")</f>
        <v>2.7495769567752681E-2</v>
      </c>
      <c r="H1540" s="29" cm="1">
        <f t="array" aca="1" ref="H1540" ca="1">IFERROR(IF(AND(A1540=A1541,A1540=A1542,A1540=A1543,A1540=A1544,A1540=A1545,A1540=A1546),(PRODUCT(1+OFFSET(C1540,1,0,6,1))^(1/6))-1,"na"),"--")</f>
        <v>3.0926869853002081E-2</v>
      </c>
      <c r="I1540" s="29" cm="1">
        <f t="array" aca="1" ref="I1540" ca="1">IFERROR(IF(AND(A1540=A1541:A1552),(PRODUCT(1+OFFSET(C1540,1,0,12,1))^(1/12))-1,"na"),"--")</f>
        <v>1.2976475791757203E-2</v>
      </c>
    </row>
    <row r="1541" spans="1:9" x14ac:dyDescent="0.25">
      <c r="A1541" t="s">
        <v>22</v>
      </c>
      <c r="B1541" s="18">
        <v>32628</v>
      </c>
      <c r="C1541" s="19">
        <v>5.1920349999999997E-2</v>
      </c>
      <c r="D1541" t="str">
        <f t="shared" si="72"/>
        <v>Apr</v>
      </c>
      <c r="E1541">
        <f t="shared" si="73"/>
        <v>1</v>
      </c>
      <c r="F1541" s="21">
        <f t="shared" ca="1" si="74"/>
        <v>4.1908580000000001E-2</v>
      </c>
      <c r="G1541" s="21" cm="1">
        <f t="array" aca="1" ref="G1541" ca="1">IFERROR(IF(AND(A1541=A1542,A1541=A1543,A1541=A1544),(PRODUCT(1+OFFSET(C1541,1,0,3,1))^(1/3))-1,"na"),"--")</f>
        <v>3.9840142563865033E-2</v>
      </c>
      <c r="H1541" s="29" cm="1">
        <f t="array" aca="1" ref="H1541" ca="1">IFERROR(IF(AND(A1541=A1542,A1541=A1543,A1541=A1544,A1541=A1545,A1541=A1546,A1541=A1547),(PRODUCT(1+OFFSET(C1541,1,0,6,1))^(1/6))-1,"na"),"--")</f>
        <v>1.8271361183386903E-2</v>
      </c>
      <c r="I1541" s="29" cm="1">
        <f t="array" aca="1" ref="I1541" ca="1">IFERROR(IF(AND(A1541=A1542:A1553),(PRODUCT(1+OFFSET(C1541,1,0,12,1))^(1/12))-1,"na"),"--")</f>
        <v>6.5793796752837697E-3</v>
      </c>
    </row>
    <row r="1542" spans="1:9" x14ac:dyDescent="0.25">
      <c r="A1542" t="s">
        <v>22</v>
      </c>
      <c r="B1542" s="18">
        <v>32659</v>
      </c>
      <c r="C1542" s="19">
        <v>4.1908580000000001E-2</v>
      </c>
      <c r="D1542" t="str">
        <f t="shared" si="72"/>
        <v>May</v>
      </c>
      <c r="E1542">
        <f t="shared" si="73"/>
        <v>1</v>
      </c>
      <c r="F1542" s="21">
        <f t="shared" ca="1" si="74"/>
        <v>-1.024511E-2</v>
      </c>
      <c r="G1542" s="21" cm="1">
        <f t="array" aca="1" ref="G1542" ca="1">IFERROR(IF(AND(A1542=A1543,A1542=A1544,A1542=A1545),(PRODUCT(1+OFFSET(C1542,1,0,3,1))^(1/3))-1,"na"),"--")</f>
        <v>3.454479856390491E-2</v>
      </c>
      <c r="H1542" s="29" cm="1">
        <f t="array" aca="1" ref="H1542" ca="1">IFERROR(IF(AND(A1542=A1543,A1542=A1544,A1542=A1545,A1542=A1546,A1542=A1547,A1542=A1548),(PRODUCT(1+OFFSET(C1542,1,0,6,1))^(1/6))-1,"na"),"--")</f>
        <v>1.4314691159315052E-2</v>
      </c>
      <c r="I1542" s="29" cm="1">
        <f t="array" aca="1" ref="I1542" ca="1">IFERROR(IF(AND(A1542=A1543:A1554),(PRODUCT(1+OFFSET(C1542,1,0,12,1))^(1/12))-1,"na"),"--")</f>
        <v>1.0551309996406966E-2</v>
      </c>
    </row>
    <row r="1543" spans="1:9" x14ac:dyDescent="0.25">
      <c r="A1543" t="s">
        <v>22</v>
      </c>
      <c r="B1543" s="18">
        <v>32689</v>
      </c>
      <c r="C1543" s="19">
        <v>-1.024511E-2</v>
      </c>
      <c r="D1543" t="str">
        <f t="shared" si="72"/>
        <v>Jun</v>
      </c>
      <c r="E1543">
        <f t="shared" si="73"/>
        <v>0</v>
      </c>
      <c r="F1543" s="21">
        <f t="shared" ca="1" si="74"/>
        <v>9.0291099999999999E-2</v>
      </c>
      <c r="G1543" s="21" cm="1">
        <f t="array" aca="1" ref="G1543" ca="1">IFERROR(IF(AND(A1543=A1544,A1543=A1545,A1543=A1546),(PRODUCT(1+OFFSET(C1543,1,0,3,1))^(1/3))-1,"na"),"--")</f>
        <v>3.4369427556876664E-2</v>
      </c>
      <c r="H1543" s="29" cm="1">
        <f t="array" aca="1" ref="H1543" ca="1">IFERROR(IF(AND(A1543=A1544,A1543=A1545,A1543=A1546,A1543=A1547,A1543=A1548,A1543=A1549),(PRODUCT(1+OFFSET(C1543,1,0,6,1))^(1/6))-1,"na"),"--")</f>
        <v>1.7803926263527448E-2</v>
      </c>
      <c r="I1543" s="29" cm="1">
        <f t="array" aca="1" ref="I1543" ca="1">IFERROR(IF(AND(A1543=A1544:A1555),(PRODUCT(1+OFFSET(C1543,1,0,12,1))^(1/12))-1,"na"),"--")</f>
        <v>1.0390170522135422E-2</v>
      </c>
    </row>
    <row r="1544" spans="1:9" x14ac:dyDescent="0.25">
      <c r="A1544" t="s">
        <v>22</v>
      </c>
      <c r="B1544" s="18">
        <v>32720</v>
      </c>
      <c r="C1544" s="19">
        <v>9.0291099999999999E-2</v>
      </c>
      <c r="D1544" t="str">
        <f t="shared" si="72"/>
        <v>Jul</v>
      </c>
      <c r="E1544">
        <f t="shared" si="73"/>
        <v>1</v>
      </c>
      <c r="F1544" s="21">
        <f t="shared" ca="1" si="74"/>
        <v>2.607187E-2</v>
      </c>
      <c r="G1544" s="21" cm="1">
        <f t="array" aca="1" ref="G1544" ca="1">IFERROR(IF(AND(A1544=A1545,A1544=A1546,A1544=A1547),(PRODUCT(1+OFFSET(C1544,1,0,3,1))^(1/3))-1,"na"),"--")</f>
        <v>-2.8500318811413017E-3</v>
      </c>
      <c r="H1544" s="29" cm="1">
        <f t="array" aca="1" ref="H1544" ca="1">IFERROR(IF(AND(A1544=A1545,A1544=A1546,A1544=A1547,A1544=A1548,A1544=A1549,A1544=A1550),(PRODUCT(1+OFFSET(C1544,1,0,6,1))^(1/6))-1,"na"),"--")</f>
        <v>-8.308882401913964E-3</v>
      </c>
      <c r="I1544" s="29" cm="1">
        <f t="array" aca="1" ref="I1544" ca="1">IFERROR(IF(AND(A1544=A1545:A1556),(PRODUCT(1+OFFSET(C1544,1,0,12,1))^(1/12))-1,"na"),"--")</f>
        <v>2.8611659016160029E-3</v>
      </c>
    </row>
    <row r="1545" spans="1:9" x14ac:dyDescent="0.25">
      <c r="A1545" t="s">
        <v>22</v>
      </c>
      <c r="B1545" s="18">
        <v>32751</v>
      </c>
      <c r="C1545" s="19">
        <v>2.607187E-2</v>
      </c>
      <c r="D1545" t="str">
        <f t="shared" si="72"/>
        <v>Aug</v>
      </c>
      <c r="E1545">
        <f t="shared" si="73"/>
        <v>1</v>
      </c>
      <c r="F1545" s="21">
        <f t="shared" ca="1" si="74"/>
        <v>-1.0748359999999998E-2</v>
      </c>
      <c r="G1545" s="21" cm="1">
        <f t="array" aca="1" ref="G1545" ca="1">IFERROR(IF(AND(A1545=A1546,A1545=A1547,A1545=A1548),(PRODUCT(1+OFFSET(C1545,1,0,3,1))^(1/3))-1,"na"),"--")</f>
        <v>-5.5198246322588629E-3</v>
      </c>
      <c r="H1545" s="29" cm="1">
        <f t="array" aca="1" ref="H1545" ca="1">IFERROR(IF(AND(A1545=A1546,A1545=A1547,A1545=A1548,A1545=A1549,A1545=A1550,A1545=A1551),(PRODUCT(1+OFFSET(C1545,1,0,6,1))^(1/6))-1,"na"),"--")</f>
        <v>-1.033296856129351E-2</v>
      </c>
      <c r="I1545" s="29" cm="1">
        <f t="array" aca="1" ref="I1545" ca="1">IFERROR(IF(AND(A1545=A1546:A1557),(PRODUCT(1+OFFSET(C1545,1,0,12,1))^(1/12))-1,"na"),"--")</f>
        <v>-7.0205865269059586E-3</v>
      </c>
    </row>
    <row r="1546" spans="1:9" x14ac:dyDescent="0.25">
      <c r="A1546" t="s">
        <v>22</v>
      </c>
      <c r="B1546" s="18">
        <v>32781</v>
      </c>
      <c r="C1546" s="19">
        <v>-1.0748359999999998E-2</v>
      </c>
      <c r="D1546" t="str">
        <f t="shared" si="72"/>
        <v>Sep</v>
      </c>
      <c r="E1546">
        <f t="shared" si="73"/>
        <v>0</v>
      </c>
      <c r="F1546" s="21">
        <f t="shared" ca="1" si="74"/>
        <v>-2.3219729999999997E-2</v>
      </c>
      <c r="G1546" s="21" cm="1">
        <f t="array" aca="1" ref="G1546" ca="1">IFERROR(IF(AND(A1546=A1547,A1546=A1548,A1546=A1549),(PRODUCT(1+OFFSET(C1546,1,0,3,1))^(1/3))-1,"na"),"--")</f>
        <v>1.5037226730969522E-3</v>
      </c>
      <c r="H1546" s="29" cm="1">
        <f t="array" aca="1" ref="H1546" ca="1">IFERROR(IF(AND(A1546=A1547,A1546=A1548,A1546=A1549,A1546=A1550,A1546=A1551,A1546=A1552),(PRODUCT(1+OFFSET(C1546,1,0,6,1))^(1/6))-1,"na"),"--")</f>
        <v>-4.6613678293193628E-3</v>
      </c>
      <c r="I1546" s="29" cm="1">
        <f t="array" aca="1" ref="I1546" ca="1">IFERROR(IF(AND(A1546=A1547:A1558),(PRODUCT(1+OFFSET(C1546,1,0,12,1))^(1/12))-1,"na"),"--")</f>
        <v>-1.0254503743835519E-2</v>
      </c>
    </row>
    <row r="1547" spans="1:9" x14ac:dyDescent="0.25">
      <c r="A1547" t="s">
        <v>22</v>
      </c>
      <c r="B1547" s="18">
        <v>32812</v>
      </c>
      <c r="C1547" s="19">
        <v>-2.3219729999999997E-2</v>
      </c>
      <c r="D1547" t="str">
        <f t="shared" si="72"/>
        <v>Oct</v>
      </c>
      <c r="E1547">
        <f t="shared" si="73"/>
        <v>0</v>
      </c>
      <c r="F1547" s="21">
        <f t="shared" ca="1" si="74"/>
        <v>1.785223E-2</v>
      </c>
      <c r="G1547" s="21" cm="1">
        <f t="array" aca="1" ref="G1547" ca="1">IFERROR(IF(AND(A1547=A1548,A1547=A1549,A1547=A1550),(PRODUCT(1+OFFSET(C1547,1,0,3,1))^(1/3))-1,"na"),"--")</f>
        <v>-1.3737848702698785E-2</v>
      </c>
      <c r="H1547" s="29" cm="1">
        <f t="array" aca="1" ref="H1547" ca="1">IFERROR(IF(AND(A1547=A1548,A1547=A1549,A1547=A1550,A1547=A1551,A1547=A1552,A1547=A1553),(PRODUCT(1+OFFSET(C1547,1,0,6,1))^(1/6))-1,"na"),"--")</f>
        <v>-4.9783523225248594E-3</v>
      </c>
      <c r="I1547" s="29" cm="1">
        <f t="array" aca="1" ref="I1547" ca="1">IFERROR(IF(AND(A1547=A1548:A1559),(PRODUCT(1+OFFSET(C1547,1,0,12,1))^(1/12))-1,"na"),"--")</f>
        <v>-1.1065239753368372E-2</v>
      </c>
    </row>
    <row r="1548" spans="1:9" x14ac:dyDescent="0.25">
      <c r="A1548" t="s">
        <v>22</v>
      </c>
      <c r="B1548" s="18">
        <v>32842</v>
      </c>
      <c r="C1548" s="19">
        <v>1.785223E-2</v>
      </c>
      <c r="D1548" t="str">
        <f t="shared" si="72"/>
        <v>Nov</v>
      </c>
      <c r="E1548">
        <f t="shared" si="73"/>
        <v>1</v>
      </c>
      <c r="F1548" s="21">
        <f t="shared" ca="1" si="74"/>
        <v>1.0359879999999998E-2</v>
      </c>
      <c r="G1548" s="21" cm="1">
        <f t="array" aca="1" ref="G1548" ca="1">IFERROR(IF(AND(A1548=A1549,A1548=A1550,A1548=A1551),(PRODUCT(1+OFFSET(C1548,1,0,3,1))^(1/3))-1,"na"),"--")</f>
        <v>-1.5122817551871393E-2</v>
      </c>
      <c r="H1548" s="29" cm="1">
        <f t="array" aca="1" ref="H1548" ca="1">IFERROR(IF(AND(A1548=A1549,A1548=A1550,A1548=A1551,A1548=A1552,A1548=A1553,A1548=A1554),(PRODUCT(1+OFFSET(C1548,1,0,6,1))^(1/6))-1,"na"),"--")</f>
        <v>6.8018919929611066E-3</v>
      </c>
      <c r="I1548" s="29" cm="1">
        <f t="array" aca="1" ref="I1548" ca="1">IFERROR(IF(AND(A1548=A1549:A1560),(PRODUCT(1+OFFSET(C1548,1,0,12,1))^(1/12))-1,"na"),"--")</f>
        <v>-8.1925068783753607E-3</v>
      </c>
    </row>
    <row r="1549" spans="1:9" x14ac:dyDescent="0.25">
      <c r="A1549" t="s">
        <v>22</v>
      </c>
      <c r="B1549" s="18">
        <v>32873</v>
      </c>
      <c r="C1549" s="19">
        <v>1.0359879999999998E-2</v>
      </c>
      <c r="D1549" t="str">
        <f t="shared" si="72"/>
        <v>Dec</v>
      </c>
      <c r="E1549">
        <f t="shared" si="73"/>
        <v>1</v>
      </c>
      <c r="F1549" s="21">
        <f t="shared" ca="1" si="74"/>
        <v>-6.7140420000000006E-2</v>
      </c>
      <c r="G1549" s="21" cm="1">
        <f t="array" aca="1" ref="G1549" ca="1">IFERROR(IF(AND(A1549=A1550,A1549=A1551,A1549=A1552),(PRODUCT(1+OFFSET(C1549,1,0,3,1))^(1/3))-1,"na"),"--")</f>
        <v>-1.0788507059022012E-2</v>
      </c>
      <c r="H1549" s="29" cm="1">
        <f t="array" aca="1" ref="H1549" ca="1">IFERROR(IF(AND(A1549=A1550,A1549=A1551,A1549=A1552,A1549=A1553,A1549=A1554,A1549=A1555),(PRODUCT(1+OFFSET(C1549,1,0,6,1))^(1/6))-1,"na"),"--")</f>
        <v>3.0304171015980153E-3</v>
      </c>
      <c r="I1549" s="29" cm="1">
        <f t="array" aca="1" ref="I1549" ca="1">IFERROR(IF(AND(A1549=A1550:A1561),(PRODUCT(1+OFFSET(C1549,1,0,12,1))^(1/12))-1,"na"),"--")</f>
        <v>-6.7766661398787065E-3</v>
      </c>
    </row>
    <row r="1550" spans="1:9" x14ac:dyDescent="0.25">
      <c r="A1550" t="s">
        <v>22</v>
      </c>
      <c r="B1550" s="18">
        <v>32904</v>
      </c>
      <c r="C1550" s="19">
        <v>-6.7140420000000006E-2</v>
      </c>
      <c r="D1550" t="str">
        <f t="shared" si="72"/>
        <v>Jan</v>
      </c>
      <c r="E1550">
        <f t="shared" si="73"/>
        <v>0</v>
      </c>
      <c r="F1550" s="21">
        <f t="shared" ca="1" si="74"/>
        <v>1.3570260000000001E-2</v>
      </c>
      <c r="G1550" s="21" cm="1">
        <f t="array" aca="1" ref="G1550" ca="1">IFERROR(IF(AND(A1550=A1551,A1550=A1552,A1550=A1553),(PRODUCT(1+OFFSET(C1550,1,0,3,1))^(1/3))-1,"na"),"--")</f>
        <v>3.8589416054242154E-3</v>
      </c>
      <c r="H1550" s="29" cm="1">
        <f t="array" aca="1" ref="H1550" ca="1">IFERROR(IF(AND(A1550=A1551,A1550=A1552,A1550=A1553,A1550=A1554,A1550=A1555,A1550=A1556),(PRODUCT(1+OFFSET(C1550,1,0,6,1))^(1/6))-1,"na"),"--")</f>
        <v>1.4157029569314306E-2</v>
      </c>
      <c r="I1550" s="29" cm="1">
        <f t="array" aca="1" ref="I1550" ca="1">IFERROR(IF(AND(A1550=A1551:A1562),(PRODUCT(1+OFFSET(C1550,1,0,12,1))^(1/12))-1,"na"),"--")</f>
        <v>2.5402110579684223E-3</v>
      </c>
    </row>
    <row r="1551" spans="1:9" x14ac:dyDescent="0.25">
      <c r="A1551" t="s">
        <v>22</v>
      </c>
      <c r="B1551" s="18">
        <v>32932</v>
      </c>
      <c r="C1551" s="19">
        <v>1.3570260000000001E-2</v>
      </c>
      <c r="D1551" t="str">
        <f t="shared" si="72"/>
        <v>Feb</v>
      </c>
      <c r="E1551">
        <f t="shared" si="73"/>
        <v>1</v>
      </c>
      <c r="F1551" s="21">
        <f t="shared" ca="1" si="74"/>
        <v>2.3758040000000001E-2</v>
      </c>
      <c r="G1551" s="21" cm="1">
        <f t="array" aca="1" ref="G1551" ca="1">IFERROR(IF(AND(A1551=A1552,A1551=A1553,A1551=A1554),(PRODUCT(1+OFFSET(C1551,1,0,3,1))^(1/3))-1,"na"),"--")</f>
        <v>2.9214675479592556E-2</v>
      </c>
      <c r="H1551" s="29" cm="1">
        <f t="array" aca="1" ref="H1551" ca="1">IFERROR(IF(AND(A1551=A1552,A1551=A1553,A1551=A1554,A1551=A1555,A1551=A1556,A1551=A1557),(PRODUCT(1+OFFSET(C1551,1,0,6,1))^(1/6))-1,"na"),"--")</f>
        <v>-3.6971180620389843E-3</v>
      </c>
      <c r="I1551" s="29" cm="1">
        <f t="array" aca="1" ref="I1551" ca="1">IFERROR(IF(AND(A1551=A1552:A1563),(PRODUCT(1+OFFSET(C1551,1,0,12,1))^(1/12))-1,"na"),"--")</f>
        <v>7.3989944803862784E-3</v>
      </c>
    </row>
    <row r="1552" spans="1:9" x14ac:dyDescent="0.25">
      <c r="A1552" t="s">
        <v>22</v>
      </c>
      <c r="B1552" s="18">
        <v>32963</v>
      </c>
      <c r="C1552" s="19">
        <v>2.3758040000000001E-2</v>
      </c>
      <c r="D1552" t="str">
        <f t="shared" si="72"/>
        <v>Mar</v>
      </c>
      <c r="E1552">
        <f t="shared" si="73"/>
        <v>1</v>
      </c>
      <c r="F1552" s="21">
        <f t="shared" ca="1" si="74"/>
        <v>-2.508469E-2</v>
      </c>
      <c r="G1552" s="21" cm="1">
        <f t="array" aca="1" ref="G1552" ca="1">IFERROR(IF(AND(A1552=A1553,A1552=A1554,A1552=A1555),(PRODUCT(1+OFFSET(C1552,1,0,3,1))^(1/3))-1,"na"),"--")</f>
        <v>1.7042386598144388E-2</v>
      </c>
      <c r="H1552" s="29" cm="1">
        <f t="array" aca="1" ref="H1552" ca="1">IFERROR(IF(AND(A1552=A1553,A1552=A1554,A1552=A1555,A1552=A1556,A1552=A1557,A1552=A1558),(PRODUCT(1+OFFSET(C1552,1,0,6,1))^(1/6))-1,"na"),"--")</f>
        <v>-1.5816209983719243E-2</v>
      </c>
      <c r="I1552" s="29" cm="1">
        <f t="array" aca="1" ref="I1552" ca="1">IFERROR(IF(AND(A1552=A1553:A1564),(PRODUCT(1+OFFSET(C1552,1,0,12,1))^(1/12))-1,"na"),"--")</f>
        <v>6.6578885316546099E-3</v>
      </c>
    </row>
    <row r="1553" spans="1:9" x14ac:dyDescent="0.25">
      <c r="A1553" t="s">
        <v>22</v>
      </c>
      <c r="B1553" s="18">
        <v>32993</v>
      </c>
      <c r="C1553" s="19">
        <v>-2.508469E-2</v>
      </c>
      <c r="D1553" t="str">
        <f t="shared" si="72"/>
        <v>Apr</v>
      </c>
      <c r="E1553">
        <f t="shared" si="73"/>
        <v>0</v>
      </c>
      <c r="F1553" s="21">
        <f t="shared" ca="1" si="74"/>
        <v>9.2329579999999994E-2</v>
      </c>
      <c r="G1553" s="21" cm="1">
        <f t="array" aca="1" ref="G1553" ca="1">IFERROR(IF(AND(A1553=A1554,A1553=A1555,A1553=A1556),(PRODUCT(1+OFFSET(C1553,1,0,3,1))^(1/3))-1,"na"),"--")</f>
        <v>2.4560760478957944E-2</v>
      </c>
      <c r="H1553" s="29" cm="1">
        <f t="array" aca="1" ref="H1553" ca="1">IFERROR(IF(AND(A1553=A1554,A1553=A1555,A1553=A1556,A1553=A1557,A1553=A1558,A1553=A1559),(PRODUCT(1+OFFSET(C1553,1,0,6,1))^(1/6))-1,"na"),"--")</f>
        <v>-1.7114891613827843E-2</v>
      </c>
      <c r="I1553" s="29" cm="1">
        <f t="array" aca="1" ref="I1553" ca="1">IFERROR(IF(AND(A1553=A1554:A1565),(PRODUCT(1+OFFSET(C1553,1,0,12,1))^(1/12))-1,"na"),"--")</f>
        <v>9.8436138088366931E-3</v>
      </c>
    </row>
    <row r="1554" spans="1:9" x14ac:dyDescent="0.25">
      <c r="A1554" t="s">
        <v>22</v>
      </c>
      <c r="B1554" s="18">
        <v>33024</v>
      </c>
      <c r="C1554" s="19">
        <v>9.2329579999999994E-2</v>
      </c>
      <c r="D1554" t="str">
        <f t="shared" si="72"/>
        <v>May</v>
      </c>
      <c r="E1554">
        <f t="shared" si="73"/>
        <v>1</v>
      </c>
      <c r="F1554" s="21">
        <f t="shared" ca="1" si="74"/>
        <v>-1.213733E-2</v>
      </c>
      <c r="G1554" s="21" cm="1">
        <f t="array" aca="1" ref="G1554" ca="1">IFERROR(IF(AND(A1554=A1555,A1554=A1556,A1554=A1557),(PRODUCT(1+OFFSET(C1554,1,0,3,1))^(1/3))-1,"na"),"--")</f>
        <v>-3.5556472127307392E-2</v>
      </c>
      <c r="H1554" s="29" cm="1">
        <f t="array" aca="1" ref="H1554" ca="1">IFERROR(IF(AND(A1554=A1555,A1554=A1556,A1554=A1557,A1554=A1558,A1554=A1559,A1554=A1560),(PRODUCT(1+OFFSET(C1554,1,0,6,1))^(1/6))-1,"na"),"--")</f>
        <v>-2.2963592703420521E-2</v>
      </c>
      <c r="I1554" s="29" cm="1">
        <f t="array" aca="1" ref="I1554" ca="1">IFERROR(IF(AND(A1554=A1555:A1566),(PRODUCT(1+OFFSET(C1554,1,0,12,1))^(1/12))-1,"na"),"--")</f>
        <v>4.8773625107034757E-3</v>
      </c>
    </row>
    <row r="1555" spans="1:9" x14ac:dyDescent="0.25">
      <c r="A1555" t="s">
        <v>22</v>
      </c>
      <c r="B1555" s="18">
        <v>33054</v>
      </c>
      <c r="C1555" s="19">
        <v>-1.213733E-2</v>
      </c>
      <c r="D1555" t="str">
        <f t="shared" si="72"/>
        <v>Jun</v>
      </c>
      <c r="E1555">
        <f t="shared" si="73"/>
        <v>0</v>
      </c>
      <c r="F1555" s="21">
        <f t="shared" ca="1" si="74"/>
        <v>-3.3036039999999999E-3</v>
      </c>
      <c r="G1555" s="21" cm="1">
        <f t="array" aca="1" ref="G1555" ca="1">IFERROR(IF(AND(A1555=A1556,A1555=A1557,A1555=A1558),(PRODUCT(1+OFFSET(C1555,1,0,3,1))^(1/3))-1,"na"),"--")</f>
        <v>-4.7613211312959147E-2</v>
      </c>
      <c r="H1555" s="29" cm="1">
        <f t="array" aca="1" ref="H1555" ca="1">IFERROR(IF(AND(A1555=A1556,A1555=A1557,A1555=A1558,A1555=A1559,A1555=A1560,A1555=A1561),(PRODUCT(1+OFFSET(C1555,1,0,6,1))^(1/6))-1,"na"),"--")</f>
        <v>-1.6487861081194821E-2</v>
      </c>
      <c r="I1555" s="29" cm="1">
        <f t="array" aca="1" ref="I1555" ca="1">IFERROR(IF(AND(A1555=A1556:A1567),(PRODUCT(1+OFFSET(C1555,1,0,12,1))^(1/12))-1,"na"),"--")</f>
        <v>1.9762152295297319E-3</v>
      </c>
    </row>
    <row r="1556" spans="1:9" x14ac:dyDescent="0.25">
      <c r="A1556" t="s">
        <v>22</v>
      </c>
      <c r="B1556" s="18">
        <v>33085</v>
      </c>
      <c r="C1556" s="19">
        <v>-3.3036039999999999E-3</v>
      </c>
      <c r="D1556" t="str">
        <f t="shared" si="72"/>
        <v>Jul</v>
      </c>
      <c r="E1556">
        <f t="shared" si="73"/>
        <v>0</v>
      </c>
      <c r="F1556" s="21">
        <f t="shared" ca="1" si="74"/>
        <v>-8.8889720000000005E-2</v>
      </c>
      <c r="G1556" s="21" cm="1">
        <f t="array" aca="1" ref="G1556" ca="1">IFERROR(IF(AND(A1556=A1557,A1556=A1558,A1556=A1559),(PRODUCT(1+OFFSET(C1556,1,0,3,1))^(1/3))-1,"na"),"--")</f>
        <v>-5.7095319719558835E-2</v>
      </c>
      <c r="H1556" s="29" cm="1">
        <f t="array" aca="1" ref="H1556" ca="1">IFERROR(IF(AND(A1556=A1557,A1556=A1558,A1556=A1559,A1556=A1560,A1556=A1561,A1556=A1562),(PRODUCT(1+OFFSET(C1556,1,0,6,1))^(1/6))-1,"na"),"--")</f>
        <v>-8.9435408094644675E-3</v>
      </c>
      <c r="I1556" s="29" cm="1">
        <f t="array" aca="1" ref="I1556" ca="1">IFERROR(IF(AND(A1556=A1557:A1568),(PRODUCT(1+OFFSET(C1556,1,0,12,1))^(1/12))-1,"na"),"--")</f>
        <v>4.5447711481876318E-3</v>
      </c>
    </row>
    <row r="1557" spans="1:9" x14ac:dyDescent="0.25">
      <c r="A1557" t="s">
        <v>22</v>
      </c>
      <c r="B1557" s="18">
        <v>33116</v>
      </c>
      <c r="C1557" s="19">
        <v>-8.8889720000000005E-2</v>
      </c>
      <c r="D1557" t="str">
        <f t="shared" si="72"/>
        <v>Aug</v>
      </c>
      <c r="E1557">
        <f t="shared" si="73"/>
        <v>0</v>
      </c>
      <c r="F1557" s="21">
        <f t="shared" ca="1" si="74"/>
        <v>-4.8724629999999998E-2</v>
      </c>
      <c r="G1557" s="21" cm="1">
        <f t="array" aca="1" ref="G1557" ca="1">IFERROR(IF(AND(A1557=A1558,A1557=A1559,A1557=A1560),(PRODUCT(1+OFFSET(C1557,1,0,3,1))^(1/3))-1,"na"),"--")</f>
        <v>-1.020628622123354E-2</v>
      </c>
      <c r="H1557" s="29" cm="1">
        <f t="array" aca="1" ref="H1557" ca="1">IFERROR(IF(AND(A1557=A1558,A1557=A1559,A1557=A1560,A1557=A1561,A1557=A1562,A1557=A1563),(PRODUCT(1+OFFSET(C1557,1,0,6,1))^(1/6))-1,"na"),"--")</f>
        <v>1.8618687628455088E-2</v>
      </c>
      <c r="I1557" s="29" cm="1">
        <f t="array" aca="1" ref="I1557" ca="1">IFERROR(IF(AND(A1557=A1558:A1569),(PRODUCT(1+OFFSET(C1557,1,0,12,1))^(1/12))-1,"na"),"--")</f>
        <v>1.4481701373737943E-2</v>
      </c>
    </row>
    <row r="1558" spans="1:9" x14ac:dyDescent="0.25">
      <c r="A1558" t="s">
        <v>22</v>
      </c>
      <c r="B1558" s="18">
        <v>33146</v>
      </c>
      <c r="C1558" s="19">
        <v>-4.8724629999999998E-2</v>
      </c>
      <c r="D1558" t="str">
        <f t="shared" si="72"/>
        <v>Sep</v>
      </c>
      <c r="E1558">
        <f t="shared" si="73"/>
        <v>0</v>
      </c>
      <c r="F1558" s="21">
        <f t="shared" ca="1" si="74"/>
        <v>-3.2777980000000005E-2</v>
      </c>
      <c r="G1558" s="21" cm="1">
        <f t="array" aca="1" ref="G1558" ca="1">IFERROR(IF(AND(A1558=A1559,A1558=A1560,A1558=A1561),(PRODUCT(1+OFFSET(C1558,1,0,3,1))^(1/3))-1,"na"),"--")</f>
        <v>1.5654709715320791E-2</v>
      </c>
      <c r="H1558" s="29" cm="1">
        <f t="array" aca="1" ref="H1558" ca="1">IFERROR(IF(AND(A1558=A1559,A1558=A1560,A1558=A1561,A1558=A1562,A1558=A1563,A1558=A1564),(PRODUCT(1+OFFSET(C1558,1,0,6,1))^(1/6))-1,"na"),"--")</f>
        <v>2.9645189061939137E-2</v>
      </c>
      <c r="I1558" s="29" cm="1">
        <f t="array" aca="1" ref="I1558" ca="1">IFERROR(IF(AND(A1558=A1559:A1570),(PRODUCT(1+OFFSET(C1558,1,0,12,1))^(1/12))-1,"na"),"--")</f>
        <v>1.7281775841149427E-2</v>
      </c>
    </row>
    <row r="1559" spans="1:9" x14ac:dyDescent="0.25">
      <c r="A1559" t="s">
        <v>22</v>
      </c>
      <c r="B1559" s="18">
        <v>33177</v>
      </c>
      <c r="C1559" s="19">
        <v>-3.2777980000000005E-2</v>
      </c>
      <c r="D1559" t="str">
        <f t="shared" si="72"/>
        <v>Oct</v>
      </c>
      <c r="E1559">
        <f t="shared" si="73"/>
        <v>0</v>
      </c>
      <c r="F1559" s="21">
        <f t="shared" ca="1" si="74"/>
        <v>5.3905439999999999E-2</v>
      </c>
      <c r="G1559" s="21" cm="1">
        <f t="array" aca="1" ref="G1559" ca="1">IFERROR(IF(AND(A1559=A1560,A1559=A1561,A1559=A1562),(PRODUCT(1+OFFSET(C1559,1,0,3,1))^(1/3))-1,"na"),"--")</f>
        <v>4.1667228771369746E-2</v>
      </c>
      <c r="H1559" s="29" cm="1">
        <f t="array" aca="1" ref="H1559" ca="1">IFERROR(IF(AND(A1559=A1560,A1559=A1561,A1559=A1562,A1559=A1563,A1559=A1564,A1559=A1565),(PRODUCT(1+OFFSET(C1559,1,0,6,1))^(1/6))-1,"na"),"--")</f>
        <v>3.7541535271507609E-2</v>
      </c>
      <c r="I1559" s="29" cm="1">
        <f t="array" aca="1" ref="I1559" ca="1">IFERROR(IF(AND(A1559=A1560:A1571),(PRODUCT(1+OFFSET(C1559,1,0,12,1))^(1/12))-1,"na"),"--")</f>
        <v>2.0949245472801747E-2</v>
      </c>
    </row>
    <row r="1560" spans="1:9" x14ac:dyDescent="0.25">
      <c r="A1560" t="s">
        <v>22</v>
      </c>
      <c r="B1560" s="18">
        <v>33207</v>
      </c>
      <c r="C1560" s="19">
        <v>5.3905439999999999E-2</v>
      </c>
      <c r="D1560" t="str">
        <f t="shared" si="72"/>
        <v>Nov</v>
      </c>
      <c r="E1560">
        <f t="shared" si="73"/>
        <v>1</v>
      </c>
      <c r="F1560" s="21">
        <f t="shared" ca="1" si="74"/>
        <v>2.7804319999999997E-2</v>
      </c>
      <c r="G1560" s="21" cm="1">
        <f t="array" aca="1" ref="G1560" ca="1">IFERROR(IF(AND(A1560=A1561,A1560=A1562,A1560=A1563),(PRODUCT(1+OFFSET(C1560,1,0,3,1))^(1/3))-1,"na"),"--")</f>
        <v>4.8283108229389748E-2</v>
      </c>
      <c r="H1560" s="29" cm="1">
        <f t="array" aca="1" ref="H1560" ca="1">IFERROR(IF(AND(A1560=A1561,A1560=A1562,A1560=A1563,A1560=A1564,A1560=A1565,A1560=A1566),(PRODUCT(1+OFFSET(C1560,1,0,6,1))^(1/6))-1,"na"),"--")</f>
        <v>3.3511654371697785E-2</v>
      </c>
      <c r="I1560" s="29" cm="1">
        <f t="array" aca="1" ref="I1560" ca="1">IFERROR(IF(AND(A1560=A1561:A1572),(PRODUCT(1+OFFSET(C1560,1,0,12,1))^(1/12))-1,"na"),"--")</f>
        <v>1.3252486396797769E-2</v>
      </c>
    </row>
    <row r="1561" spans="1:9" x14ac:dyDescent="0.25">
      <c r="A1561" t="s">
        <v>22</v>
      </c>
      <c r="B1561" s="18">
        <v>33238</v>
      </c>
      <c r="C1561" s="19">
        <v>2.7804319999999997E-2</v>
      </c>
      <c r="D1561" t="str">
        <f t="shared" si="72"/>
        <v>Dec</v>
      </c>
      <c r="E1561">
        <f t="shared" si="73"/>
        <v>1</v>
      </c>
      <c r="F1561" s="21">
        <f t="shared" ca="1" si="74"/>
        <v>4.3457869999999996E-2</v>
      </c>
      <c r="G1561" s="21" cm="1">
        <f t="array" aca="1" ref="G1561" ca="1">IFERROR(IF(AND(A1561=A1562,A1561=A1563,A1561=A1564),(PRODUCT(1+OFFSET(C1561,1,0,3,1))^(1/3))-1,"na"),"--")</f>
        <v>4.382838499863051E-2</v>
      </c>
      <c r="H1561" s="29" cm="1">
        <f t="array" aca="1" ref="H1561" ca="1">IFERROR(IF(AND(A1561=A1562,A1561=A1563,A1561=A1564,A1561=A1565,A1561=A1566,A1561=A1567),(PRODUCT(1+OFFSET(C1561,1,0,6,1))^(1/6))-1,"na"),"--")</f>
        <v>2.0786928963949958E-2</v>
      </c>
      <c r="I1561" s="29" cm="1">
        <f t="array" aca="1" ref="I1561" ca="1">IFERROR(IF(AND(A1561=A1562:A1573),(PRODUCT(1+OFFSET(C1561,1,0,12,1))^(1/12))-1,"na"),"--")</f>
        <v>2.0099248156484784E-2</v>
      </c>
    </row>
    <row r="1562" spans="1:9" x14ac:dyDescent="0.25">
      <c r="A1562" t="s">
        <v>22</v>
      </c>
      <c r="B1562" s="18">
        <v>33269</v>
      </c>
      <c r="C1562" s="19">
        <v>4.3457869999999996E-2</v>
      </c>
      <c r="D1562" t="str">
        <f t="shared" si="72"/>
        <v>Jan</v>
      </c>
      <c r="E1562">
        <f t="shared" si="73"/>
        <v>1</v>
      </c>
      <c r="F1562" s="21">
        <f t="shared" ca="1" si="74"/>
        <v>7.411406999999999E-2</v>
      </c>
      <c r="G1562" s="21" cm="1">
        <f t="array" aca="1" ref="G1562" ca="1">IFERROR(IF(AND(A1562=A1563,A1562=A1564,A1562=A1565),(PRODUCT(1+OFFSET(C1562,1,0,3,1))^(1/3))-1,"na"),"--")</f>
        <v>3.3432182255808129E-2</v>
      </c>
      <c r="H1562" s="29" cm="1">
        <f t="array" aca="1" ref="H1562" ca="1">IFERROR(IF(AND(A1562=A1563,A1562=A1564,A1562=A1565,A1562=A1566,A1562=A1567,A1562=A1568),(PRODUCT(1+OFFSET(C1562,1,0,6,1))^(1/6))-1,"na"),"--")</f>
        <v>1.8216659488173637E-2</v>
      </c>
      <c r="I1562" s="29" cm="1">
        <f t="array" aca="1" ref="I1562" ca="1">IFERROR(IF(AND(A1562=A1563:A1574),(PRODUCT(1+OFFSET(C1562,1,0,12,1))^(1/12))-1,"na"),"--")</f>
        <v>1.4897479192366392E-2</v>
      </c>
    </row>
    <row r="1563" spans="1:9" x14ac:dyDescent="0.25">
      <c r="A1563" t="s">
        <v>22</v>
      </c>
      <c r="B1563" s="18">
        <v>33297</v>
      </c>
      <c r="C1563" s="19">
        <v>7.411406999999999E-2</v>
      </c>
      <c r="D1563" t="str">
        <f t="shared" si="72"/>
        <v>Feb</v>
      </c>
      <c r="E1563">
        <f t="shared" si="73"/>
        <v>1</v>
      </c>
      <c r="F1563" s="21">
        <f t="shared" ca="1" si="74"/>
        <v>1.475683E-2</v>
      </c>
      <c r="G1563" s="21" cm="1">
        <f t="array" aca="1" ref="G1563" ca="1">IFERROR(IF(AND(A1563=A1564,A1563=A1565,A1563=A1566),(PRODUCT(1+OFFSET(C1563,1,0,3,1))^(1/3))-1,"na"),"--")</f>
        <v>1.8948346431227003E-2</v>
      </c>
      <c r="H1563" s="29" cm="1">
        <f t="array" aca="1" ref="H1563" ca="1">IFERROR(IF(AND(A1563=A1564,A1563=A1565,A1563=A1566,A1563=A1567,A1563=A1568,A1563=A1569),(PRODUCT(1+OFFSET(C1563,1,0,6,1))^(1/6))-1,"na"),"--")</f>
        <v>1.0361516946318483E-2</v>
      </c>
      <c r="I1563" s="29" cm="1">
        <f t="array" aca="1" ref="I1563" ca="1">IFERROR(IF(AND(A1563=A1564:A1575),(PRODUCT(1+OFFSET(C1563,1,0,12,1))^(1/12))-1,"na"),"--")</f>
        <v>9.9500751054777403E-3</v>
      </c>
    </row>
    <row r="1564" spans="1:9" x14ac:dyDescent="0.25">
      <c r="A1564" t="s">
        <v>22</v>
      </c>
      <c r="B1564" s="18">
        <v>33328</v>
      </c>
      <c r="C1564" s="19">
        <v>1.475683E-2</v>
      </c>
      <c r="D1564" t="str">
        <f t="shared" si="72"/>
        <v>Mar</v>
      </c>
      <c r="E1564">
        <f t="shared" si="73"/>
        <v>1</v>
      </c>
      <c r="F1564" s="21">
        <f t="shared" ca="1" si="74"/>
        <v>1.258982E-2</v>
      </c>
      <c r="G1564" s="21" cm="1">
        <f t="array" aca="1" ref="G1564" ca="1">IFERROR(IF(AND(A1564=A1565,A1564=A1566,A1564=A1567),(PRODUCT(1+OFFSET(C1564,1,0,3,1))^(1/3))-1,"na"),"--")</f>
        <v>-1.7459102292763928E-3</v>
      </c>
      <c r="H1564" s="29" cm="1">
        <f t="array" aca="1" ref="H1564" ca="1">IFERROR(IF(AND(A1564=A1565,A1564=A1566,A1564=A1567,A1564=A1568,A1564=A1569,A1564=A1570),(PRODUCT(1+OFFSET(C1564,1,0,6,1))^(1/6))-1,"na"),"--")</f>
        <v>5.0668156875830483E-3</v>
      </c>
      <c r="I1564" s="29" cm="1">
        <f t="array" aca="1" ref="I1564" ca="1">IFERROR(IF(AND(A1564=A1565:A1576),(PRODUCT(1+OFFSET(C1564,1,0,12,1))^(1/12))-1,"na"),"--")</f>
        <v>7.0678525744807263E-3</v>
      </c>
    </row>
    <row r="1565" spans="1:9" x14ac:dyDescent="0.25">
      <c r="A1565" t="s">
        <v>22</v>
      </c>
      <c r="B1565" s="18">
        <v>33358</v>
      </c>
      <c r="C1565" s="19">
        <v>1.258982E-2</v>
      </c>
      <c r="D1565" t="str">
        <f t="shared" si="72"/>
        <v>Apr</v>
      </c>
      <c r="E1565">
        <f t="shared" si="73"/>
        <v>1</v>
      </c>
      <c r="F1565" s="21">
        <f t="shared" ca="1" si="74"/>
        <v>2.958206E-2</v>
      </c>
      <c r="G1565" s="21" cm="1">
        <f t="array" aca="1" ref="G1565" ca="1">IFERROR(IF(AND(A1565=A1566,A1565=A1567,A1565=A1568),(PRODUCT(1+OFFSET(C1565,1,0,3,1))^(1/3))-1,"na"),"--")</f>
        <v>3.225159290251467E-3</v>
      </c>
      <c r="H1565" s="29" cm="1">
        <f t="array" aca="1" ref="H1565" ca="1">IFERROR(IF(AND(A1565=A1566,A1565=A1567,A1565=A1568,A1565=A1569,A1565=A1570,A1565=A1571),(PRODUCT(1+OFFSET(C1565,1,0,6,1))^(1/6))-1,"na"),"--")</f>
        <v>4.6222983822239438E-3</v>
      </c>
      <c r="I1565" s="29" cm="1">
        <f t="array" aca="1" ref="I1565" ca="1">IFERROR(IF(AND(A1565=A1566:A1577),(PRODUCT(1+OFFSET(C1565,1,0,12,1))^(1/12))-1,"na"),"--")</f>
        <v>8.3316765725192088E-3</v>
      </c>
    </row>
    <row r="1566" spans="1:9" x14ac:dyDescent="0.25">
      <c r="A1566" t="s">
        <v>22</v>
      </c>
      <c r="B1566" s="18">
        <v>33389</v>
      </c>
      <c r="C1566" s="19">
        <v>2.958206E-2</v>
      </c>
      <c r="D1566" t="str">
        <f t="shared" si="72"/>
        <v>May</v>
      </c>
      <c r="E1566">
        <f t="shared" si="73"/>
        <v>1</v>
      </c>
      <c r="F1566" s="21">
        <f t="shared" ca="1" si="74"/>
        <v>-4.5823379999999997E-2</v>
      </c>
      <c r="G1566" s="21" cm="1">
        <f t="array" aca="1" ref="G1566" ca="1">IFERROR(IF(AND(A1566=A1567,A1566=A1568,A1566=A1569),(PRODUCT(1+OFFSET(C1566,1,0,3,1))^(1/3))-1,"na"),"--")</f>
        <v>1.847049952463653E-3</v>
      </c>
      <c r="H1566" s="29" cm="1">
        <f t="array" aca="1" ref="H1566" ca="1">IFERROR(IF(AND(A1566=A1567,A1566=A1568,A1566=A1569,A1566=A1570,A1566=A1571,A1566=A1572),(PRODUCT(1+OFFSET(C1566,1,0,6,1))^(1/6))-1,"na"),"--")</f>
        <v>-6.6095560253333074E-3</v>
      </c>
      <c r="I1566" s="29" cm="1">
        <f t="array" aca="1" ref="I1566" ca="1">IFERROR(IF(AND(A1566=A1567:A1578),(PRODUCT(1+OFFSET(C1566,1,0,12,1))^(1/12))-1,"na"),"--")</f>
        <v>6.7906418113128364E-3</v>
      </c>
    </row>
    <row r="1567" spans="1:9" x14ac:dyDescent="0.25">
      <c r="A1567" t="s">
        <v>22</v>
      </c>
      <c r="B1567" s="18">
        <v>33419</v>
      </c>
      <c r="C1567" s="19">
        <v>-4.5823379999999997E-2</v>
      </c>
      <c r="D1567" t="str">
        <f t="shared" si="72"/>
        <v>Jun</v>
      </c>
      <c r="E1567">
        <f t="shared" si="73"/>
        <v>0</v>
      </c>
      <c r="F1567" s="21">
        <f t="shared" ca="1" si="74"/>
        <v>2.7792650000000002E-2</v>
      </c>
      <c r="G1567" s="21" cm="1">
        <f t="array" aca="1" ref="G1567" ca="1">IFERROR(IF(AND(A1567=A1568,A1567=A1569,A1567=A1570),(PRODUCT(1+OFFSET(C1567,1,0,3,1))^(1/3))-1,"na"),"--")</f>
        <v>1.1926036013925723E-2</v>
      </c>
      <c r="H1567" s="29" cm="1">
        <f t="array" aca="1" ref="H1567" ca="1">IFERROR(IF(AND(A1567=A1568,A1567=A1569,A1567=A1570,A1567=A1571,A1567=A1572,A1567=A1573),(PRODUCT(1+OFFSET(C1567,1,0,6,1))^(1/6))-1,"na"),"--")</f>
        <v>1.941203062385144E-2</v>
      </c>
      <c r="I1567" s="29" cm="1">
        <f t="array" aca="1" ref="I1567" ca="1">IFERROR(IF(AND(A1567=A1568:A1579),(PRODUCT(1+OFFSET(C1567,1,0,12,1))^(1/12))-1,"na"),"--")</f>
        <v>9.0502284550550982E-3</v>
      </c>
    </row>
    <row r="1568" spans="1:9" x14ac:dyDescent="0.25">
      <c r="A1568" t="s">
        <v>22</v>
      </c>
      <c r="B1568" s="18">
        <v>33450</v>
      </c>
      <c r="C1568" s="19">
        <v>2.7792650000000002E-2</v>
      </c>
      <c r="D1568" t="str">
        <f t="shared" si="72"/>
        <v>Jul</v>
      </c>
      <c r="E1568">
        <f t="shared" si="73"/>
        <v>1</v>
      </c>
      <c r="F1568" s="21">
        <f t="shared" ca="1" si="74"/>
        <v>2.534494E-2</v>
      </c>
      <c r="G1568" s="21" cm="1">
        <f t="array" aca="1" ref="G1568" ca="1">IFERROR(IF(AND(A1568=A1569,A1568=A1570,A1568=A1571),(PRODUCT(1+OFFSET(C1568,1,0,3,1))^(1/3))-1,"na"),"--")</f>
        <v>6.0213831965743037E-3</v>
      </c>
      <c r="H1568" s="29" cm="1">
        <f t="array" aca="1" ref="H1568" ca="1">IFERROR(IF(AND(A1568=A1569,A1568=A1570,A1568=A1571,A1568=A1572,A1568=A1573,A1568=A1574),(PRODUCT(1+OFFSET(C1568,1,0,6,1))^(1/6))-1,"na"),"--")</f>
        <v>1.1589118752759253E-2</v>
      </c>
      <c r="I1568" s="29" cm="1">
        <f t="array" aca="1" ref="I1568" ca="1">IFERROR(IF(AND(A1568=A1569:A1580),(PRODUCT(1+OFFSET(C1568,1,0,12,1))^(1/12))-1,"na"),"--")</f>
        <v>9.1394903929638005E-3</v>
      </c>
    </row>
    <row r="1569" spans="1:9" x14ac:dyDescent="0.25">
      <c r="A1569" t="s">
        <v>22</v>
      </c>
      <c r="B1569" s="18">
        <v>33481</v>
      </c>
      <c r="C1569" s="19">
        <v>2.534494E-2</v>
      </c>
      <c r="D1569" t="str">
        <f t="shared" si="72"/>
        <v>Aug</v>
      </c>
      <c r="E1569">
        <f t="shared" si="73"/>
        <v>1</v>
      </c>
      <c r="F1569" s="21">
        <f t="shared" ca="1" si="74"/>
        <v>-1.6734479999999999E-2</v>
      </c>
      <c r="G1569" s="21" cm="1">
        <f t="array" aca="1" ref="G1569" ca="1">IFERROR(IF(AND(A1569=A1570,A1569=A1571,A1569=A1572),(PRODUCT(1+OFFSET(C1569,1,0,3,1))^(1/3))-1,"na"),"--")</f>
        <v>-1.4994779665210345E-2</v>
      </c>
      <c r="H1569" s="29" cm="1">
        <f t="array" aca="1" ref="H1569" ca="1">IFERROR(IF(AND(A1569=A1570,A1569=A1571,A1569=A1572,A1569=A1573,A1569=A1574,A1569=A1575),(PRODUCT(1+OFFSET(C1569,1,0,6,1))^(1/6))-1,"na"),"--")</f>
        <v>9.5388008129706492E-3</v>
      </c>
      <c r="I1569" s="29" cm="1">
        <f t="array" aca="1" ref="I1569" ca="1">IFERROR(IF(AND(A1569=A1570:A1581),(PRODUCT(1+OFFSET(C1569,1,0,12,1))^(1/12))-1,"na"),"--")</f>
        <v>5.3024568936648198E-3</v>
      </c>
    </row>
    <row r="1570" spans="1:9" x14ac:dyDescent="0.25">
      <c r="A1570" t="s">
        <v>22</v>
      </c>
      <c r="B1570" s="18">
        <v>33511</v>
      </c>
      <c r="C1570" s="19">
        <v>-1.6734479999999999E-2</v>
      </c>
      <c r="D1570" t="str">
        <f t="shared" si="72"/>
        <v>Sep</v>
      </c>
      <c r="E1570">
        <f t="shared" si="73"/>
        <v>0</v>
      </c>
      <c r="F1570" s="21">
        <f t="shared" ca="1" si="74"/>
        <v>9.9057220000000005E-3</v>
      </c>
      <c r="G1570" s="21" cm="1">
        <f t="array" aca="1" ref="G1570" ca="1">IFERROR(IF(AND(A1570=A1571,A1570=A1572,A1570=A1573),(PRODUCT(1+OFFSET(C1570,1,0,3,1))^(1/3))-1,"na"),"--")</f>
        <v>2.6953404889310528E-2</v>
      </c>
      <c r="H1570" s="29" cm="1">
        <f t="array" aca="1" ref="H1570" ca="1">IFERROR(IF(AND(A1570=A1571,A1570=A1572,A1570=A1573,A1570=A1574,A1570=A1575,A1570=A1576),(PRODUCT(1+OFFSET(C1570,1,0,6,1))^(1/6))-1,"na"),"--")</f>
        <v>9.0728734239966524E-3</v>
      </c>
      <c r="I1570" s="29" cm="1">
        <f t="array" aca="1" ref="I1570" ca="1">IFERROR(IF(AND(A1570=A1571:A1582),(PRODUCT(1+OFFSET(C1570,1,0,12,1))^(1/12))-1,"na"),"--")</f>
        <v>7.2659825185643623E-3</v>
      </c>
    </row>
    <row r="1571" spans="1:9" x14ac:dyDescent="0.25">
      <c r="A1571" t="s">
        <v>22</v>
      </c>
      <c r="B1571" s="18">
        <v>33542</v>
      </c>
      <c r="C1571" s="19">
        <v>9.9057220000000005E-3</v>
      </c>
      <c r="D1571" t="str">
        <f t="shared" si="72"/>
        <v>Oct</v>
      </c>
      <c r="E1571">
        <f t="shared" si="73"/>
        <v>1</v>
      </c>
      <c r="F1571" s="21">
        <f t="shared" ca="1" si="74"/>
        <v>-3.758152E-2</v>
      </c>
      <c r="G1571" s="21" cm="1">
        <f t="array" aca="1" ref="G1571" ca="1">IFERROR(IF(AND(A1571=A1572,A1571=A1573,A1571=A1574),(PRODUCT(1+OFFSET(C1571,1,0,3,1))^(1/3))-1,"na"),"--")</f>
        <v>1.7187668444450077E-2</v>
      </c>
      <c r="H1571" s="29" cm="1">
        <f t="array" aca="1" ref="H1571" ca="1">IFERROR(IF(AND(A1571=A1572,A1571=A1573,A1571=A1574,A1571=A1575,A1571=A1576,A1571=A1577),(PRODUCT(1+OFFSET(C1571,1,0,6,1))^(1/6))-1,"na"),"--")</f>
        <v>1.2054750941548287E-2</v>
      </c>
      <c r="I1571" s="29" cm="1">
        <f t="array" aca="1" ref="I1571" ca="1">IFERROR(IF(AND(A1571=A1572:A1583),(PRODUCT(1+OFFSET(C1571,1,0,12,1))^(1/12))-1,"na"),"--")</f>
        <v>7.0302943963327369E-3</v>
      </c>
    </row>
    <row r="1572" spans="1:9" x14ac:dyDescent="0.25">
      <c r="A1572" t="s">
        <v>22</v>
      </c>
      <c r="B1572" s="18">
        <v>33572</v>
      </c>
      <c r="C1572" s="19">
        <v>-3.758152E-2</v>
      </c>
      <c r="D1572" t="str">
        <f t="shared" si="72"/>
        <v>Nov</v>
      </c>
      <c r="E1572">
        <f t="shared" si="73"/>
        <v>0</v>
      </c>
      <c r="F1572" s="21">
        <f t="shared" ca="1" si="74"/>
        <v>0.1143136</v>
      </c>
      <c r="G1572" s="21" cm="1">
        <f t="array" aca="1" ref="G1572" ca="1">IFERROR(IF(AND(A1572=A1573,A1572=A1574,A1572=A1575),(PRODUCT(1+OFFSET(C1572,1,0,3,1))^(1/3))-1,"na"),"--")</f>
        <v>3.4683440561349865E-2</v>
      </c>
      <c r="H1572" s="29" cm="1">
        <f t="array" aca="1" ref="H1572" ca="1">IFERROR(IF(AND(A1572=A1573,A1572=A1574,A1572=A1575,A1572=A1576,A1572=A1577,A1572=A1578),(PRODUCT(1+OFFSET(C1572,1,0,6,1))^(1/6))-1,"na"),"--")</f>
        <v>2.0371599693669529E-2</v>
      </c>
      <c r="I1572" s="29" cm="1">
        <f t="array" aca="1" ref="I1572" ca="1">IFERROR(IF(AND(A1572=A1573:A1584),(PRODUCT(1+OFFSET(C1572,1,0,12,1))^(1/12))-1,"na"),"--")</f>
        <v>1.3072255368921537E-2</v>
      </c>
    </row>
    <row r="1573" spans="1:9" x14ac:dyDescent="0.25">
      <c r="A1573" t="s">
        <v>22</v>
      </c>
      <c r="B1573" s="18">
        <v>33603</v>
      </c>
      <c r="C1573" s="19">
        <v>0.1143136</v>
      </c>
      <c r="D1573" t="str">
        <f t="shared" si="72"/>
        <v>Dec</v>
      </c>
      <c r="E1573">
        <f t="shared" si="73"/>
        <v>1</v>
      </c>
      <c r="F1573" s="21">
        <f t="shared" ca="1" si="74"/>
        <v>-1.8632040000000002E-2</v>
      </c>
      <c r="G1573" s="21" cm="1">
        <f t="array" aca="1" ref="G1573" ca="1">IFERROR(IF(AND(A1573=A1574,A1573=A1575,A1573=A1576),(PRODUCT(1+OFFSET(C1573,1,0,3,1))^(1/3))-1,"na"),"--")</f>
        <v>-8.4963358294622982E-3</v>
      </c>
      <c r="H1573" s="29" cm="1">
        <f t="array" aca="1" ref="H1573" ca="1">IFERROR(IF(AND(A1573=A1574,A1573=A1575,A1573=A1576,A1573=A1577,A1573=A1578,A1573=A1579),(PRODUCT(1+OFFSET(C1573,1,0,6,1))^(1/6))-1,"na"),"--")</f>
        <v>-1.2062512916393153E-3</v>
      </c>
      <c r="I1573" s="29" cm="1">
        <f t="array" aca="1" ref="I1573" ca="1">IFERROR(IF(AND(A1573=A1574:A1585),(PRODUCT(1+OFFSET(C1573,1,0,12,1))^(1/12))-1,"na"),"--")</f>
        <v>5.0780058545216722E-3</v>
      </c>
    </row>
    <row r="1574" spans="1:9" x14ac:dyDescent="0.25">
      <c r="A1574" t="s">
        <v>22</v>
      </c>
      <c r="B1574" s="18">
        <v>33634</v>
      </c>
      <c r="C1574" s="19">
        <v>-1.8632040000000002E-2</v>
      </c>
      <c r="D1574" t="str">
        <f t="shared" si="72"/>
        <v>Jan</v>
      </c>
      <c r="E1574">
        <f t="shared" si="73"/>
        <v>0</v>
      </c>
      <c r="F1574" s="21">
        <f t="shared" ca="1" si="74"/>
        <v>1.2938760000000001E-2</v>
      </c>
      <c r="G1574" s="21" cm="1">
        <f t="array" aca="1" ref="G1574" ca="1">IFERROR(IF(AND(A1574=A1575,A1574=A1576,A1574=A1577),(PRODUCT(1+OFFSET(C1574,1,0,3,1))^(1/3))-1,"na"),"--")</f>
        <v>6.947735091713092E-3</v>
      </c>
      <c r="H1574" s="29" cm="1">
        <f t="array" aca="1" ref="H1574" ca="1">IFERROR(IF(AND(A1574=A1575,A1574=A1576,A1574=A1577,A1574=A1578,A1574=A1579,A1574=A1580),(PRODUCT(1+OFFSET(C1574,1,0,6,1))^(1/6))-1,"na"),"--")</f>
        <v>6.6957939663909727E-3</v>
      </c>
      <c r="I1574" s="29" cm="1">
        <f t="array" aca="1" ref="I1574" ca="1">IFERROR(IF(AND(A1574=A1575:A1586),(PRODUCT(1+OFFSET(C1574,1,0,12,1))^(1/12))-1,"na"),"--")</f>
        <v>7.3531977002403437E-3</v>
      </c>
    </row>
    <row r="1575" spans="1:9" x14ac:dyDescent="0.25">
      <c r="A1575" t="s">
        <v>22</v>
      </c>
      <c r="B1575" s="18">
        <v>33663</v>
      </c>
      <c r="C1575" s="19">
        <v>1.2938760000000001E-2</v>
      </c>
      <c r="D1575" t="str">
        <f t="shared" si="72"/>
        <v>Feb</v>
      </c>
      <c r="E1575">
        <f t="shared" si="73"/>
        <v>1</v>
      </c>
      <c r="F1575" s="21">
        <f t="shared" ca="1" si="74"/>
        <v>-1.945415E-2</v>
      </c>
      <c r="G1575" s="21" cm="1">
        <f t="array" aca="1" ref="G1575" ca="1">IFERROR(IF(AND(A1575=A1576,A1575=A1577,A1575=A1578),(PRODUCT(1+OFFSET(C1575,1,0,3,1))^(1/3))-1,"na"),"--")</f>
        <v>6.2577215854111579E-3</v>
      </c>
      <c r="H1575" s="29" cm="1">
        <f t="array" aca="1" ref="H1575" ca="1">IFERROR(IF(AND(A1575=A1576,A1575=A1577,A1575=A1578,A1575=A1579,A1575=A1580,A1575=A1581),(PRODUCT(1+OFFSET(C1575,1,0,6,1))^(1/6))-1,"na"),"--")</f>
        <v>1.0838900125353934E-3</v>
      </c>
      <c r="I1575" s="29" cm="1">
        <f t="array" aca="1" ref="I1575" ca="1">IFERROR(IF(AND(A1575=A1576:A1587),(PRODUCT(1+OFFSET(C1575,1,0,12,1))^(1/12))-1,"na"),"--")</f>
        <v>6.6813031582815263E-3</v>
      </c>
    </row>
    <row r="1576" spans="1:9" x14ac:dyDescent="0.25">
      <c r="A1576" t="s">
        <v>22</v>
      </c>
      <c r="B1576" s="18">
        <v>33694</v>
      </c>
      <c r="C1576" s="19">
        <v>-1.945415E-2</v>
      </c>
      <c r="D1576" t="str">
        <f t="shared" si="72"/>
        <v>Mar</v>
      </c>
      <c r="E1576">
        <f t="shared" si="73"/>
        <v>0</v>
      </c>
      <c r="F1576" s="21">
        <f t="shared" ca="1" si="74"/>
        <v>2.7944559999999997E-2</v>
      </c>
      <c r="G1576" s="21" cm="1">
        <f t="array" aca="1" ref="G1576" ca="1">IFERROR(IF(AND(A1576=A1577,A1576=A1578,A1576=A1579),(PRODUCT(1+OFFSET(C1576,1,0,3,1))^(1/3))-1,"na"),"--")</f>
        <v>6.1374339886610674E-3</v>
      </c>
      <c r="H1576" s="29" cm="1">
        <f t="array" aca="1" ref="H1576" ca="1">IFERROR(IF(AND(A1576=A1577,A1576=A1578,A1576=A1579,A1576=A1580,A1576=A1581,A1576=A1582),(PRODUCT(1+OFFSET(C1576,1,0,6,1))^(1/6))-1,"na"),"--")</f>
        <v>5.4623271125990858E-3</v>
      </c>
      <c r="I1576" s="29" cm="1">
        <f t="array" aca="1" ref="I1576" ca="1">IFERROR(IF(AND(A1576=A1577:A1588),(PRODUCT(1+OFFSET(C1576,1,0,12,1))^(1/12))-1,"na"),"--")</f>
        <v>1.0331059457113101E-2</v>
      </c>
    </row>
    <row r="1577" spans="1:9" x14ac:dyDescent="0.25">
      <c r="A1577" t="s">
        <v>22</v>
      </c>
      <c r="B1577" s="18">
        <v>33724</v>
      </c>
      <c r="C1577" s="19">
        <v>2.7944559999999997E-2</v>
      </c>
      <c r="D1577" t="str">
        <f t="shared" si="72"/>
        <v>Apr</v>
      </c>
      <c r="E1577">
        <f t="shared" si="73"/>
        <v>1</v>
      </c>
      <c r="F1577" s="21">
        <f t="shared" ca="1" si="74"/>
        <v>1.0857829999999999E-2</v>
      </c>
      <c r="G1577" s="21" cm="1">
        <f t="array" aca="1" ref="G1577" ca="1">IFERROR(IF(AND(A1577=A1578,A1577=A1579,A1577=A1580),(PRODUCT(1+OFFSET(C1577,1,0,3,1))^(1/3))-1,"na"),"--")</f>
        <v>6.4439158774394212E-3</v>
      </c>
      <c r="H1577" s="29" cm="1">
        <f t="array" aca="1" ref="H1577" ca="1">IFERROR(IF(AND(A1577=A1578,A1577=A1579,A1577=A1580,A1577=A1581,A1577=A1582,A1577=A1583),(PRODUCT(1+OFFSET(C1577,1,0,6,1))^(1/6))-1,"na"),"--")</f>
        <v>2.0307823153877802E-3</v>
      </c>
      <c r="I1577" s="29" cm="1">
        <f t="array" aca="1" ref="I1577" ca="1">IFERROR(IF(AND(A1577=A1578:A1589),(PRODUCT(1+OFFSET(C1577,1,0,12,1))^(1/12))-1,"na"),"--")</f>
        <v>6.2142580738488995E-3</v>
      </c>
    </row>
    <row r="1578" spans="1:9" x14ac:dyDescent="0.25">
      <c r="A1578" t="s">
        <v>22</v>
      </c>
      <c r="B1578" s="18">
        <v>33755</v>
      </c>
      <c r="C1578" s="19">
        <v>1.0857829999999999E-2</v>
      </c>
      <c r="D1578" t="str">
        <f t="shared" si="72"/>
        <v>May</v>
      </c>
      <c r="E1578">
        <f t="shared" si="73"/>
        <v>1</v>
      </c>
      <c r="F1578" s="21">
        <f t="shared" ca="1" si="74"/>
        <v>-1.980575E-2</v>
      </c>
      <c r="G1578" s="21" cm="1">
        <f t="array" aca="1" ref="G1578" ca="1">IFERROR(IF(AND(A1578=A1579,A1578=A1580,A1578=A1581),(PRODUCT(1+OFFSET(C1578,1,0,3,1))^(1/3))-1,"na"),"--")</f>
        <v>-4.0633394955110758E-3</v>
      </c>
      <c r="H1578" s="29" cm="1">
        <f t="array" aca="1" ref="H1578" ca="1">IFERROR(IF(AND(A1578=A1579,A1578=A1580,A1578=A1581,A1578=A1582,A1578=A1583,A1578=A1584),(PRODUCT(1+OFFSET(C1578,1,0,6,1))^(1/6))-1,"na"),"--")</f>
        <v>5.8251277342376007E-3</v>
      </c>
      <c r="I1578" s="29" cm="1">
        <f t="array" aca="1" ref="I1578" ca="1">IFERROR(IF(AND(A1578=A1579:A1590),(PRODUCT(1+OFFSET(C1578,1,0,12,1))^(1/12))-1,"na"),"--")</f>
        <v>7.5210353173820188E-3</v>
      </c>
    </row>
    <row r="1579" spans="1:9" x14ac:dyDescent="0.25">
      <c r="A1579" t="s">
        <v>22</v>
      </c>
      <c r="B1579" s="18">
        <v>33785</v>
      </c>
      <c r="C1579" s="19">
        <v>-1.980575E-2</v>
      </c>
      <c r="D1579" t="str">
        <f t="shared" si="72"/>
        <v>Jun</v>
      </c>
      <c r="E1579">
        <f t="shared" si="73"/>
        <v>0</v>
      </c>
      <c r="F1579" s="21">
        <f t="shared" ca="1" si="74"/>
        <v>2.8884219999999999E-2</v>
      </c>
      <c r="G1579" s="21" cm="1">
        <f t="array" aca="1" ref="G1579" ca="1">IFERROR(IF(AND(A1579=A1580,A1579=A1581,A1579=A1582),(PRODUCT(1+OFFSET(C1579,1,0,3,1))^(1/3))-1,"na"),"--")</f>
        <v>4.7876732256406651E-3</v>
      </c>
      <c r="H1579" s="29" cm="1">
        <f t="array" aca="1" ref="H1579" ca="1">IFERROR(IF(AND(A1579=A1580,A1579=A1581,A1579=A1582,A1579=A1583,A1579=A1584,A1579=A1585),(PRODUCT(1+OFFSET(C1579,1,0,6,1))^(1/6))-1,"na"),"--")</f>
        <v>1.1401802583234311E-2</v>
      </c>
      <c r="I1579" s="29" cm="1">
        <f t="array" aca="1" ref="I1579" ca="1">IFERROR(IF(AND(A1579=A1580:A1591),(PRODUCT(1+OFFSET(C1579,1,0,12,1))^(1/12))-1,"na"),"--")</f>
        <v>8.7570126772638091E-3</v>
      </c>
    </row>
    <row r="1580" spans="1:9" x14ac:dyDescent="0.25">
      <c r="A1580" t="s">
        <v>22</v>
      </c>
      <c r="B1580" s="18">
        <v>33816</v>
      </c>
      <c r="C1580" s="19">
        <v>2.8884219999999999E-2</v>
      </c>
      <c r="D1580" t="str">
        <f t="shared" si="72"/>
        <v>Jul</v>
      </c>
      <c r="E1580">
        <f t="shared" si="73"/>
        <v>1</v>
      </c>
      <c r="F1580" s="21">
        <f t="shared" ca="1" si="74"/>
        <v>-2.0472800000000003E-2</v>
      </c>
      <c r="G1580" s="21" cm="1">
        <f t="array" aca="1" ref="G1580" ca="1">IFERROR(IF(AND(A1580=A1581,A1580=A1582,A1580=A1583),(PRODUCT(1+OFFSET(C1580,1,0,3,1))^(1/3))-1,"na"),"--")</f>
        <v>-2.3630001953739432E-3</v>
      </c>
      <c r="H1580" s="29" cm="1">
        <f t="array" aca="1" ref="H1580" ca="1">IFERROR(IF(AND(A1580=A1581,A1580=A1582,A1580=A1583,A1580=A1584,A1580=A1585,A1580=A1586),(PRODUCT(1+OFFSET(C1580,1,0,6,1))^(1/6))-1,"na"),"--")</f>
        <v>8.0110307392202706E-3</v>
      </c>
      <c r="I1580" s="29" cm="1">
        <f t="array" aca="1" ref="I1580" ca="1">IFERROR(IF(AND(A1580=A1581:A1592),(PRODUCT(1+OFFSET(C1580,1,0,12,1))^(1/12))-1,"na"),"--")</f>
        <v>6.3053922767437598E-3</v>
      </c>
    </row>
    <row r="1581" spans="1:9" x14ac:dyDescent="0.25">
      <c r="A1581" t="s">
        <v>22</v>
      </c>
      <c r="B1581" s="18">
        <v>33847</v>
      </c>
      <c r="C1581" s="19">
        <v>-2.0472800000000003E-2</v>
      </c>
      <c r="D1581" t="str">
        <f t="shared" si="72"/>
        <v>Aug</v>
      </c>
      <c r="E1581">
        <f t="shared" si="73"/>
        <v>0</v>
      </c>
      <c r="F1581" s="21">
        <f t="shared" ca="1" si="74"/>
        <v>6.5605119999999992E-3</v>
      </c>
      <c r="G1581" s="21" cm="1">
        <f t="array" aca="1" ref="G1581" ca="1">IFERROR(IF(AND(A1581=A1582,A1581=A1583,A1581=A1584),(PRODUCT(1+OFFSET(C1581,1,0,3,1))^(1/3))-1,"na"),"--")</f>
        <v>1.5811775689761109E-2</v>
      </c>
      <c r="H1581" s="29" cm="1">
        <f t="array" aca="1" ref="H1581" ca="1">IFERROR(IF(AND(A1581=A1582,A1581=A1583,A1581=A1584,A1581=A1585,A1581=A1586,A1581=A1587),(PRODUCT(1+OFFSET(C1581,1,0,6,1))^(1/6))-1,"na"),"--")</f>
        <v>1.231001341532556E-2</v>
      </c>
      <c r="I1581" s="29" cm="1">
        <f t="array" aca="1" ref="I1581" ca="1">IFERROR(IF(AND(A1581=A1582:A1593),(PRODUCT(1+OFFSET(C1581,1,0,12,1))^(1/12))-1,"na"),"--")</f>
        <v>1.1173222551906559E-2</v>
      </c>
    </row>
    <row r="1582" spans="1:9" x14ac:dyDescent="0.25">
      <c r="A1582" t="s">
        <v>22</v>
      </c>
      <c r="B1582" s="18">
        <v>33877</v>
      </c>
      <c r="C1582" s="19">
        <v>6.5605119999999992E-3</v>
      </c>
      <c r="D1582" t="str">
        <f t="shared" si="72"/>
        <v>Sep</v>
      </c>
      <c r="E1582">
        <f t="shared" si="73"/>
        <v>1</v>
      </c>
      <c r="F1582" s="21">
        <f t="shared" ca="1" si="74"/>
        <v>7.0736990000000001E-3</v>
      </c>
      <c r="G1582" s="21" cm="1">
        <f t="array" aca="1" ref="G1582" ca="1">IFERROR(IF(AND(A1582=A1583,A1582=A1584,A1582=A1585),(PRODUCT(1+OFFSET(C1582,1,0,3,1))^(1/3))-1,"na"),"--")</f>
        <v>1.8059470201024164E-2</v>
      </c>
      <c r="H1582" s="29" cm="1">
        <f t="array" aca="1" ref="H1582" ca="1">IFERROR(IF(AND(A1582=A1583,A1582=A1584,A1582=A1585,A1582=A1586,A1582=A1587,A1582=A1588),(PRODUCT(1+OFFSET(C1582,1,0,6,1))^(1/6))-1,"na"),"--")</f>
        <v>1.5223367577669178E-2</v>
      </c>
      <c r="I1582" s="29" cm="1">
        <f t="array" aca="1" ref="I1582" ca="1">IFERROR(IF(AND(A1582=A1583:A1594),(PRODUCT(1+OFFSET(C1582,1,0,12,1))^(1/12))-1,"na"),"--")</f>
        <v>1.0034446317936707E-2</v>
      </c>
    </row>
    <row r="1583" spans="1:9" x14ac:dyDescent="0.25">
      <c r="A1583" t="s">
        <v>22</v>
      </c>
      <c r="B1583" s="18">
        <v>33908</v>
      </c>
      <c r="C1583" s="19">
        <v>7.0736990000000001E-3</v>
      </c>
      <c r="D1583" t="str">
        <f t="shared" si="72"/>
        <v>Oct</v>
      </c>
      <c r="E1583">
        <f t="shared" si="73"/>
        <v>1</v>
      </c>
      <c r="F1583" s="21">
        <f t="shared" ca="1" si="74"/>
        <v>3.4042969999999999E-2</v>
      </c>
      <c r="G1583" s="21" cm="1">
        <f t="array" aca="1" ref="G1583" ca="1">IFERROR(IF(AND(A1583=A1584,A1583=A1585,A1583=A1586),(PRODUCT(1+OFFSET(C1583,1,0,3,1))^(1/3))-1,"na"),"--")</f>
        <v>1.8492937101302731E-2</v>
      </c>
      <c r="H1583" s="29" cm="1">
        <f t="array" aca="1" ref="H1583" ca="1">IFERROR(IF(AND(A1583=A1584,A1583=A1585,A1583=A1586,A1583=A1587,A1583=A1588,A1583=A1589),(PRODUCT(1+OFFSET(C1583,1,0,6,1))^(1/6))-1,"na"),"--")</f>
        <v>1.0415199832088273E-2</v>
      </c>
      <c r="I1583" s="29" cm="1">
        <f t="array" aca="1" ref="I1583" ca="1">IFERROR(IF(AND(A1583=A1584:A1595),(PRODUCT(1+OFFSET(C1583,1,0,12,1))^(1/12))-1,"na"),"--")</f>
        <v>1.0724734368241284E-2</v>
      </c>
    </row>
    <row r="1584" spans="1:9" x14ac:dyDescent="0.25">
      <c r="A1584" t="s">
        <v>22</v>
      </c>
      <c r="B1584" s="18">
        <v>33938</v>
      </c>
      <c r="C1584" s="19">
        <v>3.4042969999999999E-2</v>
      </c>
      <c r="D1584" t="str">
        <f t="shared" si="72"/>
        <v>Nov</v>
      </c>
      <c r="E1584">
        <f t="shared" si="73"/>
        <v>1</v>
      </c>
      <c r="F1584" s="21">
        <f t="shared" ca="1" si="74"/>
        <v>1.325698E-2</v>
      </c>
      <c r="G1584" s="21" cm="1">
        <f t="array" aca="1" ref="G1584" ca="1">IFERROR(IF(AND(A1584=A1585,A1584=A1586,A1584=A1587),(PRODUCT(1+OFFSET(C1584,1,0,3,1))^(1/3))-1,"na"),"--")</f>
        <v>8.8203226085772357E-3</v>
      </c>
      <c r="H1584" s="29" cm="1">
        <f t="array" aca="1" ref="H1584" ca="1">IFERROR(IF(AND(A1584=A1585,A1584=A1586,A1584=A1587,A1584=A1588,A1584=A1589,A1584=A1590),(PRODUCT(1+OFFSET(C1584,1,0,6,1))^(1/6))-1,"na"),"--")</f>
        <v>9.2198023464191703E-3</v>
      </c>
      <c r="I1584" s="29" cm="1">
        <f t="array" aca="1" ref="I1584" ca="1">IFERROR(IF(AND(A1584=A1585:A1596),(PRODUCT(1+OFFSET(C1584,1,0,12,1))^(1/12))-1,"na"),"--")</f>
        <v>6.8578490790129898E-3</v>
      </c>
    </row>
    <row r="1585" spans="1:9" x14ac:dyDescent="0.25">
      <c r="A1585" t="s">
        <v>22</v>
      </c>
      <c r="B1585" s="18">
        <v>33969</v>
      </c>
      <c r="C1585" s="19">
        <v>1.325698E-2</v>
      </c>
      <c r="D1585" t="str">
        <f t="shared" si="72"/>
        <v>Dec</v>
      </c>
      <c r="E1585">
        <f t="shared" si="73"/>
        <v>1</v>
      </c>
      <c r="F1585" s="21">
        <f t="shared" ca="1" si="74"/>
        <v>8.3606150000000001E-3</v>
      </c>
      <c r="G1585" s="21" cm="1">
        <f t="array" aca="1" ref="G1585" ca="1">IFERROR(IF(AND(A1585=A1586,A1585=A1587,A1585=A1588),(PRODUCT(1+OFFSET(C1585,1,0,3,1))^(1/3))-1,"na"),"--")</f>
        <v>1.2395165748251502E-2</v>
      </c>
      <c r="H1585" s="29" cm="1">
        <f t="array" aca="1" ref="H1585" ca="1">IFERROR(IF(AND(A1585=A1586,A1585=A1587,A1585=A1588,A1585=A1589,A1585=A1590,A1585=A1591),(PRODUCT(1+OFFSET(C1585,1,0,6,1))^(1/6))-1,"na"),"--")</f>
        <v>6.1191388294108418E-3</v>
      </c>
      <c r="I1585" s="29" cm="1">
        <f t="array" aca="1" ref="I1585" ca="1">IFERROR(IF(AND(A1585=A1586:A1597),(PRODUCT(1+OFFSET(C1585,1,0,12,1))^(1/12))-1,"na"),"--")</f>
        <v>6.7341627753603195E-3</v>
      </c>
    </row>
    <row r="1586" spans="1:9" x14ac:dyDescent="0.25">
      <c r="A1586" t="s">
        <v>22</v>
      </c>
      <c r="B1586" s="18">
        <v>34000</v>
      </c>
      <c r="C1586" s="19">
        <v>8.3606150000000001E-3</v>
      </c>
      <c r="D1586" t="str">
        <f t="shared" si="72"/>
        <v>Jan</v>
      </c>
      <c r="E1586">
        <f t="shared" si="73"/>
        <v>1</v>
      </c>
      <c r="F1586" s="21">
        <f t="shared" ca="1" si="74"/>
        <v>4.8609949999999999E-3</v>
      </c>
      <c r="G1586" s="21" cm="1">
        <f t="array" aca="1" ref="G1586" ca="1">IFERROR(IF(AND(A1586=A1587,A1586=A1588,A1586=A1589),(PRODUCT(1+OFFSET(C1586,1,0,3,1))^(1/3))-1,"na"),"--")</f>
        <v>2.4015276506259564E-3</v>
      </c>
      <c r="H1586" s="29" cm="1">
        <f t="array" aca="1" ref="H1586" ca="1">IFERROR(IF(AND(A1586=A1587,A1586=A1588,A1586=A1589,A1586=A1590,A1586=A1591,A1586=A1592),(PRODUCT(1+OFFSET(C1586,1,0,6,1))^(1/6))-1,"na"),"--")</f>
        <v>4.6026398963396886E-3</v>
      </c>
      <c r="I1586" s="29" cm="1">
        <f t="array" aca="1" ref="I1586" ca="1">IFERROR(IF(AND(A1586=A1587:A1598),(PRODUCT(1+OFFSET(C1586,1,0,12,1))^(1/12))-1,"na"),"--")</f>
        <v>8.8431393070576014E-3</v>
      </c>
    </row>
    <row r="1587" spans="1:9" x14ac:dyDescent="0.25">
      <c r="A1587" t="s">
        <v>22</v>
      </c>
      <c r="B1587" s="18">
        <v>34028</v>
      </c>
      <c r="C1587" s="19">
        <v>4.8609949999999999E-3</v>
      </c>
      <c r="D1587" t="str">
        <f t="shared" si="72"/>
        <v>Feb</v>
      </c>
      <c r="E1587">
        <f t="shared" si="73"/>
        <v>1</v>
      </c>
      <c r="F1587" s="21">
        <f t="shared" ca="1" si="74"/>
        <v>2.4066890000000001E-2</v>
      </c>
      <c r="G1587" s="21" cm="1">
        <f t="array" aca="1" ref="G1587" ca="1">IFERROR(IF(AND(A1587=A1588,A1587=A1589,A1587=A1590),(PRODUCT(1+OFFSET(C1587,1,0,3,1))^(1/3))-1,"na"),"--")</f>
        <v>9.6194402730458428E-3</v>
      </c>
      <c r="H1587" s="29" cm="1">
        <f t="array" aca="1" ref="H1587" ca="1">IFERROR(IF(AND(A1587=A1588,A1587=A1589,A1587=A1590,A1587=A1591,A1587=A1592,A1587=A1593),(PRODUCT(1+OFFSET(C1587,1,0,6,1))^(1/6))-1,"na"),"--")</f>
        <v>1.0037708267253143E-2</v>
      </c>
      <c r="I1587" s="29" cm="1">
        <f t="array" aca="1" ref="I1587" ca="1">IFERROR(IF(AND(A1587=A1588:A1599),(PRODUCT(1+OFFSET(C1587,1,0,12,1))^(1/12))-1,"na"),"--")</f>
        <v>6.448088253635742E-3</v>
      </c>
    </row>
    <row r="1588" spans="1:9" x14ac:dyDescent="0.25">
      <c r="A1588" t="s">
        <v>22</v>
      </c>
      <c r="B1588" s="18">
        <v>34059</v>
      </c>
      <c r="C1588" s="19">
        <v>2.4066890000000001E-2</v>
      </c>
      <c r="D1588" t="str">
        <f t="shared" si="72"/>
        <v>Mar</v>
      </c>
      <c r="E1588">
        <f t="shared" si="73"/>
        <v>1</v>
      </c>
      <c r="F1588" s="21">
        <f t="shared" ca="1" si="74"/>
        <v>-2.120702E-2</v>
      </c>
      <c r="G1588" s="21" cm="1">
        <f t="array" aca="1" ref="G1588" ca="1">IFERROR(IF(AND(A1588=A1589,A1588=A1590,A1588=A1591),(PRODUCT(1+OFFSET(C1588,1,0,3,1))^(1/3))-1,"na"),"--")</f>
        <v>-1.1798182513866884E-4</v>
      </c>
      <c r="H1588" s="29" cm="1">
        <f t="array" aca="1" ref="H1588" ca="1">IFERROR(IF(AND(A1588=A1589,A1588=A1590,A1588=A1591,A1588=A1592,A1588=A1593,A1588=A1594),(PRODUCT(1+OFFSET(C1588,1,0,6,1))^(1/6))-1,"na"),"--")</f>
        <v>4.8720462206397475E-3</v>
      </c>
      <c r="I1588" s="29" cm="1">
        <f t="array" aca="1" ref="I1588" ca="1">IFERROR(IF(AND(A1588=A1589:A1600),(PRODUCT(1+OFFSET(C1588,1,0,12,1))^(1/12))-1,"na"),"--")</f>
        <v>1.2086864642335549E-3</v>
      </c>
    </row>
    <row r="1589" spans="1:9" x14ac:dyDescent="0.25">
      <c r="A1589" t="s">
        <v>22</v>
      </c>
      <c r="B1589" s="18">
        <v>34089</v>
      </c>
      <c r="C1589" s="19">
        <v>-2.120702E-2</v>
      </c>
      <c r="D1589" t="str">
        <f t="shared" si="72"/>
        <v>Apr</v>
      </c>
      <c r="E1589">
        <f t="shared" si="73"/>
        <v>0</v>
      </c>
      <c r="F1589" s="21">
        <f t="shared" ca="1" si="74"/>
        <v>2.6724540000000001E-2</v>
      </c>
      <c r="G1589" s="21" cm="1">
        <f t="array" aca="1" ref="G1589" ca="1">IFERROR(IF(AND(A1589=A1590,A1589=A1591,A1589=A1592),(PRODUCT(1+OFFSET(C1589,1,0,3,1))^(1/3))-1,"na"),"--")</f>
        <v>6.8085854298973736E-3</v>
      </c>
      <c r="H1589" s="29" cm="1">
        <f t="array" aca="1" ref="H1589" ca="1">IFERROR(IF(AND(A1589=A1590,A1589=A1591,A1589=A1592,A1589=A1593,A1589=A1594,A1589=A1595),(PRODUCT(1+OFFSET(C1589,1,0,6,1))^(1/6))-1,"na"),"--")</f>
        <v>1.1034363728412266E-2</v>
      </c>
      <c r="I1589" s="29" cm="1">
        <f t="array" aca="1" ref="I1589" ca="1">IFERROR(IF(AND(A1589=A1590:A1601),(PRODUCT(1+OFFSET(C1589,1,0,12,1))^(1/12))-1,"na"),"--")</f>
        <v>4.064162437499963E-3</v>
      </c>
    </row>
    <row r="1590" spans="1:9" x14ac:dyDescent="0.25">
      <c r="A1590" t="s">
        <v>22</v>
      </c>
      <c r="B1590" s="18">
        <v>34120</v>
      </c>
      <c r="C1590" s="19">
        <v>2.6724540000000001E-2</v>
      </c>
      <c r="D1590" t="str">
        <f t="shared" si="72"/>
        <v>May</v>
      </c>
      <c r="E1590">
        <f t="shared" si="73"/>
        <v>1</v>
      </c>
      <c r="F1590" s="21">
        <f t="shared" ca="1" si="74"/>
        <v>-5.2785430000000001E-3</v>
      </c>
      <c r="G1590" s="21" cm="1">
        <f t="array" aca="1" ref="G1590" ca="1">IFERROR(IF(AND(A1590=A1591,A1590=A1592,A1590=A1593),(PRODUCT(1+OFFSET(C1590,1,0,3,1))^(1/3))-1,"na"),"--")</f>
        <v>1.0456149542706905E-2</v>
      </c>
      <c r="H1590" s="29" cm="1">
        <f t="array" aca="1" ref="H1590" ca="1">IFERROR(IF(AND(A1590=A1591,A1590=A1592,A1590=A1593,A1590=A1594,A1590=A1595,A1590=A1596),(PRODUCT(1+OFFSET(C1590,1,0,6,1))^(1/6))-1,"na"),"--")</f>
        <v>4.5014236690907872E-3</v>
      </c>
      <c r="I1590" s="29" cm="1">
        <f t="array" aca="1" ref="I1590" ca="1">IFERROR(IF(AND(A1590=A1591:A1602),(PRODUCT(1+OFFSET(C1590,1,0,12,1))^(1/12))-1,"na"),"--")</f>
        <v>3.2185880169004477E-3</v>
      </c>
    </row>
    <row r="1591" spans="1:9" x14ac:dyDescent="0.25">
      <c r="A1591" t="s">
        <v>22</v>
      </c>
      <c r="B1591" s="18">
        <v>34150</v>
      </c>
      <c r="C1591" s="19">
        <v>-5.2785430000000001E-3</v>
      </c>
      <c r="D1591" t="str">
        <f t="shared" si="72"/>
        <v>Jun</v>
      </c>
      <c r="E1591">
        <f t="shared" si="73"/>
        <v>0</v>
      </c>
      <c r="F1591" s="21">
        <f t="shared" ca="1" si="74"/>
        <v>-7.2435559999999997E-4</v>
      </c>
      <c r="G1591" s="21" cm="1">
        <f t="array" aca="1" ref="G1591" ca="1">IFERROR(IF(AND(A1591=A1592,A1591=A1593,A1591=A1594),(PRODUCT(1+OFFSET(C1591,1,0,3,1))^(1/3))-1,"na"),"--")</f>
        <v>9.8869775844545593E-3</v>
      </c>
      <c r="H1591" s="29" cm="1">
        <f t="array" aca="1" ref="H1591" ca="1">IFERROR(IF(AND(A1591=A1592,A1591=A1593,A1591=A1594,A1591=A1595,A1591=A1596,A1591=A1597),(PRODUCT(1+OFFSET(C1591,1,0,6,1))^(1/6))-1,"na"),"--")</f>
        <v>7.3495626752495546E-3</v>
      </c>
      <c r="I1591" s="29" cm="1">
        <f t="array" aca="1" ref="I1591" ca="1">IFERROR(IF(AND(A1591=A1592:A1603),(PRODUCT(1+OFFSET(C1591,1,0,12,1))^(1/12))-1,"na"),"--")</f>
        <v>1.3763262243997598E-3</v>
      </c>
    </row>
    <row r="1592" spans="1:9" x14ac:dyDescent="0.25">
      <c r="A1592" t="s">
        <v>22</v>
      </c>
      <c r="B1592" s="18">
        <v>34181</v>
      </c>
      <c r="C1592" s="19">
        <v>-7.2435559999999997E-4</v>
      </c>
      <c r="D1592" t="str">
        <f t="shared" si="72"/>
        <v>Jul</v>
      </c>
      <c r="E1592">
        <f t="shared" si="73"/>
        <v>0</v>
      </c>
      <c r="F1592" s="21">
        <f t="shared" ca="1" si="74"/>
        <v>3.792417E-2</v>
      </c>
      <c r="G1592" s="21" cm="1">
        <f t="array" aca="1" ref="G1592" ca="1">IFERROR(IF(AND(A1592=A1593,A1592=A1594,A1592=A1595),(PRODUCT(1+OFFSET(C1592,1,0,3,1))^(1/3))-1,"na"),"--")</f>
        <v>1.5277878469073469E-2</v>
      </c>
      <c r="H1592" s="29" cm="1">
        <f t="array" aca="1" ref="H1592" ca="1">IFERROR(IF(AND(A1592=A1593,A1592=A1594,A1592=A1595,A1592=A1596,A1592=A1597,A1592=A1598),(PRODUCT(1+OFFSET(C1592,1,0,6,1))^(1/6))-1,"na"),"--")</f>
        <v>1.310153816830284E-2</v>
      </c>
      <c r="I1592" s="29" cm="1">
        <f t="array" aca="1" ref="I1592" ca="1">IFERROR(IF(AND(A1592=A1593:A1604),(PRODUCT(1+OFFSET(C1592,1,0,12,1))^(1/12))-1,"na"),"--")</f>
        <v>3.7509393047183703E-3</v>
      </c>
    </row>
    <row r="1593" spans="1:9" x14ac:dyDescent="0.25">
      <c r="A1593" t="s">
        <v>22</v>
      </c>
      <c r="B1593" s="18">
        <v>34212</v>
      </c>
      <c r="C1593" s="19">
        <v>3.792417E-2</v>
      </c>
      <c r="D1593" t="str">
        <f t="shared" si="72"/>
        <v>Aug</v>
      </c>
      <c r="E1593">
        <f t="shared" si="73"/>
        <v>1</v>
      </c>
      <c r="F1593" s="21">
        <f t="shared" ca="1" si="74"/>
        <v>-6.9585229999999994E-3</v>
      </c>
      <c r="G1593" s="21" cm="1">
        <f t="array" aca="1" ref="G1593" ca="1">IFERROR(IF(AND(A1593=A1594,A1593=A1595,A1593=A1596),(PRODUCT(1+OFFSET(C1593,1,0,3,1))^(1/3))-1,"na"),"--")</f>
        <v>-1.4182103697673032E-3</v>
      </c>
      <c r="H1593" s="29" cm="1">
        <f t="array" aca="1" ref="H1593" ca="1">IFERROR(IF(AND(A1593=A1594,A1593=A1595,A1593=A1596,A1593=A1597,A1593=A1598,A1593=A1599),(PRODUCT(1+OFFSET(C1593,1,0,6,1))^(1/6))-1,"na"),"--")</f>
        <v>2.8712255576279766E-3</v>
      </c>
      <c r="I1593" s="29" cm="1">
        <f t="array" aca="1" ref="I1593" ca="1">IFERROR(IF(AND(A1593=A1594:A1605),(PRODUCT(1+OFFSET(C1593,1,0,12,1))^(1/12))-1,"na"),"--")</f>
        <v>3.4756049018713764E-3</v>
      </c>
    </row>
    <row r="1594" spans="1:9" x14ac:dyDescent="0.25">
      <c r="A1594" t="s">
        <v>22</v>
      </c>
      <c r="B1594" s="18">
        <v>34242</v>
      </c>
      <c r="C1594" s="19">
        <v>-6.9585229999999994E-3</v>
      </c>
      <c r="D1594" t="str">
        <f t="shared" si="72"/>
        <v>Sep</v>
      </c>
      <c r="E1594">
        <f t="shared" si="73"/>
        <v>0</v>
      </c>
      <c r="F1594" s="21">
        <f t="shared" ca="1" si="74"/>
        <v>1.5363990000000001E-2</v>
      </c>
      <c r="G1594" s="21" cm="1">
        <f t="array" aca="1" ref="G1594" ca="1">IFERROR(IF(AND(A1594=A1595,A1594=A1596,A1594=A1597),(PRODUCT(1+OFFSET(C1594,1,0,3,1))^(1/3))-1,"na"),"--")</f>
        <v>4.8185232066280115E-3</v>
      </c>
      <c r="H1594" s="29" cm="1">
        <f t="array" aca="1" ref="H1594" ca="1">IFERROR(IF(AND(A1594=A1595,A1594=A1596,A1594=A1597,A1594=A1598,A1594=A1599,A1594=A1600),(PRODUCT(1+OFFSET(C1594,1,0,6,1))^(1/6))-1,"na"),"--")</f>
        <v>-2.4413181543164741E-3</v>
      </c>
      <c r="I1594" s="29" cm="1">
        <f t="array" aca="1" ref="I1594" ca="1">IFERROR(IF(AND(A1594=A1595:A1606),(PRODUCT(1+OFFSET(C1594,1,0,12,1))^(1/12))-1,"na"),"--")</f>
        <v>2.382859541196769E-3</v>
      </c>
    </row>
    <row r="1595" spans="1:9" x14ac:dyDescent="0.25">
      <c r="A1595" t="s">
        <v>22</v>
      </c>
      <c r="B1595" s="18">
        <v>34273</v>
      </c>
      <c r="C1595" s="19">
        <v>1.5363990000000001E-2</v>
      </c>
      <c r="D1595" t="str">
        <f t="shared" si="72"/>
        <v>Oct</v>
      </c>
      <c r="E1595">
        <f t="shared" si="73"/>
        <v>1</v>
      </c>
      <c r="F1595" s="21">
        <f t="shared" ca="1" si="74"/>
        <v>-1.2443889999999999E-2</v>
      </c>
      <c r="G1595" s="21" cm="1">
        <f t="array" aca="1" ref="G1595" ca="1">IFERROR(IF(AND(A1595=A1596,A1595=A1597,A1595=A1598),(PRODUCT(1+OFFSET(C1595,1,0,3,1))^(1/3))-1,"na"),"--")</f>
        <v>1.0929863050537669E-2</v>
      </c>
      <c r="H1595" s="29" cm="1">
        <f t="array" aca="1" ref="H1595" ca="1">IFERROR(IF(AND(A1595=A1596,A1595=A1597,A1595=A1598,A1595=A1599,A1595=A1600,A1595=A1601),(PRODUCT(1+OFFSET(C1595,1,0,6,1))^(1/6))-1,"na"),"--")</f>
        <v>-2.8579853868053728E-3</v>
      </c>
      <c r="I1595" s="29" cm="1">
        <f t="array" aca="1" ref="I1595" ca="1">IFERROR(IF(AND(A1595=A1596:A1607),(PRODUCT(1+OFFSET(C1595,1,0,12,1))^(1/12))-1,"na"),"--")</f>
        <v>2.9639979563860219E-3</v>
      </c>
    </row>
    <row r="1596" spans="1:9" x14ac:dyDescent="0.25">
      <c r="A1596" t="s">
        <v>22</v>
      </c>
      <c r="B1596" s="18">
        <v>34303</v>
      </c>
      <c r="C1596" s="19">
        <v>-1.2443889999999999E-2</v>
      </c>
      <c r="D1596" t="str">
        <f t="shared" si="72"/>
        <v>Nov</v>
      </c>
      <c r="E1596">
        <f t="shared" si="73"/>
        <v>0</v>
      </c>
      <c r="F1596" s="21">
        <f t="shared" ca="1" si="74"/>
        <v>1.176432E-2</v>
      </c>
      <c r="G1596" s="21" cm="1">
        <f t="array" aca="1" ref="G1596" ca="1">IFERROR(IF(AND(A1596=A1597,A1596=A1598,A1596=A1599),(PRODUCT(1+OFFSET(C1596,1,0,3,1))^(1/3))-1,"na"),"--")</f>
        <v>7.1790868766801186E-3</v>
      </c>
      <c r="H1596" s="29" cm="1">
        <f t="array" aca="1" ref="H1596" ca="1">IFERROR(IF(AND(A1596=A1597,A1596=A1598,A1596=A1599,A1596=A1600,A1596=A1601,A1596=A1602),(PRODUCT(1+OFFSET(C1596,1,0,6,1))^(1/6))-1,"na"),"--")</f>
        <v>1.9373906573714184E-3</v>
      </c>
      <c r="I1596" s="29" cm="1">
        <f t="array" aca="1" ref="I1596" ca="1">IFERROR(IF(AND(A1596=A1597:A1608),(PRODUCT(1+OFFSET(C1596,1,0,12,1))^(1/12))-1,"na"),"--")</f>
        <v>1.5879100278206604E-3</v>
      </c>
    </row>
    <row r="1597" spans="1:9" x14ac:dyDescent="0.25">
      <c r="A1597" t="s">
        <v>22</v>
      </c>
      <c r="B1597" s="18">
        <v>34334</v>
      </c>
      <c r="C1597" s="19">
        <v>1.176432E-2</v>
      </c>
      <c r="D1597" t="str">
        <f t="shared" si="72"/>
        <v>Dec</v>
      </c>
      <c r="E1597">
        <f t="shared" si="73"/>
        <v>1</v>
      </c>
      <c r="F1597" s="21">
        <f t="shared" ca="1" si="74"/>
        <v>3.4003329999999998E-2</v>
      </c>
      <c r="G1597" s="21" cm="1">
        <f t="array" aca="1" ref="G1597" ca="1">IFERROR(IF(AND(A1597=A1598,A1597=A1599,A1597=A1600),(PRODUCT(1+OFFSET(C1597,1,0,3,1))^(1/3))-1,"na"),"--")</f>
        <v>-9.648706962517628E-3</v>
      </c>
      <c r="H1597" s="29" cm="1">
        <f t="array" aca="1" ref="H1597" ca="1">IFERROR(IF(AND(A1597=A1598,A1597=A1599,A1597=A1600,A1597=A1601,A1597=A1602,A1597=A1603),(PRODUCT(1+OFFSET(C1597,1,0,6,1))^(1/6))-1,"na"),"--")</f>
        <v>-4.5614909886602106E-3</v>
      </c>
      <c r="I1597" s="29" cm="1">
        <f t="array" aca="1" ref="I1597" ca="1">IFERROR(IF(AND(A1597=A1598:A1609),(PRODUCT(1+OFFSET(C1597,1,0,12,1))^(1/12))-1,"na"),"--")</f>
        <v>2.7039484315509732E-3</v>
      </c>
    </row>
    <row r="1598" spans="1:9" x14ac:dyDescent="0.25">
      <c r="A1598" t="s">
        <v>22</v>
      </c>
      <c r="B1598" s="18">
        <v>34365</v>
      </c>
      <c r="C1598" s="19">
        <v>3.4003329999999998E-2</v>
      </c>
      <c r="D1598" t="str">
        <f t="shared" si="72"/>
        <v>Jan</v>
      </c>
      <c r="E1598">
        <f t="shared" si="73"/>
        <v>1</v>
      </c>
      <c r="F1598" s="21">
        <f t="shared" ca="1" si="74"/>
        <v>-2.3395320000000001E-2</v>
      </c>
      <c r="G1598" s="21" cm="1">
        <f t="array" aca="1" ref="G1598" ca="1">IFERROR(IF(AND(A1598=A1599,A1598=A1600,A1598=A1601),(PRODUCT(1+OFFSET(C1598,1,0,3,1))^(1/3))-1,"na"),"--")</f>
        <v>-1.6457784413917875E-2</v>
      </c>
      <c r="H1598" s="29" cm="1">
        <f t="array" aca="1" ref="H1598" ca="1">IFERROR(IF(AND(A1598=A1599,A1598=A1600,A1598=A1601,A1598=A1602,A1598=A1603,A1598=A1604),(PRODUCT(1+OFFSET(C1598,1,0,6,1))^(1/6))-1,"na"),"--")</f>
        <v>-5.5133565617689895E-3</v>
      </c>
      <c r="I1598" s="29" cm="1">
        <f t="array" aca="1" ref="I1598" ca="1">IFERROR(IF(AND(A1598=A1599:A1610),(PRODUCT(1+OFFSET(C1598,1,0,12,1))^(1/12))-1,"na"),"--")</f>
        <v>2.0464774668971231E-3</v>
      </c>
    </row>
    <row r="1599" spans="1:9" x14ac:dyDescent="0.25">
      <c r="A1599" t="s">
        <v>22</v>
      </c>
      <c r="B1599" s="18">
        <v>34393</v>
      </c>
      <c r="C1599" s="19">
        <v>-2.3395320000000001E-2</v>
      </c>
      <c r="D1599" t="str">
        <f t="shared" si="72"/>
        <v>Feb</v>
      </c>
      <c r="E1599">
        <f t="shared" si="73"/>
        <v>0</v>
      </c>
      <c r="F1599" s="21">
        <f t="shared" ca="1" si="74"/>
        <v>-3.8106300000000003E-2</v>
      </c>
      <c r="G1599" s="21" cm="1">
        <f t="array" aca="1" ref="G1599" ca="1">IFERROR(IF(AND(A1599=A1600,A1599=A1601,A1599=A1602),(PRODUCT(1+OFFSET(C1599,1,0,3,1))^(1/3))-1,"na"),"--")</f>
        <v>-3.2770260248485839E-3</v>
      </c>
      <c r="H1599" s="29" cm="1">
        <f t="array" aca="1" ref="H1599" ca="1">IFERROR(IF(AND(A1599=A1600,A1599=A1601,A1599=A1602,A1599=A1603,A1599=A1604,A1599=A1605),(PRODUCT(1+OFFSET(C1599,1,0,6,1))^(1/6))-1,"na"),"--")</f>
        <v>4.0803484747240493E-3</v>
      </c>
      <c r="I1599" s="29" cm="1">
        <f t="array" aca="1" ref="I1599" ca="1">IFERROR(IF(AND(A1599=A1600:A1611),(PRODUCT(1+OFFSET(C1599,1,0,12,1))^(1/12))-1,"na"),"--")</f>
        <v>7.2274246720100965E-3</v>
      </c>
    </row>
    <row r="1600" spans="1:9" x14ac:dyDescent="0.25">
      <c r="A1600" t="s">
        <v>22</v>
      </c>
      <c r="B1600" s="18">
        <v>34424</v>
      </c>
      <c r="C1600" s="19">
        <v>-3.8106300000000003E-2</v>
      </c>
      <c r="D1600" t="str">
        <f t="shared" si="72"/>
        <v>Mar</v>
      </c>
      <c r="E1600">
        <f t="shared" si="73"/>
        <v>0</v>
      </c>
      <c r="F1600" s="21">
        <f t="shared" ca="1" si="74"/>
        <v>1.282202E-2</v>
      </c>
      <c r="G1600" s="21" cm="1">
        <f t="array" aca="1" ref="G1600" ca="1">IFERROR(IF(AND(A1600=A1601,A1600=A1602,A1600=A1603),(PRODUCT(1+OFFSET(C1600,1,0,3,1))^(1/3))-1,"na"),"--")</f>
        <v>5.5185689065995192E-4</v>
      </c>
      <c r="H1600" s="29" cm="1">
        <f t="array" aca="1" ref="H1600" ca="1">IFERROR(IF(AND(A1600=A1601,A1600=A1602,A1600=A1603,A1600=A1604,A1600=A1605,A1600=A1606),(PRODUCT(1+OFFSET(C1600,1,0,6,1))^(1/6))-1,"na"),"--")</f>
        <v>7.2303668822351064E-3</v>
      </c>
      <c r="I1600" s="29" cm="1">
        <f t="array" aca="1" ref="I1600" ca="1">IFERROR(IF(AND(A1600=A1601:A1612),(PRODUCT(1+OFFSET(C1600,1,0,12,1))^(1/12))-1,"na"),"--")</f>
        <v>1.3222680333480286E-2</v>
      </c>
    </row>
    <row r="1601" spans="1:9" x14ac:dyDescent="0.25">
      <c r="A1601" t="s">
        <v>22</v>
      </c>
      <c r="B1601" s="18">
        <v>34454</v>
      </c>
      <c r="C1601" s="19">
        <v>1.282202E-2</v>
      </c>
      <c r="D1601" t="str">
        <f t="shared" si="72"/>
        <v>Apr</v>
      </c>
      <c r="E1601">
        <f t="shared" si="73"/>
        <v>1</v>
      </c>
      <c r="F1601" s="21">
        <f t="shared" ca="1" si="74"/>
        <v>1.6396569999999999E-2</v>
      </c>
      <c r="G1601" s="21" cm="1">
        <f t="array" aca="1" ref="G1601" ca="1">IFERROR(IF(AND(A1601=A1602,A1601=A1603,A1601=A1604),(PRODUCT(1+OFFSET(C1601,1,0,3,1))^(1/3))-1,"na"),"--")</f>
        <v>5.5528560995246057E-3</v>
      </c>
      <c r="H1601" s="29" cm="1">
        <f t="array" aca="1" ref="H1601" ca="1">IFERROR(IF(AND(A1601=A1602,A1601=A1603,A1601=A1604,A1601=A1605,A1601=A1606,A1601=A1607),(PRODUCT(1+OFFSET(C1601,1,0,6,1))^(1/6))-1,"na"),"--")</f>
        <v>8.8199739400955934E-3</v>
      </c>
      <c r="I1601" s="29" cm="1">
        <f t="array" aca="1" ref="I1601" ca="1">IFERROR(IF(AND(A1601=A1602:A1613),(PRODUCT(1+OFFSET(C1601,1,0,12,1))^(1/12))-1,"na"),"--")</f>
        <v>1.4595591852470724E-2</v>
      </c>
    </row>
    <row r="1602" spans="1:9" x14ac:dyDescent="0.25">
      <c r="A1602" t="s">
        <v>22</v>
      </c>
      <c r="B1602" s="18">
        <v>34485</v>
      </c>
      <c r="C1602" s="19">
        <v>1.6396569999999999E-2</v>
      </c>
      <c r="D1602" t="str">
        <f t="shared" si="72"/>
        <v>May</v>
      </c>
      <c r="E1602">
        <f t="shared" si="73"/>
        <v>1</v>
      </c>
      <c r="F1602" s="21">
        <f t="shared" ca="1" si="74"/>
        <v>-2.69784E-2</v>
      </c>
      <c r="G1602" s="21" cm="1">
        <f t="array" aca="1" ref="G1602" ca="1">IFERROR(IF(AND(A1602=A1603,A1602=A1604,A1602=A1605),(PRODUCT(1+OFFSET(C1602,1,0,3,1))^(1/3))-1,"na"),"--")</f>
        <v>1.1492031905605105E-2</v>
      </c>
      <c r="H1602" s="29" cm="1">
        <f t="array" aca="1" ref="H1602" ca="1">IFERROR(IF(AND(A1602=A1603,A1602=A1604,A1602=A1605,A1602=A1606,A1602=A1607,A1602=A1608),(PRODUCT(1+OFFSET(C1602,1,0,6,1))^(1/6))-1,"na"),"--")</f>
        <v>1.2385512988115632E-3</v>
      </c>
      <c r="I1602" s="29" cm="1">
        <f t="array" aca="1" ref="I1602" ca="1">IFERROR(IF(AND(A1602=A1603:A1614),(PRODUCT(1+OFFSET(C1602,1,0,12,1))^(1/12))-1,"na"),"--")</f>
        <v>1.6589571400255743E-2</v>
      </c>
    </row>
    <row r="1603" spans="1:9" x14ac:dyDescent="0.25">
      <c r="A1603" t="s">
        <v>22</v>
      </c>
      <c r="B1603" s="18">
        <v>34515</v>
      </c>
      <c r="C1603" s="19">
        <v>-2.69784E-2</v>
      </c>
      <c r="D1603" t="str">
        <f t="shared" ref="D1603:D1666" si="75">TEXT(B1603,"mmm")</f>
        <v>Jun</v>
      </c>
      <c r="E1603">
        <f t="shared" ref="E1603:E1666" si="76">IF(C1603&gt;0,1,0)</f>
        <v>0</v>
      </c>
      <c r="F1603" s="21">
        <f t="shared" ref="F1603:F1666" ca="1" si="77">IFERROR(IF(A1603=A1604, OFFSET(C1603,1,0,1,1),"na"),"--")</f>
        <v>2.8085040000000002E-2</v>
      </c>
      <c r="G1603" s="21" cm="1">
        <f t="array" aca="1" ref="G1603" ca="1">IFERROR(IF(AND(A1603=A1604,A1603=A1605,A1603=A1606),(PRODUCT(1+OFFSET(C1603,1,0,3,1))^(1/3))-1,"na"),"--")</f>
        <v>1.3953454768899309E-2</v>
      </c>
      <c r="H1603" s="29" cm="1">
        <f t="array" aca="1" ref="H1603" ca="1">IFERROR(IF(AND(A1603=A1604,A1603=A1605,A1603=A1606,A1603=A1607,A1603=A1608,A1603=A1609),(PRODUCT(1+OFFSET(C1603,1,0,6,1))^(1/6))-1,"na"),"--")</f>
        <v>1.0022416350751184E-2</v>
      </c>
      <c r="I1603" s="29" cm="1">
        <f t="array" aca="1" ref="I1603" ca="1">IFERROR(IF(AND(A1603=A1604:A1615),(PRODUCT(1+OFFSET(C1603,1,0,12,1))^(1/12))-1,"na"),"--")</f>
        <v>2.0838429062118857E-2</v>
      </c>
    </row>
    <row r="1604" spans="1:9" x14ac:dyDescent="0.25">
      <c r="A1604" t="s">
        <v>22</v>
      </c>
      <c r="B1604" s="18">
        <v>34546</v>
      </c>
      <c r="C1604" s="19">
        <v>2.8085040000000002E-2</v>
      </c>
      <c r="D1604" t="str">
        <f t="shared" si="75"/>
        <v>Jul</v>
      </c>
      <c r="E1604">
        <f t="shared" si="76"/>
        <v>1</v>
      </c>
      <c r="F1604" s="21">
        <f t="shared" ca="1" si="77"/>
        <v>3.451282E-2</v>
      </c>
      <c r="G1604" s="21" cm="1">
        <f t="array" aca="1" ref="G1604" ca="1">IFERROR(IF(AND(A1604=A1605,A1604=A1606,A1604=A1607),(PRODUCT(1+OFFSET(C1604,1,0,3,1))^(1/3))-1,"na"),"--")</f>
        <v>1.2097706895445981E-2</v>
      </c>
      <c r="H1604" s="29" cm="1">
        <f t="array" aca="1" ref="H1604" ca="1">IFERROR(IF(AND(A1604=A1605,A1604=A1606,A1604=A1607,A1604=A1608,A1604=A1609,A1604=A1610),(PRODUCT(1+OFFSET(C1604,1,0,6,1))^(1/6))-1,"na"),"--")</f>
        <v>9.6637794273024546E-3</v>
      </c>
      <c r="I1604" s="29" cm="1">
        <f t="array" aca="1" ref="I1604" ca="1">IFERROR(IF(AND(A1604=A1605:A1616),(PRODUCT(1+OFFSET(C1604,1,0,12,1))^(1/12))-1,"na"),"--")</f>
        <v>2.1254984280339118E-2</v>
      </c>
    </row>
    <row r="1605" spans="1:9" x14ac:dyDescent="0.25">
      <c r="A1605" t="s">
        <v>22</v>
      </c>
      <c r="B1605" s="18">
        <v>34577</v>
      </c>
      <c r="C1605" s="19">
        <v>3.451282E-2</v>
      </c>
      <c r="D1605" t="str">
        <f t="shared" si="75"/>
        <v>Aug</v>
      </c>
      <c r="E1605">
        <f t="shared" si="76"/>
        <v>1</v>
      </c>
      <c r="F1605" s="21">
        <f t="shared" ca="1" si="77"/>
        <v>-1.9857679999999999E-2</v>
      </c>
      <c r="G1605" s="21" cm="1">
        <f t="array" aca="1" ref="G1605" ca="1">IFERROR(IF(AND(A1605=A1606,A1605=A1607,A1605=A1608),(PRODUCT(1+OFFSET(C1605,1,0,3,1))^(1/3))-1,"na"),"--")</f>
        <v>-8.9109899182115981E-3</v>
      </c>
      <c r="H1605" s="29" cm="1">
        <f t="array" aca="1" ref="H1605" ca="1">IFERROR(IF(AND(A1605=A1606,A1605=A1607,A1605=A1608,A1605=A1609,A1605=A1610,A1605=A1611),(PRODUCT(1+OFFSET(C1605,1,0,6,1))^(1/6))-1,"na"),"--")</f>
        <v>1.0384364709980387E-2</v>
      </c>
      <c r="I1605" s="29" cm="1">
        <f t="array" aca="1" ref="I1605" ca="1">IFERROR(IF(AND(A1605=A1606:A1617),(PRODUCT(1+OFFSET(C1605,1,0,12,1))^(1/12))-1,"na"),"--")</f>
        <v>1.8947396744882772E-2</v>
      </c>
    </row>
    <row r="1606" spans="1:9" x14ac:dyDescent="0.25">
      <c r="A1606" t="s">
        <v>22</v>
      </c>
      <c r="B1606" s="18">
        <v>34607</v>
      </c>
      <c r="C1606" s="19">
        <v>-1.9857679999999999E-2</v>
      </c>
      <c r="D1606" t="str">
        <f t="shared" si="75"/>
        <v>Sep</v>
      </c>
      <c r="E1606">
        <f t="shared" si="76"/>
        <v>0</v>
      </c>
      <c r="F1606" s="21">
        <f t="shared" ca="1" si="77"/>
        <v>2.245053E-2</v>
      </c>
      <c r="G1606" s="21" cm="1">
        <f t="array" aca="1" ref="G1606" ca="1">IFERROR(IF(AND(A1606=A1607,A1606=A1608,A1606=A1609),(PRODUCT(1+OFFSET(C1606,1,0,3,1))^(1/3))-1,"na"),"--")</f>
        <v>6.106618339322134E-3</v>
      </c>
      <c r="H1606" s="29" cm="1">
        <f t="array" aca="1" ref="H1606" ca="1">IFERROR(IF(AND(A1606=A1607,A1606=A1608,A1606=A1609,A1606=A1610,A1606=A1611,A1606=A1612),(PRODUCT(1+OFFSET(C1606,1,0,6,1))^(1/6))-1,"na"),"--")</f>
        <v>1.925064384222841E-2</v>
      </c>
      <c r="I1606" s="29" cm="1">
        <f t="array" aca="1" ref="I1606" ca="1">IFERROR(IF(AND(A1606=A1607:A1618),(PRODUCT(1+OFFSET(C1606,1,0,12,1))^(1/12))-1,"na"),"--")</f>
        <v>2.3874325706379818E-2</v>
      </c>
    </row>
    <row r="1607" spans="1:9" x14ac:dyDescent="0.25">
      <c r="A1607" t="s">
        <v>22</v>
      </c>
      <c r="B1607" s="18">
        <v>34638</v>
      </c>
      <c r="C1607" s="19">
        <v>2.245053E-2</v>
      </c>
      <c r="D1607" t="str">
        <f t="shared" si="75"/>
        <v>Oct</v>
      </c>
      <c r="E1607">
        <f t="shared" si="76"/>
        <v>1</v>
      </c>
      <c r="F1607" s="21">
        <f t="shared" ca="1" si="77"/>
        <v>-2.858113E-2</v>
      </c>
      <c r="G1607" s="21" cm="1">
        <f t="array" aca="1" ref="G1607" ca="1">IFERROR(IF(AND(A1607=A1608,A1607=A1609,A1607=A1610),(PRODUCT(1+OFFSET(C1607,1,0,3,1))^(1/3))-1,"na"),"--")</f>
        <v>7.2357051518692206E-3</v>
      </c>
      <c r="H1607" s="29" cm="1">
        <f t="array" aca="1" ref="H1607" ca="1">IFERROR(IF(AND(A1607=A1608,A1607=A1609,A1607=A1610,A1607=A1611,A1607=A1612,A1607=A1613),(PRODUCT(1+OFFSET(C1607,1,0,6,1))^(1/6))-1,"na"),"--")</f>
        <v>2.0404275884799095E-2</v>
      </c>
      <c r="I1607" s="29" cm="1">
        <f t="array" aca="1" ref="I1607" ca="1">IFERROR(IF(AND(A1607=A1608:A1619),(PRODUCT(1+OFFSET(C1607,1,0,12,1))^(1/12))-1,"na"),"--")</f>
        <v>2.1673542528604539E-2</v>
      </c>
    </row>
    <row r="1608" spans="1:9" x14ac:dyDescent="0.25">
      <c r="A1608" t="s">
        <v>22</v>
      </c>
      <c r="B1608" s="18">
        <v>34668</v>
      </c>
      <c r="C1608" s="19">
        <v>-2.858113E-2</v>
      </c>
      <c r="D1608" t="str">
        <f t="shared" si="75"/>
        <v>Nov</v>
      </c>
      <c r="E1608">
        <f t="shared" si="76"/>
        <v>0</v>
      </c>
      <c r="F1608" s="21">
        <f t="shared" ca="1" si="77"/>
        <v>2.5376070000000001E-2</v>
      </c>
      <c r="G1608" s="21" cm="1">
        <f t="array" aca="1" ref="G1608" ca="1">IFERROR(IF(AND(A1608=A1609,A1608=A1610,A1608=A1611),(PRODUCT(1+OFFSET(C1608,1,0,3,1))^(1/3))-1,"na"),"--")</f>
        <v>3.005537753480314E-2</v>
      </c>
      <c r="H1608" s="29" cm="1">
        <f t="array" aca="1" ref="H1608" ca="1">IFERROR(IF(AND(A1608=A1609,A1608=A1610,A1608=A1611,A1608=A1612,A1608=A1613,A1608=A1614),(PRODUCT(1+OFFSET(C1608,1,0,6,1))^(1/6))-1,"na"),"--")</f>
        <v>3.2175953811560465E-2</v>
      </c>
      <c r="I1608" s="29" cm="1">
        <f t="array" aca="1" ref="I1608" ca="1">IFERROR(IF(AND(A1608=A1609:A1620),(PRODUCT(1+OFFSET(C1608,1,0,12,1))^(1/12))-1,"na"),"--")</f>
        <v>2.7403371335336324E-2</v>
      </c>
    </row>
    <row r="1609" spans="1:9" x14ac:dyDescent="0.25">
      <c r="A1609" t="s">
        <v>22</v>
      </c>
      <c r="B1609" s="18">
        <v>34699</v>
      </c>
      <c r="C1609" s="19">
        <v>2.5376070000000001E-2</v>
      </c>
      <c r="D1609" t="str">
        <f t="shared" si="75"/>
        <v>Dec</v>
      </c>
      <c r="E1609">
        <f t="shared" si="76"/>
        <v>1</v>
      </c>
      <c r="F1609" s="21">
        <f t="shared" ca="1" si="77"/>
        <v>2.5896680000000002E-2</v>
      </c>
      <c r="G1609" s="21" cm="1">
        <f t="array" aca="1" ref="G1609" ca="1">IFERROR(IF(AND(A1609=A1610,A1609=A1611,A1609=A1612),(PRODUCT(1+OFFSET(C1609,1,0,3,1))^(1/3))-1,"na"),"--")</f>
        <v>3.2566386142611092E-2</v>
      </c>
      <c r="H1609" s="29" cm="1">
        <f t="array" aca="1" ref="H1609" ca="1">IFERROR(IF(AND(A1609=A1610,A1609=A1611,A1609=A1612,A1609=A1613,A1609=A1614,A1609=A1615),(PRODUCT(1+OFFSET(C1609,1,0,6,1))^(1/6))-1,"na"),"--")</f>
        <v>3.177026705526087E-2</v>
      </c>
      <c r="I1609" s="29" cm="1">
        <f t="array" aca="1" ref="I1609" ca="1">IFERROR(IF(AND(A1609=A1610:A1621),(PRODUCT(1+OFFSET(C1609,1,0,12,1))^(1/12))-1,"na"),"--")</f>
        <v>2.6659287991351421E-2</v>
      </c>
    </row>
    <row r="1610" spans="1:9" x14ac:dyDescent="0.25">
      <c r="A1610" t="s">
        <v>22</v>
      </c>
      <c r="B1610" s="18">
        <v>34730</v>
      </c>
      <c r="C1610" s="19">
        <v>2.5896680000000002E-2</v>
      </c>
      <c r="D1610" t="str">
        <f t="shared" si="75"/>
        <v>Jan</v>
      </c>
      <c r="E1610">
        <f t="shared" si="76"/>
        <v>1</v>
      </c>
      <c r="F1610" s="21">
        <f t="shared" ca="1" si="77"/>
        <v>3.8950650000000003E-2</v>
      </c>
      <c r="G1610" s="21" cm="1">
        <f t="array" aca="1" ref="G1610" ca="1">IFERROR(IF(AND(A1610=A1611,A1610=A1612,A1610=A1613),(PRODUCT(1+OFFSET(C1610,1,0,3,1))^(1/3))-1,"na"),"--")</f>
        <v>3.3745012133964414E-2</v>
      </c>
      <c r="H1610" s="29" cm="1">
        <f t="array" aca="1" ref="H1610" ca="1">IFERROR(IF(AND(A1610=A1611,A1610=A1612,A1610=A1613,A1610=A1614,A1610=A1615,A1610=A1616),(PRODUCT(1+OFFSET(C1610,1,0,6,1))^(1/6))-1,"na"),"--")</f>
        <v>3.2979259203514744E-2</v>
      </c>
      <c r="I1610" s="29" cm="1">
        <f t="array" aca="1" ref="I1610" ca="1">IFERROR(IF(AND(A1610=A1611:A1622),(PRODUCT(1+OFFSET(C1610,1,0,12,1))^(1/12))-1,"na"),"--")</f>
        <v>2.7326942491464834E-2</v>
      </c>
    </row>
    <row r="1611" spans="1:9" x14ac:dyDescent="0.25">
      <c r="A1611" t="s">
        <v>22</v>
      </c>
      <c r="B1611" s="18">
        <v>34758</v>
      </c>
      <c r="C1611" s="19">
        <v>3.8950650000000003E-2</v>
      </c>
      <c r="D1611" t="str">
        <f t="shared" si="75"/>
        <v>Feb</v>
      </c>
      <c r="E1611">
        <f t="shared" si="76"/>
        <v>1</v>
      </c>
      <c r="F1611" s="21">
        <f t="shared" ca="1" si="77"/>
        <v>3.2893169999999999E-2</v>
      </c>
      <c r="G1611" s="21" cm="1">
        <f t="array" aca="1" ref="G1611" ca="1">IFERROR(IF(AND(A1611=A1612,A1611=A1613,A1611=A1614),(PRODUCT(1+OFFSET(C1611,1,0,3,1))^(1/3))-1,"na"),"--")</f>
        <v>3.4300895721315561E-2</v>
      </c>
      <c r="H1611" s="29" cm="1">
        <f t="array" aca="1" ref="H1611" ca="1">IFERROR(IF(AND(A1611=A1612,A1611=A1613,A1611=A1614,A1611=A1615,A1611=A1616,A1611=A1617),(PRODUCT(1+OFFSET(C1611,1,0,6,1))^(1/6))-1,"na"),"--")</f>
        <v>2.7583000684291648E-2</v>
      </c>
      <c r="I1611" s="29" cm="1">
        <f t="array" aca="1" ref="I1611" ca="1">IFERROR(IF(AND(A1611=A1612:A1623),(PRODUCT(1+OFFSET(C1611,1,0,12,1))^(1/12))-1,"na"),"--")</f>
        <v>2.4504631166326618E-2</v>
      </c>
    </row>
    <row r="1612" spans="1:9" x14ac:dyDescent="0.25">
      <c r="A1612" t="s">
        <v>22</v>
      </c>
      <c r="B1612" s="18">
        <v>34789</v>
      </c>
      <c r="C1612" s="19">
        <v>3.2893169999999999E-2</v>
      </c>
      <c r="D1612" t="str">
        <f t="shared" si="75"/>
        <v>Mar</v>
      </c>
      <c r="E1612">
        <f t="shared" si="76"/>
        <v>1</v>
      </c>
      <c r="F1612" s="21">
        <f t="shared" ca="1" si="77"/>
        <v>2.9413729999999999E-2</v>
      </c>
      <c r="G1612" s="21" cm="1">
        <f t="array" aca="1" ref="G1612" ca="1">IFERROR(IF(AND(A1612=A1613,A1612=A1614,A1612=A1615),(PRODUCT(1+OFFSET(C1612,1,0,3,1))^(1/3))-1,"na"),"--")</f>
        <v>3.0974761783748361E-2</v>
      </c>
      <c r="H1612" s="29" cm="1">
        <f t="array" aca="1" ref="H1612" ca="1">IFERROR(IF(AND(A1612=A1613,A1612=A1614,A1612=A1615,A1612=A1616,A1612=A1617,A1612=A1618),(PRODUCT(1+OFFSET(C1612,1,0,6,1))^(1/6))-1,"na"),"--")</f>
        <v>2.8518982228835421E-2</v>
      </c>
      <c r="I1612" s="29" cm="1">
        <f t="array" aca="1" ref="I1612" ca="1">IFERROR(IF(AND(A1612=A1613:A1624),(PRODUCT(1+OFFSET(C1612,1,0,12,1))^(1/12))-1,"na"),"--")</f>
        <v>2.2036779301855658E-2</v>
      </c>
    </row>
    <row r="1613" spans="1:9" x14ac:dyDescent="0.25">
      <c r="A1613" t="s">
        <v>22</v>
      </c>
      <c r="B1613" s="18">
        <v>34819</v>
      </c>
      <c r="C1613" s="19">
        <v>2.9413729999999999E-2</v>
      </c>
      <c r="D1613" t="str">
        <f t="shared" si="75"/>
        <v>Apr</v>
      </c>
      <c r="E1613">
        <f t="shared" si="76"/>
        <v>1</v>
      </c>
      <c r="F1613" s="21">
        <f t="shared" ca="1" si="77"/>
        <v>4.06276E-2</v>
      </c>
      <c r="G1613" s="21" cm="1">
        <f t="array" aca="1" ref="G1613" ca="1">IFERROR(IF(AND(A1613=A1614,A1613=A1615,A1613=A1616),(PRODUCT(1+OFFSET(C1613,1,0,3,1))^(1/3))-1,"na"),"--")</f>
        <v>3.2214073509224228E-2</v>
      </c>
      <c r="H1613" s="29" cm="1">
        <f t="array" aca="1" ref="H1613" ca="1">IFERROR(IF(AND(A1613=A1614,A1613=A1615,A1613=A1616,A1613=A1617,A1613=A1618,A1613=A1619),(PRODUCT(1+OFFSET(C1613,1,0,6,1))^(1/6))-1,"na"),"--")</f>
        <v>2.2944387995481597E-2</v>
      </c>
      <c r="I1613" s="29" cm="1">
        <f t="array" aca="1" ref="I1613" ca="1">IFERROR(IF(AND(A1613=A1614:A1625),(PRODUCT(1+OFFSET(C1613,1,0,12,1))^(1/12))-1,"na"),"--")</f>
        <v>1.9730530312628947E-2</v>
      </c>
    </row>
    <row r="1614" spans="1:9" x14ac:dyDescent="0.25">
      <c r="A1614" t="s">
        <v>22</v>
      </c>
      <c r="B1614" s="18">
        <v>34850</v>
      </c>
      <c r="C1614" s="19">
        <v>4.06276E-2</v>
      </c>
      <c r="D1614" t="str">
        <f t="shared" si="75"/>
        <v>May</v>
      </c>
      <c r="E1614">
        <f t="shared" si="76"/>
        <v>1</v>
      </c>
      <c r="F1614" s="21">
        <f t="shared" ca="1" si="77"/>
        <v>2.2960359999999999E-2</v>
      </c>
      <c r="G1614" s="21" cm="1">
        <f t="array" aca="1" ref="G1614" ca="1">IFERROR(IF(AND(A1614=A1615,A1614=A1616,A1614=A1617),(PRODUCT(1+OFFSET(C1614,1,0,3,1))^(1/3))-1,"na"),"--")</f>
        <v>2.090873909466695E-2</v>
      </c>
      <c r="H1614" s="29" cm="1">
        <f t="array" aca="1" ref="H1614" ca="1">IFERROR(IF(AND(A1614=A1615,A1614=A1616,A1614=A1617,A1614=A1618,A1614=A1619,A1614=A1620),(PRODUCT(1+OFFSET(C1614,1,0,6,1))^(1/6))-1,"na"),"--")</f>
        <v>2.2652856359724138E-2</v>
      </c>
      <c r="I1614" s="29" cm="1">
        <f t="array" aca="1" ref="I1614" ca="1">IFERROR(IF(AND(A1614=A1615:A1626),(PRODUCT(1+OFFSET(C1614,1,0,12,1))^(1/12))-1,"na"),"--")</f>
        <v>1.8442886665125169E-2</v>
      </c>
    </row>
    <row r="1615" spans="1:9" x14ac:dyDescent="0.25">
      <c r="A1615" t="s">
        <v>22</v>
      </c>
      <c r="B1615" s="18">
        <v>34880</v>
      </c>
      <c r="C1615" s="19">
        <v>2.2960359999999999E-2</v>
      </c>
      <c r="D1615" t="str">
        <f t="shared" si="75"/>
        <v>Jun</v>
      </c>
      <c r="E1615">
        <f t="shared" si="76"/>
        <v>1</v>
      </c>
      <c r="F1615" s="21">
        <f t="shared" ca="1" si="77"/>
        <v>3.31305E-2</v>
      </c>
      <c r="G1615" s="21" cm="1">
        <f t="array" aca="1" ref="G1615" ca="1">IFERROR(IF(AND(A1615=A1616,A1615=A1617,A1615=A1618),(PRODUCT(1+OFFSET(C1615,1,0,3,1))^(1/3))-1,"na"),"--")</f>
        <v>2.6069052335277565E-2</v>
      </c>
      <c r="H1615" s="29" cm="1">
        <f t="array" aca="1" ref="H1615" ca="1">IFERROR(IF(AND(A1615=A1616,A1615=A1617,A1615=A1618,A1615=A1619,A1615=A1620,A1615=A1621),(PRODUCT(1+OFFSET(C1615,1,0,6,1))^(1/6))-1,"na"),"--")</f>
        <v>2.157362668259144E-2</v>
      </c>
      <c r="I1615" s="29" cm="1">
        <f t="array" aca="1" ref="I1615" ca="1">IFERROR(IF(AND(A1615=A1616:A1627),(PRODUCT(1+OFFSET(C1615,1,0,12,1))^(1/12))-1,"na"),"--")</f>
        <v>1.6839264797268827E-2</v>
      </c>
    </row>
    <row r="1616" spans="1:9" x14ac:dyDescent="0.25">
      <c r="A1616" t="s">
        <v>22</v>
      </c>
      <c r="B1616" s="18">
        <v>34911</v>
      </c>
      <c r="C1616" s="19">
        <v>3.31305E-2</v>
      </c>
      <c r="D1616" t="str">
        <f t="shared" si="75"/>
        <v>Jul</v>
      </c>
      <c r="E1616">
        <f t="shared" si="76"/>
        <v>1</v>
      </c>
      <c r="F1616" s="21">
        <f t="shared" ca="1" si="77"/>
        <v>6.8082749999999999E-3</v>
      </c>
      <c r="G1616" s="21" cm="1">
        <f t="array" aca="1" ref="G1616" ca="1">IFERROR(IF(AND(A1616=A1617,A1616=A1618,A1616=A1619),(PRODUCT(1+OFFSET(C1616,1,0,3,1))^(1/3))-1,"na"),"--")</f>
        <v>1.3757947877949706E-2</v>
      </c>
      <c r="H1616" s="29" cm="1">
        <f t="array" aca="1" ref="H1616" ca="1">IFERROR(IF(AND(A1616=A1617,A1616=A1618,A1616=A1619,A1616=A1620,A1616=A1621,A1616=A1622),(PRODUCT(1+OFFSET(C1616,1,0,6,1))^(1/6))-1,"na"),"--")</f>
        <v>2.1705554458697485E-2</v>
      </c>
      <c r="I1616" s="29" cm="1">
        <f t="array" aca="1" ref="I1616" ca="1">IFERROR(IF(AND(A1616=A1617:A1628),(PRODUCT(1+OFFSET(C1616,1,0,12,1))^(1/12))-1,"na"),"--")</f>
        <v>9.5943693435873723E-3</v>
      </c>
    </row>
    <row r="1617" spans="1:9" x14ac:dyDescent="0.25">
      <c r="A1617" t="s">
        <v>22</v>
      </c>
      <c r="B1617" s="18">
        <v>34942</v>
      </c>
      <c r="C1617" s="19">
        <v>6.8082749999999999E-3</v>
      </c>
      <c r="D1617" t="str">
        <f t="shared" si="75"/>
        <v>Aug</v>
      </c>
      <c r="E1617">
        <f t="shared" si="76"/>
        <v>1</v>
      </c>
      <c r="F1617" s="21">
        <f t="shared" ca="1" si="77"/>
        <v>3.855095E-2</v>
      </c>
      <c r="G1617" s="21" cm="1">
        <f t="array" aca="1" ref="G1617" ca="1">IFERROR(IF(AND(A1617=A1618,A1617=A1619,A1617=A1620),(PRODUCT(1+OFFSET(C1617,1,0,3,1))^(1/3))-1,"na"),"--")</f>
        <v>2.4399953269207852E-2</v>
      </c>
      <c r="H1617" s="29" cm="1">
        <f t="array" aca="1" ref="H1617" ca="1">IFERROR(IF(AND(A1617=A1618,A1617=A1619,A1617=A1620,A1617=A1621,A1617=A1622,A1617=A1623),(PRODUCT(1+OFFSET(C1617,1,0,6,1))^(1/6))-1,"na"),"--")</f>
        <v>2.1435483637128439E-2</v>
      </c>
      <c r="I1617" s="29" cm="1">
        <f t="array" aca="1" ref="I1617" ca="1">IFERROR(IF(AND(A1617=A1618:A1629),(PRODUCT(1+OFFSET(C1617,1,0,12,1))^(1/12))-1,"na"),"--")</f>
        <v>9.4496546004014803E-3</v>
      </c>
    </row>
    <row r="1618" spans="1:9" x14ac:dyDescent="0.25">
      <c r="A1618" t="s">
        <v>22</v>
      </c>
      <c r="B1618" s="18">
        <v>34972</v>
      </c>
      <c r="C1618" s="19">
        <v>3.855095E-2</v>
      </c>
      <c r="D1618" t="str">
        <f t="shared" si="75"/>
        <v>Sep</v>
      </c>
      <c r="E1618">
        <f t="shared" si="76"/>
        <v>1</v>
      </c>
      <c r="F1618" s="21">
        <f t="shared" ca="1" si="77"/>
        <v>-3.612587E-3</v>
      </c>
      <c r="G1618" s="21" cm="1">
        <f t="array" aca="1" ref="G1618" ca="1">IFERROR(IF(AND(A1618=A1619,A1618=A1620,A1618=A1621),(PRODUCT(1+OFFSET(C1618,1,0,3,1))^(1/3))-1,"na"),"--")</f>
        <v>1.7097896441001348E-2</v>
      </c>
      <c r="H1618" s="29" cm="1">
        <f t="array" aca="1" ref="H1618" ca="1">IFERROR(IF(AND(A1618=A1619,A1618=A1620,A1618=A1621,A1618=A1622,A1618=A1623,A1618=A1624),(PRODUCT(1+OFFSET(C1618,1,0,6,1))^(1/6))-1,"na"),"--")</f>
        <v>1.5595430219591089E-2</v>
      </c>
      <c r="I1618" s="29" cm="1">
        <f t="array" aca="1" ref="I1618" ca="1">IFERROR(IF(AND(A1618=A1619:A1630),(PRODUCT(1+OFFSET(C1618,1,0,12,1))^(1/12))-1,"na"),"--")</f>
        <v>1.0875215035113905E-2</v>
      </c>
    </row>
    <row r="1619" spans="1:9" x14ac:dyDescent="0.25">
      <c r="A1619" t="s">
        <v>22</v>
      </c>
      <c r="B1619" s="18">
        <v>35003</v>
      </c>
      <c r="C1619" s="19">
        <v>-3.612587E-3</v>
      </c>
      <c r="D1619" t="str">
        <f t="shared" si="75"/>
        <v>Oct</v>
      </c>
      <c r="E1619">
        <f t="shared" si="76"/>
        <v>0</v>
      </c>
      <c r="F1619" s="21">
        <f t="shared" ca="1" si="77"/>
        <v>3.8849439999999999E-2</v>
      </c>
      <c r="G1619" s="21" cm="1">
        <f t="array" aca="1" ref="G1619" ca="1">IFERROR(IF(AND(A1619=A1620,A1619=A1621,A1619=A1622),(PRODUCT(1+OFFSET(C1619,1,0,3,1))^(1/3))-1,"na"),"--")</f>
        <v>2.9715468270174794E-2</v>
      </c>
      <c r="H1619" s="29" cm="1">
        <f t="array" aca="1" ref="H1619" ca="1">IFERROR(IF(AND(A1619=A1620,A1619=A1621,A1619=A1622,A1619=A1623,A1619=A1624,A1619=A1625),(PRODUCT(1+OFFSET(C1619,1,0,6,1))^(1/6))-1,"na"),"--")</f>
        <v>1.6526769836747501E-2</v>
      </c>
      <c r="I1619" s="29" cm="1">
        <f t="array" aca="1" ref="I1619" ca="1">IFERROR(IF(AND(A1619=A1620:A1631),(PRODUCT(1+OFFSET(C1619,1,0,12,1))^(1/12))-1,"na"),"--")</f>
        <v>1.3253009787462355E-2</v>
      </c>
    </row>
    <row r="1620" spans="1:9" x14ac:dyDescent="0.25">
      <c r="A1620" t="s">
        <v>22</v>
      </c>
      <c r="B1620" s="18">
        <v>35033</v>
      </c>
      <c r="C1620" s="19">
        <v>3.8849439999999999E-2</v>
      </c>
      <c r="D1620" t="str">
        <f t="shared" si="75"/>
        <v>Nov</v>
      </c>
      <c r="E1620">
        <f t="shared" si="76"/>
        <v>1</v>
      </c>
      <c r="F1620" s="21">
        <f t="shared" ca="1" si="77"/>
        <v>1.65001E-2</v>
      </c>
      <c r="G1620" s="21" cm="1">
        <f t="array" aca="1" ref="G1620" ca="1">IFERROR(IF(AND(A1620=A1621,A1620=A1622,A1620=A1623),(PRODUCT(1+OFFSET(C1620,1,0,3,1))^(1/3))-1,"na"),"--")</f>
        <v>1.8479592763932517E-2</v>
      </c>
      <c r="H1620" s="29" cm="1">
        <f t="array" aca="1" ref="H1620" ca="1">IFERROR(IF(AND(A1620=A1621,A1620=A1622,A1620=A1623,A1620=A1624,A1620=A1625,A1620=A1626),(PRODUCT(1+OFFSET(C1620,1,0,6,1))^(1/6))-1,"na"),"--")</f>
        <v>1.4250248213204531E-2</v>
      </c>
      <c r="I1620" s="29" cm="1">
        <f t="array" aca="1" ref="I1620" ca="1">IFERROR(IF(AND(A1620=A1621:A1632),(PRODUCT(1+OFFSET(C1620,1,0,12,1))^(1/12))-1,"na"),"--")</f>
        <v>1.6360684185529495E-2</v>
      </c>
    </row>
    <row r="1621" spans="1:9" x14ac:dyDescent="0.25">
      <c r="A1621" t="s">
        <v>22</v>
      </c>
      <c r="B1621" s="18">
        <v>35064</v>
      </c>
      <c r="C1621" s="19">
        <v>1.65001E-2</v>
      </c>
      <c r="D1621" t="str">
        <f t="shared" si="75"/>
        <v>Dec</v>
      </c>
      <c r="E1621">
        <f t="shared" si="76"/>
        <v>1</v>
      </c>
      <c r="F1621" s="21">
        <f t="shared" ca="1" si="77"/>
        <v>3.3931280000000001E-2</v>
      </c>
      <c r="G1621" s="21" cm="1">
        <f t="array" aca="1" ref="G1621" ca="1">IFERROR(IF(AND(A1621=A1622,A1621=A1623,A1621=A1624),(PRODUCT(1+OFFSET(C1621,1,0,3,1))^(1/3))-1,"na"),"--")</f>
        <v>1.4095183454886584E-2</v>
      </c>
      <c r="H1621" s="29" cm="1">
        <f t="array" aca="1" ref="H1621" ca="1">IFERROR(IF(AND(A1621=A1622,A1621=A1623,A1621=A1624,A1621=A1625,A1621=A1626,A1621=A1627),(PRODUCT(1+OFFSET(C1621,1,0,6,1))^(1/6))-1,"na"),"--")</f>
        <v>1.2126843750937866E-2</v>
      </c>
      <c r="I1621" s="29" cm="1">
        <f t="array" aca="1" ref="I1621" ca="1">IFERROR(IF(AND(A1621=A1622:A1633),(PRODUCT(1+OFFSET(C1621,1,0,12,1))^(1/12))-1,"na"),"--")</f>
        <v>1.3282484099933267E-2</v>
      </c>
    </row>
    <row r="1622" spans="1:9" x14ac:dyDescent="0.25">
      <c r="A1622" t="s">
        <v>22</v>
      </c>
      <c r="B1622" s="18">
        <v>35095</v>
      </c>
      <c r="C1622" s="19">
        <v>3.3931280000000001E-2</v>
      </c>
      <c r="D1622" t="str">
        <f t="shared" si="75"/>
        <v>Jan</v>
      </c>
      <c r="E1622">
        <f t="shared" si="76"/>
        <v>1</v>
      </c>
      <c r="F1622" s="21">
        <f t="shared" ca="1" si="77"/>
        <v>5.2125319999999998E-3</v>
      </c>
      <c r="G1622" s="21" cm="1">
        <f t="array" aca="1" ref="G1622" ca="1">IFERROR(IF(AND(A1622=A1623,A1622=A1624,A1622=A1625),(PRODUCT(1+OFFSET(C1622,1,0,3,1))^(1/3))-1,"na"),"--")</f>
        <v>3.5069935684501896E-3</v>
      </c>
      <c r="H1622" s="29" cm="1">
        <f t="array" aca="1" ref="H1622" ca="1">IFERROR(IF(AND(A1622=A1623,A1622=A1624,A1622=A1625,A1622=A1626,A1622=A1627,A1622=A1628),(PRODUCT(1+OFFSET(C1622,1,0,6,1))^(1/6))-1,"na"),"--")</f>
        <v>-2.3732511170561077E-3</v>
      </c>
      <c r="I1622" s="29" cm="1">
        <f t="array" aca="1" ref="I1622" ca="1">IFERROR(IF(AND(A1622=A1623:A1634),(PRODUCT(1+OFFSET(C1622,1,0,12,1))^(1/12))-1,"na"),"--")</f>
        <v>1.5579694064293381E-2</v>
      </c>
    </row>
    <row r="1623" spans="1:9" x14ac:dyDescent="0.25">
      <c r="A1623" t="s">
        <v>22</v>
      </c>
      <c r="B1623" s="18">
        <v>35124</v>
      </c>
      <c r="C1623" s="19">
        <v>5.2125319999999998E-3</v>
      </c>
      <c r="D1623" t="str">
        <f t="shared" si="75"/>
        <v>Feb</v>
      </c>
      <c r="E1623">
        <f t="shared" si="76"/>
        <v>1</v>
      </c>
      <c r="F1623" s="21">
        <f t="shared" ca="1" si="77"/>
        <v>3.4288679999999998E-3</v>
      </c>
      <c r="G1623" s="21" cm="1">
        <f t="array" aca="1" ref="G1623" ca="1">IFERROR(IF(AND(A1623=A1624,A1623=A1625,A1623=A1626),(PRODUCT(1+OFFSET(C1623,1,0,3,1))^(1/3))-1,"na"),"--")</f>
        <v>1.0038466464378226E-2</v>
      </c>
      <c r="H1623" s="29" cm="1">
        <f t="array" aca="1" ref="H1623" ca="1">IFERROR(IF(AND(A1623=A1624,A1623=A1625,A1623=A1626,A1623=A1627,A1623=A1628,A1623=A1629),(PRODUCT(1+OFFSET(C1623,1,0,6,1))^(1/6))-1,"na"),"--")</f>
        <v>-2.3955291386055233E-3</v>
      </c>
      <c r="I1623" s="29" cm="1">
        <f t="array" aca="1" ref="I1623" ca="1">IFERROR(IF(AND(A1623=A1624:A1635),(PRODUCT(1+OFFSET(C1623,1,0,12,1))^(1/12))-1,"na"),"--")</f>
        <v>1.5800466531609159E-2</v>
      </c>
    </row>
    <row r="1624" spans="1:9" x14ac:dyDescent="0.25">
      <c r="A1624" t="s">
        <v>22</v>
      </c>
      <c r="B1624" s="18">
        <v>35155</v>
      </c>
      <c r="C1624" s="19">
        <v>3.4288679999999998E-3</v>
      </c>
      <c r="D1624" t="str">
        <f t="shared" si="75"/>
        <v>Mar</v>
      </c>
      <c r="E1624">
        <f t="shared" si="76"/>
        <v>1</v>
      </c>
      <c r="F1624" s="21">
        <f t="shared" ca="1" si="77"/>
        <v>1.8823480000000001E-3</v>
      </c>
      <c r="G1624" s="21" cm="1">
        <f t="array" aca="1" ref="G1624" ca="1">IFERROR(IF(AND(A1624=A1625,A1624=A1626,A1624=A1627),(PRODUCT(1+OFFSET(C1624,1,0,3,1))^(1/3))-1,"na"),"--")</f>
        <v>1.0162324557384306E-2</v>
      </c>
      <c r="H1624" s="29" cm="1">
        <f t="array" aca="1" ref="H1624" ca="1">IFERROR(IF(AND(A1624=A1625,A1624=A1626,A1624=A1627,A1624=A1628,A1624=A1629,A1624=A1630),(PRODUCT(1+OFFSET(C1624,1,0,6,1))^(1/6))-1,"na"),"--")</f>
        <v>6.1769381448870675E-3</v>
      </c>
      <c r="I1624" s="29" cm="1">
        <f t="array" aca="1" ref="I1624" ca="1">IFERROR(IF(AND(A1624=A1625:A1636),(PRODUCT(1+OFFSET(C1624,1,0,12,1))^(1/12))-1,"na"),"--")</f>
        <v>1.1966627004450725E-2</v>
      </c>
    </row>
    <row r="1625" spans="1:9" x14ac:dyDescent="0.25">
      <c r="A1625" t="s">
        <v>22</v>
      </c>
      <c r="B1625" s="18">
        <v>35185</v>
      </c>
      <c r="C1625" s="19">
        <v>1.8823480000000001E-3</v>
      </c>
      <c r="D1625" t="str">
        <f t="shared" si="75"/>
        <v>Apr</v>
      </c>
      <c r="E1625">
        <f t="shared" si="76"/>
        <v>1</v>
      </c>
      <c r="F1625" s="21">
        <f t="shared" ca="1" si="77"/>
        <v>2.4968279999999999E-2</v>
      </c>
      <c r="G1625" s="21" cm="1">
        <f t="array" aca="1" ref="G1625" ca="1">IFERROR(IF(AND(A1625=A1626,A1625=A1627,A1625=A1628),(PRODUCT(1+OFFSET(C1625,1,0,3,1))^(1/3))-1,"na"),"--")</f>
        <v>-8.2190393635110937E-3</v>
      </c>
      <c r="H1625" s="29" cm="1">
        <f t="array" aca="1" ref="H1625" ca="1">IFERROR(IF(AND(A1625=A1626,A1625=A1627,A1625=A1628,A1625=A1629,A1625=A1630,A1625=A1631),(PRODUCT(1+OFFSET(C1625,1,0,6,1))^(1/6))-1,"na"),"--")</f>
        <v>9.9897929970249599E-3</v>
      </c>
      <c r="I1625" s="29" cm="1">
        <f t="array" aca="1" ref="I1625" ca="1">IFERROR(IF(AND(A1625=A1626:A1637),(PRODUCT(1+OFFSET(C1625,1,0,12,1))^(1/12))-1,"na"),"--")</f>
        <v>1.6421527915987166E-2</v>
      </c>
    </row>
    <row r="1626" spans="1:9" x14ac:dyDescent="0.25">
      <c r="A1626" t="s">
        <v>22</v>
      </c>
      <c r="B1626" s="18">
        <v>35216</v>
      </c>
      <c r="C1626" s="19">
        <v>2.4968279999999999E-2</v>
      </c>
      <c r="D1626" t="str">
        <f t="shared" si="75"/>
        <v>May</v>
      </c>
      <c r="E1626">
        <f t="shared" si="76"/>
        <v>1</v>
      </c>
      <c r="F1626" s="21">
        <f t="shared" ca="1" si="77"/>
        <v>3.7980560000000002E-3</v>
      </c>
      <c r="G1626" s="21" cm="1">
        <f t="array" aca="1" ref="G1626" ca="1">IFERROR(IF(AND(A1626=A1627,A1626=A1628,A1626=A1629),(PRODUCT(1+OFFSET(C1626,1,0,3,1))^(1/3))-1,"na"),"--")</f>
        <v>-1.4676457059725312E-2</v>
      </c>
      <c r="H1626" s="29" cm="1">
        <f t="array" aca="1" ref="H1626" ca="1">IFERROR(IF(AND(A1626=A1627,A1626=A1628,A1626=A1629,A1626=A1630,A1626=A1631,A1626=A1632),(PRODUCT(1+OFFSET(C1626,1,0,6,1))^(1/6))-1,"na"),"--")</f>
        <v>1.8475511519849386E-2</v>
      </c>
      <c r="I1626" s="29" cm="1">
        <f t="array" aca="1" ref="I1626" ca="1">IFERROR(IF(AND(A1626=A1627:A1638),(PRODUCT(1+OFFSET(C1626,1,0,12,1))^(1/12))-1,"na"),"--")</f>
        <v>1.9629274953707698E-2</v>
      </c>
    </row>
    <row r="1627" spans="1:9" x14ac:dyDescent="0.25">
      <c r="A1627" t="s">
        <v>22</v>
      </c>
      <c r="B1627" s="18">
        <v>35246</v>
      </c>
      <c r="C1627" s="19">
        <v>3.7980560000000002E-3</v>
      </c>
      <c r="D1627" t="str">
        <f t="shared" si="75"/>
        <v>Jun</v>
      </c>
      <c r="E1627">
        <f t="shared" si="76"/>
        <v>1</v>
      </c>
      <c r="F1627" s="21">
        <f t="shared" ca="1" si="77"/>
        <v>-5.1820579999999998E-2</v>
      </c>
      <c r="G1627" s="21" cm="1">
        <f t="array" aca="1" ref="G1627" ca="1">IFERROR(IF(AND(A1627=A1628,A1627=A1629,A1627=A1630),(PRODUCT(1+OFFSET(C1627,1,0,3,1))^(1/3))-1,"na"),"--")</f>
        <v>2.2072752497599435E-3</v>
      </c>
      <c r="H1627" s="29" cm="1">
        <f t="array" aca="1" ref="H1627" ca="1">IFERROR(IF(AND(A1627=A1628,A1627=A1629,A1627=A1630,A1627=A1631,A1627=A1632,A1627=A1633),(PRODUCT(1+OFFSET(C1627,1,0,6,1))^(1/6))-1,"na"),"--")</f>
        <v>1.4439443952135811E-2</v>
      </c>
      <c r="I1627" s="29" cm="1">
        <f t="array" aca="1" ref="I1627" ca="1">IFERROR(IF(AND(A1627=A1628:A1639),(PRODUCT(1+OFFSET(C1627,1,0,12,1))^(1/12))-1,"na"),"--")</f>
        <v>2.3036920054797738E-2</v>
      </c>
    </row>
    <row r="1628" spans="1:9" x14ac:dyDescent="0.25">
      <c r="A1628" t="s">
        <v>22</v>
      </c>
      <c r="B1628" s="18">
        <v>35277</v>
      </c>
      <c r="C1628" s="19">
        <v>-5.1820579999999998E-2</v>
      </c>
      <c r="D1628" t="str">
        <f t="shared" si="75"/>
        <v>Jul</v>
      </c>
      <c r="E1628">
        <f t="shared" si="76"/>
        <v>0</v>
      </c>
      <c r="F1628" s="21">
        <f t="shared" ca="1" si="77"/>
        <v>5.077855E-3</v>
      </c>
      <c r="G1628" s="21" cm="1">
        <f t="array" aca="1" ref="G1628" ca="1">IFERROR(IF(AND(A1628=A1629,A1628=A1630,A1628=A1631),(PRODUCT(1+OFFSET(C1628,1,0,3,1))^(1/3))-1,"na"),"--")</f>
        <v>2.8532934634602825E-2</v>
      </c>
      <c r="H1628" s="29" cm="1">
        <f t="array" aca="1" ref="H1628" ca="1">IFERROR(IF(AND(A1628=A1629,A1628=A1630,A1628=A1631,A1628=A1632,A1628=A1633,A1628=A1634),(PRODUCT(1+OFFSET(C1628,1,0,6,1))^(1/6))-1,"na"),"--")</f>
        <v>3.3855714224381606E-2</v>
      </c>
      <c r="I1628" s="29" cm="1">
        <f t="array" aca="1" ref="I1628" ca="1">IFERROR(IF(AND(A1628=A1629:A1640),(PRODUCT(1+OFFSET(C1628,1,0,12,1))^(1/12))-1,"na"),"--")</f>
        <v>3.3570430098838644E-2</v>
      </c>
    </row>
    <row r="1629" spans="1:9" x14ac:dyDescent="0.25">
      <c r="A1629" t="s">
        <v>22</v>
      </c>
      <c r="B1629" s="18">
        <v>35308</v>
      </c>
      <c r="C1629" s="19">
        <v>5.077855E-3</v>
      </c>
      <c r="D1629" t="str">
        <f t="shared" si="75"/>
        <v>Aug</v>
      </c>
      <c r="E1629">
        <f t="shared" si="76"/>
        <v>1</v>
      </c>
      <c r="F1629" s="21">
        <f t="shared" ca="1" si="77"/>
        <v>5.6288190000000002E-2</v>
      </c>
      <c r="G1629" s="21" cm="1">
        <f t="array" aca="1" ref="G1629" ca="1">IFERROR(IF(AND(A1629=A1630,A1629=A1631,A1629=A1632),(PRODUCT(1+OFFSET(C1629,1,0,3,1))^(1/3))-1,"na"),"--")</f>
        <v>5.2742903585014878E-2</v>
      </c>
      <c r="H1629" s="29" cm="1">
        <f t="array" aca="1" ref="H1629" ca="1">IFERROR(IF(AND(A1629=A1630,A1629=A1631,A1629=A1632,A1629=A1633,A1629=A1634,A1629=A1635),(PRODUCT(1+OFFSET(C1629,1,0,6,1))^(1/6))-1,"na"),"--")</f>
        <v>3.432835151076441E-2</v>
      </c>
      <c r="I1629" s="29" cm="1">
        <f t="array" aca="1" ref="I1629" ca="1">IFERROR(IF(AND(A1629=A1630:A1641),(PRODUCT(1+OFFSET(C1629,1,0,12,1))^(1/12))-1,"na"),"--")</f>
        <v>2.8821232437176159E-2</v>
      </c>
    </row>
    <row r="1630" spans="1:9" x14ac:dyDescent="0.25">
      <c r="A1630" t="s">
        <v>22</v>
      </c>
      <c r="B1630" s="18">
        <v>35338</v>
      </c>
      <c r="C1630" s="19">
        <v>5.6288190000000002E-2</v>
      </c>
      <c r="D1630" t="str">
        <f t="shared" si="75"/>
        <v>Sep</v>
      </c>
      <c r="E1630">
        <f t="shared" si="76"/>
        <v>1</v>
      </c>
      <c r="F1630" s="21">
        <f t="shared" ca="1" si="77"/>
        <v>2.4878730000000002E-2</v>
      </c>
      <c r="G1630" s="21" cm="1">
        <f t="array" aca="1" ref="G1630" ca="1">IFERROR(IF(AND(A1630=A1631,A1630=A1632,A1630=A1633),(PRODUCT(1+OFFSET(C1630,1,0,3,1))^(1/3))-1,"na"),"--")</f>
        <v>2.6820909067397869E-2</v>
      </c>
      <c r="H1630" s="29" cm="1">
        <f t="array" aca="1" ref="H1630" ca="1">IFERROR(IF(AND(A1630=A1631,A1630=A1632,A1630=A1633,A1630=A1634,A1630=A1635,A1630=A1636),(PRODUCT(1+OFFSET(C1630,1,0,6,1))^(1/6))-1,"na"),"--")</f>
        <v>1.7789630578176174E-2</v>
      </c>
      <c r="I1630" s="29" cm="1">
        <f t="array" aca="1" ref="I1630" ca="1">IFERROR(IF(AND(A1630=A1631:A1642),(PRODUCT(1+OFFSET(C1630,1,0,12,1))^(1/12))-1,"na"),"--")</f>
        <v>2.8697507433271818E-2</v>
      </c>
    </row>
    <row r="1631" spans="1:9" x14ac:dyDescent="0.25">
      <c r="A1631" t="s">
        <v>22</v>
      </c>
      <c r="B1631" s="18">
        <v>35369</v>
      </c>
      <c r="C1631" s="19">
        <v>2.4878730000000002E-2</v>
      </c>
      <c r="D1631" t="str">
        <f t="shared" si="75"/>
        <v>Oct</v>
      </c>
      <c r="E1631">
        <f t="shared" si="76"/>
        <v>1</v>
      </c>
      <c r="F1631" s="21">
        <f t="shared" ca="1" si="77"/>
        <v>7.773519000000001E-2</v>
      </c>
      <c r="G1631" s="21" cm="1">
        <f t="array" aca="1" ref="G1631" ca="1">IFERROR(IF(AND(A1631=A1632,A1631=A1633,A1631=A1634),(PRODUCT(1+OFFSET(C1631,1,0,3,1))^(1/3))-1,"na"),"--")</f>
        <v>3.9206039828106221E-2</v>
      </c>
      <c r="H1631" s="29" cm="1">
        <f t="array" aca="1" ref="H1631" ca="1">IFERROR(IF(AND(A1631=A1632,A1631=A1633,A1631=A1634,A1631=A1635,A1631=A1636,A1631=A1637),(PRODUCT(1+OFFSET(C1631,1,0,6,1))^(1/6))-1,"na"),"--")</f>
        <v>2.2894220886559902E-2</v>
      </c>
      <c r="I1631" s="29" cm="1">
        <f t="array" aca="1" ref="I1631" ca="1">IFERROR(IF(AND(A1631=A1632:A1643),(PRODUCT(1+OFFSET(C1631,1,0,12,1))^(1/12))-1,"na"),"--")</f>
        <v>2.295121311699444E-2</v>
      </c>
    </row>
    <row r="1632" spans="1:9" x14ac:dyDescent="0.25">
      <c r="A1632" t="s">
        <v>22</v>
      </c>
      <c r="B1632" s="18">
        <v>35399</v>
      </c>
      <c r="C1632" s="19">
        <v>7.773519000000001E-2</v>
      </c>
      <c r="D1632" t="str">
        <f t="shared" si="75"/>
        <v>Nov</v>
      </c>
      <c r="E1632">
        <f t="shared" si="76"/>
        <v>1</v>
      </c>
      <c r="F1632" s="21">
        <f t="shared" ca="1" si="77"/>
        <v>-1.9834149999999998E-2</v>
      </c>
      <c r="G1632" s="21" cm="1">
        <f t="array" aca="1" ref="G1632" ca="1">IFERROR(IF(AND(A1632=A1633,A1632=A1634,A1632=A1635),(PRODUCT(1+OFFSET(C1632,1,0,3,1))^(1/3))-1,"na"),"--")</f>
        <v>1.6235906312694892E-2</v>
      </c>
      <c r="H1632" s="29" cm="1">
        <f t="array" aca="1" ref="H1632" ca="1">IFERROR(IF(AND(A1632=A1633,A1632=A1634,A1632=A1635,A1632=A1636,A1632=A1637,A1632=A1638),(PRODUCT(1+OFFSET(C1632,1,0,6,1))^(1/6))-1,"na"),"--")</f>
        <v>2.0784345409724514E-2</v>
      </c>
      <c r="I1632" s="29" cm="1">
        <f t="array" aca="1" ref="I1632" ca="1">IFERROR(IF(AND(A1632=A1633:A1644),(PRODUCT(1+OFFSET(C1632,1,0,12,1))^(1/12))-1,"na"),"--")</f>
        <v>2.0430864268285998E-2</v>
      </c>
    </row>
    <row r="1633" spans="1:9" x14ac:dyDescent="0.25">
      <c r="A1633" t="s">
        <v>22</v>
      </c>
      <c r="B1633" s="18">
        <v>35430</v>
      </c>
      <c r="C1633" s="19">
        <v>-1.9834149999999998E-2</v>
      </c>
      <c r="D1633" t="str">
        <f t="shared" si="75"/>
        <v>Dec</v>
      </c>
      <c r="E1633">
        <f t="shared" si="76"/>
        <v>0</v>
      </c>
      <c r="F1633" s="21">
        <f t="shared" ca="1" si="77"/>
        <v>6.2412950000000002E-2</v>
      </c>
      <c r="G1633" s="21" cm="1">
        <f t="array" aca="1" ref="G1633" ca="1">IFERROR(IF(AND(A1633=A1634,A1633=A1635,A1633=A1636),(PRODUCT(1+OFFSET(C1633,1,0,3,1))^(1/3))-1,"na"),"--")</f>
        <v>8.8377856010981581E-3</v>
      </c>
      <c r="H1633" s="29" cm="1">
        <f t="array" aca="1" ref="H1633" ca="1">IFERROR(IF(AND(A1633=A1634,A1633=A1635,A1633=A1636,A1633=A1637,A1633=A1638,A1633=A1639),(PRODUCT(1+OFFSET(C1633,1,0,6,1))^(1/6))-1,"na"),"--")</f>
        <v>3.1707260630323475E-2</v>
      </c>
      <c r="I1633" s="29" cm="1">
        <f t="array" aca="1" ref="I1633" ca="1">IFERROR(IF(AND(A1633=A1634:A1645),(PRODUCT(1+OFFSET(C1633,1,0,12,1))^(1/12))-1,"na"),"--")</f>
        <v>2.1872309536614454E-2</v>
      </c>
    </row>
    <row r="1634" spans="1:9" x14ac:dyDescent="0.25">
      <c r="A1634" t="s">
        <v>22</v>
      </c>
      <c r="B1634" s="18">
        <v>35461</v>
      </c>
      <c r="C1634" s="19">
        <v>6.2412950000000002E-2</v>
      </c>
      <c r="D1634" t="str">
        <f t="shared" si="75"/>
        <v>Jan</v>
      </c>
      <c r="E1634">
        <f t="shared" si="76"/>
        <v>1</v>
      </c>
      <c r="F1634" s="21">
        <f t="shared" ca="1" si="77"/>
        <v>7.837895000000001E-3</v>
      </c>
      <c r="G1634" s="21" cm="1">
        <f t="array" aca="1" ref="G1634" ca="1">IFERROR(IF(AND(A1634=A1635,A1634=A1636,A1634=A1637),(PRODUCT(1+OFFSET(C1634,1,0,3,1))^(1/3))-1,"na"),"--")</f>
        <v>6.8384391763078867E-3</v>
      </c>
      <c r="H1634" s="29" cm="1">
        <f t="array" aca="1" ref="H1634" ca="1">IFERROR(IF(AND(A1634=A1635,A1634=A1636,A1634=A1637,A1634=A1638,A1634=A1639,A1634=A1640),(PRODUCT(1+OFFSET(C1634,1,0,6,1))^(1/6))-1,"na"),"--")</f>
        <v>3.3285224695143611E-2</v>
      </c>
      <c r="I1634" s="29" cm="1">
        <f t="array" aca="1" ref="I1634" ca="1">IFERROR(IF(AND(A1634=A1635:A1646),(PRODUCT(1+OFFSET(C1634,1,0,12,1))^(1/12))-1,"na"),"--")</f>
        <v>1.7658280921591274E-2</v>
      </c>
    </row>
    <row r="1635" spans="1:9" x14ac:dyDescent="0.25">
      <c r="A1635" t="s">
        <v>22</v>
      </c>
      <c r="B1635" s="18">
        <v>35489</v>
      </c>
      <c r="C1635" s="19">
        <v>7.837895000000001E-3</v>
      </c>
      <c r="D1635" t="str">
        <f t="shared" si="75"/>
        <v>Feb</v>
      </c>
      <c r="E1635">
        <f t="shared" si="76"/>
        <v>1</v>
      </c>
      <c r="F1635" s="21">
        <f t="shared" ca="1" si="77"/>
        <v>-4.1085289999999997E-2</v>
      </c>
      <c r="G1635" s="21" cm="1">
        <f t="array" aca="1" ref="G1635" ca="1">IFERROR(IF(AND(A1635=A1636,A1635=A1637,A1635=A1638),(PRODUCT(1+OFFSET(C1635,1,0,3,1))^(1/3))-1,"na"),"--")</f>
        <v>2.5353142278105034E-2</v>
      </c>
      <c r="H1635" s="29" cm="1">
        <f t="array" aca="1" ref="H1635" ca="1">IFERROR(IF(AND(A1635=A1636,A1635=A1637,A1635=A1638,A1635=A1639,A1635=A1640,A1635=A1641),(PRODUCT(1+OFFSET(C1635,1,0,6,1))^(1/6))-1,"na"),"--")</f>
        <v>2.3343435155305459E-2</v>
      </c>
      <c r="I1635" s="29" cm="1">
        <f t="array" aca="1" ref="I1635" ca="1">IFERROR(IF(AND(A1635=A1636:A1647),(PRODUCT(1+OFFSET(C1635,1,0,12,1))^(1/12))-1,"na"),"--")</f>
        <v>2.2915663180459012E-2</v>
      </c>
    </row>
    <row r="1636" spans="1:9" x14ac:dyDescent="0.25">
      <c r="A1636" t="s">
        <v>22</v>
      </c>
      <c r="B1636" s="18">
        <v>35520</v>
      </c>
      <c r="C1636" s="19">
        <v>-4.1085289999999997E-2</v>
      </c>
      <c r="D1636" t="str">
        <f t="shared" si="75"/>
        <v>Mar</v>
      </c>
      <c r="E1636">
        <f t="shared" si="76"/>
        <v>0</v>
      </c>
      <c r="F1636" s="21">
        <f t="shared" ca="1" si="77"/>
        <v>5.6108890000000002E-2</v>
      </c>
      <c r="G1636" s="21" cm="1">
        <f t="array" aca="1" ref="G1636" ca="1">IFERROR(IF(AND(A1636=A1637,A1636=A1638,A1636=A1639),(PRODUCT(1+OFFSET(C1636,1,0,3,1))^(1/3))-1,"na"),"--")</f>
        <v>5.509516676470505E-2</v>
      </c>
      <c r="H1636" s="29" cm="1">
        <f t="array" aca="1" ref="H1636" ca="1">IFERROR(IF(AND(A1636=A1637,A1636=A1638,A1636=A1639,A1636=A1640,A1636=A1641,A1636=A1642),(PRODUCT(1+OFFSET(C1636,1,0,6,1))^(1/6))-1,"na"),"--")</f>
        <v>3.9722286420116104E-2</v>
      </c>
      <c r="I1636" s="29" cm="1">
        <f t="array" aca="1" ref="I1636" ca="1">IFERROR(IF(AND(A1636=A1637:A1648),(PRODUCT(1+OFFSET(C1636,1,0,12,1))^(1/12))-1,"na"),"--")</f>
        <v>3.0778391126945692E-2</v>
      </c>
    </row>
    <row r="1637" spans="1:9" x14ac:dyDescent="0.25">
      <c r="A1637" t="s">
        <v>22</v>
      </c>
      <c r="B1637" s="18">
        <v>35550</v>
      </c>
      <c r="C1637" s="19">
        <v>5.6108890000000002E-2</v>
      </c>
      <c r="D1637" t="str">
        <f t="shared" si="75"/>
        <v>Apr</v>
      </c>
      <c r="E1637">
        <f t="shared" si="76"/>
        <v>1</v>
      </c>
      <c r="F1637" s="21">
        <f t="shared" ca="1" si="77"/>
        <v>6.4465820000000007E-2</v>
      </c>
      <c r="G1637" s="21" cm="1">
        <f t="array" aca="1" ref="G1637" ca="1">IFERROR(IF(AND(A1637=A1638,A1637=A1639,A1637=A1640),(PRODUCT(1+OFFSET(C1637,1,0,3,1))^(1/3))-1,"na"),"--")</f>
        <v>6.0426692138173088E-2</v>
      </c>
      <c r="H1637" s="29" cm="1">
        <f t="array" aca="1" ref="H1637" ca="1">IFERROR(IF(AND(A1637=A1638,A1637=A1639,A1637=A1640,A1637=A1641,A1637=A1642,A1637=A1643),(PRODUCT(1+OFFSET(C1637,1,0,6,1))^(1/6))-1,"na"),"--")</f>
        <v>2.3008208522844242E-2</v>
      </c>
      <c r="I1637" s="29" cm="1">
        <f t="array" aca="1" ref="I1637" ca="1">IFERROR(IF(AND(A1637=A1638:A1649),(PRODUCT(1+OFFSET(C1637,1,0,12,1))^(1/12))-1,"na"),"--")</f>
        <v>2.6450012370910603E-2</v>
      </c>
    </row>
    <row r="1638" spans="1:9" x14ac:dyDescent="0.25">
      <c r="A1638" t="s">
        <v>22</v>
      </c>
      <c r="B1638" s="18">
        <v>35581</v>
      </c>
      <c r="C1638" s="19">
        <v>6.4465820000000007E-2</v>
      </c>
      <c r="D1638" t="str">
        <f t="shared" si="75"/>
        <v>May</v>
      </c>
      <c r="E1638">
        <f t="shared" si="76"/>
        <v>1</v>
      </c>
      <c r="F1638" s="21">
        <f t="shared" ca="1" si="77"/>
        <v>4.4803170000000003E-2</v>
      </c>
      <c r="G1638" s="21" cm="1">
        <f t="array" aca="1" ref="G1638" ca="1">IFERROR(IF(AND(A1638=A1639,A1638=A1640,A1638=A1641),(PRODUCT(1+OFFSET(C1638,1,0,3,1))^(1/3))-1,"na"),"--")</f>
        <v>2.1337667087795831E-2</v>
      </c>
      <c r="H1638" s="29" cm="1">
        <f t="array" aca="1" ref="H1638" ca="1">IFERROR(IF(AND(A1638=A1639,A1638=A1640,A1638=A1641,A1638=A1642,A1638=A1643,A1638=A1644),(PRODUCT(1+OFFSET(C1638,1,0,6,1))^(1/6))-1,"na"),"--")</f>
        <v>2.0077505531660877E-2</v>
      </c>
      <c r="I1638" s="29" cm="1">
        <f t="array" aca="1" ref="I1638" ca="1">IFERROR(IF(AND(A1638=A1639:A1650),(PRODUCT(1+OFFSET(C1638,1,0,12,1))^(1/12))-1,"na"),"--")</f>
        <v>1.8938911372595957E-2</v>
      </c>
    </row>
    <row r="1639" spans="1:9" x14ac:dyDescent="0.25">
      <c r="A1639" t="s">
        <v>22</v>
      </c>
      <c r="B1639" s="18">
        <v>35611</v>
      </c>
      <c r="C1639" s="19">
        <v>4.4803170000000003E-2</v>
      </c>
      <c r="D1639" t="str">
        <f t="shared" si="75"/>
        <v>Jun</v>
      </c>
      <c r="E1639">
        <f t="shared" si="76"/>
        <v>1</v>
      </c>
      <c r="F1639" s="21">
        <f t="shared" ca="1" si="77"/>
        <v>7.2199869999999999E-2</v>
      </c>
      <c r="G1639" s="21" cm="1">
        <f t="array" aca="1" ref="G1639" ca="1">IFERROR(IF(AND(A1639=A1640,A1639=A1641,A1639=A1642),(PRODUCT(1+OFFSET(C1639,1,0,3,1))^(1/3))-1,"na"),"--")</f>
        <v>2.457339103682088E-2</v>
      </c>
      <c r="H1639" s="29" cm="1">
        <f t="array" aca="1" ref="H1639" ca="1">IFERROR(IF(AND(A1639=A1640,A1639=A1641,A1639=A1642,A1639=A1643,A1639=A1644,A1639=A1645),(PRODUCT(1+OFFSET(C1639,1,0,6,1))^(1/6))-1,"na"),"--")</f>
        <v>1.2131112036300129E-2</v>
      </c>
      <c r="I1639" s="29" cm="1">
        <f t="array" aca="1" ref="I1639" ca="1">IFERROR(IF(AND(A1639=A1640:A1651),(PRODUCT(1+OFFSET(C1639,1,0,12,1))^(1/12))-1,"na"),"--")</f>
        <v>1.8582189415628836E-2</v>
      </c>
    </row>
    <row r="1640" spans="1:9" x14ac:dyDescent="0.25">
      <c r="A1640" t="s">
        <v>22</v>
      </c>
      <c r="B1640" s="18">
        <v>35642</v>
      </c>
      <c r="C1640" s="19">
        <v>7.2199869999999999E-2</v>
      </c>
      <c r="D1640" t="str">
        <f t="shared" si="75"/>
        <v>Jul</v>
      </c>
      <c r="E1640">
        <f t="shared" si="76"/>
        <v>1</v>
      </c>
      <c r="F1640" s="21">
        <f t="shared" ca="1" si="77"/>
        <v>-4.8962120000000005E-2</v>
      </c>
      <c r="G1640" s="21" cm="1">
        <f t="array" aca="1" ref="G1640" ca="1">IFERROR(IF(AND(A1640=A1641,A1640=A1642,A1640=A1643),(PRODUCT(1+OFFSET(C1640,1,0,3,1))^(1/3))-1,"na"),"--")</f>
        <v>-1.3089917045623456E-2</v>
      </c>
      <c r="H1640" s="29" cm="1">
        <f t="array" aca="1" ref="H1640" ca="1">IFERROR(IF(AND(A1640=A1641,A1640=A1642,A1640=A1643,A1640=A1644,A1640=A1645,A1640=A1646),(PRODUCT(1+OFFSET(C1640,1,0,6,1))^(1/6))-1,"na"),"--")</f>
        <v>2.2676720591219279E-3</v>
      </c>
      <c r="I1640" s="29" cm="1">
        <f t="array" aca="1" ref="I1640" ca="1">IFERROR(IF(AND(A1640=A1641:A1652),(PRODUCT(1+OFFSET(C1640,1,0,12,1))^(1/12))-1,"na"),"--")</f>
        <v>1.0685721550607541E-2</v>
      </c>
    </row>
    <row r="1641" spans="1:9" x14ac:dyDescent="0.25">
      <c r="A1641" t="s">
        <v>22</v>
      </c>
      <c r="B1641" s="18">
        <v>35673</v>
      </c>
      <c r="C1641" s="19">
        <v>-4.8962120000000005E-2</v>
      </c>
      <c r="D1641" t="str">
        <f t="shared" si="75"/>
        <v>Aug</v>
      </c>
      <c r="E1641">
        <f t="shared" si="76"/>
        <v>0</v>
      </c>
      <c r="F1641" s="21">
        <f t="shared" ca="1" si="77"/>
        <v>5.4764860000000005E-2</v>
      </c>
      <c r="G1641" s="21" cm="1">
        <f t="array" aca="1" ref="G1641" ca="1">IFERROR(IF(AND(A1641=A1642,A1641=A1643,A1641=A1644),(PRODUCT(1+OFFSET(C1641,1,0,3,1))^(1/3))-1,"na"),"--")</f>
        <v>1.881889880621368E-2</v>
      </c>
      <c r="H1641" s="29" cm="1">
        <f t="array" aca="1" ref="H1641" ca="1">IFERROR(IF(AND(A1641=A1642,A1641=A1643,A1641=A1644,A1641=A1645,A1641=A1646,A1641=A1647),(PRODUCT(1+OFFSET(C1641,1,0,6,1))^(1/6))-1,"na"),"--")</f>
        <v>2.2488070020325379E-2</v>
      </c>
      <c r="I1641" s="29" cm="1">
        <f t="array" aca="1" ref="I1641" ca="1">IFERROR(IF(AND(A1641=A1642:A1653),(PRODUCT(1+OFFSET(C1641,1,0,12,1))^(1/12))-1,"na"),"--")</f>
        <v>1.8002882410452781E-3</v>
      </c>
    </row>
    <row r="1642" spans="1:9" x14ac:dyDescent="0.25">
      <c r="A1642" t="s">
        <v>22</v>
      </c>
      <c r="B1642" s="18">
        <v>35703</v>
      </c>
      <c r="C1642" s="19">
        <v>5.4764860000000005E-2</v>
      </c>
      <c r="D1642" t="str">
        <f t="shared" si="75"/>
        <v>Sep</v>
      </c>
      <c r="E1642">
        <f t="shared" si="76"/>
        <v>1</v>
      </c>
      <c r="F1642" s="21">
        <f t="shared" ca="1" si="77"/>
        <v>-4.1748979999999998E-2</v>
      </c>
      <c r="G1642" s="21" cm="1">
        <f t="array" aca="1" ref="G1642" ca="1">IFERROR(IF(AND(A1642=A1643,A1642=A1644,A1642=A1645),(PRODUCT(1+OFFSET(C1642,1,0,3,1))^(1/3))-1,"na"),"--")</f>
        <v>-1.600696313394101E-4</v>
      </c>
      <c r="H1642" s="29" cm="1">
        <f t="array" aca="1" ref="H1642" ca="1">IFERROR(IF(AND(A1642=A1643,A1642=A1644,A1642=A1645,A1642=A1646,A1642=A1647,A1642=A1648),(PRODUCT(1+OFFSET(C1642,1,0,6,1))^(1/6))-1,"na"),"--")</f>
        <v>2.1911432977530287E-2</v>
      </c>
      <c r="I1642" s="29" cm="1">
        <f t="array" aca="1" ref="I1642" ca="1">IFERROR(IF(AND(A1642=A1643:A1654),(PRODUCT(1+OFFSET(C1642,1,0,12,1))^(1/12))-1,"na"),"--")</f>
        <v>-6.3167621687210129E-4</v>
      </c>
    </row>
    <row r="1643" spans="1:9" x14ac:dyDescent="0.25">
      <c r="A1643" t="s">
        <v>22</v>
      </c>
      <c r="B1643" s="18">
        <v>35734</v>
      </c>
      <c r="C1643" s="19">
        <v>-4.1748979999999998E-2</v>
      </c>
      <c r="D1643" t="str">
        <f t="shared" si="75"/>
        <v>Oct</v>
      </c>
      <c r="E1643">
        <f t="shared" si="76"/>
        <v>0</v>
      </c>
      <c r="F1643" s="21">
        <f t="shared" ca="1" si="77"/>
        <v>4.629954E-2</v>
      </c>
      <c r="G1643" s="21" cm="1">
        <f t="array" aca="1" ref="G1643" ca="1">IFERROR(IF(AND(A1643=A1644,A1643=A1645,A1643=A1646),(PRODUCT(1+OFFSET(C1643,1,0,3,1))^(1/3))-1,"na"),"--")</f>
        <v>1.786424498537631E-2</v>
      </c>
      <c r="H1643" s="29" cm="1">
        <f t="array" aca="1" ref="H1643" ca="1">IFERROR(IF(AND(A1643=A1644,A1643=A1645,A1643=A1646,A1643=A1647,A1643=A1648,A1643=A1649),(PRODUCT(1+OFFSET(C1643,1,0,6,1))^(1/6))-1,"na"),"--")</f>
        <v>2.9903395807126421E-2</v>
      </c>
      <c r="I1643" s="29" cm="1">
        <f t="array" aca="1" ref="I1643" ca="1">IFERROR(IF(AND(A1643=A1644:A1655),(PRODUCT(1+OFFSET(C1643,1,0,12,1))^(1/12))-1,"na"),"--")</f>
        <v>1.205623809088241E-2</v>
      </c>
    </row>
    <row r="1644" spans="1:9" x14ac:dyDescent="0.25">
      <c r="A1644" t="s">
        <v>22</v>
      </c>
      <c r="B1644" s="18">
        <v>35764</v>
      </c>
      <c r="C1644" s="19">
        <v>4.629954E-2</v>
      </c>
      <c r="D1644" t="str">
        <f t="shared" si="75"/>
        <v>Nov</v>
      </c>
      <c r="E1644">
        <f t="shared" si="76"/>
        <v>1</v>
      </c>
      <c r="F1644" s="21">
        <f t="shared" ca="1" si="77"/>
        <v>-3.0896459999999997E-3</v>
      </c>
      <c r="G1644" s="21" cm="1">
        <f t="array" aca="1" ref="G1644" ca="1">IFERROR(IF(AND(A1644=A1645,A1644=A1646,A1644=A1647),(PRODUCT(1+OFFSET(C1644,1,0,3,1))^(1/3))-1,"na"),"--")</f>
        <v>2.61704553762383E-2</v>
      </c>
      <c r="H1644" s="29" cm="1">
        <f t="array" aca="1" ref="H1644" ca="1">IFERROR(IF(AND(A1644=A1645,A1644=A1646,A1644=A1647,A1644=A1648,A1644=A1649,A1644=A1650),(PRODUCT(1+OFFSET(C1644,1,0,6,1))^(1/6))-1,"na"),"--")</f>
        <v>1.7801588094078724E-2</v>
      </c>
      <c r="I1644" s="29" cm="1">
        <f t="array" aca="1" ref="I1644" ca="1">IFERROR(IF(AND(A1644=A1645:A1656),(PRODUCT(1+OFFSET(C1644,1,0,12,1))^(1/12))-1,"na"),"--")</f>
        <v>1.3202227479692352E-2</v>
      </c>
    </row>
    <row r="1645" spans="1:9" x14ac:dyDescent="0.25">
      <c r="A1645" t="s">
        <v>22</v>
      </c>
      <c r="B1645" s="18">
        <v>35795</v>
      </c>
      <c r="C1645" s="19">
        <v>-3.0896459999999997E-3</v>
      </c>
      <c r="D1645" t="str">
        <f t="shared" si="75"/>
        <v>Dec</v>
      </c>
      <c r="E1645">
        <f t="shared" si="76"/>
        <v>0</v>
      </c>
      <c r="F1645" s="21">
        <f t="shared" ca="1" si="77"/>
        <v>1.1014619999999999E-2</v>
      </c>
      <c r="G1645" s="21" cm="1">
        <f t="array" aca="1" ref="G1645" ca="1">IFERROR(IF(AND(A1645=A1646,A1645=A1647,A1645=A1648),(PRODUCT(1+OFFSET(C1645,1,0,3,1))^(1/3))-1,"na"),"--")</f>
        <v>4.4470164804414347E-2</v>
      </c>
      <c r="H1645" s="29" cm="1">
        <f t="array" aca="1" ref="H1645" ca="1">IFERROR(IF(AND(A1645=A1646,A1645=A1647,A1645=A1648,A1645=A1649,A1645=A1650,A1645=A1651),(PRODUCT(1+OFFSET(C1645,1,0,6,1))^(1/6))-1,"na"),"--")</f>
        <v>2.507438439213372E-2</v>
      </c>
      <c r="I1645" s="29" cm="1">
        <f t="array" aca="1" ref="I1645" ca="1">IFERROR(IF(AND(A1645=A1646:A1657),(PRODUCT(1+OFFSET(C1645,1,0,12,1))^(1/12))-1,"na"),"--")</f>
        <v>1.7357068987226665E-2</v>
      </c>
    </row>
    <row r="1646" spans="1:9" x14ac:dyDescent="0.25">
      <c r="A1646" t="s">
        <v>22</v>
      </c>
      <c r="B1646" s="18">
        <v>35826</v>
      </c>
      <c r="C1646" s="19">
        <v>1.1014619999999999E-2</v>
      </c>
      <c r="D1646" t="str">
        <f t="shared" si="75"/>
        <v>Jan</v>
      </c>
      <c r="E1646">
        <f t="shared" si="76"/>
        <v>1</v>
      </c>
      <c r="F1646" s="21">
        <f t="shared" ca="1" si="77"/>
        <v>7.2123900000000005E-2</v>
      </c>
      <c r="G1646" s="21" cm="1">
        <f t="array" aca="1" ref="G1646" ca="1">IFERROR(IF(AND(A1646=A1647,A1646=A1648,A1646=A1649),(PRODUCT(1+OFFSET(C1646,1,0,3,1))^(1/3))-1,"na"),"--")</f>
        <v>4.2084943960567056E-2</v>
      </c>
      <c r="H1646" s="29" cm="1">
        <f t="array" aca="1" ref="H1646" ca="1">IFERROR(IF(AND(A1646=A1647,A1646=A1648,A1646=A1649,A1646=A1650,A1646=A1651,A1646=A1652),(PRODUCT(1+OFFSET(C1646,1,0,6,1))^(1/6))-1,"na"),"--")</f>
        <v>1.9174474267605435E-2</v>
      </c>
      <c r="I1646" s="29" cm="1">
        <f t="array" aca="1" ref="I1646" ca="1">IFERROR(IF(AND(A1646=A1647:A1658),(PRODUCT(1+OFFSET(C1646,1,0,12,1))^(1/12))-1,"na"),"--")</f>
        <v>1.9904593230909873E-2</v>
      </c>
    </row>
    <row r="1647" spans="1:9" x14ac:dyDescent="0.25">
      <c r="A1647" t="s">
        <v>22</v>
      </c>
      <c r="B1647" s="18">
        <v>35854</v>
      </c>
      <c r="C1647" s="19">
        <v>7.2123900000000005E-2</v>
      </c>
      <c r="D1647" t="str">
        <f t="shared" si="75"/>
        <v>Feb</v>
      </c>
      <c r="E1647">
        <f t="shared" si="76"/>
        <v>1</v>
      </c>
      <c r="F1647" s="21">
        <f t="shared" ca="1" si="77"/>
        <v>5.1200850000000006E-2</v>
      </c>
      <c r="G1647" s="21" cm="1">
        <f t="array" aca="1" ref="G1647" ca="1">IFERROR(IF(AND(A1647=A1648,A1647=A1649,A1647=A1650),(PRODUCT(1+OFFSET(C1647,1,0,3,1))^(1/3))-1,"na"),"--")</f>
        <v>9.5009725718675497E-3</v>
      </c>
      <c r="H1647" s="29" cm="1">
        <f t="array" aca="1" ref="H1647" ca="1">IFERROR(IF(AND(A1647=A1648,A1647=A1649,A1647=A1650,A1647=A1651,A1647=A1652,A1647=A1653),(PRODUCT(1+OFFSET(C1647,1,0,6,1))^(1/6))-1,"na"),"--")</f>
        <v>-1.8468922087382822E-2</v>
      </c>
      <c r="I1647" s="29" cm="1">
        <f t="array" aca="1" ref="I1647" ca="1">IFERROR(IF(AND(A1647=A1648:A1659),(PRODUCT(1+OFFSET(C1647,1,0,12,1))^(1/12))-1,"na"),"--")</f>
        <v>1.1776310795363454E-2</v>
      </c>
    </row>
    <row r="1648" spans="1:9" x14ac:dyDescent="0.25">
      <c r="A1648" t="s">
        <v>22</v>
      </c>
      <c r="B1648" s="18">
        <v>35885</v>
      </c>
      <c r="C1648" s="19">
        <v>5.1200850000000006E-2</v>
      </c>
      <c r="D1648" t="str">
        <f t="shared" si="75"/>
        <v>Mar</v>
      </c>
      <c r="E1648">
        <f t="shared" si="76"/>
        <v>1</v>
      </c>
      <c r="F1648" s="21">
        <f t="shared" ca="1" si="77"/>
        <v>4.103967E-3</v>
      </c>
      <c r="G1648" s="21" cm="1">
        <f t="array" aca="1" ref="G1648" ca="1">IFERROR(IF(AND(A1648=A1649,A1648=A1650,A1648=A1651),(PRODUCT(1+OFFSET(C1648,1,0,3,1))^(1/3))-1,"na"),"--")</f>
        <v>6.0387830548309651E-3</v>
      </c>
      <c r="H1648" s="29" cm="1">
        <f t="array" aca="1" ref="H1648" ca="1">IFERROR(IF(AND(A1648=A1649,A1648=A1650,A1648=A1651,A1648=A1652,A1648=A1653,A1648=A1654),(PRODUCT(1+OFFSET(C1648,1,0,6,1))^(1/6))-1,"na"),"--")</f>
        <v>-2.267749009217801E-2</v>
      </c>
      <c r="I1648" s="29" cm="1">
        <f t="array" aca="1" ref="I1648" ca="1">IFERROR(IF(AND(A1648=A1649:A1660),(PRODUCT(1+OFFSET(C1648,1,0,12,1))^(1/12))-1,"na"),"--")</f>
        <v>1.1019483310926059E-2</v>
      </c>
    </row>
    <row r="1649" spans="1:9" x14ac:dyDescent="0.25">
      <c r="A1649" t="s">
        <v>22</v>
      </c>
      <c r="B1649" s="18">
        <v>35915</v>
      </c>
      <c r="C1649" s="19">
        <v>4.103967E-3</v>
      </c>
      <c r="D1649" t="str">
        <f t="shared" si="75"/>
        <v>Apr</v>
      </c>
      <c r="E1649">
        <f t="shared" si="76"/>
        <v>1</v>
      </c>
      <c r="F1649" s="21">
        <f t="shared" ca="1" si="77"/>
        <v>-2.5333950000000001E-2</v>
      </c>
      <c r="G1649" s="21" cm="1">
        <f t="array" aca="1" ref="G1649" ca="1">IFERROR(IF(AND(A1649=A1650,A1649=A1651,A1649=A1652),(PRODUCT(1+OFFSET(C1649,1,0,3,1))^(1/3))-1,"na"),"--")</f>
        <v>-3.2323036441879172E-3</v>
      </c>
      <c r="H1649" s="29" cm="1">
        <f t="array" aca="1" ref="H1649" ca="1">IFERROR(IF(AND(A1649=A1650,A1649=A1651,A1649=A1652,A1649=A1653,A1649=A1654,A1649=A1655),(PRODUCT(1+OFFSET(C1649,1,0,6,1))^(1/6))-1,"na"),"--")</f>
        <v>-5.4816468917781025E-3</v>
      </c>
      <c r="I1649" s="29" cm="1">
        <f t="array" aca="1" ref="I1649" ca="1">IFERROR(IF(AND(A1649=A1650:A1661),(PRODUCT(1+OFFSET(C1649,1,0,12,1))^(1/12))-1,"na"),"--")</f>
        <v>1.3393655255039549E-2</v>
      </c>
    </row>
    <row r="1650" spans="1:9" x14ac:dyDescent="0.25">
      <c r="A1650" t="s">
        <v>22</v>
      </c>
      <c r="B1650" s="18">
        <v>35946</v>
      </c>
      <c r="C1650" s="19">
        <v>-2.5333950000000001E-2</v>
      </c>
      <c r="D1650" t="str">
        <f t="shared" si="75"/>
        <v>May</v>
      </c>
      <c r="E1650">
        <f t="shared" si="76"/>
        <v>0</v>
      </c>
      <c r="F1650" s="21">
        <f t="shared" ca="1" si="77"/>
        <v>4.042229E-2</v>
      </c>
      <c r="G1650" s="21" cm="1">
        <f t="array" aca="1" ref="G1650" ca="1">IFERROR(IF(AND(A1650=A1651,A1650=A1652,A1650=A1653),(PRODUCT(1+OFFSET(C1650,1,0,3,1))^(1/3))-1,"na"),"--")</f>
        <v>-4.5663864539052468E-2</v>
      </c>
      <c r="H1650" s="29" cm="1">
        <f t="array" aca="1" ref="H1650" ca="1">IFERROR(IF(AND(A1650=A1651,A1650=A1652,A1650=A1653,A1650=A1654,A1650=A1655,A1650=A1656),(PRODUCT(1+OFFSET(C1650,1,0,6,1))^(1/6))-1,"na"),"--")</f>
        <v>8.6236509928887539E-3</v>
      </c>
      <c r="I1650" s="29" cm="1">
        <f t="array" aca="1" ref="I1650" ca="1">IFERROR(IF(AND(A1650=A1651:A1662),(PRODUCT(1+OFFSET(C1650,1,0,12,1))^(1/12))-1,"na"),"--")</f>
        <v>1.3542325537931665E-2</v>
      </c>
    </row>
    <row r="1651" spans="1:9" x14ac:dyDescent="0.25">
      <c r="A1651" t="s">
        <v>22</v>
      </c>
      <c r="B1651" s="18">
        <v>35976</v>
      </c>
      <c r="C1651" s="19">
        <v>4.042229E-2</v>
      </c>
      <c r="D1651" t="str">
        <f t="shared" si="75"/>
        <v>Jun</v>
      </c>
      <c r="E1651">
        <f t="shared" si="76"/>
        <v>1</v>
      </c>
      <c r="F1651" s="21">
        <f t="shared" ca="1" si="77"/>
        <v>-2.3400770000000001E-2</v>
      </c>
      <c r="G1651" s="21" cm="1">
        <f t="array" aca="1" ref="G1651" ca="1">IFERROR(IF(AND(A1651=A1652,A1651=A1653,A1651=A1654),(PRODUCT(1+OFFSET(C1651,1,0,3,1))^(1/3))-1,"na"),"--")</f>
        <v>-5.0574088732256439E-2</v>
      </c>
      <c r="H1651" s="29" cm="1">
        <f t="array" aca="1" ref="H1651" ca="1">IFERROR(IF(AND(A1651=A1652,A1651=A1653,A1651=A1654,A1651=A1655,A1651=A1656,A1651=A1657),(PRODUCT(1+OFFSET(C1651,1,0,6,1))^(1/6))-1,"na"),"--")</f>
        <v>9.6978537143350696E-3</v>
      </c>
      <c r="I1651" s="29" cm="1">
        <f t="array" aca="1" ref="I1651" ca="1">IFERROR(IF(AND(A1651=A1652:A1663),(PRODUCT(1+OFFSET(C1651,1,0,12,1))^(1/12))-1,"na"),"--")</f>
        <v>1.5249489977362085E-2</v>
      </c>
    </row>
    <row r="1652" spans="1:9" x14ac:dyDescent="0.25">
      <c r="A1652" t="s">
        <v>22</v>
      </c>
      <c r="B1652" s="18">
        <v>36007</v>
      </c>
      <c r="C1652" s="19">
        <v>-2.3400770000000001E-2</v>
      </c>
      <c r="D1652" t="str">
        <f t="shared" si="75"/>
        <v>Jul</v>
      </c>
      <c r="E1652">
        <f t="shared" si="76"/>
        <v>0</v>
      </c>
      <c r="F1652" s="21">
        <f t="shared" ca="1" si="77"/>
        <v>-0.14458260000000001</v>
      </c>
      <c r="G1652" s="21" cm="1">
        <f t="array" aca="1" ref="G1652" ca="1">IFERROR(IF(AND(A1652=A1653,A1652=A1654,A1652=A1655),(PRODUCT(1+OFFSET(C1652,1,0,3,1))^(1/3))-1,"na"),"--")</f>
        <v>-7.7259141873043946E-3</v>
      </c>
      <c r="H1652" s="29" cm="1">
        <f t="array" aca="1" ref="H1652" ca="1">IFERROR(IF(AND(A1652=A1653,A1652=A1654,A1652=A1655,A1652=A1656,A1652=A1657,A1652=A1658),(PRODUCT(1+OFFSET(C1652,1,0,6,1))^(1/6))-1,"na"),"--")</f>
        <v>2.0635235238809946E-2</v>
      </c>
      <c r="I1652" s="29" cm="1">
        <f t="array" aca="1" ref="I1652" ca="1">IFERROR(IF(AND(A1652=A1653:A1664),(PRODUCT(1+OFFSET(C1652,1,0,12,1))^(1/12))-1,"na"),"--")</f>
        <v>1.4058031933742221E-2</v>
      </c>
    </row>
    <row r="1653" spans="1:9" x14ac:dyDescent="0.25">
      <c r="A1653" t="s">
        <v>22</v>
      </c>
      <c r="B1653" s="18">
        <v>36038</v>
      </c>
      <c r="C1653" s="19">
        <v>-0.14458260000000001</v>
      </c>
      <c r="D1653" t="str">
        <f t="shared" si="75"/>
        <v>Aug</v>
      </c>
      <c r="E1653">
        <f t="shared" si="76"/>
        <v>0</v>
      </c>
      <c r="F1653" s="21">
        <f t="shared" ca="1" si="77"/>
        <v>2.4445320000000003E-2</v>
      </c>
      <c r="G1653" s="21" cm="1">
        <f t="array" aca="1" ref="G1653" ca="1">IFERROR(IF(AND(A1653=A1654,A1653=A1655,A1653=A1656),(PRODUCT(1+OFFSET(C1653,1,0,3,1))^(1/3))-1,"na"),"--")</f>
        <v>6.5999317788438372E-2</v>
      </c>
      <c r="H1653" s="29" cm="1">
        <f t="array" aca="1" ref="H1653" ca="1">IFERROR(IF(AND(A1653=A1654,A1653=A1655,A1653=A1656,A1653=A1657,A1653=A1658,A1653=A1659),(PRODUCT(1+OFFSET(C1653,1,0,6,1))^(1/6))-1,"na"),"--")</f>
        <v>4.2953530583788702E-2</v>
      </c>
      <c r="I1653" s="29" cm="1">
        <f t="array" aca="1" ref="I1653" ca="1">IFERROR(IF(AND(A1653=A1654:A1665),(PRODUCT(1+OFFSET(C1653,1,0,12,1))^(1/12))-1,"na"),"--")</f>
        <v>2.6917568441165551E-2</v>
      </c>
    </row>
    <row r="1654" spans="1:9" x14ac:dyDescent="0.25">
      <c r="A1654" t="s">
        <v>22</v>
      </c>
      <c r="B1654" s="18">
        <v>36068</v>
      </c>
      <c r="C1654" s="19">
        <v>2.4445320000000003E-2</v>
      </c>
      <c r="D1654" t="str">
        <f t="shared" si="75"/>
        <v>Sep</v>
      </c>
      <c r="E1654">
        <f t="shared" si="76"/>
        <v>1</v>
      </c>
      <c r="F1654" s="21">
        <f t="shared" ca="1" si="77"/>
        <v>0.11487989999999999</v>
      </c>
      <c r="G1654" s="21" cm="1">
        <f t="array" aca="1" ref="G1654" ca="1">IFERROR(IF(AND(A1654=A1655,A1654=A1656,A1654=A1657),(PRODUCT(1+OFFSET(C1654,1,0,3,1))^(1/3))-1,"na"),"--")</f>
        <v>7.3796010511275156E-2</v>
      </c>
      <c r="H1654" s="29" cm="1">
        <f t="array" aca="1" ref="H1654" ca="1">IFERROR(IF(AND(A1654=A1655,A1654=A1656,A1654=A1657,A1654=A1658,A1654=A1659,A1654=A1660),(PRODUCT(1+OFFSET(C1654,1,0,6,1))^(1/6))-1,"na"),"--")</f>
        <v>4.5878290197878258E-2</v>
      </c>
      <c r="I1654" s="29" cm="1">
        <f t="array" aca="1" ref="I1654" ca="1">IFERROR(IF(AND(A1654=A1655:A1666),(PRODUCT(1+OFFSET(C1654,1,0,12,1))^(1/12))-1,"na"),"--")</f>
        <v>2.1777594424231328E-2</v>
      </c>
    </row>
    <row r="1655" spans="1:9" x14ac:dyDescent="0.25">
      <c r="A1655" t="s">
        <v>22</v>
      </c>
      <c r="B1655" s="18">
        <v>36099</v>
      </c>
      <c r="C1655" s="19">
        <v>0.11487989999999999</v>
      </c>
      <c r="D1655" t="str">
        <f t="shared" si="75"/>
        <v>Oct</v>
      </c>
      <c r="E1655">
        <f t="shared" si="76"/>
        <v>1</v>
      </c>
      <c r="F1655" s="21">
        <f t="shared" ca="1" si="77"/>
        <v>6.0605589999999994E-2</v>
      </c>
      <c r="G1655" s="21" cm="1">
        <f t="array" aca="1" ref="G1655" ca="1">IFERROR(IF(AND(A1655=A1656,A1655=A1657,A1655=A1658),(PRODUCT(1+OFFSET(C1655,1,0,3,1))^(1/3))-1,"na"),"--")</f>
        <v>4.9807002223390073E-2</v>
      </c>
      <c r="H1655" s="29" cm="1">
        <f t="array" aca="1" ref="H1655" ca="1">IFERROR(IF(AND(A1655=A1656,A1655=A1657,A1655=A1658,A1655=A1659,A1655=A1660,A1655=A1661),(PRODUCT(1+OFFSET(C1655,1,0,6,1))^(1/6))-1,"na"),"--")</f>
        <v>3.2627198182451966E-2</v>
      </c>
      <c r="I1655" s="29" cm="1">
        <f t="array" aca="1" ref="I1655" ca="1">IFERROR(IF(AND(A1655=A1656:A1667),(PRODUCT(1+OFFSET(C1655,1,0,12,1))^(1/12))-1,"na"),"--")</f>
        <v>1.7741557421611986E-2</v>
      </c>
    </row>
    <row r="1656" spans="1:9" x14ac:dyDescent="0.25">
      <c r="A1656" t="s">
        <v>22</v>
      </c>
      <c r="B1656" s="18">
        <v>36129</v>
      </c>
      <c r="C1656" s="19">
        <v>6.0605589999999994E-2</v>
      </c>
      <c r="D1656" t="str">
        <f t="shared" si="75"/>
        <v>Nov</v>
      </c>
      <c r="E1656">
        <f t="shared" si="76"/>
        <v>1</v>
      </c>
      <c r="F1656" s="21">
        <f t="shared" ca="1" si="77"/>
        <v>4.7088430000000001E-2</v>
      </c>
      <c r="G1656" s="21" cm="1">
        <f t="array" aca="1" ref="G1656" ca="1">IFERROR(IF(AND(A1656=A1657,A1656=A1658,A1656=A1659),(PRODUCT(1+OFFSET(C1656,1,0,3,1))^(1/3))-1,"na"),"--")</f>
        <v>2.0405969127523127E-2</v>
      </c>
      <c r="H1656" s="29" cm="1">
        <f t="array" aca="1" ref="H1656" ca="1">IFERROR(IF(AND(A1656=A1657,A1656=A1658,A1656=A1659,A1656=A1660,A1656=A1661,A1656=A1662),(PRODUCT(1+OFFSET(C1656,1,0,6,1))^(1/6))-1,"na"),"--")</f>
        <v>1.8484986590981078E-2</v>
      </c>
      <c r="I1656" s="29" cm="1">
        <f t="array" aca="1" ref="I1656" ca="1">IFERROR(IF(AND(A1656=A1657:A1668),(PRODUCT(1+OFFSET(C1656,1,0,12,1))^(1/12))-1,"na"),"--")</f>
        <v>1.5010538658363881E-2</v>
      </c>
    </row>
    <row r="1657" spans="1:9" x14ac:dyDescent="0.25">
      <c r="A1657" t="s">
        <v>22</v>
      </c>
      <c r="B1657" s="18">
        <v>36160</v>
      </c>
      <c r="C1657" s="19">
        <v>4.7088430000000001E-2</v>
      </c>
      <c r="D1657" t="str">
        <f t="shared" si="75"/>
        <v>Dec</v>
      </c>
      <c r="E1657">
        <f t="shared" si="76"/>
        <v>1</v>
      </c>
      <c r="F1657" s="21">
        <f t="shared" ca="1" si="77"/>
        <v>4.1816240000000005E-2</v>
      </c>
      <c r="G1657" s="21" cm="1">
        <f t="array" aca="1" ref="G1657" ca="1">IFERROR(IF(AND(A1657=A1658,A1657=A1659,A1657=A1660),(PRODUCT(1+OFFSET(C1657,1,0,3,1))^(1/3))-1,"na"),"--")</f>
        <v>1.8686405238559578E-2</v>
      </c>
      <c r="H1657" s="29" cm="1">
        <f t="array" aca="1" ref="H1657" ca="1">IFERROR(IF(AND(A1657=A1658,A1657=A1659,A1657=A1660,A1657=A1661,A1657=A1662,A1657=A1663),(PRODUCT(1+OFFSET(C1657,1,0,6,1))^(1/6))-1,"na"),"--")</f>
        <v>2.0831650882076502E-2</v>
      </c>
      <c r="I1657" s="29" cm="1">
        <f t="array" aca="1" ref="I1657" ca="1">IFERROR(IF(AND(A1657=A1658:A1669),(PRODUCT(1+OFFSET(C1657,1,0,12,1))^(1/12))-1,"na"),"--")</f>
        <v>1.5405004549944978E-2</v>
      </c>
    </row>
    <row r="1658" spans="1:9" x14ac:dyDescent="0.25">
      <c r="A1658" t="s">
        <v>22</v>
      </c>
      <c r="B1658" s="18">
        <v>36191</v>
      </c>
      <c r="C1658" s="19">
        <v>4.1816240000000005E-2</v>
      </c>
      <c r="D1658" t="str">
        <f t="shared" si="75"/>
        <v>Jan</v>
      </c>
      <c r="E1658">
        <f t="shared" si="76"/>
        <v>1</v>
      </c>
      <c r="F1658" s="21">
        <f t="shared" ca="1" si="77"/>
        <v>-2.6032449999999999E-2</v>
      </c>
      <c r="G1658" s="21" cm="1">
        <f t="array" aca="1" ref="G1658" ca="1">IFERROR(IF(AND(A1658=A1659,A1658=A1660,A1658=A1661),(PRODUCT(1+OFFSET(C1658,1,0,3,1))^(1/3))-1,"na"),"--")</f>
        <v>1.5728536928959702E-2</v>
      </c>
      <c r="H1658" s="29" cm="1">
        <f t="array" aca="1" ref="H1658" ca="1">IFERROR(IF(AND(A1658=A1659,A1658=A1660,A1658=A1661,A1658=A1662,A1658=A1663,A1658=A1664),(PRODUCT(1+OFFSET(C1658,1,0,6,1))^(1/6))-1,"na"),"--")</f>
        <v>7.5232136079723677E-3</v>
      </c>
      <c r="I1658" s="29" cm="1">
        <f t="array" aca="1" ref="I1658" ca="1">IFERROR(IF(AND(A1658=A1659:A1670),(PRODUCT(1+OFFSET(C1658,1,0,12,1))^(1/12))-1,"na"),"--")</f>
        <v>7.6068323971809626E-3</v>
      </c>
    </row>
    <row r="1659" spans="1:9" x14ac:dyDescent="0.25">
      <c r="A1659" t="s">
        <v>22</v>
      </c>
      <c r="B1659" s="18">
        <v>36219</v>
      </c>
      <c r="C1659" s="19">
        <v>-2.6032449999999999E-2</v>
      </c>
      <c r="D1659" t="str">
        <f t="shared" si="75"/>
        <v>Feb</v>
      </c>
      <c r="E1659">
        <f t="shared" si="76"/>
        <v>0</v>
      </c>
      <c r="F1659" s="21">
        <f t="shared" ca="1" si="77"/>
        <v>4.1803759999999995E-2</v>
      </c>
      <c r="G1659" s="21" cm="1">
        <f t="array" aca="1" ref="G1659" ca="1">IFERROR(IF(AND(A1659=A1660,A1659=A1661,A1659=A1662),(PRODUCT(1+OFFSET(C1659,1,0,3,1))^(1/3))-1,"na"),"--")</f>
        <v>1.6567620432642816E-2</v>
      </c>
      <c r="H1659" s="29" cm="1">
        <f t="array" aca="1" ref="H1659" ca="1">IFERROR(IF(AND(A1659=A1660,A1659=A1661,A1659=A1662,A1659=A1663,A1659=A1664,A1659=A1665),(PRODUCT(1+OFFSET(C1659,1,0,6,1))^(1/6))-1,"na"),"--")</f>
        <v>1.1128167697779245E-2</v>
      </c>
      <c r="I1659" s="29" cm="1">
        <f t="array" aca="1" ref="I1659" ca="1">IFERROR(IF(AND(A1659=A1660:A1671),(PRODUCT(1+OFFSET(C1659,1,0,12,1))^(1/12))-1,"na"),"--")</f>
        <v>7.3286021884366725E-3</v>
      </c>
    </row>
    <row r="1660" spans="1:9" x14ac:dyDescent="0.25">
      <c r="A1660" t="s">
        <v>22</v>
      </c>
      <c r="B1660" s="18">
        <v>36250</v>
      </c>
      <c r="C1660" s="19">
        <v>4.1803759999999995E-2</v>
      </c>
      <c r="D1660" t="str">
        <f t="shared" si="75"/>
        <v>Mar</v>
      </c>
      <c r="E1660">
        <f t="shared" si="76"/>
        <v>1</v>
      </c>
      <c r="F1660" s="21">
        <f t="shared" ca="1" si="77"/>
        <v>3.2767480000000002E-2</v>
      </c>
      <c r="G1660" s="21" cm="1">
        <f t="array" aca="1" ref="G1660" ca="1">IFERROR(IF(AND(A1660=A1661,A1660=A1662,A1660=A1663),(PRODUCT(1+OFFSET(C1660,1,0,3,1))^(1/3))-1,"na"),"--")</f>
        <v>2.2981414185638149E-2</v>
      </c>
      <c r="H1660" s="29" cm="1">
        <f t="array" aca="1" ref="H1660" ca="1">IFERROR(IF(AND(A1660=A1661,A1660=A1662,A1660=A1663,A1660=A1664,A1660=A1665,A1660=A1666),(PRODUCT(1+OFFSET(C1660,1,0,6,1))^(1/6))-1,"na"),"--")</f>
        <v>-1.7677369803321685E-3</v>
      </c>
      <c r="I1660" s="29" cm="1">
        <f t="array" aca="1" ref="I1660" ca="1">IFERROR(IF(AND(A1660=A1661:A1672),(PRODUCT(1+OFFSET(C1660,1,0,12,1))^(1/12))-1,"na"),"--")</f>
        <v>1.0933456176072109E-2</v>
      </c>
    </row>
    <row r="1661" spans="1:9" x14ac:dyDescent="0.25">
      <c r="A1661" t="s">
        <v>22</v>
      </c>
      <c r="B1661" s="18">
        <v>36280</v>
      </c>
      <c r="C1661" s="19">
        <v>3.2767480000000002E-2</v>
      </c>
      <c r="D1661" t="str">
        <f t="shared" si="75"/>
        <v>Apr</v>
      </c>
      <c r="E1661">
        <f t="shared" si="76"/>
        <v>1</v>
      </c>
      <c r="F1661" s="21">
        <f t="shared" ca="1" si="77"/>
        <v>-2.3616700000000001E-2</v>
      </c>
      <c r="G1661" s="21" cm="1">
        <f t="array" aca="1" ref="G1661" ca="1">IFERROR(IF(AND(A1661=A1662,A1661=A1663,A1661=A1664),(PRODUCT(1+OFFSET(C1661,1,0,3,1))^(1/3))-1,"na"),"--")</f>
        <v>-6.1582494464029747E-4</v>
      </c>
      <c r="H1661" s="29" cm="1">
        <f t="array" aca="1" ref="H1661" ca="1">IFERROR(IF(AND(A1661=A1662,A1661=A1663,A1661=A1664,A1661=A1665,A1661=A1666,A1661=A1667),(PRODUCT(1+OFFSET(C1661,1,0,6,1))^(1/6))-1,"na"),"--")</f>
        <v>3.0704977808999612E-3</v>
      </c>
      <c r="I1661" s="29" cm="1">
        <f t="array" aca="1" ref="I1661" ca="1">IFERROR(IF(AND(A1661=A1662:A1673),(PRODUCT(1+OFFSET(C1661,1,0,12,1))^(1/12))-1,"na"),"--")</f>
        <v>5.657073281408298E-3</v>
      </c>
    </row>
    <row r="1662" spans="1:9" x14ac:dyDescent="0.25">
      <c r="A1662" t="s">
        <v>22</v>
      </c>
      <c r="B1662" s="18">
        <v>36311</v>
      </c>
      <c r="C1662" s="19">
        <v>-2.3616700000000001E-2</v>
      </c>
      <c r="D1662" t="str">
        <f t="shared" si="75"/>
        <v>May</v>
      </c>
      <c r="E1662">
        <f t="shared" si="76"/>
        <v>0</v>
      </c>
      <c r="F1662" s="21">
        <f t="shared" ca="1" si="77"/>
        <v>6.1647480000000004E-2</v>
      </c>
      <c r="G1662" s="21" cm="1">
        <f t="array" aca="1" ref="G1662" ca="1">IFERROR(IF(AND(A1662=A1663,A1662=A1664,A1662=A1665),(PRODUCT(1+OFFSET(C1662,1,0,3,1))^(1/3))-1,"na"),"--")</f>
        <v>5.7178204011174572E-3</v>
      </c>
      <c r="H1662" s="29" cm="1">
        <f t="array" aca="1" ref="H1662" ca="1">IFERROR(IF(AND(A1662=A1663,A1662=A1664,A1662=A1665,A1662=A1666,A1662=A1667,A1662=A1668),(PRODUCT(1+OFFSET(C1662,1,0,6,1))^(1/6))-1,"na"),"--")</f>
        <v>1.154794341733778E-2</v>
      </c>
      <c r="I1662" s="29" cm="1">
        <f t="array" aca="1" ref="I1662" ca="1">IFERROR(IF(AND(A1662=A1663:A1674),(PRODUCT(1+OFFSET(C1662,1,0,12,1))^(1/12))-1,"na"),"--")</f>
        <v>5.0145206789282692E-3</v>
      </c>
    </row>
    <row r="1663" spans="1:9" x14ac:dyDescent="0.25">
      <c r="A1663" t="s">
        <v>22</v>
      </c>
      <c r="B1663" s="18">
        <v>36341</v>
      </c>
      <c r="C1663" s="19">
        <v>6.1647480000000004E-2</v>
      </c>
      <c r="D1663" t="str">
        <f t="shared" si="75"/>
        <v>Jun</v>
      </c>
      <c r="E1663">
        <f t="shared" si="76"/>
        <v>1</v>
      </c>
      <c r="F1663" s="21">
        <f t="shared" ca="1" si="77"/>
        <v>-3.7065540000000001E-2</v>
      </c>
      <c r="G1663" s="21" cm="1">
        <f t="array" aca="1" ref="G1663" ca="1">IFERROR(IF(AND(A1663=A1664,A1663=A1665,A1663=A1666),(PRODUCT(1+OFFSET(C1663,1,0,3,1))^(1/3))-1,"na"),"--")</f>
        <v>-2.591812801738691E-2</v>
      </c>
      <c r="H1663" s="29" cm="1">
        <f t="array" aca="1" ref="H1663" ca="1">IFERROR(IF(AND(A1663=A1664,A1663=A1665,A1663=A1666,A1663=A1667,A1663=A1668,A1663=A1669),(PRODUCT(1+OFFSET(C1663,1,0,6,1))^(1/6))-1,"na"),"--")</f>
        <v>1.0007205766171312E-2</v>
      </c>
      <c r="I1663" s="29" cm="1">
        <f t="array" aca="1" ref="I1663" ca="1">IFERROR(IF(AND(A1663=A1664:A1675),(PRODUCT(1+OFFSET(C1663,1,0,12,1))^(1/12))-1,"na"),"--")</f>
        <v>4.0628352493898845E-4</v>
      </c>
    </row>
    <row r="1664" spans="1:9" x14ac:dyDescent="0.25">
      <c r="A1664" t="s">
        <v>22</v>
      </c>
      <c r="B1664" s="18">
        <v>36372</v>
      </c>
      <c r="C1664" s="19">
        <v>-3.7065540000000001E-2</v>
      </c>
      <c r="D1664" t="str">
        <f t="shared" si="75"/>
        <v>Jul</v>
      </c>
      <c r="E1664">
        <f t="shared" si="76"/>
        <v>0</v>
      </c>
      <c r="F1664" s="21">
        <f t="shared" ca="1" si="77"/>
        <v>-4.935175E-3</v>
      </c>
      <c r="G1664" s="21" cm="1">
        <f t="array" aca="1" ref="G1664" ca="1">IFERROR(IF(AND(A1664=A1665,A1664=A1666,A1664=A1667),(PRODUCT(1+OFFSET(C1664,1,0,3,1))^(1/3))-1,"na"),"--")</f>
        <v>6.7704178552638883E-3</v>
      </c>
      <c r="H1664" s="29" cm="1">
        <f t="array" aca="1" ref="H1664" ca="1">IFERROR(IF(AND(A1664=A1665,A1664=A1666,A1664=A1667,A1664=A1668,A1664=A1669,A1664=A1670),(PRODUCT(1+OFFSET(C1664,1,0,6,1))^(1/6))-1,"na"),"--")</f>
        <v>7.6904581262813299E-3</v>
      </c>
      <c r="I1664" s="29" cm="1">
        <f t="array" aca="1" ref="I1664" ca="1">IFERROR(IF(AND(A1664=A1665:A1676),(PRODUCT(1+OFFSET(C1664,1,0,12,1))^(1/12))-1,"na"),"--")</f>
        <v>2.2482430305403867E-3</v>
      </c>
    </row>
    <row r="1665" spans="1:9" x14ac:dyDescent="0.25">
      <c r="A1665" t="s">
        <v>22</v>
      </c>
      <c r="B1665" s="18">
        <v>36403</v>
      </c>
      <c r="C1665" s="19">
        <v>-4.935175E-3</v>
      </c>
      <c r="D1665" t="str">
        <f t="shared" si="75"/>
        <v>Aug</v>
      </c>
      <c r="E1665">
        <f t="shared" si="76"/>
        <v>0</v>
      </c>
      <c r="F1665" s="21">
        <f t="shared" ca="1" si="77"/>
        <v>-3.5419939999999997E-2</v>
      </c>
      <c r="G1665" s="21" cm="1">
        <f t="array" aca="1" ref="G1665" ca="1">IFERROR(IF(AND(A1665=A1666,A1665=A1667,A1665=A1668),(PRODUCT(1+OFFSET(C1665,1,0,3,1))^(1/3))-1,"na"),"--")</f>
        <v>1.7411863522259097E-2</v>
      </c>
      <c r="H1665" s="29" cm="1">
        <f t="array" aca="1" ref="H1665" ca="1">IFERROR(IF(AND(A1665=A1666,A1665=A1667,A1665=A1668,A1665=A1669,A1665=A1670,A1665=A1671),(PRODUCT(1+OFFSET(C1665,1,0,6,1))^(1/6))-1,"na"),"--")</f>
        <v>3.543314491265992E-3</v>
      </c>
      <c r="I1665" s="29" cm="1">
        <f t="array" aca="1" ref="I1665" ca="1">IFERROR(IF(AND(A1665=A1666:A1677),(PRODUCT(1+OFFSET(C1665,1,0,12,1))^(1/12))-1,"na"),"--")</f>
        <v>7.2838967365538299E-3</v>
      </c>
    </row>
    <row r="1666" spans="1:9" x14ac:dyDescent="0.25">
      <c r="A1666" t="s">
        <v>22</v>
      </c>
      <c r="B1666" s="18">
        <v>36433</v>
      </c>
      <c r="C1666" s="19">
        <v>-3.5419939999999997E-2</v>
      </c>
      <c r="D1666" t="str">
        <f t="shared" si="75"/>
        <v>Sep</v>
      </c>
      <c r="E1666">
        <f t="shared" si="76"/>
        <v>0</v>
      </c>
      <c r="F1666" s="21">
        <f t="shared" ca="1" si="77"/>
        <v>6.3167479999999998E-2</v>
      </c>
      <c r="G1666" s="21" cm="1">
        <f t="array" aca="1" ref="G1666" ca="1">IFERROR(IF(AND(A1666=A1667,A1666=A1668,A1666=A1669),(PRODUCT(1+OFFSET(C1666,1,0,3,1))^(1/3))-1,"na"),"--")</f>
        <v>4.7257509908569251E-2</v>
      </c>
      <c r="H1666" s="29" cm="1">
        <f t="array" aca="1" ref="H1666" ca="1">IFERROR(IF(AND(A1666=A1667,A1666=A1668,A1666=A1669,A1666=A1670,A1666=A1671,A1666=A1672),(PRODUCT(1+OFFSET(C1666,1,0,6,1))^(1/6))-1,"na"),"--")</f>
        <v>2.3796255316947734E-2</v>
      </c>
      <c r="I1666" s="29" cm="1">
        <f t="array" aca="1" ref="I1666" ca="1">IFERROR(IF(AND(A1666=A1667:A1678),(PRODUCT(1+OFFSET(C1666,1,0,12,1))^(1/12))-1,"na"),"--")</f>
        <v>5.5871977141677132E-3</v>
      </c>
    </row>
    <row r="1667" spans="1:9" x14ac:dyDescent="0.25">
      <c r="A1667" t="s">
        <v>22</v>
      </c>
      <c r="B1667" s="18">
        <v>36464</v>
      </c>
      <c r="C1667" s="19">
        <v>6.3167479999999998E-2</v>
      </c>
      <c r="D1667" t="str">
        <f t="shared" ref="D1667:D1730" si="78">TEXT(B1667,"mmm")</f>
        <v>Oct</v>
      </c>
      <c r="E1667">
        <f t="shared" ref="E1667:E1730" si="79">IF(C1667&gt;0,1,0)</f>
        <v>1</v>
      </c>
      <c r="F1667" s="21">
        <f t="shared" ref="F1667:F1730" ca="1" si="80">IFERROR(IF(A1667=A1668, OFFSET(C1667,1,0,1,1),"na"),"--")</f>
        <v>2.6952669999999998E-2</v>
      </c>
      <c r="G1667" s="21" cm="1">
        <f t="array" aca="1" ref="G1667" ca="1">IFERROR(IF(AND(A1667=A1668,A1667=A1669,A1667=A1670),(PRODUCT(1+OFFSET(C1667,1,0,3,1))^(1/3))-1,"na"),"--")</f>
        <v>8.6113391789561788E-3</v>
      </c>
      <c r="H1667" s="29" cm="1">
        <f t="array" aca="1" ref="H1667" ca="1">IFERROR(IF(AND(A1667=A1668,A1667=A1669,A1667=A1670,A1667=A1671,A1667=A1672,A1667=A1673),(PRODUCT(1+OFFSET(C1667,1,0,6,1))^(1/6))-1,"na"),"--")</f>
        <v>8.2503186748448254E-3</v>
      </c>
      <c r="I1667" s="29" cm="1">
        <f t="array" aca="1" ref="I1667" ca="1">IFERROR(IF(AND(A1667=A1668:A1679),(PRODUCT(1+OFFSET(C1667,1,0,12,1))^(1/12))-1,"na"),"--")</f>
        <v>1.1376580203315001E-4</v>
      </c>
    </row>
    <row r="1668" spans="1:9" x14ac:dyDescent="0.25">
      <c r="A1668" t="s">
        <v>22</v>
      </c>
      <c r="B1668" s="18">
        <v>36494</v>
      </c>
      <c r="C1668" s="19">
        <v>2.6952669999999998E-2</v>
      </c>
      <c r="D1668" t="str">
        <f t="shared" si="78"/>
        <v>Nov</v>
      </c>
      <c r="E1668">
        <f t="shared" si="79"/>
        <v>1</v>
      </c>
      <c r="F1668" s="21">
        <f t="shared" ca="1" si="80"/>
        <v>5.1982069999999998E-2</v>
      </c>
      <c r="G1668" s="21" cm="1">
        <f t="array" aca="1" ref="G1668" ca="1">IFERROR(IF(AND(A1668=A1669,A1668=A1670,A1668=A1671),(PRODUCT(1+OFFSET(C1668,1,0,3,1))^(1/3))-1,"na"),"--")</f>
        <v>-1.0136189513695215E-2</v>
      </c>
      <c r="H1668" s="29" cm="1">
        <f t="array" aca="1" ref="H1668" ca="1">IFERROR(IF(AND(A1668=A1669,A1668=A1670,A1668=A1671,A1668=A1672,A1668=A1673,A1668=A1674),(PRODUCT(1+OFFSET(C1668,1,0,6,1))^(1/6))-1,"na"),"--")</f>
        <v>-1.4767037504871405E-3</v>
      </c>
      <c r="I1668" s="29" cm="1">
        <f t="array" aca="1" ref="I1668" ca="1">IFERROR(IF(AND(A1668=A1669:A1680),(PRODUCT(1+OFFSET(C1668,1,0,12,1))^(1/12))-1,"na"),"--")</f>
        <v>-8.4387195758272027E-3</v>
      </c>
    </row>
    <row r="1669" spans="1:9" x14ac:dyDescent="0.25">
      <c r="A1669" t="s">
        <v>22</v>
      </c>
      <c r="B1669" s="18">
        <v>36525</v>
      </c>
      <c r="C1669" s="19">
        <v>5.1982069999999998E-2</v>
      </c>
      <c r="D1669" t="str">
        <f t="shared" si="78"/>
        <v>Dec</v>
      </c>
      <c r="E1669">
        <f t="shared" si="79"/>
        <v>1</v>
      </c>
      <c r="F1669" s="21">
        <f t="shared" ca="1" si="80"/>
        <v>-5.0242410000000001E-2</v>
      </c>
      <c r="G1669" s="21" cm="1">
        <f t="array" aca="1" ref="G1669" ca="1">IFERROR(IF(AND(A1669=A1670,A1669=A1671,A1669=A1672),(PRODUCT(1+OFFSET(C1669,1,0,3,1))^(1/3))-1,"na"),"--")</f>
        <v>8.6059300975027675E-4</v>
      </c>
      <c r="H1669" s="29" cm="1">
        <f t="array" aca="1" ref="H1669" ca="1">IFERROR(IF(AND(A1669=A1670,A1669=A1671,A1669=A1672,A1669=A1673,A1669=A1674,A1669=A1675),(PRODUCT(1+OFFSET(C1669,1,0,6,1))^(1/6))-1,"na"),"--")</f>
        <v>-9.1033743101031073E-3</v>
      </c>
      <c r="I1669" s="29" cm="1">
        <f t="array" aca="1" ref="I1669" ca="1">IFERROR(IF(AND(A1669=A1670:A1681),(PRODUCT(1+OFFSET(C1669,1,0,12,1))^(1/12))-1,"na"),"--")</f>
        <v>-1.2233551282645028E-2</v>
      </c>
    </row>
    <row r="1670" spans="1:9" x14ac:dyDescent="0.25">
      <c r="A1670" t="s">
        <v>22</v>
      </c>
      <c r="B1670" s="18">
        <v>36556</v>
      </c>
      <c r="C1670" s="19">
        <v>-5.0242410000000001E-2</v>
      </c>
      <c r="D1670" t="str">
        <f t="shared" si="78"/>
        <v>Jan</v>
      </c>
      <c r="E1670">
        <f t="shared" si="79"/>
        <v>0</v>
      </c>
      <c r="F1670" s="21">
        <f t="shared" ca="1" si="80"/>
        <v>-2.9254850000000002E-2</v>
      </c>
      <c r="G1670" s="21" cm="1">
        <f t="array" aca="1" ref="G1670" ca="1">IFERROR(IF(AND(A1670=A1671,A1670=A1672,A1670=A1673),(PRODUCT(1+OFFSET(C1670,1,0,3,1))^(1/3))-1,"na"),"--")</f>
        <v>7.8894273937546444E-3</v>
      </c>
      <c r="H1670" s="29" cm="1">
        <f t="array" aca="1" ref="H1670" ca="1">IFERROR(IF(AND(A1670=A1671,A1670=A1672,A1670=A1673,A1670=A1674,A1670=A1675,A1670=A1676),(PRODUCT(1+OFFSET(C1670,1,0,6,1))^(1/6))-1,"na"),"--")</f>
        <v>-3.1645803954578611E-3</v>
      </c>
      <c r="I1670" s="29" cm="1">
        <f t="array" aca="1" ref="I1670" ca="1">IFERROR(IF(AND(A1670=A1671:A1682),(PRODUCT(1+OFFSET(C1670,1,0,12,1))^(1/12))-1,"na"),"--")</f>
        <v>-5.0949415482434146E-3</v>
      </c>
    </row>
    <row r="1671" spans="1:9" x14ac:dyDescent="0.25">
      <c r="A1671" t="s">
        <v>22</v>
      </c>
      <c r="B1671" s="18">
        <v>36585</v>
      </c>
      <c r="C1671" s="19">
        <v>-2.9254850000000002E-2</v>
      </c>
      <c r="D1671" t="str">
        <f t="shared" si="78"/>
        <v>Feb</v>
      </c>
      <c r="E1671">
        <f t="shared" si="79"/>
        <v>0</v>
      </c>
      <c r="F1671" s="21">
        <f t="shared" ca="1" si="80"/>
        <v>8.7433650000000002E-2</v>
      </c>
      <c r="G1671" s="21" cm="1">
        <f t="array" aca="1" ref="G1671" ca="1">IFERROR(IF(AND(A1671=A1672,A1671=A1673,A1671=A1674),(PRODUCT(1+OFFSET(C1671,1,0,3,1))^(1/3))-1,"na"),"--")</f>
        <v>7.2585365689423753E-3</v>
      </c>
      <c r="H1671" s="29" cm="1">
        <f t="array" aca="1" ref="H1671" ca="1">IFERROR(IF(AND(A1671=A1672,A1671=A1673,A1671=A1674,A1671=A1675,A1671=A1676,A1671=A1677),(PRODUCT(1+OFFSET(C1671,1,0,6,1))^(1/6))-1,"na"),"--")</f>
        <v>1.1038421534526721E-2</v>
      </c>
      <c r="I1671" s="29" cm="1">
        <f t="array" aca="1" ref="I1671" ca="1">IFERROR(IF(AND(A1671=A1672:A1683),(PRODUCT(1+OFFSET(C1671,1,0,12,1))^(1/12))-1,"na"),"--")</f>
        <v>-1.100221361162923E-2</v>
      </c>
    </row>
    <row r="1672" spans="1:9" x14ac:dyDescent="0.25">
      <c r="A1672" t="s">
        <v>22</v>
      </c>
      <c r="B1672" s="18">
        <v>36616</v>
      </c>
      <c r="C1672" s="19">
        <v>8.7433650000000002E-2</v>
      </c>
      <c r="D1672" t="str">
        <f t="shared" si="78"/>
        <v>Mar</v>
      </c>
      <c r="E1672">
        <f t="shared" si="79"/>
        <v>1</v>
      </c>
      <c r="F1672" s="21">
        <f t="shared" ca="1" si="80"/>
        <v>-3.0091709999999997E-2</v>
      </c>
      <c r="G1672" s="21" cm="1">
        <f t="array" aca="1" ref="G1672" ca="1">IFERROR(IF(AND(A1672=A1673,A1672=A1674,A1672=A1675),(PRODUCT(1+OFFSET(C1672,1,0,3,1))^(1/3))-1,"na"),"--")</f>
        <v>-1.8968146351968196E-2</v>
      </c>
      <c r="H1672" s="29" cm="1">
        <f t="array" aca="1" ref="H1672" ca="1">IFERROR(IF(AND(A1672=A1673,A1672=A1674,A1672=A1675,A1672=A1676,A1672=A1677,A1672=A1678),(PRODUCT(1+OFFSET(C1672,1,0,6,1))^(1/6))-1,"na"),"--")</f>
        <v>-1.2297996837678737E-2</v>
      </c>
      <c r="I1672" s="29" cm="1">
        <f t="array" aca="1" ref="I1672" ca="1">IFERROR(IF(AND(A1672=A1673:A1684),(PRODUCT(1+OFFSET(C1672,1,0,12,1))^(1/12))-1,"na"),"--")</f>
        <v>-2.3314559725422068E-2</v>
      </c>
    </row>
    <row r="1673" spans="1:9" x14ac:dyDescent="0.25">
      <c r="A1673" t="s">
        <v>22</v>
      </c>
      <c r="B1673" s="18">
        <v>36646</v>
      </c>
      <c r="C1673" s="19">
        <v>-3.0091709999999997E-2</v>
      </c>
      <c r="D1673" t="str">
        <f t="shared" si="78"/>
        <v>Apr</v>
      </c>
      <c r="E1673">
        <f t="shared" si="79"/>
        <v>0</v>
      </c>
      <c r="F1673" s="21">
        <f t="shared" ca="1" si="80"/>
        <v>-3.1076630000000001E-2</v>
      </c>
      <c r="G1673" s="21" cm="1">
        <f t="array" aca="1" ref="G1673" ca="1">IFERROR(IF(AND(A1673=A1674,A1673=A1675,A1673=A1676),(PRODUCT(1+OFFSET(C1673,1,0,3,1))^(1/3))-1,"na"),"--")</f>
        <v>-1.4097353568170878E-2</v>
      </c>
      <c r="H1673" s="29" cm="1">
        <f t="array" aca="1" ref="H1673" ca="1">IFERROR(IF(AND(A1673=A1674,A1673=A1675,A1673=A1676,A1673=A1677,A1673=A1678,A1673=A1679),(PRODUCT(1+OFFSET(C1673,1,0,6,1))^(1/6))-1,"na"),"--")</f>
        <v>-7.9571253085894966E-3</v>
      </c>
      <c r="I1673" s="29" cm="1">
        <f t="array" aca="1" ref="I1673" ca="1">IFERROR(IF(AND(A1673=A1674:A1685),(PRODUCT(1+OFFSET(C1673,1,0,12,1))^(1/12))-1,"na"),"--")</f>
        <v>-1.469948748656269E-2</v>
      </c>
    </row>
    <row r="1674" spans="1:9" x14ac:dyDescent="0.25">
      <c r="A1674" t="s">
        <v>22</v>
      </c>
      <c r="B1674" s="18">
        <v>36677</v>
      </c>
      <c r="C1674" s="19">
        <v>-3.1076630000000001E-2</v>
      </c>
      <c r="D1674" t="str">
        <f t="shared" si="78"/>
        <v>May</v>
      </c>
      <c r="E1674">
        <f t="shared" si="79"/>
        <v>0</v>
      </c>
      <c r="F1674" s="21">
        <f t="shared" ca="1" si="80"/>
        <v>4.6833949999999999E-3</v>
      </c>
      <c r="G1674" s="21" cm="1">
        <f t="array" aca="1" ref="G1674" ca="1">IFERROR(IF(AND(A1674=A1675,A1674=A1676,A1674=A1677),(PRODUCT(1+OFFSET(C1674,1,0,3,1))^(1/3))-1,"na"),"--")</f>
        <v>1.4832491071235854E-2</v>
      </c>
      <c r="H1674" s="29" cm="1">
        <f t="array" aca="1" ref="H1674" ca="1">IFERROR(IF(AND(A1674=A1675,A1674=A1676,A1674=A1677,A1674=A1678,A1674=A1679,A1674=A1680),(PRODUCT(1+OFFSET(C1674,1,0,6,1))^(1/6))-1,"na"),"--")</f>
        <v>-1.5352194055627932E-2</v>
      </c>
      <c r="I1674" s="29" cm="1">
        <f t="array" aca="1" ref="I1674" ca="1">IFERROR(IF(AND(A1674=A1675:A1686),(PRODUCT(1+OFFSET(C1674,1,0,12,1))^(1/12))-1,"na"),"--")</f>
        <v>-1.2665791665222081E-2</v>
      </c>
    </row>
    <row r="1675" spans="1:9" x14ac:dyDescent="0.25">
      <c r="A1675" t="s">
        <v>22</v>
      </c>
      <c r="B1675" s="18">
        <v>36707</v>
      </c>
      <c r="C1675" s="19">
        <v>4.6833949999999999E-3</v>
      </c>
      <c r="D1675" t="str">
        <f t="shared" si="78"/>
        <v>Jun</v>
      </c>
      <c r="E1675">
        <f t="shared" si="79"/>
        <v>1</v>
      </c>
      <c r="F1675" s="21">
        <f t="shared" ca="1" si="80"/>
        <v>-1.5573170000000001E-2</v>
      </c>
      <c r="G1675" s="21" cm="1">
        <f t="array" aca="1" ref="G1675" ca="1">IFERROR(IF(AND(A1675=A1676,A1675=A1677,A1675=A1678),(PRODUCT(1+OFFSET(C1675,1,0,3,1))^(1/3))-1,"na"),"--")</f>
        <v>-5.5824962021411295E-3</v>
      </c>
      <c r="H1675" s="29" cm="1">
        <f t="array" aca="1" ref="H1675" ca="1">IFERROR(IF(AND(A1675=A1676,A1675=A1677,A1675=A1678,A1675=A1679,A1675=A1680,A1675=A1681),(PRODUCT(1+OFFSET(C1675,1,0,6,1))^(1/6))-1,"na"),"--")</f>
        <v>-1.5353840232939953E-2</v>
      </c>
      <c r="I1675" s="29" cm="1">
        <f t="array" aca="1" ref="I1675" ca="1">IFERROR(IF(AND(A1675=A1676:A1687),(PRODUCT(1+OFFSET(C1675,1,0,12,1))^(1/12))-1,"na"),"--")</f>
        <v>-1.5391475594895621E-2</v>
      </c>
    </row>
    <row r="1676" spans="1:9" x14ac:dyDescent="0.25">
      <c r="A1676" t="s">
        <v>22</v>
      </c>
      <c r="B1676" s="18">
        <v>36738</v>
      </c>
      <c r="C1676" s="19">
        <v>-1.5573170000000001E-2</v>
      </c>
      <c r="D1676" t="str">
        <f t="shared" si="78"/>
        <v>Jul</v>
      </c>
      <c r="E1676">
        <f t="shared" si="79"/>
        <v>0</v>
      </c>
      <c r="F1676" s="21">
        <f t="shared" ca="1" si="80"/>
        <v>5.6745539999999997E-2</v>
      </c>
      <c r="G1676" s="21" cm="1">
        <f t="array" aca="1" ref="G1676" ca="1">IFERROR(IF(AND(A1676=A1677,A1676=A1678,A1676=A1679),(PRODUCT(1+OFFSET(C1676,1,0,3,1))^(1/3))-1,"na"),"--")</f>
        <v>-1.7786555418812799E-3</v>
      </c>
      <c r="H1676" s="29" cm="1">
        <f t="array" aca="1" ref="H1676" ca="1">IFERROR(IF(AND(A1676=A1677,A1676=A1678,A1676=A1679,A1676=A1680,A1676=A1681,A1676=A1682),(PRODUCT(1+OFFSET(C1676,1,0,6,1))^(1/6))-1,"na"),"--")</f>
        <v>-7.0215645772554458E-3</v>
      </c>
      <c r="I1676" s="29" cm="1">
        <f t="array" aca="1" ref="I1676" ca="1">IFERROR(IF(AND(A1676=A1677:A1688),(PRODUCT(1+OFFSET(C1676,1,0,12,1))^(1/12))-1,"na"),"--")</f>
        <v>-1.491604926263812E-2</v>
      </c>
    </row>
    <row r="1677" spans="1:9" x14ac:dyDescent="0.25">
      <c r="A1677" t="s">
        <v>22</v>
      </c>
      <c r="B1677" s="18">
        <v>36769</v>
      </c>
      <c r="C1677" s="19">
        <v>5.6745539999999997E-2</v>
      </c>
      <c r="D1677" t="str">
        <f t="shared" si="78"/>
        <v>Aug</v>
      </c>
      <c r="E1677">
        <f t="shared" si="79"/>
        <v>1</v>
      </c>
      <c r="F1677" s="21">
        <f t="shared" ca="1" si="80"/>
        <v>-5.4737530000000006E-2</v>
      </c>
      <c r="G1677" s="21" cm="1">
        <f t="array" aca="1" ref="G1677" ca="1">IFERROR(IF(AND(A1677=A1678,A1677=A1679,A1677=A1680),(PRODUCT(1+OFFSET(C1677,1,0,3,1))^(1/3))-1,"na"),"--")</f>
        <v>-4.463908055638921E-2</v>
      </c>
      <c r="H1677" s="29" cm="1">
        <f t="array" aca="1" ref="H1677" ca="1">IFERROR(IF(AND(A1677=A1678,A1677=A1679,A1677=A1680,A1677=A1681,A1677=A1682,A1677=A1683),(PRODUCT(1+OFFSET(C1677,1,0,6,1))^(1/6))-1,"na"),"--")</f>
        <v>-3.2562362964862923E-2</v>
      </c>
      <c r="I1677" s="29" cm="1">
        <f t="array" aca="1" ref="I1677" ca="1">IFERROR(IF(AND(A1677=A1678:A1689),(PRODUCT(1+OFFSET(C1677,1,0,12,1))^(1/12))-1,"na"),"--")</f>
        <v>-2.5029286153090635E-2</v>
      </c>
    </row>
    <row r="1678" spans="1:9" x14ac:dyDescent="0.25">
      <c r="A1678" t="s">
        <v>22</v>
      </c>
      <c r="B1678" s="18">
        <v>36799</v>
      </c>
      <c r="C1678" s="19">
        <v>-5.4737530000000006E-2</v>
      </c>
      <c r="D1678" t="str">
        <f t="shared" si="78"/>
        <v>Sep</v>
      </c>
      <c r="E1678">
        <f t="shared" si="79"/>
        <v>0</v>
      </c>
      <c r="F1678" s="21">
        <f t="shared" ca="1" si="80"/>
        <v>-4.2330290000000001E-3</v>
      </c>
      <c r="G1678" s="21" cm="1">
        <f t="array" aca="1" ref="G1678" ca="1">IFERROR(IF(AND(A1678=A1679,A1678=A1680,A1678=A1681),(PRODUCT(1+OFFSET(C1678,1,0,3,1))^(1/3))-1,"na"),"--")</f>
        <v>-2.5029169095257098E-2</v>
      </c>
      <c r="H1678" s="29" cm="1">
        <f t="array" aca="1" ref="H1678" ca="1">IFERROR(IF(AND(A1678=A1679,A1678=A1680,A1678=A1681,A1678=A1682,A1678=A1683,A1678=A1684),(PRODUCT(1+OFFSET(C1678,1,0,6,1))^(1/6))-1,"na"),"--")</f>
        <v>-3.4208246829304567E-2</v>
      </c>
      <c r="I1678" s="29" cm="1">
        <f t="array" aca="1" ref="I1678" ca="1">IFERROR(IF(AND(A1678=A1679:A1690),(PRODUCT(1+OFFSET(C1678,1,0,12,1))^(1/12))-1,"na"),"--")</f>
        <v>-2.7295187403051591E-2</v>
      </c>
    </row>
    <row r="1679" spans="1:9" x14ac:dyDescent="0.25">
      <c r="A1679" t="s">
        <v>22</v>
      </c>
      <c r="B1679" s="18">
        <v>36830</v>
      </c>
      <c r="C1679" s="19">
        <v>-4.2330290000000001E-3</v>
      </c>
      <c r="D1679" t="str">
        <f t="shared" si="78"/>
        <v>Oct</v>
      </c>
      <c r="E1679">
        <f t="shared" si="79"/>
        <v>0</v>
      </c>
      <c r="F1679" s="21">
        <f t="shared" ca="1" si="80"/>
        <v>-7.3613360000000003E-2</v>
      </c>
      <c r="G1679" s="21" cm="1">
        <f t="array" aca="1" ref="G1679" ca="1">IFERROR(IF(AND(A1679=A1680,A1679=A1681,A1679=A1682),(PRODUCT(1+OFFSET(C1679,1,0,3,1))^(1/3))-1,"na"),"--")</f>
        <v>-1.2236936538506993E-2</v>
      </c>
      <c r="H1679" s="29" cm="1">
        <f t="array" aca="1" ref="H1679" ca="1">IFERROR(IF(AND(A1679=A1680,A1679=A1681,A1679=A1682,A1679=A1683,A1679=A1684,A1679=A1685),(PRODUCT(1+OFFSET(C1679,1,0,6,1))^(1/6))-1,"na"),"--")</f>
        <v>-2.1396025588884759E-2</v>
      </c>
      <c r="I1679" s="29" cm="1">
        <f t="array" aca="1" ref="I1679" ca="1">IFERROR(IF(AND(A1679=A1680:A1691),(PRODUCT(1+OFFSET(C1679,1,0,12,1))^(1/12))-1,"na"),"--")</f>
        <v>-2.5232932698405097E-2</v>
      </c>
    </row>
    <row r="1680" spans="1:9" x14ac:dyDescent="0.25">
      <c r="A1680" t="s">
        <v>22</v>
      </c>
      <c r="B1680" s="18">
        <v>36860</v>
      </c>
      <c r="C1680" s="19">
        <v>-7.3613360000000003E-2</v>
      </c>
      <c r="D1680" t="str">
        <f t="shared" si="78"/>
        <v>Nov</v>
      </c>
      <c r="E1680">
        <f t="shared" si="79"/>
        <v>0</v>
      </c>
      <c r="F1680" s="21">
        <f t="shared" ca="1" si="80"/>
        <v>4.6733169999999997E-3</v>
      </c>
      <c r="G1680" s="21" cm="1">
        <f t="array" aca="1" ref="G1680" ca="1">IFERROR(IF(AND(A1680=A1681,A1680=A1682,A1680=A1683),(PRODUCT(1+OFFSET(C1680,1,0,3,1))^(1/3))-1,"na"),"--")</f>
        <v>-2.0332983583622122E-2</v>
      </c>
      <c r="H1680" s="29" cm="1">
        <f t="array" aca="1" ref="H1680" ca="1">IFERROR(IF(AND(A1680=A1681,A1680=A1682,A1680=A1683,A1680=A1684,A1680=A1685,A1680=A1686),(PRODUCT(1+OFFSET(C1680,1,0,6,1))^(1/6))-1,"na"),"--")</f>
        <v>-9.9720599965101853E-3</v>
      </c>
      <c r="I1680" s="29" cm="1">
        <f t="array" aca="1" ref="I1680" ca="1">IFERROR(IF(AND(A1680=A1681:A1692),(PRODUCT(1+OFFSET(C1680,1,0,12,1))^(1/12))-1,"na"),"--")</f>
        <v>-1.4814647509444057E-2</v>
      </c>
    </row>
    <row r="1681" spans="1:9" x14ac:dyDescent="0.25">
      <c r="A1681" t="s">
        <v>22</v>
      </c>
      <c r="B1681" s="18">
        <v>36891</v>
      </c>
      <c r="C1681" s="19">
        <v>4.6733169999999997E-3</v>
      </c>
      <c r="D1681" t="str">
        <f t="shared" si="78"/>
        <v>Dec</v>
      </c>
      <c r="E1681">
        <f t="shared" si="79"/>
        <v>1</v>
      </c>
      <c r="F1681" s="21">
        <f t="shared" ca="1" si="80"/>
        <v>3.5478759999999998E-2</v>
      </c>
      <c r="G1681" s="21" cm="1">
        <f t="array" aca="1" ref="G1681" ca="1">IFERROR(IF(AND(A1681=A1682,A1681=A1683,A1681=A1684),(PRODUCT(1+OFFSET(C1681,1,0,3,1))^(1/3))-1,"na"),"--")</f>
        <v>-4.3300906113305282E-2</v>
      </c>
      <c r="H1681" s="29" cm="1">
        <f t="array" aca="1" ref="H1681" ca="1">IFERROR(IF(AND(A1681=A1682,A1681=A1683,A1681=A1684,A1681=A1685,A1681=A1686,A1681=A1687),(PRODUCT(1+OFFSET(C1681,1,0,6,1))^(1/6))-1,"na"),"--")</f>
        <v>-1.5429109518344197E-2</v>
      </c>
      <c r="I1681" s="29" cm="1">
        <f t="array" aca="1" ref="I1681" ca="1">IFERROR(IF(AND(A1681=A1682:A1693),(PRODUCT(1+OFFSET(C1681,1,0,12,1))^(1/12))-1,"na"),"--")</f>
        <v>-1.4481143165081423E-2</v>
      </c>
    </row>
    <row r="1682" spans="1:9" x14ac:dyDescent="0.25">
      <c r="A1682" t="s">
        <v>22</v>
      </c>
      <c r="B1682" s="18">
        <v>36922</v>
      </c>
      <c r="C1682" s="19">
        <v>3.5478759999999998E-2</v>
      </c>
      <c r="D1682" t="str">
        <f t="shared" si="78"/>
        <v>Jan</v>
      </c>
      <c r="E1682">
        <f t="shared" si="79"/>
        <v>1</v>
      </c>
      <c r="F1682" s="21">
        <f t="shared" ca="1" si="80"/>
        <v>-9.6206119999999992E-2</v>
      </c>
      <c r="G1682" s="21" cm="1">
        <f t="array" aca="1" ref="G1682" ca="1">IFERROR(IF(AND(A1682=A1683,A1682=A1684,A1682=A1685),(PRODUCT(1+OFFSET(C1682,1,0,3,1))^(1/3))-1,"na"),"--")</f>
        <v>-3.0470186466367788E-2</v>
      </c>
      <c r="H1682" s="29" cm="1">
        <f t="array" aca="1" ref="H1682" ca="1">IFERROR(IF(AND(A1682=A1683,A1682=A1684,A1682=A1685,A1682=A1686,A1682=A1687,A1682=A1688),(PRODUCT(1+OFFSET(C1682,1,0,6,1))^(1/6))-1,"na"),"--")</f>
        <v>-2.2747770360993624E-2</v>
      </c>
      <c r="I1682" s="29" cm="1">
        <f t="array" aca="1" ref="I1682" ca="1">IFERROR(IF(AND(A1682=A1683:A1694),(PRODUCT(1+OFFSET(C1682,1,0,12,1))^(1/12))-1,"na"),"--")</f>
        <v>-1.8543164309777982E-2</v>
      </c>
    </row>
    <row r="1683" spans="1:9" x14ac:dyDescent="0.25">
      <c r="A1683" t="s">
        <v>22</v>
      </c>
      <c r="B1683" s="18">
        <v>36950</v>
      </c>
      <c r="C1683" s="19">
        <v>-9.6206119999999992E-2</v>
      </c>
      <c r="D1683" t="str">
        <f t="shared" si="78"/>
        <v>Feb</v>
      </c>
      <c r="E1683">
        <f t="shared" si="79"/>
        <v>0</v>
      </c>
      <c r="F1683" s="21">
        <f t="shared" ca="1" si="80"/>
        <v>-6.4345529999999998E-2</v>
      </c>
      <c r="G1683" s="21" cm="1">
        <f t="array" aca="1" ref="G1683" ca="1">IFERROR(IF(AND(A1683=A1684,A1683=A1685,A1683=A1686),(PRODUCT(1+OFFSET(C1683,1,0,3,1))^(1/3))-1,"na"),"--")</f>
        <v>4.9844035064272596E-4</v>
      </c>
      <c r="H1683" s="29" cm="1">
        <f t="array" aca="1" ref="H1683" ca="1">IFERROR(IF(AND(A1683=A1684,A1683=A1685,A1683=A1686,A1683=A1687,A1683=A1688,A1683=A1689),(PRODUCT(1+OFFSET(C1683,1,0,6,1))^(1/6))-1,"na"),"--")</f>
        <v>-1.7437552075899254E-2</v>
      </c>
      <c r="I1683" s="29" cm="1">
        <f t="array" aca="1" ref="I1683" ca="1">IFERROR(IF(AND(A1683=A1684:A1695),(PRODUCT(1+OFFSET(C1683,1,0,12,1))^(1/12))-1,"na"),"--")</f>
        <v>-1.1255293911952124E-2</v>
      </c>
    </row>
    <row r="1684" spans="1:9" x14ac:dyDescent="0.25">
      <c r="A1684" t="s">
        <v>22</v>
      </c>
      <c r="B1684" s="18">
        <v>36981</v>
      </c>
      <c r="C1684" s="19">
        <v>-6.4345529999999998E-2</v>
      </c>
      <c r="D1684" t="str">
        <f t="shared" si="78"/>
        <v>Mar</v>
      </c>
      <c r="E1684">
        <f t="shared" si="79"/>
        <v>0</v>
      </c>
      <c r="F1684" s="21">
        <f t="shared" ca="1" si="80"/>
        <v>7.7701809999999996E-2</v>
      </c>
      <c r="G1684" s="21" cm="1">
        <f t="array" aca="1" ref="G1684" ca="1">IFERROR(IF(AND(A1684=A1685,A1684=A1686,A1684=A1687),(PRODUCT(1+OFFSET(C1684,1,0,3,1))^(1/3))-1,"na"),"--")</f>
        <v>1.3254684339282674E-2</v>
      </c>
      <c r="H1684" s="29" cm="1">
        <f t="array" aca="1" ref="H1684" ca="1">IFERROR(IF(AND(A1684=A1685,A1684=A1686,A1684=A1687,A1684=A1688,A1684=A1689,A1684=A1690),(PRODUCT(1+OFFSET(C1684,1,0,6,1))^(1/6))-1,"na"),"--")</f>
        <v>-2.0332644855334703E-2</v>
      </c>
      <c r="I1684" s="29" cm="1">
        <f t="array" aca="1" ref="I1684" ca="1">IFERROR(IF(AND(A1684=A1685:A1696),(PRODUCT(1+OFFSET(C1684,1,0,12,1))^(1/12))-1,"na"),"--")</f>
        <v>-4.5565769639257514E-3</v>
      </c>
    </row>
    <row r="1685" spans="1:9" x14ac:dyDescent="0.25">
      <c r="A1685" t="s">
        <v>22</v>
      </c>
      <c r="B1685" s="18">
        <v>37011</v>
      </c>
      <c r="C1685" s="19">
        <v>7.7701809999999996E-2</v>
      </c>
      <c r="D1685" t="str">
        <f t="shared" si="78"/>
        <v>Apr</v>
      </c>
      <c r="E1685">
        <f t="shared" si="79"/>
        <v>1</v>
      </c>
      <c r="F1685" s="21">
        <f t="shared" ca="1" si="80"/>
        <v>-6.803595E-3</v>
      </c>
      <c r="G1685" s="21" cm="1">
        <f t="array" aca="1" ref="G1685" ca="1">IFERROR(IF(AND(A1685=A1686,A1685=A1687,A1685=A1688),(PRODUCT(1+OFFSET(C1685,1,0,3,1))^(1/3))-1,"na"),"--")</f>
        <v>-1.4963844326092768E-2</v>
      </c>
      <c r="H1685" s="29" cm="1">
        <f t="array" aca="1" ref="H1685" ca="1">IFERROR(IF(AND(A1685=A1686,A1685=A1687,A1685=A1688,A1685=A1689,A1685=A1690,A1685=A1691),(PRODUCT(1+OFFSET(C1685,1,0,6,1))^(1/6))-1,"na"),"--")</f>
        <v>-2.9054796075678069E-2</v>
      </c>
      <c r="I1685" s="29" cm="1">
        <f t="array" aca="1" ref="I1685" ca="1">IFERROR(IF(AND(A1685=A1686:A1697),(PRODUCT(1+OFFSET(C1685,1,0,12,1))^(1/12))-1,"na"),"--")</f>
        <v>-1.5827834554891784E-2</v>
      </c>
    </row>
    <row r="1686" spans="1:9" x14ac:dyDescent="0.25">
      <c r="A1686" t="s">
        <v>22</v>
      </c>
      <c r="B1686" s="18">
        <v>37042</v>
      </c>
      <c r="C1686" s="19">
        <v>-6.803595E-3</v>
      </c>
      <c r="D1686" t="str">
        <f t="shared" si="78"/>
        <v>May</v>
      </c>
      <c r="E1686">
        <f t="shared" si="79"/>
        <v>0</v>
      </c>
      <c r="F1686" s="21">
        <f t="shared" ca="1" si="80"/>
        <v>-2.809882E-2</v>
      </c>
      <c r="G1686" s="21" cm="1">
        <f t="array" aca="1" ref="G1686" ca="1">IFERROR(IF(AND(A1686=A1687,A1686=A1688,A1686=A1689),(PRODUCT(1+OFFSET(C1686,1,0,3,1))^(1/3))-1,"na"),"--")</f>
        <v>-3.5052004946405479E-2</v>
      </c>
      <c r="H1686" s="29" cm="1">
        <f t="array" aca="1" ref="H1686" ca="1">IFERROR(IF(AND(A1686=A1687,A1686=A1688,A1686=A1689,A1686=A1690,A1686=A1691,A1686=A1692),(PRODUCT(1+OFFSET(C1686,1,0,6,1))^(1/6))-1,"na"),"--")</f>
        <v>-1.9633548161762326E-2</v>
      </c>
      <c r="I1686" s="29" cm="1">
        <f t="array" aca="1" ref="I1686" ca="1">IFERROR(IF(AND(A1686=A1687:A1698),(PRODUCT(1+OFFSET(C1686,1,0,12,1))^(1/12))-1,"na"),"--")</f>
        <v>-1.6604531407622858E-2</v>
      </c>
    </row>
    <row r="1687" spans="1:9" x14ac:dyDescent="0.25">
      <c r="A1687" t="s">
        <v>22</v>
      </c>
      <c r="B1687" s="18">
        <v>37072</v>
      </c>
      <c r="C1687" s="19">
        <v>-2.809882E-2</v>
      </c>
      <c r="D1687" t="str">
        <f t="shared" si="78"/>
        <v>Jun</v>
      </c>
      <c r="E1687">
        <f t="shared" si="79"/>
        <v>0</v>
      </c>
      <c r="F1687" s="21">
        <f t="shared" ca="1" si="80"/>
        <v>-9.853934E-3</v>
      </c>
      <c r="G1687" s="21" cm="1">
        <f t="array" aca="1" ref="G1687" ca="1">IFERROR(IF(AND(A1687=A1688,A1687=A1689,A1687=A1690),(PRODUCT(1+OFFSET(C1687,1,0,3,1))^(1/3))-1,"na"),"--")</f>
        <v>-5.2806622490997102E-2</v>
      </c>
      <c r="H1687" s="29" cm="1">
        <f t="array" aca="1" ref="H1687" ca="1">IFERROR(IF(AND(A1687=A1688,A1687=A1689,A1687=A1690,A1687=A1691,A1687=A1692,A1687=A1693),(PRODUCT(1+OFFSET(C1687,1,0,6,1))^(1/6))-1,"na"),"--")</f>
        <v>-1.3532264089113233E-2</v>
      </c>
      <c r="I1687" s="29" cm="1">
        <f t="array" aca="1" ref="I1687" ca="1">IFERROR(IF(AND(A1687=A1688:A1699),(PRODUCT(1+OFFSET(C1687,1,0,12,1))^(1/12))-1,"na"),"--")</f>
        <v>-2.0309985759873417E-2</v>
      </c>
    </row>
    <row r="1688" spans="1:9" x14ac:dyDescent="0.25">
      <c r="A1688" t="s">
        <v>22</v>
      </c>
      <c r="B1688" s="18">
        <v>37103</v>
      </c>
      <c r="C1688" s="19">
        <v>-9.853934E-3</v>
      </c>
      <c r="D1688" t="str">
        <f t="shared" si="78"/>
        <v>Jul</v>
      </c>
      <c r="E1688">
        <f t="shared" si="79"/>
        <v>0</v>
      </c>
      <c r="F1688" s="21">
        <f t="shared" ca="1" si="80"/>
        <v>-6.6336569999999997E-2</v>
      </c>
      <c r="G1688" s="21" cm="1">
        <f t="array" aca="1" ref="G1688" ca="1">IFERROR(IF(AND(A1688=A1689,A1688=A1690,A1688=A1691),(PRODUCT(1+OFFSET(C1688,1,0,3,1))^(1/3))-1,"na"),"--")</f>
        <v>-4.2944176623977648E-2</v>
      </c>
      <c r="H1688" s="29" cm="1">
        <f t="array" aca="1" ref="H1688" ca="1">IFERROR(IF(AND(A1688=A1689,A1688=A1690,A1688=A1691,A1688=A1692,A1688=A1693,A1688=A1694),(PRODUCT(1+OFFSET(C1688,1,0,6,1))^(1/6))-1,"na"),"--")</f>
        <v>-1.4320468034247802E-2</v>
      </c>
      <c r="I1688" s="29" cm="1">
        <f t="array" aca="1" ref="I1688" ca="1">IFERROR(IF(AND(A1688=A1689:A1700),(PRODUCT(1+OFFSET(C1688,1,0,12,1))^(1/12))-1,"na"),"--")</f>
        <v>-2.435417132917872E-2</v>
      </c>
    </row>
    <row r="1689" spans="1:9" x14ac:dyDescent="0.25">
      <c r="A1689" t="s">
        <v>22</v>
      </c>
      <c r="B1689" s="18">
        <v>37134</v>
      </c>
      <c r="C1689" s="19">
        <v>-6.6336569999999997E-2</v>
      </c>
      <c r="D1689" t="str">
        <f t="shared" si="78"/>
        <v>Aug</v>
      </c>
      <c r="E1689">
        <f t="shared" si="79"/>
        <v>0</v>
      </c>
      <c r="F1689" s="21">
        <f t="shared" ca="1" si="80"/>
        <v>-8.0765440000000008E-2</v>
      </c>
      <c r="G1689" s="21" cm="1">
        <f t="array" aca="1" ref="G1689" ca="1">IFERROR(IF(AND(A1689=A1690,A1689=A1691,A1689=A1692),(PRODUCT(1+OFFSET(C1689,1,0,3,1))^(1/3))-1,"na"),"--")</f>
        <v>-3.9687270022112919E-3</v>
      </c>
      <c r="H1689" s="29" cm="1">
        <f t="array" aca="1" ref="H1689" ca="1">IFERROR(IF(AND(A1689=A1690,A1689=A1691,A1689=A1692,A1689=A1693,A1689=A1694,A1689=A1695),(PRODUCT(1+OFFSET(C1689,1,0,6,1))^(1/6))-1,"na"),"--")</f>
        <v>-5.0341371354165609E-3</v>
      </c>
      <c r="I1689" s="29" cm="1">
        <f t="array" aca="1" ref="I1689" ca="1">IFERROR(IF(AND(A1689=A1690:A1701),(PRODUCT(1+OFFSET(C1689,1,0,12,1))^(1/12))-1,"na"),"--")</f>
        <v>-1.5778329943005431E-2</v>
      </c>
    </row>
    <row r="1690" spans="1:9" x14ac:dyDescent="0.25">
      <c r="A1690" t="s">
        <v>22</v>
      </c>
      <c r="B1690" s="18">
        <v>37164</v>
      </c>
      <c r="C1690" s="19">
        <v>-8.0765440000000008E-2</v>
      </c>
      <c r="D1690" t="str">
        <f t="shared" si="78"/>
        <v>Sep</v>
      </c>
      <c r="E1690">
        <f t="shared" si="79"/>
        <v>0</v>
      </c>
      <c r="F1690" s="21">
        <f t="shared" ca="1" si="80"/>
        <v>2.139827E-2</v>
      </c>
      <c r="G1690" s="21" cm="1">
        <f t="array" aca="1" ref="G1690" ca="1">IFERROR(IF(AND(A1690=A1691,A1690=A1692,A1690=A1693),(PRODUCT(1+OFFSET(C1690,1,0,3,1))^(1/3))-1,"na"),"--")</f>
        <v>2.737056349816136E-2</v>
      </c>
      <c r="H1690" s="29" cm="1">
        <f t="array" aca="1" ref="H1690" ca="1">IFERROR(IF(AND(A1690=A1691,A1690=A1692,A1690=A1693,A1690=A1694,A1690=A1695,A1690=A1696),(PRODUCT(1+OFFSET(C1690,1,0,6,1))^(1/6))-1,"na"),"--")</f>
        <v>1.147354075042295E-2</v>
      </c>
      <c r="I1690" s="29" cm="1">
        <f t="array" aca="1" ref="I1690" ca="1">IFERROR(IF(AND(A1690=A1691:A1702),(PRODUCT(1+OFFSET(C1690,1,0,12,1))^(1/12))-1,"na"),"--")</f>
        <v>-1.8304307328315894E-2</v>
      </c>
    </row>
    <row r="1691" spans="1:9" x14ac:dyDescent="0.25">
      <c r="A1691" t="s">
        <v>22</v>
      </c>
      <c r="B1691" s="18">
        <v>37195</v>
      </c>
      <c r="C1691" s="19">
        <v>2.139827E-2</v>
      </c>
      <c r="D1691" t="str">
        <f t="shared" si="78"/>
        <v>Oct</v>
      </c>
      <c r="E1691">
        <f t="shared" si="79"/>
        <v>1</v>
      </c>
      <c r="F1691" s="21">
        <f t="shared" ca="1" si="80"/>
        <v>5.2440279999999999E-2</v>
      </c>
      <c r="G1691" s="21" cm="1">
        <f t="array" aca="1" ref="G1691" ca="1">IFERROR(IF(AND(A1691=A1692,A1691=A1693,A1691=A1694),(PRODUCT(1+OFFSET(C1691,1,0,3,1))^(1/3))-1,"na"),"--")</f>
        <v>1.5159320915078656E-2</v>
      </c>
      <c r="H1691" s="29" cm="1">
        <f t="array" aca="1" ref="H1691" ca="1">IFERROR(IF(AND(A1691=A1692,A1691=A1693,A1691=A1694,A1691=A1695,A1691=A1696,A1691=A1697),(PRODUCT(1+OFFSET(C1691,1,0,6,1))^(1/6))-1,"na"),"--")</f>
        <v>-2.4206852023254122E-3</v>
      </c>
      <c r="I1691" s="29" cm="1">
        <f t="array" aca="1" ref="I1691" ca="1">IFERROR(IF(AND(A1691=A1692:A1703),(PRODUCT(1+OFFSET(C1691,1,0,12,1))^(1/12))-1,"na"),"--")</f>
        <v>-1.6343612376450434E-2</v>
      </c>
    </row>
    <row r="1692" spans="1:9" x14ac:dyDescent="0.25">
      <c r="A1692" t="s">
        <v>22</v>
      </c>
      <c r="B1692" s="18">
        <v>37225</v>
      </c>
      <c r="C1692" s="19">
        <v>5.2440279999999999E-2</v>
      </c>
      <c r="D1692" t="str">
        <f t="shared" si="78"/>
        <v>Nov</v>
      </c>
      <c r="E1692">
        <f t="shared" si="79"/>
        <v>1</v>
      </c>
      <c r="F1692" s="21">
        <f t="shared" ca="1" si="80"/>
        <v>8.7621409999999993E-3</v>
      </c>
      <c r="G1692" s="21" cm="1">
        <f t="array" aca="1" ref="G1692" ca="1">IFERROR(IF(AND(A1692=A1693,A1692=A1694,A1692=A1695),(PRODUCT(1+OFFSET(C1692,1,0,3,1))^(1/3))-1,"na"),"--")</f>
        <v>-6.0984076470228521E-3</v>
      </c>
      <c r="H1692" s="29" cm="1">
        <f t="array" aca="1" ref="H1692" ca="1">IFERROR(IF(AND(A1692=A1693,A1692=A1694,A1692=A1695,A1692=A1696,A1692=A1697,A1692=A1698),(PRODUCT(1+OFFSET(C1692,1,0,6,1))^(1/6))-1,"na"),"--")</f>
        <v>-1.356615596676003E-2</v>
      </c>
      <c r="I1692" s="29" cm="1">
        <f t="array" aca="1" ref="I1692" ca="1">IFERROR(IF(AND(A1692=A1693:A1704),(PRODUCT(1+OFFSET(C1692,1,0,12,1))^(1/12))-1,"na"),"--")</f>
        <v>-1.7239558556214285E-2</v>
      </c>
    </row>
    <row r="1693" spans="1:9" x14ac:dyDescent="0.25">
      <c r="A1693" t="s">
        <v>22</v>
      </c>
      <c r="B1693" s="18">
        <v>37256</v>
      </c>
      <c r="C1693" s="19">
        <v>8.7621409999999993E-3</v>
      </c>
      <c r="D1693" t="str">
        <f t="shared" si="78"/>
        <v>Dec</v>
      </c>
      <c r="E1693">
        <f t="shared" si="79"/>
        <v>1</v>
      </c>
      <c r="F1693" s="21">
        <f t="shared" ca="1" si="80"/>
        <v>-1.4591320000000001E-2</v>
      </c>
      <c r="G1693" s="21" cm="1">
        <f t="array" aca="1" ref="G1693" ca="1">IFERROR(IF(AND(A1693=A1694,A1693=A1695,A1693=A1696),(PRODUCT(1+OFFSET(C1693,1,0,3,1))^(1/3))-1,"na"),"--")</f>
        <v>-4.1774993487747603E-3</v>
      </c>
      <c r="H1693" s="29" cm="1">
        <f t="array" aca="1" ref="H1693" ca="1">IFERROR(IF(AND(A1693=A1694,A1693=A1695,A1693=A1696,A1693=A1697,A1693=A1698,A1693=A1699),(PRODUCT(1+OFFSET(C1693,1,0,6,1))^(1/6))-1,"na"),"--")</f>
        <v>-2.7041139753481991E-2</v>
      </c>
      <c r="I1693" s="29" cm="1">
        <f t="array" aca="1" ref="I1693" ca="1">IFERROR(IF(AND(A1693=A1694:A1705),(PRODUCT(1+OFFSET(C1693,1,0,12,1))^(1/12))-1,"na"),"--")</f>
        <v>-2.2896824571680297E-2</v>
      </c>
    </row>
    <row r="1694" spans="1:9" x14ac:dyDescent="0.25">
      <c r="A1694" t="s">
        <v>22</v>
      </c>
      <c r="B1694" s="18">
        <v>37287</v>
      </c>
      <c r="C1694" s="19">
        <v>-1.4591320000000001E-2</v>
      </c>
      <c r="D1694" t="str">
        <f t="shared" si="78"/>
        <v>Jan</v>
      </c>
      <c r="E1694">
        <f t="shared" si="79"/>
        <v>0</v>
      </c>
      <c r="F1694" s="21">
        <f t="shared" ca="1" si="80"/>
        <v>-1.2300120000000001E-2</v>
      </c>
      <c r="G1694" s="21" cm="1">
        <f t="array" aca="1" ref="G1694" ca="1">IFERROR(IF(AND(A1694=A1695,A1694=A1696,A1694=A1697),(PRODUCT(1+OFFSET(C1694,1,0,3,1))^(1/3))-1,"na"),"--")</f>
        <v>-1.9696249830871038E-2</v>
      </c>
      <c r="H1694" s="29" cm="1">
        <f t="array" aca="1" ref="H1694" ca="1">IFERROR(IF(AND(A1694=A1695,A1694=A1696,A1694=A1697,A1694=A1698,A1694=A1699,A1694=A1700),(PRODUCT(1+OFFSET(C1694,1,0,6,1))^(1/6))-1,"na"),"--")</f>
        <v>-3.4285736760284791E-2</v>
      </c>
      <c r="I1694" s="29" cm="1">
        <f t="array" aca="1" ref="I1694" ca="1">IFERROR(IF(AND(A1694=A1695:A1706),(PRODUCT(1+OFFSET(C1694,1,0,12,1))^(1/12))-1,"na"),"--")</f>
        <v>-2.3860991396830955E-2</v>
      </c>
    </row>
    <row r="1695" spans="1:9" x14ac:dyDescent="0.25">
      <c r="A1695" t="s">
        <v>22</v>
      </c>
      <c r="B1695" s="18">
        <v>37315</v>
      </c>
      <c r="C1695" s="19">
        <v>-1.2300120000000001E-2</v>
      </c>
      <c r="D1695" t="str">
        <f t="shared" si="78"/>
        <v>Feb</v>
      </c>
      <c r="E1695">
        <f t="shared" si="79"/>
        <v>0</v>
      </c>
      <c r="F1695" s="21">
        <f t="shared" ca="1" si="80"/>
        <v>1.4622340000000001E-2</v>
      </c>
      <c r="G1695" s="21" cm="1">
        <f t="array" aca="1" ref="G1695" ca="1">IFERROR(IF(AND(A1695=A1696,A1695=A1697,A1695=A1698),(PRODUCT(1+OFFSET(C1695,1,0,3,1))^(1/3))-1,"na"),"--")</f>
        <v>-2.0977794843272668E-2</v>
      </c>
      <c r="H1695" s="29" cm="1">
        <f t="array" aca="1" ref="H1695" ca="1">IFERROR(IF(AND(A1695=A1696,A1695=A1697,A1695=A1698,A1695=A1699,A1695=A1700,A1695=A1701),(PRODUCT(1+OFFSET(C1695,1,0,6,1))^(1/6))-1,"na"),"--")</f>
        <v>-2.6406501002115057E-2</v>
      </c>
      <c r="I1695" s="29" cm="1">
        <f t="array" aca="1" ref="I1695" ca="1">IFERROR(IF(AND(A1695=A1696:A1707),(PRODUCT(1+OFFSET(C1695,1,0,12,1))^(1/12))-1,"na"),"--")</f>
        <v>-2.4083939088013984E-2</v>
      </c>
    </row>
    <row r="1696" spans="1:9" x14ac:dyDescent="0.25">
      <c r="A1696" t="s">
        <v>22</v>
      </c>
      <c r="B1696" s="18">
        <v>37346</v>
      </c>
      <c r="C1696" s="19">
        <v>1.4622340000000001E-2</v>
      </c>
      <c r="D1696" t="str">
        <f t="shared" si="78"/>
        <v>Mar</v>
      </c>
      <c r="E1696">
        <f t="shared" si="79"/>
        <v>1</v>
      </c>
      <c r="F1696" s="21">
        <f t="shared" ca="1" si="80"/>
        <v>-5.99465E-2</v>
      </c>
      <c r="G1696" s="21" cm="1">
        <f t="array" aca="1" ref="G1696" ca="1">IFERROR(IF(AND(A1696=A1697,A1696=A1698,A1696=A1699),(PRODUCT(1+OFFSET(C1696,1,0,3,1))^(1/3))-1,"na"),"--")</f>
        <v>-4.9379841173366357E-2</v>
      </c>
      <c r="H1696" s="29" cm="1">
        <f t="array" aca="1" ref="H1696" ca="1">IFERROR(IF(AND(A1696=A1697,A1696=A1698,A1696=A1699,A1696=A1700,A1696=A1701,A1696=A1702),(PRODUCT(1+OFFSET(C1696,1,0,6,1))^(1/6))-1,"na"),"--")</f>
        <v>-4.7205493585982916E-2</v>
      </c>
      <c r="I1696" s="29" cm="1">
        <f t="array" aca="1" ref="I1696" ca="1">IFERROR(IF(AND(A1696=A1697:A1708),(PRODUCT(1+OFFSET(C1696,1,0,12,1))^(1/12))-1,"na"),"--")</f>
        <v>-2.4479477880729017E-2</v>
      </c>
    </row>
    <row r="1697" spans="1:9" x14ac:dyDescent="0.25">
      <c r="A1697" t="s">
        <v>22</v>
      </c>
      <c r="B1697" s="18">
        <v>37376</v>
      </c>
      <c r="C1697" s="19">
        <v>-5.99465E-2</v>
      </c>
      <c r="D1697" t="str">
        <f t="shared" si="78"/>
        <v>Apr</v>
      </c>
      <c r="E1697">
        <f t="shared" si="79"/>
        <v>0</v>
      </c>
      <c r="F1697" s="21">
        <f t="shared" ca="1" si="80"/>
        <v>-1.6168700000000001E-2</v>
      </c>
      <c r="G1697" s="21" cm="1">
        <f t="array" aca="1" ref="G1697" ca="1">IFERROR(IF(AND(A1697=A1698,A1697=A1699,A1697=A1700),(PRODUCT(1+OFFSET(C1697,1,0,3,1))^(1/3))-1,"na"),"--")</f>
        <v>-4.8658093918618195E-2</v>
      </c>
      <c r="H1697" s="29" cm="1">
        <f t="array" aca="1" ref="H1697" ca="1">IFERROR(IF(AND(A1697=A1698,A1697=A1699,A1697=A1700,A1697=A1701,A1697=A1702,A1697=A1703),(PRODUCT(1+OFFSET(C1697,1,0,6,1))^(1/6))-1,"na"),"--")</f>
        <v>-3.0072221266083665E-2</v>
      </c>
      <c r="I1697" s="29" cm="1">
        <f t="array" aca="1" ref="I1697" ca="1">IFERROR(IF(AND(A1697=A1698:A1709),(PRODUCT(1+OFFSET(C1697,1,0,12,1))^(1/12))-1,"na"),"--")</f>
        <v>-1.3946509231317905E-2</v>
      </c>
    </row>
    <row r="1698" spans="1:9" x14ac:dyDescent="0.25">
      <c r="A1698" t="s">
        <v>22</v>
      </c>
      <c r="B1698" s="18">
        <v>37407</v>
      </c>
      <c r="C1698" s="19">
        <v>-1.6168700000000001E-2</v>
      </c>
      <c r="D1698" t="str">
        <f t="shared" si="78"/>
        <v>May</v>
      </c>
      <c r="E1698">
        <f t="shared" si="79"/>
        <v>0</v>
      </c>
      <c r="F1698" s="21">
        <f t="shared" ca="1" si="80"/>
        <v>-7.1145150000000004E-2</v>
      </c>
      <c r="G1698" s="21" cm="1">
        <f t="array" aca="1" ref="G1698" ca="1">IFERROR(IF(AND(A1698=A1699,A1698=A1700,A1698=A1701),(PRODUCT(1+OFFSET(C1698,1,0,3,1))^(1/3))-1,"na"),"--")</f>
        <v>-3.1805104829872533E-2</v>
      </c>
      <c r="H1698" s="29" cm="1">
        <f t="array" aca="1" ref="H1698" ca="1">IFERROR(IF(AND(A1698=A1699,A1698=A1700,A1698=A1701,A1698=A1702,A1698=A1703,A1698=A1704),(PRODUCT(1+OFFSET(C1698,1,0,6,1))^(1/6))-1,"na"),"--")</f>
        <v>-2.0899281681337589E-2</v>
      </c>
      <c r="I1698" s="29" cm="1">
        <f t="array" aca="1" ref="I1698" ca="1">IFERROR(IF(AND(A1698=A1699:A1710),(PRODUCT(1+OFFSET(C1698,1,0,12,1))^(1/12))-1,"na"),"--")</f>
        <v>-8.3302178835809038E-3</v>
      </c>
    </row>
    <row r="1699" spans="1:9" x14ac:dyDescent="0.25">
      <c r="A1699" t="s">
        <v>22</v>
      </c>
      <c r="B1699" s="18">
        <v>37437</v>
      </c>
      <c r="C1699" s="19">
        <v>-7.1145150000000004E-2</v>
      </c>
      <c r="D1699" t="str">
        <f t="shared" si="78"/>
        <v>Jun</v>
      </c>
      <c r="E1699">
        <f t="shared" si="79"/>
        <v>0</v>
      </c>
      <c r="F1699" s="21">
        <f t="shared" ca="1" si="80"/>
        <v>-5.7803699999999993E-2</v>
      </c>
      <c r="G1699" s="21" cm="1">
        <f t="array" aca="1" ref="G1699" ca="1">IFERROR(IF(AND(A1699=A1700,A1699=A1701,A1699=A1702),(PRODUCT(1+OFFSET(C1699,1,0,3,1))^(1/3))-1,"na"),"--")</f>
        <v>-4.5026172626862149E-2</v>
      </c>
      <c r="H1699" s="29" cm="1">
        <f t="array" aca="1" ref="H1699" ca="1">IFERROR(IF(AND(A1699=A1700,A1699=A1701,A1699=A1702,A1699=A1703,A1699=A1704,A1699=A1705),(PRODUCT(1+OFFSET(C1699,1,0,6,1))^(1/6))-1,"na"),"--")</f>
        <v>-1.8734856692495527E-2</v>
      </c>
      <c r="I1699" s="29" cm="1">
        <f t="array" aca="1" ref="I1699" ca="1">IFERROR(IF(AND(A1699=A1700:A1711),(PRODUCT(1+OFFSET(C1699,1,0,12,1))^(1/12))-1,"na"),"--")</f>
        <v>-1.1582712342312895E-3</v>
      </c>
    </row>
    <row r="1700" spans="1:9" x14ac:dyDescent="0.25">
      <c r="A1700" t="s">
        <v>22</v>
      </c>
      <c r="B1700" s="18">
        <v>37468</v>
      </c>
      <c r="C1700" s="19">
        <v>-5.7803699999999993E-2</v>
      </c>
      <c r="D1700" t="str">
        <f t="shared" si="78"/>
        <v>Jul</v>
      </c>
      <c r="E1700">
        <f t="shared" si="79"/>
        <v>0</v>
      </c>
      <c r="F1700" s="21">
        <f t="shared" ca="1" si="80"/>
        <v>3.7048619999999997E-2</v>
      </c>
      <c r="G1700" s="21" cm="1">
        <f t="array" aca="1" ref="G1700" ca="1">IFERROR(IF(AND(A1700=A1701,A1700=A1702,A1700=A1703),(PRODUCT(1+OFFSET(C1700,1,0,3,1))^(1/3))-1,"na"),"--")</f>
        <v>-1.1123246073812432E-2</v>
      </c>
      <c r="H1700" s="29" cm="1">
        <f t="array" aca="1" ref="H1700" ca="1">IFERROR(IF(AND(A1700=A1701,A1700=A1702,A1700=A1703,A1700=A1704,A1700=A1705,A1700=A1706),(PRODUCT(1+OFFSET(C1700,1,0,6,1))^(1/6))-1,"na"),"--")</f>
        <v>-1.3323712419626488E-2</v>
      </c>
      <c r="I1700" s="29" cm="1">
        <f t="array" aca="1" ref="I1700" ca="1">IFERROR(IF(AND(A1700=A1701:A1712),(PRODUCT(1+OFFSET(C1700,1,0,12,1))^(1/12))-1,"na"),"--")</f>
        <v>4.5868789500465024E-3</v>
      </c>
    </row>
    <row r="1701" spans="1:9" x14ac:dyDescent="0.25">
      <c r="A1701" t="s">
        <v>22</v>
      </c>
      <c r="B1701" s="18">
        <v>37499</v>
      </c>
      <c r="C1701" s="19">
        <v>3.7048619999999997E-2</v>
      </c>
      <c r="D1701" t="str">
        <f t="shared" si="78"/>
        <v>Aug</v>
      </c>
      <c r="E1701">
        <f t="shared" si="79"/>
        <v>1</v>
      </c>
      <c r="F1701" s="21">
        <f t="shared" ca="1" si="80"/>
        <v>-0.1086795</v>
      </c>
      <c r="G1701" s="21" cm="1">
        <f t="array" aca="1" ref="G1701" ca="1">IFERROR(IF(AND(A1701=A1702,A1701=A1703,A1701=A1704),(PRODUCT(1+OFFSET(C1701,1,0,3,1))^(1/3))-1,"na"),"--")</f>
        <v>-9.8706144864846301E-3</v>
      </c>
      <c r="H1701" s="29" cm="1">
        <f t="array" aca="1" ref="H1701" ca="1">IFERROR(IF(AND(A1701=A1702,A1701=A1703,A1701=A1704,A1701=A1705,A1701=A1706,A1701=A1707),(PRODUCT(1+OFFSET(C1701,1,0,6,1))^(1/6))-1,"na"),"--")</f>
        <v>-2.1755836572162401E-2</v>
      </c>
      <c r="I1701" s="29" cm="1">
        <f t="array" aca="1" ref="I1701" ca="1">IFERROR(IF(AND(A1701=A1702:A1713),(PRODUCT(1+OFFSET(C1701,1,0,12,1))^(1/12))-1,"na"),"--")</f>
        <v>4.019788647461997E-3</v>
      </c>
    </row>
    <row r="1702" spans="1:9" x14ac:dyDescent="0.25">
      <c r="A1702" t="s">
        <v>22</v>
      </c>
      <c r="B1702" s="18">
        <v>37529</v>
      </c>
      <c r="C1702" s="19">
        <v>-0.1086795</v>
      </c>
      <c r="D1702" t="str">
        <f t="shared" si="78"/>
        <v>Sep</v>
      </c>
      <c r="E1702">
        <f t="shared" si="79"/>
        <v>0</v>
      </c>
      <c r="F1702" s="21">
        <f t="shared" ca="1" si="80"/>
        <v>4.6148870000000002E-2</v>
      </c>
      <c r="G1702" s="21" cm="1">
        <f t="array" aca="1" ref="G1702" ca="1">IFERROR(IF(AND(A1702=A1703,A1702=A1704,A1702=A1705),(PRODUCT(1+OFFSET(C1702,1,0,3,1))^(1/3))-1,"na"),"--")</f>
        <v>8.2802835747977088E-3</v>
      </c>
      <c r="H1702" s="29" cm="1">
        <f t="array" aca="1" ref="H1702" ca="1">IFERROR(IF(AND(A1702=A1703,A1702=A1704,A1702=A1705,A1702=A1706,A1702=A1707,A1702=A1708),(PRODUCT(1+OFFSET(C1702,1,0,6,1))^(1/6))-1,"na"),"--")</f>
        <v>-1.2114021758020677E-3</v>
      </c>
      <c r="I1702" s="29" cm="1">
        <f t="array" aca="1" ref="I1702" ca="1">IFERROR(IF(AND(A1702=A1703:A1714),(PRODUCT(1+OFFSET(C1702,1,0,12,1))^(1/12))-1,"na"),"--")</f>
        <v>1.279016888893536E-2</v>
      </c>
    </row>
    <row r="1703" spans="1:9" x14ac:dyDescent="0.25">
      <c r="A1703" t="s">
        <v>22</v>
      </c>
      <c r="B1703" s="18">
        <v>37560</v>
      </c>
      <c r="C1703" s="19">
        <v>4.6148870000000002E-2</v>
      </c>
      <c r="D1703" t="str">
        <f t="shared" si="78"/>
        <v>Oct</v>
      </c>
      <c r="E1703">
        <f t="shared" si="79"/>
        <v>1</v>
      </c>
      <c r="F1703" s="21">
        <f t="shared" ca="1" si="80"/>
        <v>4.0994570000000001E-2</v>
      </c>
      <c r="G1703" s="21" cm="1">
        <f t="array" aca="1" ref="G1703" ca="1">IFERROR(IF(AND(A1703=A1704,A1703=A1705,A1703=A1706),(PRODUCT(1+OFFSET(C1703,1,0,3,1))^(1/3))-1,"na"),"--")</f>
        <v>-1.5519282248134703E-2</v>
      </c>
      <c r="H1703" s="29" cm="1">
        <f t="array" aca="1" ref="H1703" ca="1">IFERROR(IF(AND(A1703=A1704,A1703=A1705,A1703=A1706,A1703=A1707,A1703=A1708,A1703=A1709),(PRODUCT(1+OFFSET(C1703,1,0,6,1))^(1/6))-1,"na"),"--")</f>
        <v>2.4473037840875289E-3</v>
      </c>
      <c r="I1703" s="29" cm="1">
        <f t="array" aca="1" ref="I1703" ca="1">IFERROR(IF(AND(A1703=A1704:A1715),(PRODUCT(1+OFFSET(C1703,1,0,12,1))^(1/12))-1,"na"),"--")</f>
        <v>1.1751776423594595E-2</v>
      </c>
    </row>
    <row r="1704" spans="1:9" x14ac:dyDescent="0.25">
      <c r="A1704" t="s">
        <v>22</v>
      </c>
      <c r="B1704" s="18">
        <v>37590</v>
      </c>
      <c r="C1704" s="19">
        <v>4.0994570000000001E-2</v>
      </c>
      <c r="D1704" t="str">
        <f t="shared" si="78"/>
        <v>Nov</v>
      </c>
      <c r="E1704">
        <f t="shared" si="79"/>
        <v>1</v>
      </c>
      <c r="F1704" s="21">
        <f t="shared" ca="1" si="80"/>
        <v>-5.8756760000000005E-2</v>
      </c>
      <c r="G1704" s="21" cm="1">
        <f t="array" aca="1" ref="G1704" ca="1">IFERROR(IF(AND(A1704=A1705,A1704=A1706,A1704=A1707),(PRODUCT(1+OFFSET(C1704,1,0,3,1))^(1/3))-1,"na"),"--")</f>
        <v>-3.3498391945698591E-2</v>
      </c>
      <c r="H1704" s="29" cm="1">
        <f t="array" aca="1" ref="H1704" ca="1">IFERROR(IF(AND(A1704=A1705,A1704=A1706,A1704=A1707,A1704=A1708,A1704=A1709,A1704=A1710),(PRODUCT(1+OFFSET(C1704,1,0,6,1))^(1/6))-1,"na"),"--")</f>
        <v>4.4001994519644594E-3</v>
      </c>
      <c r="I1704" s="29" cm="1">
        <f t="array" aca="1" ref="I1704" ca="1">IFERROR(IF(AND(A1704=A1705:A1716),(PRODUCT(1+OFFSET(C1704,1,0,12,1))^(1/12))-1,"na"),"--")</f>
        <v>9.1050854996019837E-3</v>
      </c>
    </row>
    <row r="1705" spans="1:9" x14ac:dyDescent="0.25">
      <c r="A1705" t="s">
        <v>22</v>
      </c>
      <c r="B1705" s="18">
        <v>37621</v>
      </c>
      <c r="C1705" s="19">
        <v>-5.8756760000000005E-2</v>
      </c>
      <c r="D1705" t="str">
        <f t="shared" si="78"/>
        <v>Dec</v>
      </c>
      <c r="E1705">
        <f t="shared" si="79"/>
        <v>0</v>
      </c>
      <c r="F1705" s="21">
        <f t="shared" ca="1" si="80"/>
        <v>-2.6196549999999999E-2</v>
      </c>
      <c r="G1705" s="21" cm="1">
        <f t="array" aca="1" ref="G1705" ca="1">IFERROR(IF(AND(A1705=A1706,A1705=A1707,A1705=A1708),(PRODUCT(1+OFFSET(C1705,1,0,3,1))^(1/3))-1,"na"),"--")</f>
        <v>-1.0613735689870119E-2</v>
      </c>
      <c r="H1705" s="29" cm="1">
        <f t="array" aca="1" ref="H1705" ca="1">IFERROR(IF(AND(A1705=A1706,A1705=A1707,A1705=A1708,A1705=A1709,A1705=A1710,A1705=A1711),(PRODUCT(1+OFFSET(C1705,1,0,6,1))^(1/6))-1,"na"),"--")</f>
        <v>1.6733148964142242E-2</v>
      </c>
      <c r="I1705" s="29" cm="1">
        <f t="array" aca="1" ref="I1705" ca="1">IFERROR(IF(AND(A1705=A1706:A1717),(PRODUCT(1+OFFSET(C1705,1,0,12,1))^(1/12))-1,"na"),"--")</f>
        <v>1.7584339153094986E-2</v>
      </c>
    </row>
    <row r="1706" spans="1:9" x14ac:dyDescent="0.25">
      <c r="A1706" t="s">
        <v>22</v>
      </c>
      <c r="B1706" s="18">
        <v>37652</v>
      </c>
      <c r="C1706" s="19">
        <v>-2.6196549999999999E-2</v>
      </c>
      <c r="D1706" t="str">
        <f t="shared" si="78"/>
        <v>Jan</v>
      </c>
      <c r="E1706">
        <f t="shared" si="79"/>
        <v>0</v>
      </c>
      <c r="F1706" s="21">
        <f t="shared" ca="1" si="80"/>
        <v>-1.500378E-2</v>
      </c>
      <c r="G1706" s="21" cm="1">
        <f t="array" aca="1" ref="G1706" ca="1">IFERROR(IF(AND(A1706=A1707,A1706=A1708,A1706=A1709),(PRODUCT(1+OFFSET(C1706,1,0,3,1))^(1/3))-1,"na"),"--")</f>
        <v>2.0741776597465122E-2</v>
      </c>
      <c r="H1706" s="29" cm="1">
        <f t="array" aca="1" ref="H1706" ca="1">IFERROR(IF(AND(A1706=A1707,A1706=A1708,A1706=A1709,A1706=A1710,A1706=A1711,A1706=A1712),(PRODUCT(1+OFFSET(C1706,1,0,6,1))^(1/6))-1,"na"),"--")</f>
        <v>2.2822591423012462E-2</v>
      </c>
      <c r="I1706" s="29" cm="1">
        <f t="array" aca="1" ref="I1706" ca="1">IFERROR(IF(AND(A1706=A1707:A1718),(PRODUCT(1+OFFSET(C1706,1,0,12,1))^(1/12))-1,"na"),"--")</f>
        <v>2.1384810806972965E-2</v>
      </c>
    </row>
    <row r="1707" spans="1:9" x14ac:dyDescent="0.25">
      <c r="A1707" t="s">
        <v>22</v>
      </c>
      <c r="B1707" s="18">
        <v>37680</v>
      </c>
      <c r="C1707" s="19">
        <v>-1.500378E-2</v>
      </c>
      <c r="D1707" t="str">
        <f t="shared" si="78"/>
        <v>Feb</v>
      </c>
      <c r="E1707">
        <f t="shared" si="79"/>
        <v>0</v>
      </c>
      <c r="F1707" s="21">
        <f t="shared" ca="1" si="80"/>
        <v>9.6986079999999992E-3</v>
      </c>
      <c r="G1707" s="21" cm="1">
        <f t="array" aca="1" ref="G1707" ca="1">IFERROR(IF(AND(A1707=A1708,A1707=A1709,A1707=A1710),(PRODUCT(1+OFFSET(C1707,1,0,3,1))^(1/3))-1,"na"),"--")</f>
        <v>4.3784875526525768E-2</v>
      </c>
      <c r="H1707" s="29" cm="1">
        <f t="array" aca="1" ref="H1707" ca="1">IFERROR(IF(AND(A1707=A1708,A1707=A1709,A1707=A1710,A1707=A1711,A1707=A1712,A1707=A1713),(PRODUCT(1+OFFSET(C1707,1,0,6,1))^(1/6))-1,"na"),"--")</f>
        <v>3.0474572384255216E-2</v>
      </c>
      <c r="I1707" s="29" cm="1">
        <f t="array" aca="1" ref="I1707" ca="1">IFERROR(IF(AND(A1707=A1708:A1719),(PRODUCT(1+OFFSET(C1707,1,0,12,1))^(1/12))-1,"na"),"--")</f>
        <v>2.3848968415820737E-2</v>
      </c>
    </row>
    <row r="1708" spans="1:9" x14ac:dyDescent="0.25">
      <c r="A1708" t="s">
        <v>22</v>
      </c>
      <c r="B1708" s="18">
        <v>37711</v>
      </c>
      <c r="C1708" s="19">
        <v>9.6986079999999992E-3</v>
      </c>
      <c r="D1708" t="str">
        <f t="shared" si="78"/>
        <v>Mar</v>
      </c>
      <c r="E1708">
        <f t="shared" si="79"/>
        <v>1</v>
      </c>
      <c r="F1708" s="21">
        <f t="shared" ca="1" si="80"/>
        <v>6.9353629999999999E-2</v>
      </c>
      <c r="G1708" s="21" cm="1">
        <f t="array" aca="1" ref="G1708" ca="1">IFERROR(IF(AND(A1708=A1709,A1708=A1710,A1708=A1711),(PRODUCT(1+OFFSET(C1708,1,0,3,1))^(1/3))-1,"na"),"--")</f>
        <v>4.4835908373300537E-2</v>
      </c>
      <c r="H1708" s="29" cm="1">
        <f t="array" aca="1" ref="H1708" ca="1">IFERROR(IF(AND(A1708=A1709,A1708=A1710,A1708=A1711,A1708=A1712,A1708=A1713,A1708=A1714),(PRODUCT(1+OFFSET(C1708,1,0,6,1))^(1/6))-1,"na"),"--")</f>
        <v>2.6988021722115008E-2</v>
      </c>
      <c r="I1708" s="29" cm="1">
        <f t="array" aca="1" ref="I1708" ca="1">IFERROR(IF(AND(A1708=A1709:A1720),(PRODUCT(1+OFFSET(C1708,1,0,12,1))^(1/12))-1,"na"),"--")</f>
        <v>2.0911736048242702E-2</v>
      </c>
    </row>
    <row r="1709" spans="1:9" x14ac:dyDescent="0.25">
      <c r="A1709" t="s">
        <v>22</v>
      </c>
      <c r="B1709" s="18">
        <v>37741</v>
      </c>
      <c r="C1709" s="19">
        <v>6.9353629999999999E-2</v>
      </c>
      <c r="D1709" t="str">
        <f t="shared" si="78"/>
        <v>Apr</v>
      </c>
      <c r="E1709">
        <f t="shared" si="79"/>
        <v>1</v>
      </c>
      <c r="F1709" s="21">
        <f t="shared" ca="1" si="80"/>
        <v>5.3221930000000001E-2</v>
      </c>
      <c r="G1709" s="21" cm="1">
        <f t="array" aca="1" ref="G1709" ca="1">IFERROR(IF(AND(A1709=A1710,A1709=A1711,A1709=A1712),(PRODUCT(1+OFFSET(C1709,1,0,3,1))^(1/3))-1,"na"),"--")</f>
        <v>2.4907648056270215E-2</v>
      </c>
      <c r="H1709" s="29" cm="1">
        <f t="array" aca="1" ref="H1709" ca="1">IFERROR(IF(AND(A1709=A1710,A1709=A1711,A1709=A1712,A1709=A1713,A1709=A1714,A1709=A1715),(PRODUCT(1+OFFSET(C1709,1,0,6,1))^(1/6))-1,"na"),"--")</f>
        <v>2.1142610920500626E-2</v>
      </c>
      <c r="I1709" s="29" cm="1">
        <f t="array" aca="1" ref="I1709" ca="1">IFERROR(IF(AND(A1709=A1710:A1721),(PRODUCT(1+OFFSET(C1709,1,0,12,1))^(1/12))-1,"na"),"--")</f>
        <v>1.3438801103810905E-2</v>
      </c>
    </row>
    <row r="1710" spans="1:9" x14ac:dyDescent="0.25">
      <c r="A1710" t="s">
        <v>22</v>
      </c>
      <c r="B1710" s="18">
        <v>37772</v>
      </c>
      <c r="C1710" s="19">
        <v>5.3221930000000001E-2</v>
      </c>
      <c r="D1710" t="str">
        <f t="shared" si="78"/>
        <v>May</v>
      </c>
      <c r="E1710">
        <f t="shared" si="79"/>
        <v>1</v>
      </c>
      <c r="F1710" s="21">
        <f t="shared" ca="1" si="80"/>
        <v>1.2751809999999999E-2</v>
      </c>
      <c r="G1710" s="21" cm="1">
        <f t="array" aca="1" ref="G1710" ca="1">IFERROR(IF(AND(A1710=A1711,A1710=A1712,A1710=A1713),(PRODUCT(1+OFFSET(C1710,1,0,3,1))^(1/3))-1,"na"),"--")</f>
        <v>1.7334001697295154E-2</v>
      </c>
      <c r="H1710" s="29" cm="1">
        <f t="array" aca="1" ref="H1710" ca="1">IFERROR(IF(AND(A1710=A1711,A1710=A1712,A1710=A1713,A1710=A1714,A1710=A1715,A1710=A1716),(PRODUCT(1+OFFSET(C1710,1,0,6,1))^(1/6))-1,"na"),"--")</f>
        <v>1.3832010524066796E-2</v>
      </c>
      <c r="I1710" s="29" cm="1">
        <f t="array" aca="1" ref="I1710" ca="1">IFERROR(IF(AND(A1710=A1711:A1722),(PRODUCT(1+OFFSET(C1710,1,0,12,1))^(1/12))-1,"na"),"--")</f>
        <v>1.0215044863975065E-2</v>
      </c>
    </row>
    <row r="1711" spans="1:9" x14ac:dyDescent="0.25">
      <c r="A1711" t="s">
        <v>22</v>
      </c>
      <c r="B1711" s="18">
        <v>37802</v>
      </c>
      <c r="C1711" s="19">
        <v>1.2751809999999999E-2</v>
      </c>
      <c r="D1711" t="str">
        <f t="shared" si="78"/>
        <v>Jun</v>
      </c>
      <c r="E1711">
        <f t="shared" si="79"/>
        <v>1</v>
      </c>
      <c r="F1711" s="21">
        <f t="shared" ca="1" si="80"/>
        <v>9.3255809999999995E-3</v>
      </c>
      <c r="G1711" s="21" cm="1">
        <f t="array" aca="1" ref="G1711" ca="1">IFERROR(IF(AND(A1711=A1712,A1711=A1713,A1711=A1714),(PRODUCT(1+OFFSET(C1711,1,0,3,1))^(1/3))-1,"na"),"--")</f>
        <v>9.4450126649714417E-3</v>
      </c>
      <c r="H1711" s="29" cm="1">
        <f t="array" aca="1" ref="H1711" ca="1">IFERROR(IF(AND(A1711=A1712,A1711=A1713,A1711=A1714,A1711=A1715,A1711=A1716,A1711=A1717),(PRODUCT(1+OFFSET(C1711,1,0,6,1))^(1/6))-1,"na"),"--")</f>
        <v>1.8436241942731968E-2</v>
      </c>
      <c r="I1711" s="29" cm="1">
        <f t="array" aca="1" ref="I1711" ca="1">IFERROR(IF(AND(A1711=A1712:A1723),(PRODUCT(1+OFFSET(C1711,1,0,12,1))^(1/12))-1,"na"),"--")</f>
        <v>1.0730413559772556E-2</v>
      </c>
    </row>
    <row r="1712" spans="1:9" x14ac:dyDescent="0.25">
      <c r="A1712" t="s">
        <v>22</v>
      </c>
      <c r="B1712" s="18">
        <v>37833</v>
      </c>
      <c r="C1712" s="19">
        <v>9.3255809999999995E-3</v>
      </c>
      <c r="D1712" t="str">
        <f t="shared" si="78"/>
        <v>Jul</v>
      </c>
      <c r="E1712">
        <f t="shared" si="79"/>
        <v>1</v>
      </c>
      <c r="F1712" s="21">
        <f t="shared" ca="1" si="80"/>
        <v>3.0045410000000002E-2</v>
      </c>
      <c r="G1712" s="21" cm="1">
        <f t="array" aca="1" ref="G1712" ca="1">IFERROR(IF(AND(A1712=A1713,A1712=A1714,A1712=A1715),(PRODUCT(1+OFFSET(C1712,1,0,3,1))^(1/3))-1,"na"),"--")</f>
        <v>1.7391404791515352E-2</v>
      </c>
      <c r="H1712" s="29" cm="1">
        <f t="array" aca="1" ref="H1712" ca="1">IFERROR(IF(AND(A1712=A1713,A1712=A1714,A1712=A1715,A1712=A1716,A1712=A1717,A1712=A1718),(PRODUCT(1+OFFSET(C1712,1,0,6,1))^(1/6))-1,"na"),"--")</f>
        <v>1.9949051277598162E-2</v>
      </c>
      <c r="I1712" s="29" cm="1">
        <f t="array" aca="1" ref="I1712" ca="1">IFERROR(IF(AND(A1712=A1713:A1724),(PRODUCT(1+OFFSET(C1712,1,0,12,1))^(1/12))-1,"na"),"--")</f>
        <v>7.9899016195579264E-3</v>
      </c>
    </row>
    <row r="1713" spans="1:9" x14ac:dyDescent="0.25">
      <c r="A1713" t="s">
        <v>22</v>
      </c>
      <c r="B1713" s="18">
        <v>37864</v>
      </c>
      <c r="C1713" s="19">
        <v>3.0045410000000002E-2</v>
      </c>
      <c r="D1713" t="str">
        <f t="shared" si="78"/>
        <v>Aug</v>
      </c>
      <c r="E1713">
        <f t="shared" si="79"/>
        <v>1</v>
      </c>
      <c r="F1713" s="21">
        <f t="shared" ca="1" si="80"/>
        <v>-1.062633E-2</v>
      </c>
      <c r="G1713" s="21" cm="1">
        <f t="array" aca="1" ref="G1713" ca="1">IFERROR(IF(AND(A1713=A1714,A1713=A1715,A1713=A1716),(PRODUCT(1+OFFSET(C1713,1,0,3,1))^(1/3))-1,"na"),"--")</f>
        <v>1.0342074331952888E-2</v>
      </c>
      <c r="H1713" s="29" cm="1">
        <f t="array" aca="1" ref="H1713" ca="1">IFERROR(IF(AND(A1713=A1714,A1713=A1715,A1713=A1716,A1713=A1717,A1713=A1718,A1713=A1719),(PRODUCT(1+OFFSET(C1713,1,0,6,1))^(1/6))-1,"na"),"--")</f>
        <v>1.7265964846389759E-2</v>
      </c>
      <c r="I1713" s="29" cm="1">
        <f t="array" aca="1" ref="I1713" ca="1">IFERROR(IF(AND(A1713=A1714:A1725),(PRODUCT(1+OFFSET(C1713,1,0,12,1))^(1/12))-1,"na"),"--")</f>
        <v>5.8437316622301783E-3</v>
      </c>
    </row>
    <row r="1714" spans="1:9" x14ac:dyDescent="0.25">
      <c r="A1714" t="s">
        <v>22</v>
      </c>
      <c r="B1714" s="18">
        <v>37894</v>
      </c>
      <c r="C1714" s="19">
        <v>-1.062633E-2</v>
      </c>
      <c r="D1714" t="str">
        <f t="shared" si="78"/>
        <v>Sep</v>
      </c>
      <c r="E1714">
        <f t="shared" si="79"/>
        <v>0</v>
      </c>
      <c r="F1714" s="21">
        <f t="shared" ca="1" si="80"/>
        <v>3.3350070000000002E-2</v>
      </c>
      <c r="G1714" s="21" cm="1">
        <f t="array" aca="1" ref="G1714" ca="1">IFERROR(IF(AND(A1714=A1715,A1714=A1716,A1714=A1717),(PRODUCT(1+OFFSET(C1714,1,0,3,1))^(1/3))-1,"na"),"--")</f>
        <v>2.7507557013092043E-2</v>
      </c>
      <c r="H1714" s="29" cm="1">
        <f t="array" aca="1" ref="H1714" ca="1">IFERROR(IF(AND(A1714=A1715,A1714=A1716,A1714=A1717,A1714=A1718,A1714=A1719,A1714=A1720),(PRODUCT(1+OFFSET(C1714,1,0,6,1))^(1/6))-1,"na"),"--")</f>
        <v>1.4871401375559756E-2</v>
      </c>
      <c r="I1714" s="29" cm="1">
        <f t="array" aca="1" ref="I1714" ca="1">IFERROR(IF(AND(A1714=A1715:A1726),(PRODUCT(1+OFFSET(C1714,1,0,12,1))^(1/12))-1,"na"),"--")</f>
        <v>7.4898296221124205E-3</v>
      </c>
    </row>
    <row r="1715" spans="1:9" x14ac:dyDescent="0.25">
      <c r="A1715" t="s">
        <v>22</v>
      </c>
      <c r="B1715" s="18">
        <v>37925</v>
      </c>
      <c r="C1715" s="19">
        <v>3.3350070000000002E-2</v>
      </c>
      <c r="D1715" t="str">
        <f t="shared" si="78"/>
        <v>Oct</v>
      </c>
      <c r="E1715">
        <f t="shared" si="79"/>
        <v>1</v>
      </c>
      <c r="F1715" s="21">
        <f t="shared" ca="1" si="80"/>
        <v>8.7823969999999991E-3</v>
      </c>
      <c r="G1715" s="21" cm="1">
        <f t="array" aca="1" ref="G1715" ca="1">IFERROR(IF(AND(A1715=A1716,A1715=A1717,A1715=A1718),(PRODUCT(1+OFFSET(C1715,1,0,3,1))^(1/3))-1,"na"),"--")</f>
        <v>2.2513127497131746E-2</v>
      </c>
      <c r="H1715" s="29" cm="1">
        <f t="array" aca="1" ref="H1715" ca="1">IFERROR(IF(AND(A1715=A1716,A1715=A1717,A1715=A1718,A1715=A1719,A1715=A1720,A1715=A1721),(PRODUCT(1+OFFSET(C1715,1,0,6,1))^(1/6))-1,"na"),"--")</f>
        <v>5.7931111668099167E-3</v>
      </c>
      <c r="I1715" s="29" cm="1">
        <f t="array" aca="1" ref="I1715" ca="1">IFERROR(IF(AND(A1715=A1716:A1727),(PRODUCT(1+OFFSET(C1715,1,0,12,1))^(1/12))-1,"na"),"--")</f>
        <v>4.7474121524684332E-3</v>
      </c>
    </row>
    <row r="1716" spans="1:9" x14ac:dyDescent="0.25">
      <c r="A1716" t="s">
        <v>22</v>
      </c>
      <c r="B1716" s="18">
        <v>37955</v>
      </c>
      <c r="C1716" s="19">
        <v>8.7823969999999991E-3</v>
      </c>
      <c r="D1716" t="str">
        <f t="shared" si="78"/>
        <v>Nov</v>
      </c>
      <c r="E1716">
        <f t="shared" si="79"/>
        <v>1</v>
      </c>
      <c r="F1716" s="21">
        <f t="shared" ca="1" si="80"/>
        <v>4.0662979999999994E-2</v>
      </c>
      <c r="G1716" s="21" cm="1">
        <f t="array" aca="1" ref="G1716" ca="1">IFERROR(IF(AND(A1716=A1717,A1716=A1718,A1716=A1719),(PRODUCT(1+OFFSET(C1716,1,0,3,1))^(1/3))-1,"na"),"--")</f>
        <v>2.4237304894082712E-2</v>
      </c>
      <c r="H1716" s="29" cm="1">
        <f t="array" aca="1" ref="H1716" ca="1">IFERROR(IF(AND(A1716=A1717,A1716=A1718,A1716=A1719,A1716=A1720,A1716=A1721,A1716=A1722),(PRODUCT(1+OFFSET(C1716,1,0,6,1))^(1/6))-1,"na"),"--")</f>
        <v>6.6109831568563759E-3</v>
      </c>
      <c r="I1716" s="29" cm="1">
        <f t="array" aca="1" ref="I1716" ca="1">IFERROR(IF(AND(A1716=A1717:A1728),(PRODUCT(1+OFFSET(C1716,1,0,12,1))^(1/12))-1,"na"),"--")</f>
        <v>7.3167585181463934E-3</v>
      </c>
    </row>
    <row r="1717" spans="1:9" x14ac:dyDescent="0.25">
      <c r="A1717" t="s">
        <v>22</v>
      </c>
      <c r="B1717" s="18">
        <v>37986</v>
      </c>
      <c r="C1717" s="19">
        <v>4.0662979999999994E-2</v>
      </c>
      <c r="D1717" t="str">
        <f t="shared" si="78"/>
        <v>Dec</v>
      </c>
      <c r="E1717">
        <f t="shared" si="79"/>
        <v>1</v>
      </c>
      <c r="F1717" s="21">
        <f t="shared" ca="1" si="80"/>
        <v>1.835471E-2</v>
      </c>
      <c r="G1717" s="21" cm="1">
        <f t="array" aca="1" ref="G1717" ca="1">IFERROR(IF(AND(A1717=A1718,A1717=A1719,A1717=A1720),(PRODUCT(1+OFFSET(C1717,1,0,3,1))^(1/3))-1,"na"),"--")</f>
        <v>2.3906435530665071E-3</v>
      </c>
      <c r="H1717" s="29" cm="1">
        <f t="array" aca="1" ref="H1717" ca="1">IFERROR(IF(AND(A1717=A1718,A1717=A1719,A1717=A1720,A1717=A1721,A1717=A1722,A1717=A1723),(PRODUCT(1+OFFSET(C1717,1,0,6,1))^(1/6))-1,"na"),"--")</f>
        <v>3.0828900452204433E-3</v>
      </c>
      <c r="I1717" s="29" cm="1">
        <f t="array" aca="1" ref="I1717" ca="1">IFERROR(IF(AND(A1717=A1718:A1729),(PRODUCT(1+OFFSET(C1717,1,0,12,1))^(1/12))-1,"na"),"--")</f>
        <v>5.506671637866889E-3</v>
      </c>
    </row>
    <row r="1718" spans="1:9" x14ac:dyDescent="0.25">
      <c r="A1718" t="s">
        <v>22</v>
      </c>
      <c r="B1718" s="18">
        <v>38017</v>
      </c>
      <c r="C1718" s="19">
        <v>1.835471E-2</v>
      </c>
      <c r="D1718" t="str">
        <f t="shared" si="78"/>
        <v>Jan</v>
      </c>
      <c r="E1718">
        <f t="shared" si="79"/>
        <v>1</v>
      </c>
      <c r="F1718" s="21">
        <f t="shared" ca="1" si="80"/>
        <v>1.389408E-2</v>
      </c>
      <c r="G1718" s="21" cm="1">
        <f t="array" aca="1" ref="G1718" ca="1">IFERROR(IF(AND(A1718=A1719,A1718=A1720,A1718=A1721),(PRODUCT(1+OFFSET(C1718,1,0,3,1))^(1/3))-1,"na"),"--")</f>
        <v>-1.0653501391405196E-2</v>
      </c>
      <c r="H1718" s="29" cm="1">
        <f t="array" aca="1" ref="H1718" ca="1">IFERROR(IF(AND(A1718=A1719,A1718=A1720,A1718=A1721,A1718=A1722,A1718=A1723,A1718=A1724),(PRODUCT(1+OFFSET(C1718,1,0,6,1))^(1/6))-1,"na"),"--")</f>
        <v>-3.8290241122338475E-3</v>
      </c>
      <c r="I1718" s="29" cm="1">
        <f t="array" aca="1" ref="I1718" ca="1">IFERROR(IF(AND(A1718=A1719:A1730),(PRODUCT(1+OFFSET(C1718,1,0,12,1))^(1/12))-1,"na"),"--")</f>
        <v>1.9213334183465491E-3</v>
      </c>
    </row>
    <row r="1719" spans="1:9" x14ac:dyDescent="0.25">
      <c r="A1719" t="s">
        <v>22</v>
      </c>
      <c r="B1719" s="18">
        <v>38046</v>
      </c>
      <c r="C1719" s="19">
        <v>1.389408E-2</v>
      </c>
      <c r="D1719" t="str">
        <f t="shared" si="78"/>
        <v>Feb</v>
      </c>
      <c r="E1719">
        <f t="shared" si="79"/>
        <v>1</v>
      </c>
      <c r="F1719" s="21">
        <f t="shared" ca="1" si="80"/>
        <v>-2.4517799999999999E-2</v>
      </c>
      <c r="G1719" s="21" cm="1">
        <f t="array" aca="1" ref="G1719" ca="1">IFERROR(IF(AND(A1719=A1720,A1719=A1721,A1719=A1722),(PRODUCT(1+OFFSET(C1719,1,0,3,1))^(1/3))-1,"na"),"--")</f>
        <v>-1.0712003389882874E-2</v>
      </c>
      <c r="H1719" s="29" cm="1">
        <f t="array" aca="1" ref="H1719" ca="1">IFERROR(IF(AND(A1719=A1720,A1719=A1721,A1719=A1722,A1719=A1723,A1719=A1724,A1719=A1725),(PRODUCT(1+OFFSET(C1719,1,0,6,1))^(1/6))-1,"na"),"--")</f>
        <v>-5.450248522790857E-3</v>
      </c>
      <c r="I1719" s="29" cm="1">
        <f t="array" aca="1" ref="I1719" ca="1">IFERROR(IF(AND(A1719=A1720:A1731),(PRODUCT(1+OFFSET(C1719,1,0,12,1))^(1/12))-1,"na"),"--")</f>
        <v>1.934465534332741E-3</v>
      </c>
    </row>
    <row r="1720" spans="1:9" x14ac:dyDescent="0.25">
      <c r="A1720" t="s">
        <v>22</v>
      </c>
      <c r="B1720" s="18">
        <v>38077</v>
      </c>
      <c r="C1720" s="19">
        <v>-2.4517799999999999E-2</v>
      </c>
      <c r="D1720" t="str">
        <f t="shared" si="78"/>
        <v>Mar</v>
      </c>
      <c r="E1720">
        <f t="shared" si="79"/>
        <v>0</v>
      </c>
      <c r="F1720" s="21">
        <f t="shared" ca="1" si="80"/>
        <v>-2.0885850000000001E-2</v>
      </c>
      <c r="G1720" s="21" cm="1">
        <f t="array" aca="1" ref="G1720" ca="1">IFERROR(IF(AND(A1720=A1721,A1720=A1722,A1720=A1723),(PRODUCT(1+OFFSET(C1720,1,0,3,1))^(1/3))-1,"na"),"--")</f>
        <v>3.7756145997034363E-3</v>
      </c>
      <c r="H1720" s="29" cm="1">
        <f t="array" aca="1" ref="H1720" ca="1">IFERROR(IF(AND(A1720=A1721,A1720=A1722,A1720=A1723,A1720=A1724,A1720=A1725,A1720=A1726),(PRODUCT(1+OFFSET(C1720,1,0,6,1))^(1/6))-1,"na"),"--")</f>
        <v>1.6194703704375257E-4</v>
      </c>
      <c r="I1720" s="29" cm="1">
        <f t="array" aca="1" ref="I1720" ca="1">IFERROR(IF(AND(A1720=A1721:A1732),(PRODUCT(1+OFFSET(C1720,1,0,12,1))^(1/12))-1,"na"),"--")</f>
        <v>2.043353585423846E-3</v>
      </c>
    </row>
    <row r="1721" spans="1:9" x14ac:dyDescent="0.25">
      <c r="A1721" t="s">
        <v>22</v>
      </c>
      <c r="B1721" s="18">
        <v>38107</v>
      </c>
      <c r="C1721" s="19">
        <v>-2.0885850000000001E-2</v>
      </c>
      <c r="D1721" t="str">
        <f t="shared" si="78"/>
        <v>Apr</v>
      </c>
      <c r="E1721">
        <f t="shared" si="79"/>
        <v>0</v>
      </c>
      <c r="F1721" s="21">
        <f t="shared" ca="1" si="80"/>
        <v>1.3714230000000001E-2</v>
      </c>
      <c r="G1721" s="21" cm="1">
        <f t="array" aca="1" ref="G1721" ca="1">IFERROR(IF(AND(A1721=A1722,A1721=A1723,A1721=A1724),(PRODUCT(1+OFFSET(C1721,1,0,3,1))^(1/3))-1,"na"),"--")</f>
        <v>3.0425281706893958E-3</v>
      </c>
      <c r="H1721" s="29" cm="1">
        <f t="array" aca="1" ref="H1721" ca="1">IFERROR(IF(AND(A1721=A1722,A1721=A1723,A1721=A1724,A1721=A1725,A1721=A1726,A1721=A1727),(PRODUCT(1+OFFSET(C1721,1,0,6,1))^(1/6))-1,"na"),"--")</f>
        <v>3.7028003263532838E-3</v>
      </c>
      <c r="I1721" s="29" cm="1">
        <f t="array" aca="1" ref="I1721" ca="1">IFERROR(IF(AND(A1721=A1722:A1733),(PRODUCT(1+OFFSET(C1721,1,0,12,1))^(1/12))-1,"na"),"--")</f>
        <v>2.7512514171175173E-3</v>
      </c>
    </row>
    <row r="1722" spans="1:9" x14ac:dyDescent="0.25">
      <c r="A1722" t="s">
        <v>22</v>
      </c>
      <c r="B1722" s="18">
        <v>38138</v>
      </c>
      <c r="C1722" s="19">
        <v>1.3714230000000001E-2</v>
      </c>
      <c r="D1722" t="str">
        <f t="shared" si="78"/>
        <v>May</v>
      </c>
      <c r="E1722">
        <f t="shared" si="79"/>
        <v>1</v>
      </c>
      <c r="F1722" s="21">
        <f t="shared" ca="1" si="80"/>
        <v>1.896919E-2</v>
      </c>
      <c r="G1722" s="21" cm="1">
        <f t="array" aca="1" ref="G1722" ca="1">IFERROR(IF(AND(A1722=A1723,A1722=A1724,A1722=A1725),(PRODUCT(1+OFFSET(C1722,1,0,3,1))^(1/3))-1,"na"),"--")</f>
        <v>-1.6050780691045929E-4</v>
      </c>
      <c r="H1722" s="29" cm="1">
        <f t="array" aca="1" ref="H1722" ca="1">IFERROR(IF(AND(A1722=A1723,A1722=A1724,A1722=A1725,A1722=A1726,A1722=A1727,A1722=A1728),(PRODUCT(1+OFFSET(C1722,1,0,6,1))^(1/6))-1,"na"),"--")</f>
        <v>8.023028726868997E-3</v>
      </c>
      <c r="I1722" s="29" cm="1">
        <f t="array" aca="1" ref="I1722" ca="1">IFERROR(IF(AND(A1722=A1723:A1734),(PRODUCT(1+OFFSET(C1722,1,0,12,1))^(1/12))-1,"na"),"--")</f>
        <v>4.2315341776881787E-3</v>
      </c>
    </row>
    <row r="1723" spans="1:9" x14ac:dyDescent="0.25">
      <c r="A1723" t="s">
        <v>22</v>
      </c>
      <c r="B1723" s="18">
        <v>38168</v>
      </c>
      <c r="C1723" s="19">
        <v>1.896919E-2</v>
      </c>
      <c r="D1723" t="str">
        <f t="shared" si="78"/>
        <v>Jun</v>
      </c>
      <c r="E1723">
        <f t="shared" si="79"/>
        <v>1</v>
      </c>
      <c r="F1723" s="21">
        <f t="shared" ca="1" si="80"/>
        <v>-2.3029510000000003E-2</v>
      </c>
      <c r="G1723" s="21" cm="1">
        <f t="array" aca="1" ref="G1723" ca="1">IFERROR(IF(AND(A1723=A1724,A1723=A1725,A1723=A1726),(PRODUCT(1+OFFSET(C1723,1,0,3,1))^(1/3))-1,"na"),"--")</f>
        <v>-3.4387110511244767E-3</v>
      </c>
      <c r="H1723" s="29" cm="1">
        <f t="array" aca="1" ref="H1723" ca="1">IFERROR(IF(AND(A1723=A1724,A1723=A1725,A1723=A1726,A1723=A1727,A1723=A1728,A1723=A1729),(PRODUCT(1+OFFSET(C1723,1,0,6,1))^(1/6))-1,"na"),"--")</f>
        <v>7.9363098922777819E-3</v>
      </c>
      <c r="I1723" s="29" cm="1">
        <f t="array" aca="1" ref="I1723" ca="1">IFERROR(IF(AND(A1723=A1724:A1735),(PRODUCT(1+OFFSET(C1723,1,0,12,1))^(1/12))-1,"na"),"--")</f>
        <v>2.0002505878691235E-3</v>
      </c>
    </row>
    <row r="1724" spans="1:9" x14ac:dyDescent="0.25">
      <c r="A1724" t="s">
        <v>22</v>
      </c>
      <c r="B1724" s="18">
        <v>38199</v>
      </c>
      <c r="C1724" s="19">
        <v>-2.3029510000000003E-2</v>
      </c>
      <c r="D1724" t="str">
        <f t="shared" si="78"/>
        <v>Jul</v>
      </c>
      <c r="E1724">
        <f t="shared" si="79"/>
        <v>0</v>
      </c>
      <c r="F1724" s="21">
        <f t="shared" ca="1" si="80"/>
        <v>4.0338659999999997E-3</v>
      </c>
      <c r="G1724" s="21" cm="1">
        <f t="array" aca="1" ref="G1724" ca="1">IFERROR(IF(AND(A1724=A1725,A1724=A1726,A1724=A1727),(PRODUCT(1+OFFSET(C1724,1,0,3,1))^(1/3))-1,"na"),"--")</f>
        <v>4.363507118941623E-3</v>
      </c>
      <c r="H1724" s="29" cm="1">
        <f t="array" aca="1" ref="H1724" ca="1">IFERROR(IF(AND(A1724=A1725,A1724=A1726,A1724=A1727,A1724=A1728,A1724=A1729,A1724=A1730),(PRODUCT(1+OFFSET(C1724,1,0,6,1))^(1/6))-1,"na"),"--")</f>
        <v>7.7048846601770471E-3</v>
      </c>
      <c r="I1724" s="29" cm="1">
        <f t="array" aca="1" ref="I1724" ca="1">IFERROR(IF(AND(A1724=A1725:A1736),(PRODUCT(1+OFFSET(C1724,1,0,12,1))^(1/12))-1,"na"),"--")</f>
        <v>6.778805621495021E-3</v>
      </c>
    </row>
    <row r="1725" spans="1:9" x14ac:dyDescent="0.25">
      <c r="A1725" t="s">
        <v>22</v>
      </c>
      <c r="B1725" s="18">
        <v>38230</v>
      </c>
      <c r="C1725" s="19">
        <v>4.0338659999999997E-3</v>
      </c>
      <c r="D1725" t="str">
        <f t="shared" si="78"/>
        <v>Aug</v>
      </c>
      <c r="E1725">
        <f t="shared" si="79"/>
        <v>1</v>
      </c>
      <c r="F1725" s="21">
        <f t="shared" ca="1" si="80"/>
        <v>8.9792429999999996E-3</v>
      </c>
      <c r="G1725" s="21" cm="1">
        <f t="array" aca="1" ref="G1725" ca="1">IFERROR(IF(AND(A1725=A1726,A1725=A1727,A1725=A1728),(PRODUCT(1+OFFSET(C1725,1,0,3,1))^(1/3))-1,"na"),"--")</f>
        <v>1.6273546281824869E-2</v>
      </c>
      <c r="H1725" s="29" cm="1">
        <f t="array" aca="1" ref="H1725" ca="1">IFERROR(IF(AND(A1725=A1726,A1725=A1727,A1725=A1728,A1725=A1729,A1725=A1730,A1725=A1731),(PRODUCT(1+OFFSET(C1725,1,0,6,1))^(1/6))-1,"na"),"--")</f>
        <v>9.3740124458454588E-3</v>
      </c>
      <c r="I1725" s="29" cm="1">
        <f t="array" aca="1" ref="I1725" ca="1">IFERROR(IF(AND(A1725=A1726:A1737),(PRODUCT(1+OFFSET(C1725,1,0,12,1))^(1/12))-1,"na"),"--")</f>
        <v>5.5932121469890461E-3</v>
      </c>
    </row>
    <row r="1726" spans="1:9" x14ac:dyDescent="0.25">
      <c r="A1726" t="s">
        <v>22</v>
      </c>
      <c r="B1726" s="18">
        <v>38260</v>
      </c>
      <c r="C1726" s="19">
        <v>8.9792429999999996E-3</v>
      </c>
      <c r="D1726" t="str">
        <f t="shared" si="78"/>
        <v>Sep</v>
      </c>
      <c r="E1726">
        <f t="shared" si="79"/>
        <v>1</v>
      </c>
      <c r="F1726" s="21">
        <f t="shared" ca="1" si="80"/>
        <v>9.7127510000000002E-5</v>
      </c>
      <c r="G1726" s="21" cm="1">
        <f t="array" aca="1" ref="G1726" ca="1">IFERROR(IF(AND(A1726=A1727,A1726=A1728,A1726=A1729),(PRODUCT(1+OFFSET(C1726,1,0,3,1))^(1/3))-1,"na"),"--")</f>
        <v>1.944116841104826E-2</v>
      </c>
      <c r="H1726" s="29" cm="1">
        <f t="array" aca="1" ref="H1726" ca="1">IFERROR(IF(AND(A1726=A1727,A1726=A1728,A1726=A1729,A1726=A1730,A1726=A1731,A1726=A1732),(PRODUCT(1+OFFSET(C1726,1,0,6,1))^(1/6))-1,"na"),"--")</f>
        <v>3.9282992512545967E-3</v>
      </c>
      <c r="I1726" s="29" cm="1">
        <f t="array" aca="1" ref="I1726" ca="1">IFERROR(IF(AND(A1726=A1727:A1738),(PRODUCT(1+OFFSET(C1726,1,0,12,1))^(1/12))-1,"na"),"--")</f>
        <v>5.4336377141883663E-3</v>
      </c>
    </row>
    <row r="1727" spans="1:9" x14ac:dyDescent="0.25">
      <c r="A1727" t="s">
        <v>22</v>
      </c>
      <c r="B1727" s="18">
        <v>38291</v>
      </c>
      <c r="C1727" s="19">
        <v>9.7127510000000002E-5</v>
      </c>
      <c r="D1727" t="str">
        <f t="shared" si="78"/>
        <v>Oct</v>
      </c>
      <c r="E1727">
        <f t="shared" si="79"/>
        <v>1</v>
      </c>
      <c r="F1727" s="21">
        <f t="shared" ca="1" si="80"/>
        <v>4.0177490000000003E-2</v>
      </c>
      <c r="G1727" s="21" cm="1">
        <f t="array" aca="1" ref="G1727" ca="1">IFERROR(IF(AND(A1727=A1728,A1727=A1729,A1727=A1730),(PRODUCT(1+OFFSET(C1727,1,0,3,1))^(1/3))-1,"na"),"--")</f>
        <v>1.1057378499240933E-2</v>
      </c>
      <c r="H1727" s="29" cm="1">
        <f t="array" aca="1" ref="H1727" ca="1">IFERROR(IF(AND(A1727=A1728,A1727=A1729,A1727=A1730,A1727=A1731,A1727=A1732,A1727=A1733),(PRODUCT(1+OFFSET(C1727,1,0,6,1))^(1/6))-1,"na"),"--")</f>
        <v>1.8006046128935527E-3</v>
      </c>
      <c r="I1727" s="29" cm="1">
        <f t="array" aca="1" ref="I1727" ca="1">IFERROR(IF(AND(A1727=A1728:A1739),(PRODUCT(1+OFFSET(C1727,1,0,12,1))^(1/12))-1,"na"),"--")</f>
        <v>4.0179812328504649E-3</v>
      </c>
    </row>
    <row r="1728" spans="1:9" x14ac:dyDescent="0.25">
      <c r="A1728" t="s">
        <v>22</v>
      </c>
      <c r="B1728" s="18">
        <v>38321</v>
      </c>
      <c r="C1728" s="19">
        <v>4.0177490000000003E-2</v>
      </c>
      <c r="D1728" t="str">
        <f t="shared" si="78"/>
        <v>Nov</v>
      </c>
      <c r="E1728">
        <f t="shared" si="79"/>
        <v>1</v>
      </c>
      <c r="F1728" s="21">
        <f t="shared" ca="1" si="80"/>
        <v>1.8443339999999999E-2</v>
      </c>
      <c r="G1728" s="21" cm="1">
        <f t="array" aca="1" ref="G1728" ca="1">IFERROR(IF(AND(A1728=A1729,A1728=A1730,A1728=A1731),(PRODUCT(1+OFFSET(C1728,1,0,3,1))^(1/3))-1,"na"),"--")</f>
        <v>2.5213199030671429E-3</v>
      </c>
      <c r="H1728" s="29" cm="1">
        <f t="array" aca="1" ref="H1728" ca="1">IFERROR(IF(AND(A1728=A1729,A1728=A1730,A1728=A1731,A1728=A1732,A1728=A1733,A1728=A1734),(PRODUCT(1+OFFSET(C1728,1,0,6,1))^(1/6))-1,"na"),"--")</f>
        <v>4.543006428956442E-4</v>
      </c>
      <c r="I1728" s="29" cm="1">
        <f t="array" aca="1" ref="I1728" ca="1">IFERROR(IF(AND(A1728=A1729:A1740),(PRODUCT(1+OFFSET(C1728,1,0,12,1))^(1/12))-1,"na"),"--")</f>
        <v>4.1230704345569524E-3</v>
      </c>
    </row>
    <row r="1729" spans="1:9" x14ac:dyDescent="0.25">
      <c r="A1729" t="s">
        <v>22</v>
      </c>
      <c r="B1729" s="18">
        <v>38352</v>
      </c>
      <c r="C1729" s="19">
        <v>1.8443339999999999E-2</v>
      </c>
      <c r="D1729" t="str">
        <f t="shared" si="78"/>
        <v>Dec</v>
      </c>
      <c r="E1729">
        <f t="shared" si="79"/>
        <v>1</v>
      </c>
      <c r="F1729" s="21">
        <f t="shared" ca="1" si="80"/>
        <v>-2.4374630000000001E-2</v>
      </c>
      <c r="G1729" s="21" cm="1">
        <f t="array" aca="1" ref="G1729" ca="1">IFERROR(IF(AND(A1729=A1730,A1729=A1731,A1729=A1732),(PRODUCT(1+OFFSET(C1729,1,0,3,1))^(1/3))-1,"na"),"--")</f>
        <v>-1.1348510077892726E-2</v>
      </c>
      <c r="H1729" s="29" cm="1">
        <f t="array" aca="1" ref="H1729" ca="1">IFERROR(IF(AND(A1729=A1730,A1729=A1731,A1729=A1732,A1729=A1733,A1729=A1734,A1729=A1735),(PRODUCT(1+OFFSET(C1729,1,0,6,1))^(1/6))-1,"na"),"--")</f>
        <v>-3.9008493647239018E-3</v>
      </c>
      <c r="I1729" s="29" cm="1">
        <f t="array" aca="1" ref="I1729" ca="1">IFERROR(IF(AND(A1729=A1730:A1741),(PRODUCT(1+OFFSET(C1729,1,0,12,1))^(1/12))-1,"na"),"--")</f>
        <v>1.611048604512888E-3</v>
      </c>
    </row>
    <row r="1730" spans="1:9" x14ac:dyDescent="0.25">
      <c r="A1730" t="s">
        <v>22</v>
      </c>
      <c r="B1730" s="18">
        <v>38383</v>
      </c>
      <c r="C1730" s="19">
        <v>-2.4374630000000001E-2</v>
      </c>
      <c r="D1730" t="str">
        <f t="shared" si="78"/>
        <v>Jan</v>
      </c>
      <c r="E1730">
        <f t="shared" si="79"/>
        <v>0</v>
      </c>
      <c r="F1730" s="21">
        <f t="shared" ca="1" si="80"/>
        <v>1.405356E-2</v>
      </c>
      <c r="G1730" s="21" cm="1">
        <f t="array" aca="1" ref="G1730" ca="1">IFERROR(IF(AND(A1730=A1731,A1730=A1732,A1730=A1733),(PRODUCT(1+OFFSET(C1730,1,0,3,1))^(1/3))-1,"na"),"--")</f>
        <v>-7.3714185317003134E-3</v>
      </c>
      <c r="H1730" s="29" cm="1">
        <f t="array" aca="1" ref="H1730" ca="1">IFERROR(IF(AND(A1730=A1731,A1730=A1732,A1730=A1733,A1730=A1734,A1730=A1735,A1730=A1736),(PRODUCT(1+OFFSET(C1730,1,0,6,1))^(1/6))-1,"na"),"--")</f>
        <v>5.8535776478410018E-3</v>
      </c>
      <c r="I1730" s="29" cm="1">
        <f t="array" aca="1" ref="I1730" ca="1">IFERROR(IF(AND(A1730=A1731:A1742),(PRODUCT(1+OFFSET(C1730,1,0,12,1))^(1/12))-1,"na"),"--")</f>
        <v>5.8610301518284835E-3</v>
      </c>
    </row>
    <row r="1731" spans="1:9" x14ac:dyDescent="0.25">
      <c r="A1731" t="s">
        <v>22</v>
      </c>
      <c r="B1731" s="18">
        <v>38411</v>
      </c>
      <c r="C1731" s="19">
        <v>1.405356E-2</v>
      </c>
      <c r="D1731" t="str">
        <f t="shared" ref="D1731:D1794" si="81">TEXT(B1731,"mmm")</f>
        <v>Feb</v>
      </c>
      <c r="E1731">
        <f t="shared" ref="E1731:E1794" si="82">IF(C1731&gt;0,1,0)</f>
        <v>1</v>
      </c>
      <c r="F1731" s="21">
        <f t="shared" ref="F1731:F1794" ca="1" si="83">IFERROR(IF(A1731=A1732, OFFSET(C1731,1,0,1,1),"na"),"--")</f>
        <v>-2.3244880000000002E-2</v>
      </c>
      <c r="G1731" s="21" cm="1">
        <f t="array" aca="1" ref="G1731" ca="1">IFERROR(IF(AND(A1731=A1732,A1731=A1733,A1731=A1734),(PRODUCT(1+OFFSET(C1731,1,0,3,1))^(1/3))-1,"na"),"--")</f>
        <v>-1.6084567940735095E-3</v>
      </c>
      <c r="H1731" s="29" cm="1">
        <f t="array" aca="1" ref="H1731" ca="1">IFERROR(IF(AND(A1731=A1732,A1731=A1733,A1731=A1734,A1731=A1735,A1731=A1736,A1731=A1737),(PRODUCT(1+OFFSET(C1731,1,0,6,1))^(1/6))-1,"na"),"--")</f>
        <v>1.8265735470899269E-3</v>
      </c>
      <c r="I1731" s="29" cm="1">
        <f t="array" aca="1" ref="I1731" ca="1">IFERROR(IF(AND(A1731=A1732:A1743),(PRODUCT(1+OFFSET(C1731,1,0,12,1))^(1/12))-1,"na"),"--")</f>
        <v>4.7536396758274257E-3</v>
      </c>
    </row>
    <row r="1732" spans="1:9" x14ac:dyDescent="0.25">
      <c r="A1732" t="s">
        <v>22</v>
      </c>
      <c r="B1732" s="18">
        <v>38442</v>
      </c>
      <c r="C1732" s="19">
        <v>-2.3244880000000002E-2</v>
      </c>
      <c r="D1732" t="str">
        <f t="shared" si="81"/>
        <v>Mar</v>
      </c>
      <c r="E1732">
        <f t="shared" si="82"/>
        <v>0</v>
      </c>
      <c r="F1732" s="21">
        <f t="shared" ca="1" si="83"/>
        <v>-1.2553129999999999E-2</v>
      </c>
      <c r="G1732" s="21" cm="1">
        <f t="array" aca="1" ref="G1732" ca="1">IFERROR(IF(AND(A1732=A1733,A1732=A1734,A1732=A1735),(PRODUCT(1+OFFSET(C1732,1,0,3,1))^(1/3))-1,"na"),"--")</f>
        <v>3.6029156993349076E-3</v>
      </c>
      <c r="H1732" s="29" cm="1">
        <f t="array" aca="1" ref="H1732" ca="1">IFERROR(IF(AND(A1732=A1733,A1732=A1734,A1732=A1735,A1732=A1736,A1732=A1737,A1732=A1738),(PRODUCT(1+OFFSET(C1732,1,0,6,1))^(1/6))-1,"na"),"--")</f>
        <v>6.9412333541434279E-3</v>
      </c>
      <c r="I1732" s="29" cm="1">
        <f t="array" aca="1" ref="I1732" ca="1">IFERROR(IF(AND(A1732=A1733:A1744),(PRODUCT(1+OFFSET(C1732,1,0,12,1))^(1/12))-1,"na"),"--")</f>
        <v>7.0488583831844753E-3</v>
      </c>
    </row>
    <row r="1733" spans="1:9" x14ac:dyDescent="0.25">
      <c r="A1733" t="s">
        <v>22</v>
      </c>
      <c r="B1733" s="18">
        <v>38472</v>
      </c>
      <c r="C1733" s="19">
        <v>-1.2553129999999999E-2</v>
      </c>
      <c r="D1733" t="str">
        <f t="shared" si="81"/>
        <v>Apr</v>
      </c>
      <c r="E1733">
        <f t="shared" si="82"/>
        <v>0</v>
      </c>
      <c r="F1733" s="21">
        <f t="shared" ca="1" si="83"/>
        <v>3.1818350000000002E-2</v>
      </c>
      <c r="G1733" s="21" cm="1">
        <f t="array" aca="1" ref="G1733" ca="1">IFERROR(IF(AND(A1733=A1734,A1733=A1735,A1733=A1736),(PRODUCT(1+OFFSET(C1733,1,0,3,1))^(1/3))-1,"na"),"--")</f>
        <v>1.9254773190582108E-2</v>
      </c>
      <c r="H1733" s="29" cm="1">
        <f t="array" aca="1" ref="H1733" ca="1">IFERROR(IF(AND(A1733=A1734,A1733=A1735,A1733=A1736,A1733=A1737,A1733=A1738,A1733=A1739),(PRODUCT(1+OFFSET(C1733,1,0,6,1))^(1/6))-1,"na"),"--")</f>
        <v>6.24026577465564E-3</v>
      </c>
      <c r="I1733" s="29" cm="1">
        <f t="array" aca="1" ref="I1733" ca="1">IFERROR(IF(AND(A1733=A1734:A1745),(PRODUCT(1+OFFSET(C1733,1,0,12,1))^(1/12))-1,"na"),"--")</f>
        <v>9.2307209799433743E-3</v>
      </c>
    </row>
    <row r="1734" spans="1:9" x14ac:dyDescent="0.25">
      <c r="A1734" t="s">
        <v>22</v>
      </c>
      <c r="B1734" s="18">
        <v>38503</v>
      </c>
      <c r="C1734" s="19">
        <v>3.1818350000000002E-2</v>
      </c>
      <c r="D1734" t="str">
        <f t="shared" si="81"/>
        <v>May</v>
      </c>
      <c r="E1734">
        <f t="shared" si="82"/>
        <v>1</v>
      </c>
      <c r="F1734" s="21">
        <f t="shared" ca="1" si="83"/>
        <v>-7.8695970000000007E-3</v>
      </c>
      <c r="G1734" s="21" cm="1">
        <f t="array" aca="1" ref="G1734" ca="1">IFERROR(IF(AND(A1734=A1735,A1734=A1736,A1734=A1737),(PRODUCT(1+OFFSET(C1734,1,0,3,1))^(1/3))-1,"na"),"--")</f>
        <v>5.2734223311530215E-3</v>
      </c>
      <c r="H1734" s="29" cm="1">
        <f t="array" aca="1" ref="H1734" ca="1">IFERROR(IF(AND(A1734=A1735,A1734=A1736,A1734=A1737,A1734=A1738,A1734=A1739,A1734=A1740),(PRODUCT(1+OFFSET(C1734,1,0,6,1))^(1/6))-1,"na"),"--")</f>
        <v>7.8052939859507564E-3</v>
      </c>
      <c r="I1734" s="29" cm="1">
        <f t="array" aca="1" ref="I1734" ca="1">IFERROR(IF(AND(A1734=A1735:A1746),(PRODUCT(1+OFFSET(C1734,1,0,12,1))^(1/12))-1,"na"),"--")</f>
        <v>4.4997159001096687E-3</v>
      </c>
    </row>
    <row r="1735" spans="1:9" x14ac:dyDescent="0.25">
      <c r="A1735" t="s">
        <v>22</v>
      </c>
      <c r="B1735" s="18">
        <v>38533</v>
      </c>
      <c r="C1735" s="19">
        <v>-7.8695970000000007E-3</v>
      </c>
      <c r="D1735" t="str">
        <f t="shared" si="81"/>
        <v>Jun</v>
      </c>
      <c r="E1735">
        <f t="shared" si="82"/>
        <v>0</v>
      </c>
      <c r="F1735" s="21">
        <f t="shared" ca="1" si="83"/>
        <v>3.4370810000000002E-2</v>
      </c>
      <c r="G1735" s="21" cm="1">
        <f t="array" aca="1" ref="G1735" ca="1">IFERROR(IF(AND(A1735=A1736,A1735=A1737,A1735=A1738),(PRODUCT(1+OFFSET(C1735,1,0,3,1))^(1/3))-1,"na"),"--")</f>
        <v>1.029065536565521E-2</v>
      </c>
      <c r="H1735" s="29" cm="1">
        <f t="array" aca="1" ref="H1735" ca="1">IFERROR(IF(AND(A1735=A1736,A1735=A1737,A1735=A1738,A1735=A1739,A1735=A1740,A1735=A1741),(PRODUCT(1+OFFSET(C1735,1,0,6,1))^(1/6))-1,"na"),"--")</f>
        <v>7.1534465688594118E-3</v>
      </c>
      <c r="I1735" s="29" cm="1">
        <f t="array" aca="1" ref="I1735" ca="1">IFERROR(IF(AND(A1735=A1736:A1747),(PRODUCT(1+OFFSET(C1735,1,0,12,1))^(1/12))-1,"na"),"--")</f>
        <v>4.2464808287159261E-3</v>
      </c>
    </row>
    <row r="1736" spans="1:9" x14ac:dyDescent="0.25">
      <c r="A1736" t="s">
        <v>22</v>
      </c>
      <c r="B1736" s="18">
        <v>38564</v>
      </c>
      <c r="C1736" s="19">
        <v>3.4370810000000002E-2</v>
      </c>
      <c r="D1736" t="str">
        <f t="shared" si="81"/>
        <v>Jul</v>
      </c>
      <c r="E1736">
        <f t="shared" si="82"/>
        <v>1</v>
      </c>
      <c r="F1736" s="21">
        <f t="shared" ca="1" si="83"/>
        <v>-1.0062930000000001E-2</v>
      </c>
      <c r="G1736" s="21" cm="1">
        <f t="array" aca="1" ref="G1736" ca="1">IFERROR(IF(AND(A1736=A1737,A1736=A1738,A1736=A1739),(PRODUCT(1+OFFSET(C1736,1,0,3,1))^(1/3))-1,"na"),"--")</f>
        <v>-6.6080639517135387E-3</v>
      </c>
      <c r="H1736" s="29" cm="1">
        <f t="array" aca="1" ref="H1736" ca="1">IFERROR(IF(AND(A1736=A1737,A1736=A1738,A1736=A1739,A1736=A1740,A1736=A1741,A1736=A1742),(PRODUCT(1+OFFSET(C1736,1,0,6,1))^(1/6))-1,"na"),"--")</f>
        <v>5.8684827110326854E-3</v>
      </c>
      <c r="I1736" s="29" cm="1">
        <f t="array" aca="1" ref="I1736" ca="1">IFERROR(IF(AND(A1736=A1737:A1748),(PRODUCT(1+OFFSET(C1736,1,0,12,1))^(1/12))-1,"na"),"--")</f>
        <v>1.9357146994494201E-3</v>
      </c>
    </row>
    <row r="1737" spans="1:9" x14ac:dyDescent="0.25">
      <c r="A1737" t="s">
        <v>22</v>
      </c>
      <c r="B1737" s="18">
        <v>38595</v>
      </c>
      <c r="C1737" s="19">
        <v>-1.0062930000000001E-2</v>
      </c>
      <c r="D1737" t="str">
        <f t="shared" si="81"/>
        <v>Aug</v>
      </c>
      <c r="E1737">
        <f t="shared" si="82"/>
        <v>0</v>
      </c>
      <c r="F1737" s="21">
        <f t="shared" ca="1" si="83"/>
        <v>7.0595779999999995E-3</v>
      </c>
      <c r="G1737" s="21" cm="1">
        <f t="array" aca="1" ref="G1737" ca="1">IFERROR(IF(AND(A1737=A1738,A1737=A1739,A1737=A1740),(PRODUCT(1+OFFSET(C1737,1,0,3,1))^(1/3))-1,"na"),"--")</f>
        <v>1.0343542387545757E-2</v>
      </c>
      <c r="H1737" s="29" cm="1">
        <f t="array" aca="1" ref="H1737" ca="1">IFERROR(IF(AND(A1737=A1738,A1737=A1739,A1737=A1740,A1737=A1741,A1737=A1742,A1737=A1743),(PRODUCT(1+OFFSET(C1737,1,0,6,1))^(1/6))-1,"na"),"--")</f>
        <v>7.6892578996563543E-3</v>
      </c>
      <c r="I1737" s="29" cm="1">
        <f t="array" aca="1" ref="I1737" ca="1">IFERROR(IF(AND(A1737=A1738:A1749),(PRODUCT(1+OFFSET(C1737,1,0,12,1))^(1/12))-1,"na"),"--")</f>
        <v>5.1250088705547814E-3</v>
      </c>
    </row>
    <row r="1738" spans="1:9" x14ac:dyDescent="0.25">
      <c r="A1738" t="s">
        <v>22</v>
      </c>
      <c r="B1738" s="18">
        <v>38625</v>
      </c>
      <c r="C1738" s="19">
        <v>7.0595779999999995E-3</v>
      </c>
      <c r="D1738" t="str">
        <f t="shared" si="81"/>
        <v>Sep</v>
      </c>
      <c r="E1738">
        <f t="shared" si="82"/>
        <v>1</v>
      </c>
      <c r="F1738" s="21">
        <f t="shared" ca="1" si="83"/>
        <v>-1.6670339999999999E-2</v>
      </c>
      <c r="G1738" s="21" cm="1">
        <f t="array" aca="1" ref="G1738" ca="1">IFERROR(IF(AND(A1738=A1739,A1738=A1740,A1738=A1741),(PRODUCT(1+OFFSET(C1738,1,0,3,1))^(1/3))-1,"na"),"--")</f>
        <v>4.0259796012913629E-3</v>
      </c>
      <c r="H1738" s="29" cm="1">
        <f t="array" aca="1" ref="H1738" ca="1">IFERROR(IF(AND(A1738=A1739,A1738=A1740,A1738=A1741,A1738=A1742,A1738=A1743,A1738=A1744),(PRODUCT(1+OFFSET(C1738,1,0,6,1))^(1/6))-1,"na"),"--")</f>
        <v>7.1564949155251689E-3</v>
      </c>
      <c r="I1738" s="29" cm="1">
        <f t="array" aca="1" ref="I1738" ca="1">IFERROR(IF(AND(A1738=A1739:A1750),(PRODUCT(1+OFFSET(C1738,1,0,12,1))^(1/12))-1,"na"),"--")</f>
        <v>6.2033012242512786E-3</v>
      </c>
    </row>
    <row r="1739" spans="1:9" x14ac:dyDescent="0.25">
      <c r="A1739" t="s">
        <v>22</v>
      </c>
      <c r="B1739" s="18">
        <v>38656</v>
      </c>
      <c r="C1739" s="19">
        <v>-1.6670339999999999E-2</v>
      </c>
      <c r="D1739" t="str">
        <f t="shared" si="81"/>
        <v>Oct</v>
      </c>
      <c r="E1739">
        <f t="shared" si="82"/>
        <v>0</v>
      </c>
      <c r="F1739" s="21">
        <f t="shared" ca="1" si="83"/>
        <v>4.1484729999999997E-2</v>
      </c>
      <c r="G1739" s="21" cm="1">
        <f t="array" aca="1" ref="G1739" ca="1">IFERROR(IF(AND(A1739=A1740,A1739=A1741,A1739=A1742),(PRODUCT(1+OFFSET(C1739,1,0,3,1))^(1/3))-1,"na"),"--")</f>
        <v>1.8501729072033957E-2</v>
      </c>
      <c r="H1739" s="29" cm="1">
        <f t="array" aca="1" ref="H1739" ca="1">IFERROR(IF(AND(A1739=A1740,A1739=A1741,A1739=A1742,A1739=A1743,A1739=A1744,A1739=A1745),(PRODUCT(1+OFFSET(C1739,1,0,6,1))^(1/6))-1,"na"),"--")</f>
        <v>1.2230063548059666E-2</v>
      </c>
      <c r="I1739" s="29" cm="1">
        <f t="array" aca="1" ref="I1739" ca="1">IFERROR(IF(AND(A1739=A1740:A1751),(PRODUCT(1+OFFSET(C1739,1,0,12,1))^(1/12))-1,"na"),"--")</f>
        <v>1.0310059105057556E-2</v>
      </c>
    </row>
    <row r="1740" spans="1:9" x14ac:dyDescent="0.25">
      <c r="A1740" t="s">
        <v>22</v>
      </c>
      <c r="B1740" s="18">
        <v>38686</v>
      </c>
      <c r="C1740" s="19">
        <v>4.1484729999999997E-2</v>
      </c>
      <c r="D1740" t="str">
        <f t="shared" si="81"/>
        <v>Nov</v>
      </c>
      <c r="E1740">
        <f t="shared" si="82"/>
        <v>1</v>
      </c>
      <c r="F1740" s="21">
        <f t="shared" ca="1" si="83"/>
        <v>-1.1713629999999999E-2</v>
      </c>
      <c r="G1740" s="21" cm="1">
        <f t="array" aca="1" ref="G1740" ca="1">IFERROR(IF(AND(A1740=A1741,A1740=A1742,A1740=A1743),(PRODUCT(1+OFFSET(C1740,1,0,3,1))^(1/3))-1,"na"),"--")</f>
        <v>5.0419465113582529E-3</v>
      </c>
      <c r="H1740" s="29" cm="1">
        <f t="array" aca="1" ref="H1740" ca="1">IFERROR(IF(AND(A1740=A1741,A1740=A1742,A1740=A1743,A1740=A1744,A1740=A1745,A1740=A1746),(PRODUCT(1+OFFSET(C1740,1,0,6,1))^(1/6))-1,"na"),"--")</f>
        <v>1.2049800340374617E-3</v>
      </c>
      <c r="I1740" s="29" cm="1">
        <f t="array" aca="1" ref="I1740" ca="1">IFERROR(IF(AND(A1740=A1741:A1752),(PRODUCT(1+OFFSET(C1740,1,0,12,1))^(1/12))-1,"na"),"--")</f>
        <v>9.0853968810635788E-3</v>
      </c>
    </row>
    <row r="1741" spans="1:9" x14ac:dyDescent="0.25">
      <c r="A1741" t="s">
        <v>22</v>
      </c>
      <c r="B1741" s="18">
        <v>38717</v>
      </c>
      <c r="C1741" s="19">
        <v>-1.1713629999999999E-2</v>
      </c>
      <c r="D1741" t="str">
        <f t="shared" si="81"/>
        <v>Dec</v>
      </c>
      <c r="E1741">
        <f t="shared" si="82"/>
        <v>0</v>
      </c>
      <c r="F1741" s="21">
        <f t="shared" ca="1" si="83"/>
        <v>2.647789E-2</v>
      </c>
      <c r="G1741" s="21" cm="1">
        <f t="array" aca="1" ref="G1741" ca="1">IFERROR(IF(AND(A1741=A1742,A1741=A1743,A1741=A1744),(PRODUCT(1+OFFSET(C1741,1,0,3,1))^(1/3))-1,"na"),"--")</f>
        <v>1.0296771058992515E-2</v>
      </c>
      <c r="H1741" s="29" cm="1">
        <f t="array" aca="1" ref="H1741" ca="1">IFERROR(IF(AND(A1741=A1742,A1741=A1743,A1741=A1744,A1741=A1745,A1741=A1746,A1741=A1747),(PRODUCT(1+OFFSET(C1741,1,0,6,1))^(1/6))-1,"na"),"--")</f>
        <v>1.347905517898873E-3</v>
      </c>
      <c r="I1741" s="29" cm="1">
        <f t="array" aca="1" ref="I1741" ca="1">IFERROR(IF(AND(A1741=A1742:A1753),(PRODUCT(1+OFFSET(C1741,1,0,12,1))^(1/12))-1,"na"),"--")</f>
        <v>1.1478799713418919E-2</v>
      </c>
    </row>
    <row r="1742" spans="1:9" x14ac:dyDescent="0.25">
      <c r="A1742" t="s">
        <v>22</v>
      </c>
      <c r="B1742" s="18">
        <v>38748</v>
      </c>
      <c r="C1742" s="19">
        <v>2.647789E-2</v>
      </c>
      <c r="D1742" t="str">
        <f t="shared" si="81"/>
        <v>Jan</v>
      </c>
      <c r="E1742">
        <f t="shared" si="82"/>
        <v>1</v>
      </c>
      <c r="F1742" s="21">
        <f t="shared" ca="1" si="83"/>
        <v>7.3746419999999992E-4</v>
      </c>
      <c r="G1742" s="21" cm="1">
        <f t="array" aca="1" ref="G1742" ca="1">IFERROR(IF(AND(A1742=A1743,A1742=A1744,A1742=A1745),(PRODUCT(1+OFFSET(C1742,1,0,3,1))^(1/3))-1,"na"),"--")</f>
        <v>5.9970172893473173E-3</v>
      </c>
      <c r="H1742" s="29" cm="1">
        <f t="array" aca="1" ref="H1742" ca="1">IFERROR(IF(AND(A1742=A1743,A1742=A1744,A1742=A1745,A1742=A1746,A1742=A1747,A1742=A1748),(PRODUCT(1+OFFSET(C1742,1,0,6,1))^(1/6))-1,"na"),"--")</f>
        <v>-1.9816768842024768E-3</v>
      </c>
      <c r="I1742" s="29" cm="1">
        <f t="array" aca="1" ref="I1742" ca="1">IFERROR(IF(AND(A1742=A1743:A1754),(PRODUCT(1+OFFSET(C1742,1,0,12,1))^(1/12))-1,"na"),"--")</f>
        <v>1.0541615309537455E-2</v>
      </c>
    </row>
    <row r="1743" spans="1:9" x14ac:dyDescent="0.25">
      <c r="A1743" t="s">
        <v>22</v>
      </c>
      <c r="B1743" s="18">
        <v>38776</v>
      </c>
      <c r="C1743" s="19">
        <v>7.3746419999999992E-4</v>
      </c>
      <c r="D1743" t="str">
        <f t="shared" si="81"/>
        <v>Feb</v>
      </c>
      <c r="E1743">
        <f t="shared" si="82"/>
        <v>1</v>
      </c>
      <c r="F1743" s="21">
        <f t="shared" ca="1" si="83"/>
        <v>3.8692169999999999E-3</v>
      </c>
      <c r="G1743" s="21" cm="1">
        <f t="array" aca="1" ref="G1743" ca="1">IFERROR(IF(AND(A1743=A1744,A1743=A1745,A1743=A1746),(PRODUCT(1+OFFSET(C1743,1,0,3,1))^(1/3))-1,"na"),"--")</f>
        <v>-2.6173379882618031E-3</v>
      </c>
      <c r="H1743" s="29" cm="1">
        <f t="array" aca="1" ref="H1743" ca="1">IFERROR(IF(AND(A1743=A1744,A1743=A1745,A1743=A1746,A1743=A1747,A1743=A1748,A1743=A1749),(PRODUCT(1+OFFSET(C1743,1,0,6,1))^(1/6))-1,"na"),"--")</f>
        <v>2.5672850405973335E-3</v>
      </c>
      <c r="I1743" s="29" cm="1">
        <f t="array" aca="1" ref="I1743" ca="1">IFERROR(IF(AND(A1743=A1744:A1755),(PRODUCT(1+OFFSET(C1743,1,0,12,1))^(1/12))-1,"na"),"--")</f>
        <v>8.3487780560886904E-3</v>
      </c>
    </row>
    <row r="1744" spans="1:9" x14ac:dyDescent="0.25">
      <c r="A1744" t="s">
        <v>22</v>
      </c>
      <c r="B1744" s="18">
        <v>38807</v>
      </c>
      <c r="C1744" s="19">
        <v>3.8692169999999999E-3</v>
      </c>
      <c r="D1744" t="str">
        <f t="shared" si="81"/>
        <v>Mar</v>
      </c>
      <c r="E1744">
        <f t="shared" si="82"/>
        <v>1</v>
      </c>
      <c r="F1744" s="21">
        <f t="shared" ca="1" si="83"/>
        <v>1.3427730000000001E-2</v>
      </c>
      <c r="G1744" s="21" cm="1">
        <f t="array" aca="1" ref="G1744" ca="1">IFERROR(IF(AND(A1744=A1745,A1744=A1746,A1744=A1747),(PRODUCT(1+OFFSET(C1744,1,0,3,1))^(1/3))-1,"na"),"--")</f>
        <v>-7.5216940126852094E-3</v>
      </c>
      <c r="H1744" s="29" cm="1">
        <f t="array" aca="1" ref="H1744" ca="1">IFERROR(IF(AND(A1744=A1745,A1744=A1746,A1744=A1747,A1744=A1748,A1744=A1749,A1744=A1750),(PRODUCT(1+OFFSET(C1744,1,0,6,1))^(1/6))-1,"na"),"--")</f>
        <v>5.251009655157679E-3</v>
      </c>
      <c r="I1744" s="29" cm="1">
        <f t="array" aca="1" ref="I1744" ca="1">IFERROR(IF(AND(A1744=A1745:A1756),(PRODUCT(1+OFFSET(C1744,1,0,12,1))^(1/12))-1,"na"),"--")</f>
        <v>9.1753136235728228E-3</v>
      </c>
    </row>
    <row r="1745" spans="1:9" x14ac:dyDescent="0.25">
      <c r="A1745" t="s">
        <v>22</v>
      </c>
      <c r="B1745" s="18">
        <v>38837</v>
      </c>
      <c r="C1745" s="19">
        <v>1.3427730000000001E-2</v>
      </c>
      <c r="D1745" t="str">
        <f t="shared" si="81"/>
        <v>Apr</v>
      </c>
      <c r="E1745">
        <f t="shared" si="82"/>
        <v>1</v>
      </c>
      <c r="F1745" s="21">
        <f t="shared" ca="1" si="83"/>
        <v>-2.4750979999999999E-2</v>
      </c>
      <c r="G1745" s="21" cm="1">
        <f t="array" aca="1" ref="G1745" ca="1">IFERROR(IF(AND(A1745=A1746,A1745=A1747,A1745=A1748),(PRODUCT(1+OFFSET(C1745,1,0,3,1))^(1/3))-1,"na"),"--")</f>
        <v>-9.8970909887053926E-3</v>
      </c>
      <c r="H1745" s="29" cm="1">
        <f t="array" aca="1" ref="H1745" ca="1">IFERROR(IF(AND(A1745=A1746,A1745=A1747,A1745=A1748,A1745=A1749,A1745=A1750,A1745=A1751),(PRODUCT(1+OFFSET(C1745,1,0,6,1))^(1/6))-1,"na"),"--")</f>
        <v>8.3936965387334528E-3</v>
      </c>
      <c r="I1745" s="29" cm="1">
        <f t="array" aca="1" ref="I1745" ca="1">IFERROR(IF(AND(A1745=A1746:A1757),(PRODUCT(1+OFFSET(C1745,1,0,12,1))^(1/12))-1,"na"),"--")</f>
        <v>1.1701704562290915E-2</v>
      </c>
    </row>
    <row r="1746" spans="1:9" x14ac:dyDescent="0.25">
      <c r="A1746" t="s">
        <v>22</v>
      </c>
      <c r="B1746" s="18">
        <v>38868</v>
      </c>
      <c r="C1746" s="19">
        <v>-2.4750979999999999E-2</v>
      </c>
      <c r="D1746" t="str">
        <f t="shared" si="81"/>
        <v>May</v>
      </c>
      <c r="E1746">
        <f t="shared" si="82"/>
        <v>0</v>
      </c>
      <c r="F1746" s="21">
        <f t="shared" ca="1" si="83"/>
        <v>-1.0866839999999999E-2</v>
      </c>
      <c r="G1746" s="21" cm="1">
        <f t="array" aca="1" ref="G1746" ca="1">IFERROR(IF(AND(A1746=A1747,A1746=A1748,A1746=A1749),(PRODUCT(1+OFFSET(C1746,1,0,3,1))^(1/3))-1,"na"),"--")</f>
        <v>7.7788589249057072E-3</v>
      </c>
      <c r="H1746" s="29" cm="1">
        <f t="array" aca="1" ref="H1746" ca="1">IFERROR(IF(AND(A1746=A1747,A1746=A1748,A1746=A1749,A1746=A1750,A1746=A1751,A1746=A1752),(PRODUCT(1+OFFSET(C1746,1,0,6,1))^(1/6))-1,"na"),"--")</f>
        <v>1.7027839957404423E-2</v>
      </c>
      <c r="I1746" s="29" cm="1">
        <f t="array" aca="1" ref="I1746" ca="1">IFERROR(IF(AND(A1746=A1747:A1758),(PRODUCT(1+OFFSET(C1746,1,0,12,1))^(1/12))-1,"na"),"--")</f>
        <v>1.6493564704064045E-2</v>
      </c>
    </row>
    <row r="1747" spans="1:9" x14ac:dyDescent="0.25">
      <c r="A1747" t="s">
        <v>22</v>
      </c>
      <c r="B1747" s="18">
        <v>38898</v>
      </c>
      <c r="C1747" s="19">
        <v>-1.0866839999999999E-2</v>
      </c>
      <c r="D1747" t="str">
        <f t="shared" si="81"/>
        <v>Jun</v>
      </c>
      <c r="E1747">
        <f t="shared" si="82"/>
        <v>0</v>
      </c>
      <c r="F1747" s="21">
        <f t="shared" ca="1" si="83"/>
        <v>6.1685199999999994E-3</v>
      </c>
      <c r="G1747" s="21" cm="1">
        <f t="array" aca="1" ref="G1747" ca="1">IFERROR(IF(AND(A1747=A1748,A1747=A1749,A1747=A1750),(PRODUCT(1+OFFSET(C1747,1,0,3,1))^(1/3))-1,"na"),"--")</f>
        <v>1.8188091685733765E-2</v>
      </c>
      <c r="H1747" s="29" cm="1">
        <f t="array" aca="1" ref="H1747" ca="1">IFERROR(IF(AND(A1747=A1748,A1747=A1749,A1747=A1750,A1747=A1751,A1747=A1752,A1747=A1753),(PRODUCT(1+OFFSET(C1747,1,0,6,1))^(1/6))-1,"na"),"--")</f>
        <v>2.171219077005504E-2</v>
      </c>
      <c r="I1747" s="29" cm="1">
        <f t="array" aca="1" ref="I1747" ca="1">IFERROR(IF(AND(A1747=A1748:A1759),(PRODUCT(1+OFFSET(C1747,1,0,12,1))^(1/12))-1,"na"),"--")</f>
        <v>1.568362246795596E-2</v>
      </c>
    </row>
    <row r="1748" spans="1:9" x14ac:dyDescent="0.25">
      <c r="A1748" t="s">
        <v>22</v>
      </c>
      <c r="B1748" s="18">
        <v>38929</v>
      </c>
      <c r="C1748" s="19">
        <v>6.1685199999999994E-3</v>
      </c>
      <c r="D1748" t="str">
        <f t="shared" si="81"/>
        <v>Jul</v>
      </c>
      <c r="E1748">
        <f t="shared" si="82"/>
        <v>1</v>
      </c>
      <c r="F1748" s="21">
        <f t="shared" ca="1" si="83"/>
        <v>2.8419360000000001E-2</v>
      </c>
      <c r="G1748" s="21" cm="1">
        <f t="array" aca="1" ref="G1748" ca="1">IFERROR(IF(AND(A1748=A1749,A1748=A1750,A1748=A1751),(PRODUCT(1+OFFSET(C1748,1,0,3,1))^(1/3))-1,"na"),"--")</f>
        <v>2.7022381172956633E-2</v>
      </c>
      <c r="H1748" s="29" cm="1">
        <f t="array" aca="1" ref="H1748" ca="1">IFERROR(IF(AND(A1748=A1749,A1748=A1750,A1748=A1751,A1748=A1752,A1748=A1753,A1748=A1754),(PRODUCT(1+OFFSET(C1748,1,0,6,1))^(1/6))-1,"na"),"--")</f>
        <v>2.3222051759787643E-2</v>
      </c>
      <c r="I1748" s="29" cm="1">
        <f t="array" aca="1" ref="I1748" ca="1">IFERROR(IF(AND(A1748=A1749:A1760),(PRODUCT(1+OFFSET(C1748,1,0,12,1))^(1/12))-1,"na"),"--")</f>
        <v>1.2502303278375759E-2</v>
      </c>
    </row>
    <row r="1749" spans="1:9" x14ac:dyDescent="0.25">
      <c r="A1749" t="s">
        <v>22</v>
      </c>
      <c r="B1749" s="18">
        <v>38960</v>
      </c>
      <c r="C1749" s="19">
        <v>2.8419360000000001E-2</v>
      </c>
      <c r="D1749" t="str">
        <f t="shared" si="81"/>
        <v>Aug</v>
      </c>
      <c r="E1749">
        <f t="shared" si="82"/>
        <v>1</v>
      </c>
      <c r="F1749" s="21">
        <f t="shared" ca="1" si="83"/>
        <v>2.0100760000000002E-2</v>
      </c>
      <c r="G1749" s="21" cm="1">
        <f t="array" aca="1" ref="G1749" ca="1">IFERROR(IF(AND(A1749=A1750,A1749=A1751,A1749=A1752),(PRODUCT(1+OFFSET(C1749,1,0,3,1))^(1/3))-1,"na"),"--")</f>
        <v>2.6361704344403325E-2</v>
      </c>
      <c r="H1749" s="29" cm="1">
        <f t="array" aca="1" ref="H1749" ca="1">IFERROR(IF(AND(A1749=A1750,A1749=A1751,A1749=A1752,A1749=A1753,A1749=A1754,A1749=A1755),(PRODUCT(1+OFFSET(C1749,1,0,6,1))^(1/6))-1,"na"),"--")</f>
        <v>1.4163611139610177E-2</v>
      </c>
      <c r="I1749" s="29" cm="1">
        <f t="array" aca="1" ref="I1749" ca="1">IFERROR(IF(AND(A1749=A1750:A1761),(PRODUCT(1+OFFSET(C1749,1,0,12,1))^(1/12))-1,"na"),"--")</f>
        <v>1.0780749978080761E-2</v>
      </c>
    </row>
    <row r="1750" spans="1:9" x14ac:dyDescent="0.25">
      <c r="A1750" t="s">
        <v>22</v>
      </c>
      <c r="B1750" s="18">
        <v>38990</v>
      </c>
      <c r="C1750" s="19">
        <v>2.0100760000000002E-2</v>
      </c>
      <c r="D1750" t="str">
        <f t="shared" si="81"/>
        <v>Sep</v>
      </c>
      <c r="E1750">
        <f t="shared" si="82"/>
        <v>1</v>
      </c>
      <c r="F1750" s="21">
        <f t="shared" ca="1" si="83"/>
        <v>3.2586419999999998E-2</v>
      </c>
      <c r="G1750" s="21" cm="1">
        <f t="array" aca="1" ref="G1750" ca="1">IFERROR(IF(AND(A1750=A1751,A1750=A1752,A1750=A1753),(PRODUCT(1+OFFSET(C1750,1,0,3,1))^(1/3))-1,"na"),"--")</f>
        <v>2.5248487280821852E-2</v>
      </c>
      <c r="H1750" s="29" cm="1">
        <f t="array" aca="1" ref="H1750" ca="1">IFERROR(IF(AND(A1750=A1751,A1750=A1752,A1750=A1753,A1750=A1754,A1750=A1755,A1750=A1756),(PRODUCT(1+OFFSET(C1750,1,0,6,1))^(1/6))-1,"na"),"--")</f>
        <v>1.3114937309639529E-2</v>
      </c>
      <c r="I1750" s="29" cm="1">
        <f t="array" aca="1" ref="I1750" ca="1">IFERROR(IF(AND(A1750=A1751:A1762),(PRODUCT(1+OFFSET(C1750,1,0,12,1))^(1/12))-1,"na"),"--")</f>
        <v>1.2197211419773479E-2</v>
      </c>
    </row>
    <row r="1751" spans="1:9" x14ac:dyDescent="0.25">
      <c r="A1751" t="s">
        <v>22</v>
      </c>
      <c r="B1751" s="18">
        <v>39021</v>
      </c>
      <c r="C1751" s="19">
        <v>3.2586419999999998E-2</v>
      </c>
      <c r="D1751" t="str">
        <f t="shared" si="81"/>
        <v>Oct</v>
      </c>
      <c r="E1751">
        <f t="shared" si="82"/>
        <v>1</v>
      </c>
      <c r="F1751" s="21">
        <f t="shared" ca="1" si="83"/>
        <v>2.6435909999999996E-2</v>
      </c>
      <c r="G1751" s="21" cm="1">
        <f t="array" aca="1" ref="G1751" ca="1">IFERROR(IF(AND(A1751=A1752,A1751=A1753,A1751=A1754),(PRODUCT(1+OFFSET(C1751,1,0,3,1))^(1/3))-1,"na"),"--")</f>
        <v>1.9435784847994908E-2</v>
      </c>
      <c r="H1751" s="29" cm="1">
        <f t="array" aca="1" ref="H1751" ca="1">IFERROR(IF(AND(A1751=A1752,A1751=A1753,A1751=A1754,A1751=A1755,A1751=A1756,A1751=A1757),(PRODUCT(1+OFFSET(C1751,1,0,6,1))^(1/6))-1,"na"),"--")</f>
        <v>1.5020564415963333E-2</v>
      </c>
      <c r="I1751" s="29" cm="1">
        <f t="array" aca="1" ref="I1751" ca="1">IFERROR(IF(AND(A1751=A1752:A1763),(PRODUCT(1+OFFSET(C1751,1,0,12,1))^(1/12))-1,"na"),"--")</f>
        <v>9.712379871382959E-3</v>
      </c>
    </row>
    <row r="1752" spans="1:9" x14ac:dyDescent="0.25">
      <c r="A1752" t="s">
        <v>22</v>
      </c>
      <c r="B1752" s="18">
        <v>39051</v>
      </c>
      <c r="C1752" s="19">
        <v>2.6435909999999996E-2</v>
      </c>
      <c r="D1752" t="str">
        <f t="shared" si="81"/>
        <v>Nov</v>
      </c>
      <c r="E1752">
        <f t="shared" si="82"/>
        <v>1</v>
      </c>
      <c r="F1752" s="21">
        <f t="shared" ca="1" si="83"/>
        <v>1.6785079999999997E-2</v>
      </c>
      <c r="G1752" s="21" cm="1">
        <f t="array" aca="1" ref="G1752" ca="1">IFERROR(IF(AND(A1752=A1753,A1752=A1754,A1752=A1755),(PRODUCT(1+OFFSET(C1752,1,0,3,1))^(1/3))-1,"na"),"--")</f>
        <v>2.1104897095851616E-3</v>
      </c>
      <c r="H1752" s="29" cm="1">
        <f t="array" aca="1" ref="H1752" ca="1">IFERROR(IF(AND(A1752=A1753,A1752=A1754,A1752=A1755,A1752=A1756,A1752=A1757,A1752=A1758),(PRODUCT(1+OFFSET(C1752,1,0,6,1))^(1/6))-1,"na"),"--")</f>
        <v>1.5959570121552247E-2</v>
      </c>
      <c r="I1752" s="29" cm="1">
        <f t="array" aca="1" ref="I1752" ca="1">IFERROR(IF(AND(A1752=A1753:A1764),(PRODUCT(1+OFFSET(C1752,1,0,12,1))^(1/12))-1,"na"),"--")</f>
        <v>6.2305067044936546E-3</v>
      </c>
    </row>
    <row r="1753" spans="1:9" x14ac:dyDescent="0.25">
      <c r="A1753" t="s">
        <v>22</v>
      </c>
      <c r="B1753" s="18">
        <v>39082</v>
      </c>
      <c r="C1753" s="19">
        <v>1.6785079999999997E-2</v>
      </c>
      <c r="D1753" t="str">
        <f t="shared" si="81"/>
        <v>Dec</v>
      </c>
      <c r="E1753">
        <f t="shared" si="82"/>
        <v>1</v>
      </c>
      <c r="F1753" s="21">
        <f t="shared" ca="1" si="83"/>
        <v>1.512289E-2</v>
      </c>
      <c r="G1753" s="21" cm="1">
        <f t="array" aca="1" ref="G1753" ca="1">IFERROR(IF(AND(A1753=A1754,A1753=A1755,A1753=A1756),(PRODUCT(1+OFFSET(C1753,1,0,3,1))^(1/3))-1,"na"),"--")</f>
        <v>1.1249847557950332E-3</v>
      </c>
      <c r="H1753" s="29" cm="1">
        <f t="array" aca="1" ref="H1753" ca="1">IFERROR(IF(AND(A1753=A1754,A1753=A1755,A1753=A1756,A1753=A1757,A1753=A1758,A1753=A1759),(PRODUCT(1+OFFSET(C1753,1,0,6,1))^(1/6))-1,"na"),"--")</f>
        <v>9.690625470673897E-3</v>
      </c>
      <c r="I1753" s="29" cm="1">
        <f t="array" aca="1" ref="I1753" ca="1">IFERROR(IF(AND(A1753=A1754:A1765),(PRODUCT(1+OFFSET(C1753,1,0,12,1))^(1/12))-1,"na"),"--")</f>
        <v>4.2492291077811384E-3</v>
      </c>
    </row>
    <row r="1754" spans="1:9" x14ac:dyDescent="0.25">
      <c r="A1754" t="s">
        <v>22</v>
      </c>
      <c r="B1754" s="18">
        <v>39113</v>
      </c>
      <c r="C1754" s="19">
        <v>1.512289E-2</v>
      </c>
      <c r="D1754" t="str">
        <f t="shared" si="81"/>
        <v>Jan</v>
      </c>
      <c r="E1754">
        <f t="shared" si="82"/>
        <v>1</v>
      </c>
      <c r="F1754" s="21">
        <f t="shared" ca="1" si="83"/>
        <v>-2.501252E-2</v>
      </c>
      <c r="G1754" s="21" cm="1">
        <f t="array" aca="1" ref="G1754" ca="1">IFERROR(IF(AND(A1754=A1755,A1754=A1756,A1754=A1757),(PRODUCT(1+OFFSET(C1754,1,0,3,1))^(1/3))-1,"na"),"--")</f>
        <v>1.062446649439619E-2</v>
      </c>
      <c r="H1754" s="29" cm="1">
        <f t="array" aca="1" ref="H1754" ca="1">IFERROR(IF(AND(A1754=A1755,A1754=A1756,A1754=A1757,A1754=A1758,A1754=A1759,A1754=A1760),(PRODUCT(1+OFFSET(C1754,1,0,6,1))^(1/6))-1,"na"),"--")</f>
        <v>1.8948598506980385E-3</v>
      </c>
      <c r="I1754" s="29" cm="1">
        <f t="array" aca="1" ref="I1754" ca="1">IFERROR(IF(AND(A1754=A1755:A1766),(PRODUCT(1+OFFSET(C1754,1,0,12,1))^(1/12))-1,"na"),"--")</f>
        <v>-2.1629006046546273E-3</v>
      </c>
    </row>
    <row r="1755" spans="1:9" x14ac:dyDescent="0.25">
      <c r="A1755" t="s">
        <v>22</v>
      </c>
      <c r="B1755" s="18">
        <v>39141</v>
      </c>
      <c r="C1755" s="19">
        <v>-2.501252E-2</v>
      </c>
      <c r="D1755" t="str">
        <f t="shared" si="81"/>
        <v>Feb</v>
      </c>
      <c r="E1755">
        <f t="shared" si="82"/>
        <v>0</v>
      </c>
      <c r="F1755" s="21">
        <f t="shared" ca="1" si="83"/>
        <v>1.378822E-2</v>
      </c>
      <c r="G1755" s="21" cm="1">
        <f t="array" aca="1" ref="G1755" ca="1">IFERROR(IF(AND(A1755=A1756,A1755=A1757,A1755=A1758),(PRODUCT(1+OFFSET(C1755,1,0,3,1))^(1/3))-1,"na"),"--")</f>
        <v>3.0000043628618522E-2</v>
      </c>
      <c r="H1755" s="29" cm="1">
        <f t="array" aca="1" ref="H1755" ca="1">IFERROR(IF(AND(A1755=A1756,A1755=A1757,A1755=A1758,A1755=A1759,A1755=A1760,A1755=A1761),(PRODUCT(1+OFFSET(C1755,1,0,6,1))^(1/6))-1,"na"),"--")</f>
        <v>7.4091727450145139E-3</v>
      </c>
      <c r="I1755" s="29" cm="1">
        <f t="array" aca="1" ref="I1755" ca="1">IFERROR(IF(AND(A1755=A1756:A1767),(PRODUCT(1+OFFSET(C1755,1,0,12,1))^(1/12))-1,"na"),"--")</f>
        <v>-3.8126276979586482E-3</v>
      </c>
    </row>
    <row r="1756" spans="1:9" x14ac:dyDescent="0.25">
      <c r="A1756" t="s">
        <v>22</v>
      </c>
      <c r="B1756" s="18">
        <v>39172</v>
      </c>
      <c r="C1756" s="19">
        <v>1.378822E-2</v>
      </c>
      <c r="D1756" t="str">
        <f t="shared" si="81"/>
        <v>Mar</v>
      </c>
      <c r="E1756">
        <f t="shared" si="82"/>
        <v>1</v>
      </c>
      <c r="F1756" s="21">
        <f t="shared" ca="1" si="83"/>
        <v>4.429487E-2</v>
      </c>
      <c r="G1756" s="21" cm="1">
        <f t="array" aca="1" ref="G1756" ca="1">IFERROR(IF(AND(A1756=A1757,A1756=A1758,A1756=A1759),(PRODUCT(1+OFFSET(C1756,1,0,3,1))^(1/3))-1,"na"),"--")</f>
        <v>1.8329553938803755E-2</v>
      </c>
      <c r="H1756" s="29" cm="1">
        <f t="array" aca="1" ref="H1756" ca="1">IFERROR(IF(AND(A1756=A1757,A1756=A1758,A1756=A1759,A1756=A1760,A1756=A1761,A1756=A1762),(PRODUCT(1+OFFSET(C1756,1,0,6,1))^(1/6))-1,"na"),"--")</f>
        <v>1.1280316848031324E-2</v>
      </c>
      <c r="I1756" s="29" cm="1">
        <f t="array" aca="1" ref="I1756" ca="1">IFERROR(IF(AND(A1756=A1757:A1768),(PRODUCT(1+OFFSET(C1756,1,0,12,1))^(1/12))-1,"na"),"--")</f>
        <v>-5.3079959557958967E-3</v>
      </c>
    </row>
    <row r="1757" spans="1:9" x14ac:dyDescent="0.25">
      <c r="A1757" t="s">
        <v>22</v>
      </c>
      <c r="B1757" s="18">
        <v>39202</v>
      </c>
      <c r="C1757" s="19">
        <v>4.429487E-2</v>
      </c>
      <c r="D1757" t="str">
        <f t="shared" si="81"/>
        <v>Apr</v>
      </c>
      <c r="E1757">
        <f t="shared" si="82"/>
        <v>1</v>
      </c>
      <c r="F1757" s="21">
        <f t="shared" ca="1" si="83"/>
        <v>3.2146499999999995E-2</v>
      </c>
      <c r="G1757" s="21" cm="1">
        <f t="array" aca="1" ref="G1757" ca="1">IFERROR(IF(AND(A1757=A1758,A1757=A1759,A1757=A1760),(PRODUCT(1+OFFSET(C1757,1,0,3,1))^(1/3))-1,"na"),"--")</f>
        <v>-6.7593418976308328E-3</v>
      </c>
      <c r="H1757" s="29" cm="1">
        <f t="array" aca="1" ref="H1757" ca="1">IFERROR(IF(AND(A1757=A1758,A1757=A1759,A1757=A1760,A1757=A1761,A1757=A1762,A1757=A1763),(PRODUCT(1+OFFSET(C1757,1,0,6,1))^(1/6))-1,"na"),"--")</f>
        <v>4.4319551812797009E-3</v>
      </c>
      <c r="I1757" s="29" cm="1">
        <f t="array" aca="1" ref="I1757" ca="1">IFERROR(IF(AND(A1757=A1758:A1769),(PRODUCT(1+OFFSET(C1757,1,0,12,1))^(1/12))-1,"na"),"--")</f>
        <v>-7.8787471899740558E-3</v>
      </c>
    </row>
    <row r="1758" spans="1:9" x14ac:dyDescent="0.25">
      <c r="A1758" t="s">
        <v>22</v>
      </c>
      <c r="B1758" s="18">
        <v>39233</v>
      </c>
      <c r="C1758" s="19">
        <v>3.2146499999999995E-2</v>
      </c>
      <c r="D1758" t="str">
        <f t="shared" si="81"/>
        <v>May</v>
      </c>
      <c r="E1758">
        <f t="shared" si="82"/>
        <v>1</v>
      </c>
      <c r="F1758" s="21">
        <f t="shared" ca="1" si="83"/>
        <v>-2.0283199999999998E-2</v>
      </c>
      <c r="G1758" s="21" cm="1">
        <f t="array" aca="1" ref="G1758" ca="1">IFERROR(IF(AND(A1758=A1759,A1758=A1760,A1758=A1761),(PRODUCT(1+OFFSET(C1758,1,0,3,1))^(1/3))-1,"na"),"--")</f>
        <v>-1.4686215201053066E-2</v>
      </c>
      <c r="H1758" s="29" cm="1">
        <f t="array" aca="1" ref="H1758" ca="1">IFERROR(IF(AND(A1758=A1759,A1758=A1760,A1758=A1761,A1758=A1762,A1758=A1763,A1758=A1764),(PRODUCT(1+OFFSET(C1758,1,0,6,1))^(1/6))-1,"na"),"--")</f>
        <v>-3.4053889549524596E-3</v>
      </c>
      <c r="I1758" s="29" cm="1">
        <f t="array" aca="1" ref="I1758" ca="1">IFERROR(IF(AND(A1758=A1759:A1770),(PRODUCT(1+OFFSET(C1758,1,0,12,1))^(1/12))-1,"na"),"--")</f>
        <v>-1.0846976477633663E-2</v>
      </c>
    </row>
    <row r="1759" spans="1:9" x14ac:dyDescent="0.25">
      <c r="A1759" t="s">
        <v>22</v>
      </c>
      <c r="B1759" s="18">
        <v>39263</v>
      </c>
      <c r="C1759" s="19">
        <v>-2.0283199999999998E-2</v>
      </c>
      <c r="D1759" t="str">
        <f t="shared" si="81"/>
        <v>Jun</v>
      </c>
      <c r="E1759">
        <f t="shared" si="82"/>
        <v>0</v>
      </c>
      <c r="F1759" s="21">
        <f t="shared" ca="1" si="83"/>
        <v>-3.100493E-2</v>
      </c>
      <c r="G1759" s="21" cm="1">
        <f t="array" aca="1" ref="G1759" ca="1">IFERROR(IF(AND(A1759=A1760,A1759=A1761,A1759=A1762),(PRODUCT(1+OFFSET(C1759,1,0,3,1))^(1/3))-1,"na"),"--")</f>
        <v>4.2798770678833531E-3</v>
      </c>
      <c r="H1759" s="29" cm="1">
        <f t="array" aca="1" ref="H1759" ca="1">IFERROR(IF(AND(A1759=A1760,A1759=A1761,A1759=A1762,A1759=A1763,A1759=A1764,A1759=A1765),(PRODUCT(1+OFFSET(C1759,1,0,6,1))^(1/6))-1,"na"),"--")</f>
        <v>-1.1628426346476095E-3</v>
      </c>
      <c r="I1759" s="29" cm="1">
        <f t="array" aca="1" ref="I1759" ca="1">IFERROR(IF(AND(A1759=A1760:A1771),(PRODUCT(1+OFFSET(C1759,1,0,12,1))^(1/12))-1,"na"),"--")</f>
        <v>-1.6402280845895789E-2</v>
      </c>
    </row>
    <row r="1760" spans="1:9" x14ac:dyDescent="0.25">
      <c r="A1760" t="s">
        <v>22</v>
      </c>
      <c r="B1760" s="18">
        <v>39294</v>
      </c>
      <c r="C1760" s="19">
        <v>-3.100493E-2</v>
      </c>
      <c r="D1760" t="str">
        <f t="shared" si="81"/>
        <v>Jul</v>
      </c>
      <c r="E1760">
        <f t="shared" si="82"/>
        <v>0</v>
      </c>
      <c r="F1760" s="21">
        <f t="shared" ca="1" si="83"/>
        <v>7.6310770000000009E-3</v>
      </c>
      <c r="G1760" s="21" cm="1">
        <f t="array" aca="1" ref="G1760" ca="1">IFERROR(IF(AND(A1760=A1761,A1760=A1762,A1760=A1763),(PRODUCT(1+OFFSET(C1760,1,0,3,1))^(1/3))-1,"na"),"--")</f>
        <v>1.5749349726385198E-2</v>
      </c>
      <c r="H1760" s="29" cm="1">
        <f t="array" aca="1" ref="H1760" ca="1">IFERROR(IF(AND(A1760=A1761,A1760=A1762,A1760=A1763,A1760=A1764,A1760=A1765,A1760=A1766),(PRODUCT(1+OFFSET(C1760,1,0,6,1))^(1/6))-1,"na"),"--")</f>
        <v>-6.2042267807500551E-3</v>
      </c>
      <c r="I1760" s="29" cm="1">
        <f t="array" aca="1" ref="I1760" ca="1">IFERROR(IF(AND(A1760=A1761:A1772),(PRODUCT(1+OFFSET(C1760,1,0,12,1))^(1/12))-1,"na"),"--")</f>
        <v>-1.4840938774691836E-2</v>
      </c>
    </row>
    <row r="1761" spans="1:9" x14ac:dyDescent="0.25">
      <c r="A1761" t="s">
        <v>22</v>
      </c>
      <c r="B1761" s="18">
        <v>39325</v>
      </c>
      <c r="C1761" s="19">
        <v>7.6310770000000009E-3</v>
      </c>
      <c r="D1761" t="str">
        <f t="shared" si="81"/>
        <v>Aug</v>
      </c>
      <c r="E1761">
        <f t="shared" si="82"/>
        <v>1</v>
      </c>
      <c r="F1761" s="21">
        <f t="shared" ca="1" si="83"/>
        <v>3.7387860000000002E-2</v>
      </c>
      <c r="G1761" s="21" cm="1">
        <f t="array" aca="1" ref="G1761" ca="1">IFERROR(IF(AND(A1761=A1762,A1761=A1763,A1761=A1764),(PRODUCT(1+OFFSET(C1761,1,0,3,1))^(1/3))-1,"na"),"--")</f>
        <v>8.0045911127610836E-3</v>
      </c>
      <c r="H1761" s="29" cm="1">
        <f t="array" aca="1" ref="H1761" ca="1">IFERROR(IF(AND(A1761=A1762,A1761=A1763,A1761=A1764,A1761=A1765,A1761=A1766,A1761=A1767),(PRODUCT(1+OFFSET(C1761,1,0,6,1))^(1/6))-1,"na"),"--")</f>
        <v>-1.4909425501896001E-2</v>
      </c>
      <c r="I1761" s="29" cm="1">
        <f t="array" aca="1" ref="I1761" ca="1">IFERROR(IF(AND(A1761=A1762:A1773),(PRODUCT(1+OFFSET(C1761,1,0,12,1))^(1/12))-1,"na"),"--")</f>
        <v>-1.3826476573701174E-2</v>
      </c>
    </row>
    <row r="1762" spans="1:9" x14ac:dyDescent="0.25">
      <c r="A1762" t="s">
        <v>22</v>
      </c>
      <c r="B1762" s="18">
        <v>39355</v>
      </c>
      <c r="C1762" s="19">
        <v>3.7387860000000002E-2</v>
      </c>
      <c r="D1762" t="str">
        <f t="shared" si="81"/>
        <v>Sep</v>
      </c>
      <c r="E1762">
        <f t="shared" si="82"/>
        <v>1</v>
      </c>
      <c r="F1762" s="21">
        <f t="shared" ca="1" si="83"/>
        <v>2.575169E-3</v>
      </c>
      <c r="G1762" s="21" cm="1">
        <f t="array" aca="1" ref="G1762" ca="1">IFERROR(IF(AND(A1762=A1763,A1762=A1764,A1762=A1765),(PRODUCT(1+OFFSET(C1762,1,0,3,1))^(1/3))-1,"na"),"--")</f>
        <v>-6.5760653827570126E-3</v>
      </c>
      <c r="H1762" s="29" cm="1">
        <f t="array" aca="1" ref="H1762" ca="1">IFERROR(IF(AND(A1762=A1763,A1762=A1764,A1762=A1765,A1762=A1766,A1762=A1767,A1762=A1768),(PRODUCT(1+OFFSET(C1762,1,0,6,1))^(1/6))-1,"na"),"--")</f>
        <v>-2.1624206042806349E-2</v>
      </c>
      <c r="I1762" s="29" cm="1">
        <f t="array" aca="1" ref="I1762" ca="1">IFERROR(IF(AND(A1762=A1763:A1774),(PRODUCT(1+OFFSET(C1762,1,0,12,1))^(1/12))-1,"na"),"--")</f>
        <v>-2.445581255344853E-2</v>
      </c>
    </row>
    <row r="1763" spans="1:9" x14ac:dyDescent="0.25">
      <c r="A1763" t="s">
        <v>22</v>
      </c>
      <c r="B1763" s="18">
        <v>39386</v>
      </c>
      <c r="C1763" s="19">
        <v>2.575169E-3</v>
      </c>
      <c r="D1763" t="str">
        <f t="shared" si="81"/>
        <v>Oct</v>
      </c>
      <c r="E1763">
        <f t="shared" si="82"/>
        <v>1</v>
      </c>
      <c r="F1763" s="21">
        <f t="shared" ca="1" si="83"/>
        <v>-1.5242210000000001E-2</v>
      </c>
      <c r="G1763" s="21" cm="1">
        <f t="array" aca="1" ref="G1763" ca="1">IFERROR(IF(AND(A1763=A1764,A1763=A1765,A1763=A1766),(PRODUCT(1+OFFSET(C1763,1,0,3,1))^(1/3))-1,"na"),"--")</f>
        <v>-2.7683316622858833E-2</v>
      </c>
      <c r="H1763" s="29" cm="1">
        <f t="array" aca="1" ref="H1763" ca="1">IFERROR(IF(AND(A1763=A1764,A1763=A1765,A1763=A1766,A1763=A1767,A1763=A1768,A1763=A1769),(PRODUCT(1+OFFSET(C1763,1,0,6,1))^(1/6))-1,"na"),"--")</f>
        <v>-2.0038564882488008E-2</v>
      </c>
      <c r="I1763" s="29" cm="1">
        <f t="array" aca="1" ref="I1763" ca="1">IFERROR(IF(AND(A1763=A1764:A1775),(PRODUCT(1+OFFSET(C1763,1,0,12,1))^(1/12))-1,"na"),"--")</f>
        <v>-3.9142479022169274E-2</v>
      </c>
    </row>
    <row r="1764" spans="1:9" x14ac:dyDescent="0.25">
      <c r="A1764" t="s">
        <v>22</v>
      </c>
      <c r="B1764" s="18">
        <v>39416</v>
      </c>
      <c r="C1764" s="19">
        <v>-1.5242210000000001E-2</v>
      </c>
      <c r="D1764" t="str">
        <f t="shared" si="81"/>
        <v>Nov</v>
      </c>
      <c r="E1764">
        <f t="shared" si="82"/>
        <v>0</v>
      </c>
      <c r="F1764" s="21">
        <f t="shared" ca="1" si="83"/>
        <v>-6.9811589999999998E-3</v>
      </c>
      <c r="G1764" s="21" cm="1">
        <f t="array" aca="1" ref="G1764" ca="1">IFERROR(IF(AND(A1764=A1765,A1764=A1766,A1764=A1767),(PRODUCT(1+OFFSET(C1764,1,0,3,1))^(1/3))-1,"na"),"--")</f>
        <v>-3.7302559412202396E-2</v>
      </c>
      <c r="H1764" s="29" cm="1">
        <f t="array" aca="1" ref="H1764" ca="1">IFERROR(IF(AND(A1764=A1765,A1764=A1766,A1764=A1767,A1764=A1768,A1764=A1769,A1764=A1770),(PRODUCT(1+OFFSET(C1764,1,0,6,1))^(1/6))-1,"na"),"--")</f>
        <v>-1.8232997550081231E-2</v>
      </c>
      <c r="I1764" s="29" cm="1">
        <f t="array" aca="1" ref="I1764" ca="1">IFERROR(IF(AND(A1764=A1765:A1776),(PRODUCT(1+OFFSET(C1764,1,0,12,1))^(1/12))-1,"na"),"--")</f>
        <v>-4.3863036171562619E-2</v>
      </c>
    </row>
    <row r="1765" spans="1:9" x14ac:dyDescent="0.25">
      <c r="A1765" t="s">
        <v>22</v>
      </c>
      <c r="B1765" s="18">
        <v>39447</v>
      </c>
      <c r="C1765" s="19">
        <v>-6.9811589999999998E-3</v>
      </c>
      <c r="D1765" t="str">
        <f t="shared" si="81"/>
        <v>Dec</v>
      </c>
      <c r="E1765">
        <f t="shared" si="82"/>
        <v>0</v>
      </c>
      <c r="F1765" s="21">
        <f t="shared" ca="1" si="83"/>
        <v>-5.9981720000000002E-2</v>
      </c>
      <c r="G1765" s="21" cm="1">
        <f t="array" aca="1" ref="G1765" ca="1">IFERROR(IF(AND(A1765=A1766,A1765=A1767,A1765=A1768),(PRODUCT(1+OFFSET(C1765,1,0,3,1))^(1/3))-1,"na"),"--")</f>
        <v>-3.6444401180874775E-2</v>
      </c>
      <c r="H1765" s="29" cm="1">
        <f t="array" aca="1" ref="H1765" ca="1">IFERROR(IF(AND(A1765=A1766,A1765=A1767,A1765=A1768,A1765=A1769,A1765=A1770,A1765=A1771),(PRODUCT(1+OFFSET(C1765,1,0,6,1))^(1/6))-1,"na"),"--")</f>
        <v>-3.1409208206619632E-2</v>
      </c>
      <c r="I1765" s="29" cm="1">
        <f t="array" aca="1" ref="I1765" ca="1">IFERROR(IF(AND(A1765=A1766:A1777),(PRODUCT(1+OFFSET(C1765,1,0,12,1))^(1/12))-1,"na"),"--")</f>
        <v>-3.4973642992408127E-2</v>
      </c>
    </row>
    <row r="1766" spans="1:9" x14ac:dyDescent="0.25">
      <c r="A1766" t="s">
        <v>22</v>
      </c>
      <c r="B1766" s="18">
        <v>39478</v>
      </c>
      <c r="C1766" s="19">
        <v>-5.9981720000000002E-2</v>
      </c>
      <c r="D1766" t="str">
        <f t="shared" si="81"/>
        <v>Jan</v>
      </c>
      <c r="E1766">
        <f t="shared" si="82"/>
        <v>0</v>
      </c>
      <c r="F1766" s="21">
        <f t="shared" ca="1" si="83"/>
        <v>-4.4180989999999996E-2</v>
      </c>
      <c r="G1766" s="21" cm="1">
        <f t="array" aca="1" ref="G1766" ca="1">IFERROR(IF(AND(A1766=A1767,A1766=A1768,A1766=A1769),(PRODUCT(1+OFFSET(C1766,1,0,3,1))^(1/3))-1,"na"),"--")</f>
        <v>-1.2333706974886782E-2</v>
      </c>
      <c r="H1766" s="29" cm="1">
        <f t="array" aca="1" ref="H1766" ca="1">IFERROR(IF(AND(A1766=A1767,A1766=A1768,A1766=A1769,A1766=A1770,A1766=A1771,A1766=A1772),(PRODUCT(1+OFFSET(C1766,1,0,6,1))^(1/6))-1,"na"),"--")</f>
        <v>-2.3402592294773705E-2</v>
      </c>
      <c r="I1766" s="29" cm="1">
        <f t="array" aca="1" ref="I1766" ca="1">IFERROR(IF(AND(A1766=A1767:A1778),(PRODUCT(1+OFFSET(C1766,1,0,12,1))^(1/12))-1,"na"),"--")</f>
        <v>-3.7077967793577971E-2</v>
      </c>
    </row>
    <row r="1767" spans="1:9" x14ac:dyDescent="0.25">
      <c r="A1767" t="s">
        <v>22</v>
      </c>
      <c r="B1767" s="18">
        <v>39507</v>
      </c>
      <c r="C1767" s="19">
        <v>-4.4180989999999996E-2</v>
      </c>
      <c r="D1767" t="str">
        <f t="shared" si="81"/>
        <v>Feb</v>
      </c>
      <c r="E1767">
        <f t="shared" si="82"/>
        <v>0</v>
      </c>
      <c r="F1767" s="21">
        <f t="shared" ca="1" si="83"/>
        <v>-4.32323E-3</v>
      </c>
      <c r="G1767" s="21" cm="1">
        <f t="array" aca="1" ref="G1767" ca="1">IFERROR(IF(AND(A1767=A1768,A1767=A1769,A1767=A1770),(PRODUCT(1+OFFSET(C1767,1,0,3,1))^(1/3))-1,"na"),"--")</f>
        <v>1.2143031262110693E-3</v>
      </c>
      <c r="H1767" s="29" cm="1">
        <f t="array" aca="1" ref="H1767" ca="1">IFERROR(IF(AND(A1767=A1768,A1767=A1769,A1767=A1770,A1767=A1771,A1767=A1772,A1767=A1773),(PRODUCT(1+OFFSET(C1767,1,0,6,1))^(1/6))-1,"na"),"--")</f>
        <v>-1.2742337117029656E-2</v>
      </c>
      <c r="I1767" s="29" cm="1">
        <f t="array" aca="1" ref="I1767" ca="1">IFERROR(IF(AND(A1767=A1768:A1779),(PRODUCT(1+OFFSET(C1767,1,0,12,1))^(1/12))-1,"na"),"--")</f>
        <v>-4.2471020685358352E-2</v>
      </c>
    </row>
    <row r="1768" spans="1:9" x14ac:dyDescent="0.25">
      <c r="A1768" t="s">
        <v>22</v>
      </c>
      <c r="B1768" s="18">
        <v>39538</v>
      </c>
      <c r="C1768" s="19">
        <v>-4.32323E-3</v>
      </c>
      <c r="D1768" t="str">
        <f t="shared" si="81"/>
        <v>Mar</v>
      </c>
      <c r="E1768">
        <f t="shared" si="82"/>
        <v>0</v>
      </c>
      <c r="F1768" s="21">
        <f t="shared" ca="1" si="83"/>
        <v>1.2363919999999999E-2</v>
      </c>
      <c r="G1768" s="21" cm="1">
        <f t="array" aca="1" ref="G1768" ca="1">IFERROR(IF(AND(A1768=A1769,A1768=A1770,A1768=A1771),(PRODUCT(1+OFFSET(C1768,1,0,3,1))^(1/3))-1,"na"),"--")</f>
        <v>-2.6347703135461087E-2</v>
      </c>
      <c r="H1768" s="29" cm="1">
        <f t="array" aca="1" ref="H1768" ca="1">IFERROR(IF(AND(A1768=A1769,A1768=A1770,A1768=A1771,A1768=A1772,A1768=A1773,A1768=A1774),(PRODUCT(1+OFFSET(C1768,1,0,6,1))^(1/6))-1,"na"),"--")</f>
        <v>-2.7279223853742485E-2</v>
      </c>
      <c r="I1768" s="29" cm="1">
        <f t="array" aca="1" ref="I1768" ca="1">IFERROR(IF(AND(A1768=A1769:A1780),(PRODUCT(1+OFFSET(C1768,1,0,12,1))^(1/12))-1,"na"),"--")</f>
        <v>-3.539936727178794E-2</v>
      </c>
    </row>
    <row r="1769" spans="1:9" x14ac:dyDescent="0.25">
      <c r="A1769" t="s">
        <v>22</v>
      </c>
      <c r="B1769" s="18">
        <v>39568</v>
      </c>
      <c r="C1769" s="19">
        <v>1.2363919999999999E-2</v>
      </c>
      <c r="D1769" t="str">
        <f t="shared" si="81"/>
        <v>Apr</v>
      </c>
      <c r="E1769">
        <f t="shared" si="82"/>
        <v>1</v>
      </c>
      <c r="F1769" s="21">
        <f t="shared" ca="1" si="83"/>
        <v>-4.3055139999999999E-3</v>
      </c>
      <c r="G1769" s="21" cm="1">
        <f t="array" aca="1" ref="G1769" ca="1">IFERROR(IF(AND(A1769=A1770,A1769=A1771,A1769=A1772),(PRODUCT(1+OFFSET(C1769,1,0,3,1))^(1/3))-1,"na"),"--")</f>
        <v>-3.4347427393356056E-2</v>
      </c>
      <c r="H1769" s="29" cm="1">
        <f t="array" aca="1" ref="H1769" ca="1">IFERROR(IF(AND(A1769=A1770,A1769=A1771,A1769=A1772,A1769=A1773,A1769=A1774,A1769=A1775),(PRODUCT(1+OFFSET(C1769,1,0,6,1))^(1/6))-1,"na"),"--")</f>
        <v>-5.7873970817074794E-2</v>
      </c>
      <c r="I1769" s="29" cm="1">
        <f t="array" aca="1" ref="I1769" ca="1">IFERROR(IF(AND(A1769=A1770:A1781),(PRODUCT(1+OFFSET(C1769,1,0,12,1))^(1/12))-1,"na"),"--")</f>
        <v>-3.0363257415456535E-2</v>
      </c>
    </row>
    <row r="1770" spans="1:9" x14ac:dyDescent="0.25">
      <c r="A1770" t="s">
        <v>22</v>
      </c>
      <c r="B1770" s="18">
        <v>39599</v>
      </c>
      <c r="C1770" s="19">
        <v>-4.3055139999999999E-3</v>
      </c>
      <c r="D1770" t="str">
        <f t="shared" si="81"/>
        <v>May</v>
      </c>
      <c r="E1770">
        <f t="shared" si="82"/>
        <v>0</v>
      </c>
      <c r="F1770" s="21">
        <f t="shared" ca="1" si="83"/>
        <v>-8.4309060000000005E-2</v>
      </c>
      <c r="G1770" s="21" cm="1">
        <f t="array" aca="1" ref="G1770" ca="1">IFERROR(IF(AND(A1770=A1771,A1770=A1772,A1770=A1773),(PRODUCT(1+OFFSET(C1770,1,0,3,1))^(1/3))-1,"na"),"--")</f>
        <v>-2.6504425797961417E-2</v>
      </c>
      <c r="H1770" s="29" cm="1">
        <f t="array" aca="1" ref="H1770" ca="1">IFERROR(IF(AND(A1770=A1771,A1770=A1772,A1770=A1773,A1770=A1774,A1770=A1775,A1770=A1776),(PRODUCT(1+OFFSET(C1770,1,0,6,1))^(1/6))-1,"na"),"--")</f>
        <v>-6.8823976241046081E-2</v>
      </c>
      <c r="I1770" s="29" cm="1">
        <f t="array" aca="1" ref="I1770" ca="1">IFERROR(IF(AND(A1770=A1771:A1782),(PRODUCT(1+OFFSET(C1770,1,0,12,1))^(1/12))-1,"na"),"--")</f>
        <v>-2.6046477938221568E-2</v>
      </c>
    </row>
    <row r="1771" spans="1:9" x14ac:dyDescent="0.25">
      <c r="A1771" t="s">
        <v>22</v>
      </c>
      <c r="B1771" s="18">
        <v>39629</v>
      </c>
      <c r="C1771" s="19">
        <v>-8.4309060000000005E-2</v>
      </c>
      <c r="D1771" t="str">
        <f t="shared" si="81"/>
        <v>Jun</v>
      </c>
      <c r="E1771">
        <f t="shared" si="82"/>
        <v>0</v>
      </c>
      <c r="F1771" s="21">
        <f t="shared" ca="1" si="83"/>
        <v>-1.238498E-2</v>
      </c>
      <c r="G1771" s="21" cm="1">
        <f t="array" aca="1" ref="G1771" ca="1">IFERROR(IF(AND(A1771=A1772,A1771=A1773,A1771=A1774),(PRODUCT(1+OFFSET(C1771,1,0,3,1))^(1/3))-1,"na"),"--")</f>
        <v>-2.8209853359779546E-2</v>
      </c>
      <c r="H1771" s="29" cm="1">
        <f t="array" aca="1" ref="H1771" ca="1">IFERROR(IF(AND(A1771=A1772,A1771=A1773,A1771=A1774,A1771=A1775,A1771=A1776,A1771=A1777),(PRODUCT(1+OFFSET(C1771,1,0,6,1))^(1/6))-1,"na"),"--")</f>
        <v>-3.8524960582111634E-2</v>
      </c>
      <c r="I1771" s="29" cm="1">
        <f t="array" aca="1" ref="I1771" ca="1">IFERROR(IF(AND(A1771=A1772:A1783),(PRODUCT(1+OFFSET(C1771,1,0,12,1))^(1/12))-1,"na"),"--")</f>
        <v>-2.0795081629371492E-2</v>
      </c>
    </row>
    <row r="1772" spans="1:9" x14ac:dyDescent="0.25">
      <c r="A1772" t="s">
        <v>22</v>
      </c>
      <c r="B1772" s="18">
        <v>39660</v>
      </c>
      <c r="C1772" s="19">
        <v>-1.238498E-2</v>
      </c>
      <c r="D1772" t="str">
        <f t="shared" si="81"/>
        <v>Jul</v>
      </c>
      <c r="E1772">
        <f t="shared" si="82"/>
        <v>0</v>
      </c>
      <c r="F1772" s="21">
        <f t="shared" ca="1" si="83"/>
        <v>2.0153069999999999E-2</v>
      </c>
      <c r="G1772" s="21" cm="1">
        <f t="array" aca="1" ref="G1772" ca="1">IFERROR(IF(AND(A1772=A1773,A1772=A1774,A1772=A1775),(PRODUCT(1+OFFSET(C1772,1,0,3,1))^(1/3))-1,"na"),"--")</f>
        <v>-8.0827328541123067E-2</v>
      </c>
      <c r="H1772" s="29" cm="1">
        <f t="array" aca="1" ref="H1772" ca="1">IFERROR(IF(AND(A1772=A1773,A1772=A1774,A1772=A1775,A1772=A1776,A1772=A1777,A1772=A1778),(PRODUCT(1+OFFSET(C1772,1,0,6,1))^(1/6))-1,"na"),"--")</f>
        <v>-5.0561845861037624E-2</v>
      </c>
      <c r="I1772" s="29" cm="1">
        <f t="array" aca="1" ref="I1772" ca="1">IFERROR(IF(AND(A1772=A1773:A1784),(PRODUCT(1+OFFSET(C1772,1,0,12,1))^(1/12))-1,"na"),"--")</f>
        <v>-1.4171412243012771E-2</v>
      </c>
    </row>
    <row r="1773" spans="1:9" x14ac:dyDescent="0.25">
      <c r="A1773" t="s">
        <v>22</v>
      </c>
      <c r="B1773" s="18">
        <v>39691</v>
      </c>
      <c r="C1773" s="19">
        <v>2.0153069999999999E-2</v>
      </c>
      <c r="D1773" t="str">
        <f t="shared" si="81"/>
        <v>Aug</v>
      </c>
      <c r="E1773">
        <f t="shared" si="82"/>
        <v>1</v>
      </c>
      <c r="F1773" s="21">
        <f t="shared" ca="1" si="83"/>
        <v>-8.9113120000000004E-2</v>
      </c>
      <c r="G1773" s="21" cm="1">
        <f t="array" aca="1" ref="G1773" ca="1">IFERROR(IF(AND(A1773=A1774,A1773=A1775,A1773=A1776),(PRODUCT(1+OFFSET(C1773,1,0,3,1))^(1/3))-1,"na"),"--")</f>
        <v>-0.10930382201862909</v>
      </c>
      <c r="H1773" s="29" cm="1">
        <f t="array" aca="1" ref="H1773" ca="1">IFERROR(IF(AND(A1773=A1774,A1773=A1775,A1773=A1776,A1773=A1777,A1773=A1778,A1773=A1779),(PRODUCT(1+OFFSET(C1773,1,0,6,1))^(1/6))-1,"na"),"--")</f>
        <v>-7.1304502666570402E-2</v>
      </c>
      <c r="I1773" s="29" cm="1">
        <f t="array" aca="1" ref="I1773" ca="1">IFERROR(IF(AND(A1773=A1774:A1785),(PRODUCT(1+OFFSET(C1773,1,0,12,1))^(1/12))-1,"na"),"--")</f>
        <v>-1.2897590736321463E-2</v>
      </c>
    </row>
    <row r="1774" spans="1:9" x14ac:dyDescent="0.25">
      <c r="A1774" t="s">
        <v>22</v>
      </c>
      <c r="B1774" s="18">
        <v>39721</v>
      </c>
      <c r="C1774" s="19">
        <v>-8.9113120000000004E-2</v>
      </c>
      <c r="D1774" t="str">
        <f t="shared" si="81"/>
        <v>Sep</v>
      </c>
      <c r="E1774">
        <f t="shared" si="82"/>
        <v>0</v>
      </c>
      <c r="F1774" s="21">
        <f t="shared" ca="1" si="83"/>
        <v>-0.1642786</v>
      </c>
      <c r="G1774" s="21" cm="1">
        <f t="array" aca="1" ref="G1774" ca="1">IFERROR(IF(AND(A1774=A1775,A1774=A1776,A1774=A1777),(PRODUCT(1+OFFSET(C1774,1,0,3,1))^(1/3))-1,"na"),"--")</f>
        <v>-4.8730577666705632E-2</v>
      </c>
      <c r="H1774" s="29" cm="1">
        <f t="array" aca="1" ref="H1774" ca="1">IFERROR(IF(AND(A1774=A1775,A1774=A1776,A1774=A1777,A1774=A1778,A1774=A1779,A1774=A1780),(PRODUCT(1+OFFSET(C1774,1,0,6,1))^(1/6))-1,"na"),"--")</f>
        <v>-4.3451724814640325E-2</v>
      </c>
      <c r="I1774" s="29" cm="1">
        <f t="array" aca="1" ref="I1774" ca="1">IFERROR(IF(AND(A1774=A1775:A1786),(PRODUCT(1+OFFSET(C1774,1,0,12,1))^(1/12))-1,"na"),"--")</f>
        <v>-2.8948196509903656E-4</v>
      </c>
    </row>
    <row r="1775" spans="1:9" x14ac:dyDescent="0.25">
      <c r="A1775" t="s">
        <v>22</v>
      </c>
      <c r="B1775" s="18">
        <v>39752</v>
      </c>
      <c r="C1775" s="19">
        <v>-0.1642786</v>
      </c>
      <c r="D1775" t="str">
        <f t="shared" si="81"/>
        <v>Oct</v>
      </c>
      <c r="E1775">
        <f t="shared" si="82"/>
        <v>0</v>
      </c>
      <c r="F1775" s="21">
        <f t="shared" ca="1" si="83"/>
        <v>-7.1754619999999991E-2</v>
      </c>
      <c r="G1775" s="21" cm="1">
        <f t="array" aca="1" ref="G1775" ca="1">IFERROR(IF(AND(A1775=A1776,A1775=A1777,A1775=A1778),(PRODUCT(1+OFFSET(C1775,1,0,3,1))^(1/3))-1,"na"),"--")</f>
        <v>-1.9299815448081903E-2</v>
      </c>
      <c r="H1775" s="29" cm="1">
        <f t="array" aca="1" ref="H1775" ca="1">IFERROR(IF(AND(A1775=A1776,A1775=A1777,A1775=A1778,A1775=A1779,A1775=A1780,A1775=A1781),(PRODUCT(1+OFFSET(C1775,1,0,6,1))^(1/6))-1,"na"),"--")</f>
        <v>-2.0492126882805106E-3</v>
      </c>
      <c r="I1775" s="29" cm="1">
        <f t="array" aca="1" ref="I1775" ca="1">IFERROR(IF(AND(A1775=A1776:A1787),(PRODUCT(1+OFFSET(C1775,1,0,12,1))^(1/12))-1,"na"),"--")</f>
        <v>1.5393018752627663E-2</v>
      </c>
    </row>
    <row r="1776" spans="1:9" x14ac:dyDescent="0.25">
      <c r="A1776" t="s">
        <v>22</v>
      </c>
      <c r="B1776" s="18">
        <v>39782</v>
      </c>
      <c r="C1776" s="19">
        <v>-7.1754619999999991E-2</v>
      </c>
      <c r="D1776" t="str">
        <f t="shared" si="81"/>
        <v>Nov</v>
      </c>
      <c r="E1776">
        <f t="shared" si="82"/>
        <v>0</v>
      </c>
      <c r="F1776" s="21">
        <f t="shared" ca="1" si="83"/>
        <v>0.1096507</v>
      </c>
      <c r="G1776" s="21" cm="1">
        <f t="array" aca="1" ref="G1776" ca="1">IFERROR(IF(AND(A1776=A1777,A1776=A1778,A1776=A1779),(PRODUCT(1+OFFSET(C1776,1,0,3,1))^(1/3))-1,"na"),"--")</f>
        <v>-3.1684037623180616E-2</v>
      </c>
      <c r="H1776" s="29" cm="1">
        <f t="array" aca="1" ref="H1776" ca="1">IFERROR(IF(AND(A1776=A1777,A1776=A1778,A1776=A1779,A1776=A1780,A1776=A1781,A1776=A1782),(PRODUCT(1+OFFSET(C1776,1,0,6,1))^(1/6))-1,"na"),"--")</f>
        <v>1.8696185182379477E-2</v>
      </c>
      <c r="I1776" s="29" cm="1">
        <f t="array" aca="1" ref="I1776" ca="1">IFERROR(IF(AND(A1776=A1777:A1788),(PRODUCT(1+OFFSET(C1776,1,0,12,1))^(1/12))-1,"na"),"--")</f>
        <v>2.6681946407535406E-2</v>
      </c>
    </row>
    <row r="1777" spans="1:9" x14ac:dyDescent="0.25">
      <c r="A1777" t="s">
        <v>22</v>
      </c>
      <c r="B1777" s="18">
        <v>39813</v>
      </c>
      <c r="C1777" s="19">
        <v>0.1096507</v>
      </c>
      <c r="D1777" t="str">
        <f t="shared" si="81"/>
        <v>Dec</v>
      </c>
      <c r="E1777">
        <f t="shared" si="82"/>
        <v>1</v>
      </c>
      <c r="F1777" s="21">
        <f t="shared" ca="1" si="83"/>
        <v>-8.4286359999999991E-2</v>
      </c>
      <c r="G1777" s="21" cm="1">
        <f t="array" aca="1" ref="G1777" ca="1">IFERROR(IF(AND(A1777=A1778,A1777=A1779,A1777=A1780),(PRODUCT(1+OFFSET(C1777,1,0,3,1))^(1/3))-1,"na"),"--")</f>
        <v>-3.814357817179459E-2</v>
      </c>
      <c r="H1777" s="29" cm="1">
        <f t="array" aca="1" ref="H1777" ca="1">IFERROR(IF(AND(A1777=A1778,A1777=A1779,A1777=A1780,A1777=A1781,A1777=A1782,A1777=A1783),(PRODUCT(1+OFFSET(C1777,1,0,6,1))^(1/6))-1,"na"),"--")</f>
        <v>-2.7382585597366393E-3</v>
      </c>
      <c r="I1777" s="29" cm="1">
        <f t="array" aca="1" ref="I1777" ca="1">IFERROR(IF(AND(A1777=A1778:A1789),(PRODUCT(1+OFFSET(C1777,1,0,12,1))^(1/12))-1,"na"),"--")</f>
        <v>1.8419163942136718E-2</v>
      </c>
    </row>
    <row r="1778" spans="1:9" x14ac:dyDescent="0.25">
      <c r="A1778" t="s">
        <v>22</v>
      </c>
      <c r="B1778" s="18">
        <v>39844</v>
      </c>
      <c r="C1778" s="19">
        <v>-8.4286359999999991E-2</v>
      </c>
      <c r="D1778" t="str">
        <f t="shared" si="81"/>
        <v>Jan</v>
      </c>
      <c r="E1778">
        <f t="shared" si="82"/>
        <v>0</v>
      </c>
      <c r="F1778" s="21">
        <f t="shared" ca="1" si="83"/>
        <v>-0.1064779</v>
      </c>
      <c r="G1778" s="21" cm="1">
        <f t="array" aca="1" ref="G1778" ca="1">IFERROR(IF(AND(A1778=A1779,A1778=A1780,A1778=A1781),(PRODUCT(1+OFFSET(C1778,1,0,3,1))^(1/3))-1,"na"),"--")</f>
        <v>1.5504829695846434E-2</v>
      </c>
      <c r="H1778" s="29" cm="1">
        <f t="array" aca="1" ref="H1778" ca="1">IFERROR(IF(AND(A1778=A1779,A1778=A1780,A1778=A1781,A1778=A1782,A1778=A1783,A1778=A1784),(PRODUCT(1+OFFSET(C1778,1,0,6,1))^(1/6))-1,"na"),"--")</f>
        <v>2.361380802134061E-2</v>
      </c>
      <c r="I1778" s="29" cm="1">
        <f t="array" aca="1" ref="I1778" ca="1">IFERROR(IF(AND(A1778=A1779:A1790),(PRODUCT(1+OFFSET(C1778,1,0,12,1))^(1/12))-1,"na"),"--")</f>
        <v>2.2791961990988208E-2</v>
      </c>
    </row>
    <row r="1779" spans="1:9" x14ac:dyDescent="0.25">
      <c r="A1779" t="s">
        <v>22</v>
      </c>
      <c r="B1779" s="18">
        <v>39872</v>
      </c>
      <c r="C1779" s="19">
        <v>-0.1064779</v>
      </c>
      <c r="D1779" t="str">
        <f t="shared" si="81"/>
        <v>Feb</v>
      </c>
      <c r="E1779">
        <f t="shared" si="82"/>
        <v>0</v>
      </c>
      <c r="F1779" s="21">
        <f t="shared" ca="1" si="83"/>
        <v>8.75914E-2</v>
      </c>
      <c r="G1779" s="21" cm="1">
        <f t="array" aca="1" ref="G1779" ca="1">IFERROR(IF(AND(A1779=A1780,A1779=A1781,A1779=A1782),(PRODUCT(1+OFFSET(C1779,1,0,3,1))^(1/3))-1,"na"),"--")</f>
        <v>7.1697625595163128E-2</v>
      </c>
      <c r="H1779" s="29" cm="1">
        <f t="array" aca="1" ref="H1779" ca="1">IFERROR(IF(AND(A1779=A1780,A1779=A1781,A1779=A1782,A1779=A1783,A1779=A1784,A1779=A1785),(PRODUCT(1+OFFSET(C1779,1,0,6,1))^(1/6))-1,"na"),"--")</f>
        <v>4.9182610631663515E-2</v>
      </c>
      <c r="I1779" s="29" cm="1">
        <f t="array" aca="1" ref="I1779" ca="1">IFERROR(IF(AND(A1779=A1780:A1791),(PRODUCT(1+OFFSET(C1779,1,0,12,1))^(1/12))-1,"na"),"--")</f>
        <v>3.3838393857566373E-2</v>
      </c>
    </row>
    <row r="1780" spans="1:9" x14ac:dyDescent="0.25">
      <c r="A1780" t="s">
        <v>22</v>
      </c>
      <c r="B1780" s="18">
        <v>39903</v>
      </c>
      <c r="C1780" s="19">
        <v>8.75914E-2</v>
      </c>
      <c r="D1780" t="str">
        <f t="shared" si="81"/>
        <v>Mar</v>
      </c>
      <c r="E1780">
        <f t="shared" si="82"/>
        <v>1</v>
      </c>
      <c r="F1780" s="21">
        <f t="shared" ca="1" si="83"/>
        <v>7.7643009999999998E-2</v>
      </c>
      <c r="G1780" s="21" cm="1">
        <f t="array" aca="1" ref="G1780" ca="1">IFERROR(IF(AND(A1780=A1781,A1780=A1782,A1780=A1783),(PRODUCT(1+OFFSET(C1780,1,0,3,1))^(1/3))-1,"na"),"--")</f>
        <v>3.3970308219345879E-2</v>
      </c>
      <c r="H1780" s="29" cm="1">
        <f t="array" aca="1" ref="H1780" ca="1">IFERROR(IF(AND(A1780=A1781,A1780=A1782,A1780=A1783,A1780=A1784,A1780=A1785,A1780=A1786),(PRODUCT(1+OFFSET(C1780,1,0,6,1))^(1/6))-1,"na"),"--")</f>
        <v>4.4820366934374078E-2</v>
      </c>
      <c r="I1780" s="29" cm="1">
        <f t="array" aca="1" ref="I1780" ca="1">IFERROR(IF(AND(A1780=A1781:A1792),(PRODUCT(1+OFFSET(C1780,1,0,12,1))^(1/12))-1,"na"),"--")</f>
        <v>3.0783990647203163E-2</v>
      </c>
    </row>
    <row r="1781" spans="1:9" x14ac:dyDescent="0.25">
      <c r="A1781" t="s">
        <v>22</v>
      </c>
      <c r="B1781" s="18">
        <v>39933</v>
      </c>
      <c r="C1781" s="19">
        <v>7.7643009999999998E-2</v>
      </c>
      <c r="D1781" t="str">
        <f t="shared" si="81"/>
        <v>Apr</v>
      </c>
      <c r="E1781">
        <f t="shared" si="82"/>
        <v>1</v>
      </c>
      <c r="F1781" s="21">
        <f t="shared" ca="1" si="83"/>
        <v>5.0209940000000002E-2</v>
      </c>
      <c r="G1781" s="21" cm="1">
        <f t="array" aca="1" ref="G1781" ca="1">IFERROR(IF(AND(A1781=A1782,A1781=A1783,A1781=A1784),(PRODUCT(1+OFFSET(C1781,1,0,3,1))^(1/3))-1,"na"),"--")</f>
        <v>3.178753791429223E-2</v>
      </c>
      <c r="H1781" s="29" cm="1">
        <f t="array" aca="1" ref="H1781" ca="1">IFERROR(IF(AND(A1781=A1782,A1781=A1783,A1781=A1784,A1781=A1785,A1781=A1786,A1781=A1787),(PRODUCT(1+OFFSET(C1781,1,0,6,1))^(1/6))-1,"na"),"--")</f>
        <v>3.3140106346270404E-2</v>
      </c>
      <c r="I1781" s="29" cm="1">
        <f t="array" aca="1" ref="I1781" ca="1">IFERROR(IF(AND(A1781=A1782:A1793),(PRODUCT(1+OFFSET(C1781,1,0,12,1))^(1/12))-1,"na"),"--")</f>
        <v>2.5083622309821196E-2</v>
      </c>
    </row>
    <row r="1782" spans="1:9" x14ac:dyDescent="0.25">
      <c r="A1782" t="s">
        <v>22</v>
      </c>
      <c r="B1782" s="18">
        <v>39964</v>
      </c>
      <c r="C1782" s="19">
        <v>5.0209940000000002E-2</v>
      </c>
      <c r="D1782" t="str">
        <f t="shared" si="81"/>
        <v>May</v>
      </c>
      <c r="E1782">
        <f t="shared" si="82"/>
        <v>1</v>
      </c>
      <c r="F1782" s="21">
        <f t="shared" ca="1" si="83"/>
        <v>-2.3273069999999996E-2</v>
      </c>
      <c r="G1782" s="21" cm="1">
        <f t="array" aca="1" ref="G1782" ca="1">IFERROR(IF(AND(A1782=A1783,A1782=A1784,A1782=A1785),(PRODUCT(1+OFFSET(C1782,1,0,3,1))^(1/3))-1,"na"),"--")</f>
        <v>2.7140607725576249E-2</v>
      </c>
      <c r="H1782" s="29" cm="1">
        <f t="array" aca="1" ref="H1782" ca="1">IFERROR(IF(AND(A1782=A1783,A1782=A1784,A1782=A1785,A1782=A1786,A1782=A1787,A1782=A1788),(PRODUCT(1+OFFSET(C1782,1,0,6,1))^(1/6))-1,"na"),"--")</f>
        <v>3.4730309597116538E-2</v>
      </c>
      <c r="I1782" s="29" cm="1">
        <f t="array" aca="1" ref="I1782" ca="1">IFERROR(IF(AND(A1782=A1783:A1794),(PRODUCT(1+OFFSET(C1782,1,0,12,1))^(1/12))-1,"na"),"--")</f>
        <v>1.3851830358062367E-2</v>
      </c>
    </row>
    <row r="1783" spans="1:9" x14ac:dyDescent="0.25">
      <c r="A1783" t="s">
        <v>22</v>
      </c>
      <c r="B1783" s="18">
        <v>39994</v>
      </c>
      <c r="C1783" s="19">
        <v>-2.3273069999999996E-2</v>
      </c>
      <c r="D1783" t="str">
        <f t="shared" si="81"/>
        <v>Jun</v>
      </c>
      <c r="E1783">
        <f t="shared" si="82"/>
        <v>0</v>
      </c>
      <c r="F1783" s="21">
        <f t="shared" ca="1" si="83"/>
        <v>7.0832510000000001E-2</v>
      </c>
      <c r="G1783" s="21" cm="1">
        <f t="array" aca="1" ref="G1783" ca="1">IFERROR(IF(AND(A1783=A1784,A1783=A1785,A1783=A1786),(PRODUCT(1+OFFSET(C1783,1,0,3,1))^(1/3))-1,"na"),"--")</f>
        <v>5.5784281698443072E-2</v>
      </c>
      <c r="H1783" s="29" cm="1">
        <f t="array" aca="1" ref="H1783" ca="1">IFERROR(IF(AND(A1783=A1784,A1783=A1785,A1783=A1786,A1783=A1787,A1783=A1788,A1783=A1789),(PRODUCT(1+OFFSET(C1783,1,0,6,1))^(1/6))-1,"na"),"--")</f>
        <v>4.0025452081105639E-2</v>
      </c>
      <c r="I1783" s="29" cm="1">
        <f t="array" aca="1" ref="I1783" ca="1">IFERROR(IF(AND(A1783=A1784:A1795),(PRODUCT(1+OFFSET(C1783,1,0,12,1))^(1/12))-1,"na"),"--")</f>
        <v>1.2757949705609617E-2</v>
      </c>
    </row>
    <row r="1784" spans="1:9" x14ac:dyDescent="0.25">
      <c r="A1784" t="s">
        <v>22</v>
      </c>
      <c r="B1784" s="18">
        <v>40025</v>
      </c>
      <c r="C1784" s="19">
        <v>7.0832510000000001E-2</v>
      </c>
      <c r="D1784" t="str">
        <f t="shared" si="81"/>
        <v>Jul</v>
      </c>
      <c r="E1784">
        <f t="shared" si="82"/>
        <v>1</v>
      </c>
      <c r="F1784" s="21">
        <f t="shared" ca="1" si="83"/>
        <v>3.6084049999999999E-2</v>
      </c>
      <c r="G1784" s="21" cm="1">
        <f t="array" aca="1" ref="G1784" ca="1">IFERROR(IF(AND(A1784=A1785,A1784=A1786,A1784=A1787),(PRODUCT(1+OFFSET(C1784,1,0,3,1))^(1/3))-1,"na"),"--")</f>
        <v>3.4494447857779109E-2</v>
      </c>
      <c r="H1784" s="29" cm="1">
        <f t="array" aca="1" ref="H1784" ca="1">IFERROR(IF(AND(A1784=A1785,A1784=A1786,A1784=A1787,A1784=A1788,A1784=A1789,A1784=A1790),(PRODUCT(1+OFFSET(C1784,1,0,6,1))^(1/6))-1,"na"),"--")</f>
        <v>2.1970775809977638E-2</v>
      </c>
      <c r="I1784" s="29" cm="1">
        <f t="array" aca="1" ref="I1784" ca="1">IFERROR(IF(AND(A1784=A1785:A1796),(PRODUCT(1+OFFSET(C1784,1,0,12,1))^(1/12))-1,"na"),"--")</f>
        <v>1.2965757734868966E-2</v>
      </c>
    </row>
    <row r="1785" spans="1:9" x14ac:dyDescent="0.25">
      <c r="A1785" t="s">
        <v>22</v>
      </c>
      <c r="B1785" s="18">
        <v>40056</v>
      </c>
      <c r="C1785" s="19">
        <v>3.6084049999999999E-2</v>
      </c>
      <c r="D1785" t="str">
        <f t="shared" si="81"/>
        <v>Aug</v>
      </c>
      <c r="E1785">
        <f t="shared" si="82"/>
        <v>1</v>
      </c>
      <c r="F1785" s="21">
        <f t="shared" ca="1" si="83"/>
        <v>6.0740230000000006E-2</v>
      </c>
      <c r="G1785" s="21" cm="1">
        <f t="array" aca="1" ref="G1785" ca="1">IFERROR(IF(AND(A1785=A1786,A1785=A1787,A1785=A1788),(PRODUCT(1+OFFSET(C1785,1,0,3,1))^(1/3))-1,"na"),"--")</f>
        <v>4.2376092957467471E-2</v>
      </c>
      <c r="H1785" s="29" cm="1">
        <f t="array" aca="1" ref="H1785" ca="1">IFERROR(IF(AND(A1785=A1786,A1785=A1787,A1785=A1788,A1785=A1789,A1785=A1790,A1785=A1791),(PRODUCT(1+OFFSET(C1785,1,0,6,1))^(1/6))-1,"na"),"--")</f>
        <v>1.8718585099790408E-2</v>
      </c>
      <c r="I1785" s="29" cm="1">
        <f t="array" aca="1" ref="I1785" ca="1">IFERROR(IF(AND(A1785=A1786:A1797),(PRODUCT(1+OFFSET(C1785,1,0,12,1))^(1/12))-1,"na"),"--")</f>
        <v>6.0970198348349047E-3</v>
      </c>
    </row>
    <row r="1786" spans="1:9" x14ac:dyDescent="0.25">
      <c r="A1786" t="s">
        <v>22</v>
      </c>
      <c r="B1786" s="18">
        <v>40086</v>
      </c>
      <c r="C1786" s="19">
        <v>6.0740230000000006E-2</v>
      </c>
      <c r="D1786" t="str">
        <f t="shared" si="81"/>
        <v>Sep</v>
      </c>
      <c r="E1786">
        <f t="shared" si="82"/>
        <v>1</v>
      </c>
      <c r="F1786" s="21">
        <f t="shared" ca="1" si="83"/>
        <v>7.3501700000000005E-3</v>
      </c>
      <c r="G1786" s="21" cm="1">
        <f t="array" aca="1" ref="G1786" ca="1">IFERROR(IF(AND(A1786=A1787,A1786=A1788,A1786=A1789),(PRODUCT(1+OFFSET(C1786,1,0,3,1))^(1/3))-1,"na"),"--")</f>
        <v>2.4501841641789035E-2</v>
      </c>
      <c r="H1786" s="29" cm="1">
        <f t="array" aca="1" ref="H1786" ca="1">IFERROR(IF(AND(A1786=A1787,A1786=A1788,A1786=A1789,A1786=A1790,A1786=A1791,A1786=A1792),(PRODUCT(1+OFFSET(C1786,1,0,6,1))^(1/6))-1,"na"),"--")</f>
        <v>1.6936182524962984E-2</v>
      </c>
      <c r="I1786" s="29" cm="1">
        <f t="array" aca="1" ref="I1786" ca="1">IFERROR(IF(AND(A1786=A1787:A1798),(PRODUCT(1+OFFSET(C1786,1,0,12,1))^(1/12))-1,"na"),"--")</f>
        <v>5.8730216648259503E-3</v>
      </c>
    </row>
    <row r="1787" spans="1:9" x14ac:dyDescent="0.25">
      <c r="A1787" t="s">
        <v>22</v>
      </c>
      <c r="B1787" s="18">
        <v>40117</v>
      </c>
      <c r="C1787" s="19">
        <v>7.3501700000000005E-3</v>
      </c>
      <c r="D1787" t="str">
        <f t="shared" si="81"/>
        <v>Oct</v>
      </c>
      <c r="E1787">
        <f t="shared" si="82"/>
        <v>1</v>
      </c>
      <c r="F1787" s="21">
        <f t="shared" ca="1" si="83"/>
        <v>5.9946200000000005E-2</v>
      </c>
      <c r="G1787" s="21" cm="1">
        <f t="array" aca="1" ref="G1787" ca="1">IFERROR(IF(AND(A1787=A1788,A1787=A1789,A1787=A1790),(PRODUCT(1+OFFSET(C1787,1,0,3,1))^(1/3))-1,"na"),"--")</f>
        <v>9.5987163318576041E-3</v>
      </c>
      <c r="H1787" s="29" cm="1">
        <f t="array" aca="1" ref="H1787" ca="1">IFERROR(IF(AND(A1787=A1788,A1787=A1789,A1787=A1790,A1787=A1791,A1787=A1792,A1787=A1793),(PRODUCT(1+OFFSET(C1787,1,0,6,1))^(1/6))-1,"na"),"--")</f>
        <v>1.7089963184176327E-2</v>
      </c>
      <c r="I1787" s="29" cm="1">
        <f t="array" aca="1" ref="I1787" ca="1">IFERROR(IF(AND(A1787=A1788:A1799),(PRODUCT(1+OFFSET(C1787,1,0,12,1))^(1/12))-1,"na"),"--")</f>
        <v>8.0201970261450928E-3</v>
      </c>
    </row>
    <row r="1788" spans="1:9" x14ac:dyDescent="0.25">
      <c r="A1788" t="s">
        <v>22</v>
      </c>
      <c r="B1788" s="18">
        <v>40147</v>
      </c>
      <c r="C1788" s="19">
        <v>5.9946200000000005E-2</v>
      </c>
      <c r="D1788" t="str">
        <f t="shared" si="81"/>
        <v>Nov</v>
      </c>
      <c r="E1788">
        <f t="shared" si="82"/>
        <v>1</v>
      </c>
      <c r="F1788" s="21">
        <f t="shared" ca="1" si="83"/>
        <v>7.1031259999999995E-3</v>
      </c>
      <c r="G1788" s="21" cm="1">
        <f t="array" aca="1" ref="G1788" ca="1">IFERROR(IF(AND(A1788=A1789,A1788=A1790,A1788=A1791),(PRODUCT(1+OFFSET(C1788,1,0,3,1))^(1/3))-1,"na"),"--")</f>
        <v>-4.4019978592658715E-3</v>
      </c>
      <c r="H1788" s="29" cm="1">
        <f t="array" aca="1" ref="H1788" ca="1">IFERROR(IF(AND(A1788=A1789,A1788=A1790,A1788=A1791,A1788=A1792,A1788=A1793,A1788=A1794),(PRODUCT(1+OFFSET(C1788,1,0,6,1))^(1/6))-1,"na"),"--")</f>
        <v>-6.6053691607668163E-3</v>
      </c>
      <c r="I1788" s="29" cm="1">
        <f t="array" aca="1" ref="I1788" ca="1">IFERROR(IF(AND(A1788=A1789:A1800),(PRODUCT(1+OFFSET(C1788,1,0,12,1))^(1/12))-1,"na"),"--")</f>
        <v>3.072459207161593E-3</v>
      </c>
    </row>
    <row r="1789" spans="1:9" x14ac:dyDescent="0.25">
      <c r="A1789" t="s">
        <v>22</v>
      </c>
      <c r="B1789" s="18">
        <v>40178</v>
      </c>
      <c r="C1789" s="19">
        <v>7.1031259999999995E-3</v>
      </c>
      <c r="D1789" t="str">
        <f t="shared" si="81"/>
        <v>Dec</v>
      </c>
      <c r="E1789">
        <f t="shared" si="82"/>
        <v>1</v>
      </c>
      <c r="F1789" s="21">
        <f t="shared" ca="1" si="83"/>
        <v>-3.5974319999999997E-2</v>
      </c>
      <c r="G1789" s="21" cm="1">
        <f t="array" aca="1" ref="G1789" ca="1">IFERROR(IF(AND(A1789=A1790,A1789=A1791,A1789=A1792),(PRODUCT(1+OFFSET(C1789,1,0,3,1))^(1/3))-1,"na"),"--")</f>
        <v>9.4263936814207305E-3</v>
      </c>
      <c r="H1789" s="29" cm="1">
        <f t="array" aca="1" ref="H1789" ca="1">IFERROR(IF(AND(A1789=A1790,A1789=A1791,A1789=A1792,A1789=A1793,A1789=A1794,A1789=A1795),(PRODUCT(1+OFFSET(C1789,1,0,6,1))^(1/6))-1,"na"),"--")</f>
        <v>-1.3794650275613551E-2</v>
      </c>
      <c r="I1789" s="29" cm="1">
        <f t="array" aca="1" ref="I1789" ca="1">IFERROR(IF(AND(A1789=A1790:A1801),(PRODUCT(1+OFFSET(C1789,1,0,12,1))^(1/12))-1,"na"),"--")</f>
        <v>6.0933857166280969E-3</v>
      </c>
    </row>
    <row r="1790" spans="1:9" x14ac:dyDescent="0.25">
      <c r="A1790" t="s">
        <v>22</v>
      </c>
      <c r="B1790" s="18">
        <v>40209</v>
      </c>
      <c r="C1790" s="19">
        <v>-3.5974319999999997E-2</v>
      </c>
      <c r="D1790" t="str">
        <f t="shared" si="81"/>
        <v>Jan</v>
      </c>
      <c r="E1790">
        <f t="shared" si="82"/>
        <v>0</v>
      </c>
      <c r="F1790" s="21">
        <f t="shared" ca="1" si="83"/>
        <v>1.6458150000000001E-2</v>
      </c>
      <c r="G1790" s="21" cm="1">
        <f t="array" aca="1" ref="G1790" ca="1">IFERROR(IF(AND(A1790=A1791,A1790=A1792,A1790=A1793),(PRODUCT(1+OFFSET(C1790,1,0,3,1))^(1/3))-1,"na"),"--")</f>
        <v>2.4636795269018075E-2</v>
      </c>
      <c r="H1790" s="29" cm="1">
        <f t="array" aca="1" ref="H1790" ca="1">IFERROR(IF(AND(A1790=A1791,A1790=A1792,A1790=A1793,A1790=A1794,A1790=A1795,A1790=A1796),(PRODUCT(1+OFFSET(C1790,1,0,6,1))^(1/6))-1,"na"),"--")</f>
        <v>4.0400866943843816E-3</v>
      </c>
      <c r="I1790" s="29" cm="1">
        <f t="array" aca="1" ref="I1790" ca="1">IFERROR(IF(AND(A1790=A1791:A1802),(PRODUCT(1+OFFSET(C1790,1,0,12,1))^(1/12))-1,"na"),"--")</f>
        <v>1.114168831188489E-2</v>
      </c>
    </row>
    <row r="1791" spans="1:9" x14ac:dyDescent="0.25">
      <c r="A1791" t="s">
        <v>22</v>
      </c>
      <c r="B1791" s="18">
        <v>40237</v>
      </c>
      <c r="C1791" s="19">
        <v>1.6458150000000001E-2</v>
      </c>
      <c r="D1791" t="str">
        <f t="shared" si="81"/>
        <v>Feb</v>
      </c>
      <c r="E1791">
        <f t="shared" si="82"/>
        <v>1</v>
      </c>
      <c r="F1791" s="21">
        <f t="shared" ca="1" si="83"/>
        <v>4.9653269999999999E-2</v>
      </c>
      <c r="G1791" s="21" cm="1">
        <f t="array" aca="1" ref="G1791" ca="1">IFERROR(IF(AND(A1791=A1792,A1791=A1793,A1791=A1794),(PRODUCT(1+OFFSET(C1791,1,0,3,1))^(1/3))-1,"na"),"--")</f>
        <v>-8.8038641516666738E-3</v>
      </c>
      <c r="H1791" s="29" cm="1">
        <f t="array" aca="1" ref="H1791" ca="1">IFERROR(IF(AND(A1791=A1792,A1791=A1793,A1791=A1794,A1791=A1795,A1791=A1796,A1791=A1797),(PRODUCT(1+OFFSET(C1791,1,0,6,1))^(1/6))-1,"na"),"--")</f>
        <v>-6.3681686720367114E-3</v>
      </c>
      <c r="I1791" s="29" cm="1">
        <f t="array" aca="1" ref="I1791" ca="1">IFERROR(IF(AND(A1791=A1792:A1803),(PRODUCT(1+OFFSET(C1791,1,0,12,1))^(1/12))-1,"na"),"--")</f>
        <v>1.120869312052708E-2</v>
      </c>
    </row>
    <row r="1792" spans="1:9" x14ac:dyDescent="0.25">
      <c r="A1792" t="s">
        <v>22</v>
      </c>
      <c r="B1792" s="18">
        <v>40268</v>
      </c>
      <c r="C1792" s="19">
        <v>4.9653269999999999E-2</v>
      </c>
      <c r="D1792" t="str">
        <f t="shared" si="81"/>
        <v>Mar</v>
      </c>
      <c r="E1792">
        <f t="shared" si="82"/>
        <v>1</v>
      </c>
      <c r="F1792" s="21">
        <f t="shared" ca="1" si="83"/>
        <v>8.264502E-3</v>
      </c>
      <c r="G1792" s="21" cm="1">
        <f t="array" aca="1" ref="G1792" ca="1">IFERROR(IF(AND(A1792=A1793,A1792=A1794,A1792=A1795),(PRODUCT(1+OFFSET(C1792,1,0,3,1))^(1/3))-1,"na"),"--")</f>
        <v>-3.6481512755097922E-2</v>
      </c>
      <c r="H1792" s="29" cm="1">
        <f t="array" aca="1" ref="H1792" ca="1">IFERROR(IF(AND(A1792=A1793,A1792=A1794,A1792=A1795,A1792=A1796,A1792=A1797,A1792=A1798),(PRODUCT(1+OFFSET(C1792,1,0,6,1))^(1/6))-1,"na"),"--")</f>
        <v>-5.0697840242390768E-3</v>
      </c>
      <c r="I1792" s="29" cm="1">
        <f t="array" aca="1" ref="I1792" ca="1">IFERROR(IF(AND(A1792=A1793:A1804),(PRODUCT(1+OFFSET(C1792,1,0,12,1))^(1/12))-1,"na"),"--")</f>
        <v>8.4992021583647492E-3</v>
      </c>
    </row>
    <row r="1793" spans="1:9" x14ac:dyDescent="0.25">
      <c r="A1793" t="s">
        <v>22</v>
      </c>
      <c r="B1793" s="18">
        <v>40298</v>
      </c>
      <c r="C1793" s="19">
        <v>8.264502E-3</v>
      </c>
      <c r="D1793" t="str">
        <f t="shared" si="81"/>
        <v>Apr</v>
      </c>
      <c r="E1793">
        <f t="shared" si="82"/>
        <v>1</v>
      </c>
      <c r="F1793" s="21">
        <f t="shared" ca="1" si="83"/>
        <v>-7.9850359999999995E-2</v>
      </c>
      <c r="G1793" s="21" cm="1">
        <f t="array" aca="1" ref="G1793" ca="1">IFERROR(IF(AND(A1793=A1794,A1793=A1795,A1793=A1796),(PRODUCT(1+OFFSET(C1793,1,0,3,1))^(1/3))-1,"na"),"--")</f>
        <v>-1.6142597704983164E-2</v>
      </c>
      <c r="H1793" s="29" cm="1">
        <f t="array" aca="1" ref="H1793" ca="1">IFERROR(IF(AND(A1793=A1794,A1793=A1795,A1793=A1796,A1793=A1797,A1793=A1798,A1793=A1799),(PRODUCT(1+OFFSET(C1793,1,0,6,1))^(1/6))-1,"na"),"--")</f>
        <v>-9.6869068343130582E-4</v>
      </c>
      <c r="I1793" s="29" cm="1">
        <f t="array" aca="1" ref="I1793" ca="1">IFERROR(IF(AND(A1793=A1794:A1805),(PRODUCT(1+OFFSET(C1793,1,0,12,1))^(1/12))-1,"na"),"--")</f>
        <v>9.8437252944092446E-3</v>
      </c>
    </row>
    <row r="1794" spans="1:9" x14ac:dyDescent="0.25">
      <c r="A1794" t="s">
        <v>22</v>
      </c>
      <c r="B1794" s="18">
        <v>40329</v>
      </c>
      <c r="C1794" s="19">
        <v>-7.9850359999999995E-2</v>
      </c>
      <c r="D1794" t="str">
        <f t="shared" si="81"/>
        <v>May</v>
      </c>
      <c r="E1794">
        <f t="shared" si="82"/>
        <v>0</v>
      </c>
      <c r="F1794" s="21">
        <f t="shared" ca="1" si="83"/>
        <v>-3.58442E-2</v>
      </c>
      <c r="G1794" s="21" cm="1">
        <f t="array" aca="1" ref="G1794" ca="1">IFERROR(IF(AND(A1794=A1795,A1794=A1796,A1794=A1797),(PRODUCT(1+OFFSET(C1794,1,0,3,1))^(1/3))-1,"na"),"--")</f>
        <v>-3.9264878861137165E-3</v>
      </c>
      <c r="H1794" s="29" cm="1">
        <f t="array" aca="1" ref="H1794" ca="1">IFERROR(IF(AND(A1794=A1795,A1794=A1796,A1794=A1797,A1794=A1798,A1794=A1799,A1794=A1800),(PRODUCT(1+OFFSET(C1794,1,0,6,1))^(1/6))-1,"na"),"--")</f>
        <v>1.2844570711933345E-2</v>
      </c>
      <c r="I1794" s="29" cm="1">
        <f t="array" aca="1" ref="I1794" ca="1">IFERROR(IF(AND(A1794=A1795:A1806),(PRODUCT(1+OFFSET(C1794,1,0,12,1))^(1/12))-1,"na"),"--")</f>
        <v>1.5906453386987929E-2</v>
      </c>
    </row>
    <row r="1795" spans="1:9" x14ac:dyDescent="0.25">
      <c r="A1795" t="s">
        <v>22</v>
      </c>
      <c r="B1795" s="18">
        <v>40359</v>
      </c>
      <c r="C1795" s="19">
        <v>-3.58442E-2</v>
      </c>
      <c r="D1795" t="str">
        <f t="shared" ref="D1795:D1858" si="84">TEXT(B1795,"mmm")</f>
        <v>Jun</v>
      </c>
      <c r="E1795">
        <f t="shared" ref="E1795:E1858" si="85">IF(C1795&gt;0,1,0)</f>
        <v>0</v>
      </c>
      <c r="F1795" s="21">
        <f t="shared" ref="F1795:F1858" ca="1" si="86">IFERROR(IF(A1795=A1796, OFFSET(C1795,1,0,1,1),"na"),"--")</f>
        <v>7.3472179999999998E-2</v>
      </c>
      <c r="G1795" s="21" cm="1">
        <f t="array" aca="1" ref="G1795" ca="1">IFERROR(IF(AND(A1795=A1796,A1795=A1797,A1795=A1798),(PRODUCT(1+OFFSET(C1795,1,0,3,1))^(1/3))-1,"na"),"--")</f>
        <v>2.7366000513459943E-2</v>
      </c>
      <c r="H1795" s="29" cm="1">
        <f t="array" aca="1" ref="H1795" ca="1">IFERROR(IF(AND(A1795=A1796,A1795=A1797,A1795=A1798,A1795=A1799,A1795=A1800,A1795=A1801),(PRODUCT(1+OFFSET(C1795,1,0,6,1))^(1/6))-1,"na"),"--")</f>
        <v>2.6382488257270742E-2</v>
      </c>
      <c r="I1795" s="29" cm="1">
        <f t="array" aca="1" ref="I1795" ca="1">IFERROR(IF(AND(A1795=A1796:A1807),(PRODUCT(1+OFFSET(C1795,1,0,12,1))^(1/12))-1,"na"),"--")</f>
        <v>1.9522114235734689E-2</v>
      </c>
    </row>
    <row r="1796" spans="1:9" x14ac:dyDescent="0.25">
      <c r="A1796" t="s">
        <v>22</v>
      </c>
      <c r="B1796" s="18">
        <v>40390</v>
      </c>
      <c r="C1796" s="19">
        <v>7.3472179999999998E-2</v>
      </c>
      <c r="D1796" t="str">
        <f t="shared" si="84"/>
        <v>Jul</v>
      </c>
      <c r="E1796">
        <f t="shared" si="85"/>
        <v>1</v>
      </c>
      <c r="F1796" s="21">
        <f t="shared" ca="1" si="86"/>
        <v>-4.5147779999999998E-2</v>
      </c>
      <c r="G1796" s="21" cm="1">
        <f t="array" aca="1" ref="G1796" ca="1">IFERROR(IF(AND(A1796=A1797,A1796=A1798,A1796=A1799),(PRODUCT(1+OFFSET(C1796,1,0,3,1))^(1/3))-1,"na"),"--")</f>
        <v>1.4439241567550942E-2</v>
      </c>
      <c r="H1796" s="29" cm="1">
        <f t="array" aca="1" ref="H1796" ca="1">IFERROR(IF(AND(A1796=A1797,A1796=A1798,A1796=A1799,A1796=A1800,A1796=A1801,A1796=A1802),(PRODUCT(1+OFFSET(C1796,1,0,6,1))^(1/6))-1,"na"),"--")</f>
        <v>1.8293519742121012E-2</v>
      </c>
      <c r="I1796" s="29" cm="1">
        <f t="array" aca="1" ref="I1796" ca="1">IFERROR(IF(AND(A1796=A1797:A1808),(PRODUCT(1+OFFSET(C1796,1,0,12,1))^(1/12))-1,"na"),"--")</f>
        <v>1.0565942368859105E-2</v>
      </c>
    </row>
    <row r="1797" spans="1:9" x14ac:dyDescent="0.25">
      <c r="A1797" t="s">
        <v>22</v>
      </c>
      <c r="B1797" s="18">
        <v>40421</v>
      </c>
      <c r="C1797" s="19">
        <v>-4.5147779999999998E-2</v>
      </c>
      <c r="D1797" t="str">
        <f t="shared" si="84"/>
        <v>Aug</v>
      </c>
      <c r="E1797">
        <f t="shared" si="85"/>
        <v>0</v>
      </c>
      <c r="F1797" s="21">
        <f t="shared" ca="1" si="86"/>
        <v>5.790973E-2</v>
      </c>
      <c r="G1797" s="21" cm="1">
        <f t="array" aca="1" ref="G1797" ca="1">IFERROR(IF(AND(A1797=A1798,A1797=A1799,A1797=A1800),(PRODUCT(1+OFFSET(C1797,1,0,3,1))^(1/3))-1,"na"),"--")</f>
        <v>2.9898006466965832E-2</v>
      </c>
      <c r="H1797" s="29" cm="1">
        <f t="array" aca="1" ref="H1797" ca="1">IFERROR(IF(AND(A1797=A1798,A1797=A1799,A1797=A1800,A1797=A1801,A1797=A1802,A1797=A1803),(PRODUCT(1+OFFSET(C1797,1,0,6,1))^(1/6))-1,"na"),"--")</f>
        <v>2.9096481013417108E-2</v>
      </c>
      <c r="I1797" s="29" cm="1">
        <f t="array" aca="1" ref="I1797" ca="1">IFERROR(IF(AND(A1797=A1798:A1809),(PRODUCT(1+OFFSET(C1797,1,0,12,1))^(1/12))-1,"na"),"--")</f>
        <v>1.010114316334465E-2</v>
      </c>
    </row>
    <row r="1798" spans="1:9" x14ac:dyDescent="0.25">
      <c r="A1798" t="s">
        <v>22</v>
      </c>
      <c r="B1798" s="18">
        <v>40451</v>
      </c>
      <c r="C1798" s="19">
        <v>5.790973E-2</v>
      </c>
      <c r="D1798" t="str">
        <f t="shared" si="84"/>
        <v>Sep</v>
      </c>
      <c r="E1798">
        <f t="shared" si="85"/>
        <v>1</v>
      </c>
      <c r="F1798" s="21">
        <f t="shared" ca="1" si="86"/>
        <v>3.345923E-2</v>
      </c>
      <c r="G1798" s="21" cm="1">
        <f t="array" aca="1" ref="G1798" ca="1">IFERROR(IF(AND(A1798=A1799,A1798=A1800,A1798=A1801),(PRODUCT(1+OFFSET(C1798,1,0,3,1))^(1/3))-1,"na"),"--")</f>
        <v>2.5399917531516936E-2</v>
      </c>
      <c r="H1798" s="29" cm="1">
        <f t="array" aca="1" ref="H1798" ca="1">IFERROR(IF(AND(A1798=A1799,A1798=A1800,A1798=A1801,A1798=A1802,A1798=A1803,A1798=A1804),(PRODUCT(1+OFFSET(C1798,1,0,6,1))^(1/6))-1,"na"),"--")</f>
        <v>2.2253243918804344E-2</v>
      </c>
      <c r="I1798" s="29" cm="1">
        <f t="array" aca="1" ref="I1798" ca="1">IFERROR(IF(AND(A1798=A1799:A1810),(PRODUCT(1+OFFSET(C1798,1,0,12,1))^(1/12))-1,"na"),"--")</f>
        <v>2.7330082165089031E-4</v>
      </c>
    </row>
    <row r="1799" spans="1:9" x14ac:dyDescent="0.25">
      <c r="A1799" t="s">
        <v>22</v>
      </c>
      <c r="B1799" s="18">
        <v>40482</v>
      </c>
      <c r="C1799" s="19">
        <v>3.345923E-2</v>
      </c>
      <c r="D1799" t="str">
        <f t="shared" si="84"/>
        <v>Oct</v>
      </c>
      <c r="E1799">
        <f t="shared" si="85"/>
        <v>1</v>
      </c>
      <c r="F1799" s="21">
        <f t="shared" ca="1" si="86"/>
        <v>-8.2699369999999996E-4</v>
      </c>
      <c r="G1799" s="21" cm="1">
        <f t="array" aca="1" ref="G1799" ca="1">IFERROR(IF(AND(A1799=A1800,A1799=A1801,A1799=A1802),(PRODUCT(1+OFFSET(C1799,1,0,3,1))^(1/3))-1,"na"),"--")</f>
        <v>2.2162441928513799E-2</v>
      </c>
      <c r="H1799" s="29" cm="1">
        <f t="array" aca="1" ref="H1799" ca="1">IFERROR(IF(AND(A1799=A1800,A1799=A1801,A1799=A1802,A1799=A1803,A1799=A1804,A1799=A1805),(PRODUCT(1+OFFSET(C1799,1,0,6,1))^(1/6))-1,"na"),"--")</f>
        <v>2.0773162969355274E-2</v>
      </c>
      <c r="I1799" s="29" cm="1">
        <f t="array" aca="1" ref="I1799" ca="1">IFERROR(IF(AND(A1799=A1800:A1811),(PRODUCT(1+OFFSET(C1799,1,0,12,1))^(1/12))-1,"na"),"--")</f>
        <v>6.1929432514966631E-3</v>
      </c>
    </row>
    <row r="1800" spans="1:9" x14ac:dyDescent="0.25">
      <c r="A1800" t="s">
        <v>22</v>
      </c>
      <c r="B1800" s="18">
        <v>40512</v>
      </c>
      <c r="C1800" s="19">
        <v>-8.2699369999999996E-4</v>
      </c>
      <c r="D1800" t="str">
        <f t="shared" si="84"/>
        <v>Nov</v>
      </c>
      <c r="E1800">
        <f t="shared" si="85"/>
        <v>0</v>
      </c>
      <c r="F1800" s="21">
        <f t="shared" ca="1" si="86"/>
        <v>4.4108889999999998E-2</v>
      </c>
      <c r="G1800" s="21" cm="1">
        <f t="array" aca="1" ref="G1800" ca="1">IFERROR(IF(AND(A1800=A1801,A1800=A1802,A1800=A1803),(PRODUCT(1+OFFSET(C1800,1,0,3,1))^(1/3))-1,"na"),"--")</f>
        <v>2.8295579352757505E-2</v>
      </c>
      <c r="H1800" s="29" cm="1">
        <f t="array" aca="1" ref="H1800" ca="1">IFERROR(IF(AND(A1800=A1801,A1800=A1802,A1800=A1803,A1800=A1804,A1800=A1805,A1800=A1806),(PRODUCT(1+OFFSET(C1800,1,0,6,1))^(1/6))-1,"na"),"--")</f>
        <v>1.897759229521645E-2</v>
      </c>
      <c r="I1800" s="29" cm="1">
        <f t="array" aca="1" ref="I1800" ca="1">IFERROR(IF(AND(A1800=A1801:A1812),(PRODUCT(1+OFFSET(C1800,1,0,12,1))^(1/12))-1,"na"),"--")</f>
        <v>8.4547223167616981E-3</v>
      </c>
    </row>
    <row r="1801" spans="1:9" x14ac:dyDescent="0.25">
      <c r="A1801" t="s">
        <v>22</v>
      </c>
      <c r="B1801" s="18">
        <v>40543</v>
      </c>
      <c r="C1801" s="19">
        <v>4.4108889999999998E-2</v>
      </c>
      <c r="D1801" t="str">
        <f t="shared" si="84"/>
        <v>Dec</v>
      </c>
      <c r="E1801">
        <f t="shared" si="85"/>
        <v>1</v>
      </c>
      <c r="F1801" s="21">
        <f t="shared" ca="1" si="86"/>
        <v>2.3701340000000001E-2</v>
      </c>
      <c r="G1801" s="21" cm="1">
        <f t="array" aca="1" ref="G1801" ca="1">IFERROR(IF(AND(A1801=A1802,A1801=A1803,A1801=A1804),(PRODUCT(1+OFFSET(C1801,1,0,3,1))^(1/3))-1,"na"),"--")</f>
        <v>1.9116226592049701E-2</v>
      </c>
      <c r="H1801" s="29" cm="1">
        <f t="array" aca="1" ref="H1801" ca="1">IFERROR(IF(AND(A1801=A1802,A1801=A1803,A1801=A1804,A1801=A1805,A1801=A1806,A1801=A1807),(PRODUCT(1+OFFSET(C1801,1,0,6,1))^(1/6))-1,"na"),"--")</f>
        <v>1.2707595177873676E-2</v>
      </c>
      <c r="I1801" s="29" cm="1">
        <f t="array" aca="1" ref="I1801" ca="1">IFERROR(IF(AND(A1801=A1802:A1813),(PRODUCT(1+OFFSET(C1801,1,0,12,1))^(1/12))-1,"na"),"--")</f>
        <v>5.8417975591071869E-3</v>
      </c>
    </row>
    <row r="1802" spans="1:9" x14ac:dyDescent="0.25">
      <c r="A1802" t="s">
        <v>22</v>
      </c>
      <c r="B1802" s="18">
        <v>40574</v>
      </c>
      <c r="C1802" s="19">
        <v>2.3701340000000001E-2</v>
      </c>
      <c r="D1802" t="str">
        <f t="shared" si="84"/>
        <v>Jan</v>
      </c>
      <c r="E1802">
        <f t="shared" si="85"/>
        <v>1</v>
      </c>
      <c r="F1802" s="21">
        <f t="shared" ca="1" si="86"/>
        <v>1.7266729999999997E-2</v>
      </c>
      <c r="G1802" s="21" cm="1">
        <f t="array" aca="1" ref="G1802" ca="1">IFERROR(IF(AND(A1802=A1803,A1802=A1804,A1802=A1805),(PRODUCT(1+OFFSET(C1802,1,0,3,1))^(1/3))-1,"na"),"--")</f>
        <v>1.9385772258040168E-2</v>
      </c>
      <c r="H1802" s="29" cm="1">
        <f t="array" aca="1" ref="H1802" ca="1">IFERROR(IF(AND(A1802=A1803,A1802=A1804,A1802=A1805,A1802=A1806,A1802=A1807,A1802=A1808),(PRODUCT(1+OFFSET(C1802,1,0,6,1))^(1/6))-1,"na"),"--")</f>
        <v>2.8970076667935718E-3</v>
      </c>
      <c r="I1802" s="29" cm="1">
        <f t="array" aca="1" ref="I1802" ca="1">IFERROR(IF(AND(A1802=A1803:A1814),(PRODUCT(1+OFFSET(C1802,1,0,12,1))^(1/12))-1,"na"),"--")</f>
        <v>7.5545526495282012E-3</v>
      </c>
    </row>
    <row r="1803" spans="1:9" x14ac:dyDescent="0.25">
      <c r="A1803" t="s">
        <v>22</v>
      </c>
      <c r="B1803" s="18">
        <v>40602</v>
      </c>
      <c r="C1803" s="19">
        <v>1.7266729999999997E-2</v>
      </c>
      <c r="D1803" t="str">
        <f t="shared" si="84"/>
        <v>Feb</v>
      </c>
      <c r="E1803">
        <f t="shared" si="85"/>
        <v>1</v>
      </c>
      <c r="F1803" s="21">
        <f t="shared" ca="1" si="86"/>
        <v>1.6396210000000001E-2</v>
      </c>
      <c r="G1803" s="21" cm="1">
        <f t="array" aca="1" ref="G1803" ca="1">IFERROR(IF(AND(A1803=A1804,A1803=A1805,A1803=A1806),(PRODUCT(1+OFFSET(C1803,1,0,3,1))^(1/3))-1,"na"),"--")</f>
        <v>9.744040962721856E-3</v>
      </c>
      <c r="H1803" s="29" cm="1">
        <f t="array" aca="1" ref="H1803" ca="1">IFERROR(IF(AND(A1803=A1804,A1803=A1805,A1803=A1806,A1803=A1807,A1803=A1808,A1803=A1809),(PRODUCT(1+OFFSET(C1803,1,0,6,1))^(1/6))-1,"na"),"--")</f>
        <v>-8.5435736646024552E-3</v>
      </c>
      <c r="I1803" s="29" cm="1">
        <f t="array" aca="1" ref="I1803" ca="1">IFERROR(IF(AND(A1803=A1804:A1815),(PRODUCT(1+OFFSET(C1803,1,0,12,1))^(1/12))-1,"na"),"--")</f>
        <v>8.9111596221220779E-3</v>
      </c>
    </row>
    <row r="1804" spans="1:9" x14ac:dyDescent="0.25">
      <c r="A1804" t="s">
        <v>22</v>
      </c>
      <c r="B1804" s="18">
        <v>40633</v>
      </c>
      <c r="C1804" s="19">
        <v>1.6396210000000001E-2</v>
      </c>
      <c r="D1804" t="str">
        <f t="shared" si="84"/>
        <v>Mar</v>
      </c>
      <c r="E1804">
        <f t="shared" si="85"/>
        <v>1</v>
      </c>
      <c r="F1804" s="21">
        <f t="shared" ca="1" si="86"/>
        <v>2.451383E-2</v>
      </c>
      <c r="G1804" s="21" cm="1">
        <f t="array" aca="1" ref="G1804" ca="1">IFERROR(IF(AND(A1804=A1805,A1804=A1806,A1804=A1807),(PRODUCT(1+OFFSET(C1804,1,0,3,1))^(1/3))-1,"na"),"--")</f>
        <v>6.3392639331296685E-3</v>
      </c>
      <c r="H1804" s="29" cm="1">
        <f t="array" aca="1" ref="H1804" ca="1">IFERROR(IF(AND(A1804=A1805,A1804=A1806,A1804=A1807,A1804=A1808,A1804=A1809,A1804=A1810),(PRODUCT(1+OFFSET(C1804,1,0,6,1))^(1/6))-1,"na"),"--")</f>
        <v>-2.1234041282130134E-2</v>
      </c>
      <c r="I1804" s="29" cm="1">
        <f t="array" aca="1" ref="I1804" ca="1">IFERROR(IF(AND(A1804=A1805:A1816),(PRODUCT(1+OFFSET(C1804,1,0,12,1))^(1/12))-1,"na"),"--")</f>
        <v>9.7404236896680985E-3</v>
      </c>
    </row>
    <row r="1805" spans="1:9" x14ac:dyDescent="0.25">
      <c r="A1805" t="s">
        <v>22</v>
      </c>
      <c r="B1805" s="18">
        <v>40663</v>
      </c>
      <c r="C1805" s="19">
        <v>2.451383E-2</v>
      </c>
      <c r="D1805" t="str">
        <f t="shared" si="84"/>
        <v>Apr</v>
      </c>
      <c r="E1805">
        <f t="shared" si="85"/>
        <v>1</v>
      </c>
      <c r="F1805" s="21">
        <f t="shared" ca="1" si="86"/>
        <v>-1.1326179999999998E-2</v>
      </c>
      <c r="G1805" s="21" cm="1">
        <f t="array" aca="1" ref="G1805" ca="1">IFERROR(IF(AND(A1805=A1806,A1805=A1807,A1805=A1808),(PRODUCT(1+OFFSET(C1805,1,0,3,1))^(1/3))-1,"na"),"--")</f>
        <v>-1.3325047926598832E-2</v>
      </c>
      <c r="H1805" s="29" cm="1">
        <f t="array" aca="1" ref="H1805" ca="1">IFERROR(IF(AND(A1805=A1806,A1805=A1807,A1805=A1808,A1805=A1809,A1805=A1810,A1805=A1811),(PRODUCT(1+OFFSET(C1805,1,0,6,1))^(1/6))-1,"na"),"--")</f>
        <v>-8.1790198088276256E-3</v>
      </c>
      <c r="I1805" s="29" cm="1">
        <f t="array" aca="1" ref="I1805" ca="1">IFERROR(IF(AND(A1805=A1806:A1817),(PRODUCT(1+OFFSET(C1805,1,0,12,1))^(1/12))-1,"na"),"--")</f>
        <v>7.1757517078960831E-3</v>
      </c>
    </row>
    <row r="1806" spans="1:9" x14ac:dyDescent="0.25">
      <c r="A1806" t="s">
        <v>22</v>
      </c>
      <c r="B1806" s="18">
        <v>40694</v>
      </c>
      <c r="C1806" s="19">
        <v>-1.1326179999999998E-2</v>
      </c>
      <c r="D1806" t="str">
        <f t="shared" si="84"/>
        <v>May</v>
      </c>
      <c r="E1806">
        <f t="shared" si="85"/>
        <v>0</v>
      </c>
      <c r="F1806" s="21">
        <f t="shared" ca="1" si="86"/>
        <v>6.1492170000000002E-3</v>
      </c>
      <c r="G1806" s="21" cm="1">
        <f t="array" aca="1" ref="G1806" ca="1">IFERROR(IF(AND(A1806=A1807,A1806=A1808,A1806=A1809),(PRODUCT(1+OFFSET(C1806,1,0,3,1))^(1/3))-1,"na"),"--")</f>
        <v>-2.6499978762392296E-2</v>
      </c>
      <c r="H1806" s="29" cm="1">
        <f t="array" aca="1" ref="H1806" ca="1">IFERROR(IF(AND(A1806=A1807,A1806=A1808,A1806=A1809,A1806=A1810,A1806=A1811,A1806=A1812),(PRODUCT(1+OFFSET(C1806,1,0,6,1))^(1/6))-1,"na"),"--")</f>
        <v>-1.9594791360841857E-3</v>
      </c>
      <c r="I1806" s="29" cm="1">
        <f t="array" aca="1" ref="I1806" ca="1">IFERROR(IF(AND(A1806=A1807:A1818),(PRODUCT(1+OFFSET(C1806,1,0,12,1))^(1/12))-1,"na"),"--")</f>
        <v>2.4665444894882427E-3</v>
      </c>
    </row>
    <row r="1807" spans="1:9" x14ac:dyDescent="0.25">
      <c r="A1807" t="s">
        <v>22</v>
      </c>
      <c r="B1807" s="18">
        <v>40724</v>
      </c>
      <c r="C1807" s="19">
        <v>6.1492170000000002E-3</v>
      </c>
      <c r="D1807" t="str">
        <f t="shared" si="84"/>
        <v>Jun</v>
      </c>
      <c r="E1807">
        <f t="shared" si="85"/>
        <v>1</v>
      </c>
      <c r="F1807" s="21">
        <f t="shared" ca="1" si="86"/>
        <v>-3.4378600000000002E-2</v>
      </c>
      <c r="G1807" s="21" cm="1">
        <f t="array" aca="1" ref="G1807" ca="1">IFERROR(IF(AND(A1807=A1808,A1807=A1809,A1807=A1810),(PRODUCT(1+OFFSET(C1807,1,0,3,1))^(1/3))-1,"na"),"--")</f>
        <v>-4.8051848637232664E-2</v>
      </c>
      <c r="H1807" s="29" cm="1">
        <f t="array" aca="1" ref="H1807" ca="1">IFERROR(IF(AND(A1807=A1808,A1807=A1809,A1807=A1810,A1807=A1811,A1807=A1812,A1807=A1813),(PRODUCT(1+OFFSET(C1807,1,0,6,1))^(1/6))-1,"na"),"--")</f>
        <v>-9.7745239163915532E-4</v>
      </c>
      <c r="I1807" s="29" cm="1">
        <f t="array" aca="1" ref="I1807" ca="1">IFERROR(IF(AND(A1807=A1808:A1819),(PRODUCT(1+OFFSET(C1807,1,0,12,1))^(1/12))-1,"na"),"--")</f>
        <v>7.4202960031186649E-3</v>
      </c>
    </row>
    <row r="1808" spans="1:9" x14ac:dyDescent="0.25">
      <c r="A1808" t="s">
        <v>22</v>
      </c>
      <c r="B1808" s="18">
        <v>40755</v>
      </c>
      <c r="C1808" s="19">
        <v>-3.4378600000000002E-2</v>
      </c>
      <c r="D1808" t="str">
        <f t="shared" si="84"/>
        <v>Jul</v>
      </c>
      <c r="E1808">
        <f t="shared" si="85"/>
        <v>0</v>
      </c>
      <c r="F1808" s="21">
        <f t="shared" ca="1" si="86"/>
        <v>-5.0404560000000001E-2</v>
      </c>
      <c r="G1808" s="21" cm="1">
        <f t="array" aca="1" ref="G1808" ca="1">IFERROR(IF(AND(A1808=A1809,A1808=A1810,A1808=A1811),(PRODUCT(1+OFFSET(C1808,1,0,3,1))^(1/3))-1,"na"),"--")</f>
        <v>-3.0061524515142546E-3</v>
      </c>
      <c r="H1808" s="29" cm="1">
        <f t="array" aca="1" ref="H1808" ca="1">IFERROR(IF(AND(A1808=A1809,A1808=A1810,A1808=A1811,A1808=A1812,A1808=A1813,A1808=A1814),(PRODUCT(1+OFFSET(C1808,1,0,6,1))^(1/6))-1,"na"),"--")</f>
        <v>1.2233727695071028E-2</v>
      </c>
      <c r="I1808" s="29" cm="1">
        <f t="array" aca="1" ref="I1808" ca="1">IFERROR(IF(AND(A1808=A1809:A1820),(PRODUCT(1+OFFSET(C1808,1,0,12,1))^(1/12))-1,"na"),"--")</f>
        <v>1.1523576843269323E-2</v>
      </c>
    </row>
    <row r="1809" spans="1:9" x14ac:dyDescent="0.25">
      <c r="A1809" t="s">
        <v>22</v>
      </c>
      <c r="B1809" s="18">
        <v>40786</v>
      </c>
      <c r="C1809" s="19">
        <v>-5.0404560000000001E-2</v>
      </c>
      <c r="D1809" t="str">
        <f t="shared" si="84"/>
        <v>Aug</v>
      </c>
      <c r="E1809">
        <f t="shared" si="85"/>
        <v>0</v>
      </c>
      <c r="F1809" s="21">
        <f t="shared" ca="1" si="86"/>
        <v>-5.9206339999999996E-2</v>
      </c>
      <c r="G1809" s="21" cm="1">
        <f t="array" aca="1" ref="G1809" ca="1">IFERROR(IF(AND(A1809=A1810,A1809=A1811,A1809=A1812),(PRODUCT(1+OFFSET(C1809,1,0,3,1))^(1/3))-1,"na"),"--")</f>
        <v>2.3199650288652673E-2</v>
      </c>
      <c r="H1809" s="29" cm="1">
        <f t="array" aca="1" ref="H1809" ca="1">IFERROR(IF(AND(A1809=A1810,A1809=A1811,A1809=A1812,A1809=A1813,A1809=A1814,A1809=A1815),(PRODUCT(1+OFFSET(C1809,1,0,6,1))^(1/6))-1,"na"),"--")</f>
        <v>2.667318600415336E-2</v>
      </c>
      <c r="I1809" s="29" cm="1">
        <f t="array" aca="1" ref="I1809" ca="1">IFERROR(IF(AND(A1809=A1810:A1821),(PRODUCT(1+OFFSET(C1809,1,0,12,1))^(1/12))-1,"na"),"--")</f>
        <v>1.802502655382221E-2</v>
      </c>
    </row>
    <row r="1810" spans="1:9" x14ac:dyDescent="0.25">
      <c r="A1810" t="s">
        <v>22</v>
      </c>
      <c r="B1810" s="18">
        <v>40816</v>
      </c>
      <c r="C1810" s="19">
        <v>-5.9206339999999996E-2</v>
      </c>
      <c r="D1810" t="str">
        <f t="shared" si="84"/>
        <v>Sep</v>
      </c>
      <c r="E1810">
        <f t="shared" si="85"/>
        <v>0</v>
      </c>
      <c r="F1810" s="21">
        <f t="shared" ca="1" si="86"/>
        <v>0.10928829999999999</v>
      </c>
      <c r="G1810" s="21" cm="1">
        <f t="array" aca="1" ref="G1810" ca="1">IFERROR(IF(AND(A1810=A1811,A1810=A1812,A1810=A1813),(PRODUCT(1+OFFSET(C1810,1,0,3,1))^(1/3))-1,"na"),"--")</f>
        <v>4.8424800448575445E-2</v>
      </c>
      <c r="H1810" s="29" cm="1">
        <f t="array" aca="1" ref="H1810" ca="1">IFERROR(IF(AND(A1810=A1811,A1810=A1812,A1810=A1813,A1810=A1814,A1810=A1815,A1810=A1816),(PRODUCT(1+OFFSET(C1810,1,0,6,1))^(1/6))-1,"na"),"--")</f>
        <v>4.1695120423455467E-2</v>
      </c>
      <c r="I1810" s="29" cm="1">
        <f t="array" aca="1" ref="I1810" ca="1">IFERROR(IF(AND(A1810=A1811:A1822),(PRODUCT(1+OFFSET(C1810,1,0,12,1))^(1/12))-1,"na"),"--")</f>
        <v>2.5393617028494297E-2</v>
      </c>
    </row>
    <row r="1811" spans="1:9" x14ac:dyDescent="0.25">
      <c r="A1811" t="s">
        <v>22</v>
      </c>
      <c r="B1811" s="18">
        <v>40847</v>
      </c>
      <c r="C1811" s="19">
        <v>0.10928829999999999</v>
      </c>
      <c r="D1811" t="str">
        <f t="shared" si="84"/>
        <v>Oct</v>
      </c>
      <c r="E1811">
        <f t="shared" si="85"/>
        <v>1</v>
      </c>
      <c r="F1811" s="21">
        <f t="shared" ca="1" si="86"/>
        <v>2.6460720000000004E-2</v>
      </c>
      <c r="G1811" s="21" cm="1">
        <f t="array" aca="1" ref="G1811" ca="1">IFERROR(IF(AND(A1811=A1812,A1811=A1813,A1811=A1814),(PRODUCT(1+OFFSET(C1811,1,0,3,1))^(1/3))-1,"na"),"--")</f>
        <v>2.7706562084507169E-2</v>
      </c>
      <c r="H1811" s="29" cm="1">
        <f t="array" aca="1" ref="H1811" ca="1">IFERROR(IF(AND(A1811=A1812,A1811=A1813,A1811=A1814,A1811=A1815,A1811=A1816,A1811=A1817),(PRODUCT(1+OFFSET(C1811,1,0,6,1))^(1/6))-1,"na"),"--")</f>
        <v>2.2768236494493665E-2</v>
      </c>
      <c r="I1811" s="29" cm="1">
        <f t="array" aca="1" ref="I1811" ca="1">IFERROR(IF(AND(A1811=A1812:A1823),(PRODUCT(1+OFFSET(C1811,1,0,12,1))^(1/12))-1,"na"),"--")</f>
        <v>1.4763163269054136E-2</v>
      </c>
    </row>
    <row r="1812" spans="1:9" x14ac:dyDescent="0.25">
      <c r="A1812" t="s">
        <v>22</v>
      </c>
      <c r="B1812" s="18">
        <v>40877</v>
      </c>
      <c r="C1812" s="19">
        <v>2.6460720000000004E-2</v>
      </c>
      <c r="D1812" t="str">
        <f t="shared" si="84"/>
        <v>Nov</v>
      </c>
      <c r="E1812">
        <f t="shared" si="85"/>
        <v>1</v>
      </c>
      <c r="F1812" s="21">
        <f t="shared" ca="1" si="86"/>
        <v>1.2103880000000001E-2</v>
      </c>
      <c r="G1812" s="21" cm="1">
        <f t="array" aca="1" ref="G1812" ca="1">IFERROR(IF(AND(A1812=A1813,A1812=A1814,A1812=A1815),(PRODUCT(1+OFFSET(C1812,1,0,3,1))^(1/3))-1,"na"),"--")</f>
        <v>3.0158513602463577E-2</v>
      </c>
      <c r="H1812" s="29" cm="1">
        <f t="array" aca="1" ref="H1812" ca="1">IFERROR(IF(AND(A1812=A1813,A1812=A1814,A1812=A1815,A1812=A1816,A1812=A1817,A1812=A1818),(PRODUCT(1+OFFSET(C1812,1,0,6,1))^(1/6))-1,"na"),"--")</f>
        <v>6.9121962611373711E-3</v>
      </c>
      <c r="I1812" s="29" cm="1">
        <f t="array" aca="1" ref="I1812" ca="1">IFERROR(IF(AND(A1812=A1813:A1824),(PRODUCT(1+OFFSET(C1812,1,0,12,1))^(1/12))-1,"na"),"--")</f>
        <v>1.212148943950897E-2</v>
      </c>
    </row>
    <row r="1813" spans="1:9" x14ac:dyDescent="0.25">
      <c r="A1813" t="s">
        <v>22</v>
      </c>
      <c r="B1813" s="18">
        <v>40908</v>
      </c>
      <c r="C1813" s="19">
        <v>1.2103880000000001E-2</v>
      </c>
      <c r="D1813" t="str">
        <f t="shared" si="84"/>
        <v>Dec</v>
      </c>
      <c r="E1813">
        <f t="shared" si="85"/>
        <v>1</v>
      </c>
      <c r="F1813" s="21">
        <f t="shared" ca="1" si="86"/>
        <v>4.481636E-2</v>
      </c>
      <c r="G1813" s="21" cm="1">
        <f t="array" aca="1" ref="G1813" ca="1">IFERROR(IF(AND(A1813=A1814,A1813=A1815,A1813=A1816),(PRODUCT(1+OFFSET(C1813,1,0,3,1))^(1/3))-1,"na"),"--")</f>
        <v>3.5008637195303116E-2</v>
      </c>
      <c r="H1813" s="29" cm="1">
        <f t="array" aca="1" ref="H1813" ca="1">IFERROR(IF(AND(A1813=A1814,A1813=A1815,A1813=A1816,A1813=A1817,A1813=A1818,A1813=A1819),(PRODUCT(1+OFFSET(C1813,1,0,6,1))^(1/6))-1,"na"),"--")</f>
        <v>1.588863557549347E-2</v>
      </c>
      <c r="I1813" s="29" cm="1">
        <f t="array" aca="1" ref="I1813" ca="1">IFERROR(IF(AND(A1813=A1814:A1825),(PRODUCT(1+OFFSET(C1813,1,0,12,1))^(1/12))-1,"na"),"--")</f>
        <v>1.1868695068188106E-2</v>
      </c>
    </row>
    <row r="1814" spans="1:9" x14ac:dyDescent="0.25">
      <c r="A1814" t="s">
        <v>22</v>
      </c>
      <c r="B1814" s="18">
        <v>40939</v>
      </c>
      <c r="C1814" s="19">
        <v>4.481636E-2</v>
      </c>
      <c r="D1814" t="str">
        <f t="shared" si="84"/>
        <v>Jan</v>
      </c>
      <c r="E1814">
        <f t="shared" si="85"/>
        <v>1</v>
      </c>
      <c r="F1814" s="21">
        <f t="shared" ca="1" si="86"/>
        <v>3.38252E-2</v>
      </c>
      <c r="G1814" s="21" cm="1">
        <f t="array" aca="1" ref="G1814" ca="1">IFERROR(IF(AND(A1814=A1815,A1814=A1816,A1814=A1817),(PRODUCT(1+OFFSET(C1814,1,0,3,1))^(1/3))-1,"na"),"--")</f>
        <v>1.7853640498639578E-2</v>
      </c>
      <c r="H1814" s="29" cm="1">
        <f t="array" aca="1" ref="H1814" ca="1">IFERROR(IF(AND(A1814=A1815,A1814=A1816,A1814=A1817,A1814=A1818,A1814=A1819,A1814=A1820),(PRODUCT(1+OFFSET(C1814,1,0,6,1))^(1/6))-1,"na"),"--")</f>
        <v>1.0813924210622439E-2</v>
      </c>
      <c r="I1814" s="29" cm="1">
        <f t="array" aca="1" ref="I1814" ca="1">IFERROR(IF(AND(A1814=A1815:A1826),(PRODUCT(1+OFFSET(C1814,1,0,12,1))^(1/12))-1,"na"),"--")</f>
        <v>1.2429838843664109E-2</v>
      </c>
    </row>
    <row r="1815" spans="1:9" x14ac:dyDescent="0.25">
      <c r="A1815" t="s">
        <v>22</v>
      </c>
      <c r="B1815" s="18">
        <v>40968</v>
      </c>
      <c r="C1815" s="19">
        <v>3.38252E-2</v>
      </c>
      <c r="D1815" t="str">
        <f t="shared" si="84"/>
        <v>Feb</v>
      </c>
      <c r="E1815">
        <f t="shared" si="85"/>
        <v>1</v>
      </c>
      <c r="F1815" s="21">
        <f t="shared" ca="1" si="86"/>
        <v>2.6466650000000001E-2</v>
      </c>
      <c r="G1815" s="21" cm="1">
        <f t="array" aca="1" ref="G1815" ca="1">IFERROR(IF(AND(A1815=A1816,A1815=A1817,A1815=A1818),(PRODUCT(1+OFFSET(C1815,1,0,3,1))^(1/3))-1,"na"),"--")</f>
        <v>-1.5809550091551272E-2</v>
      </c>
      <c r="H1815" s="29" cm="1">
        <f t="array" aca="1" ref="H1815" ca="1">IFERROR(IF(AND(A1815=A1816,A1815=A1817,A1815=A1818,A1815=A1819,A1815=A1820,A1815=A1821),(PRODUCT(1+OFFSET(C1815,1,0,6,1))^(1/6))-1,"na"),"--")</f>
        <v>9.4497146881924454E-3</v>
      </c>
      <c r="I1815" s="29" cm="1">
        <f t="array" aca="1" ref="I1815" ca="1">IFERROR(IF(AND(A1815=A1816:A1827),(PRODUCT(1+OFFSET(C1815,1,0,12,1))^(1/12))-1,"na"),"--")</f>
        <v>9.9178580418037843E-3</v>
      </c>
    </row>
    <row r="1816" spans="1:9" x14ac:dyDescent="0.25">
      <c r="A1816" t="s">
        <v>22</v>
      </c>
      <c r="B1816" s="18">
        <v>40999</v>
      </c>
      <c r="C1816" s="19">
        <v>2.6466650000000001E-2</v>
      </c>
      <c r="D1816" t="str">
        <f t="shared" si="84"/>
        <v>Mar</v>
      </c>
      <c r="E1816">
        <f t="shared" si="85"/>
        <v>1</v>
      </c>
      <c r="F1816" s="21">
        <f t="shared" ca="1" si="86"/>
        <v>-6.279967E-3</v>
      </c>
      <c r="G1816" s="21" cm="1">
        <f t="array" aca="1" ref="G1816" ca="1">IFERROR(IF(AND(A1816=A1817,A1816=A1818,A1816=A1819),(PRODUCT(1+OFFSET(C1816,1,0,3,1))^(1/3))-1,"na"),"--")</f>
        <v>-2.8781569513637306E-3</v>
      </c>
      <c r="H1816" s="29" cm="1">
        <f t="array" aca="1" ref="H1816" ca="1">IFERROR(IF(AND(A1816=A1817,A1816=A1818,A1816=A1819,A1816=A1820,A1816=A1821,A1816=A1822),(PRODUCT(1+OFFSET(C1816,1,0,6,1))^(1/6))-1,"na"),"--")</f>
        <v>9.3472161176726409E-3</v>
      </c>
      <c r="I1816" s="29" cm="1">
        <f t="array" aca="1" ref="I1816" ca="1">IFERROR(IF(AND(A1816=A1817:A1828),(PRODUCT(1+OFFSET(C1816,1,0,12,1))^(1/12))-1,"na"),"--")</f>
        <v>1.0621406632041586E-2</v>
      </c>
    </row>
    <row r="1817" spans="1:9" x14ac:dyDescent="0.25">
      <c r="A1817" t="s">
        <v>22</v>
      </c>
      <c r="B1817" s="18">
        <v>41029</v>
      </c>
      <c r="C1817" s="19">
        <v>-6.279967E-3</v>
      </c>
      <c r="D1817" t="str">
        <f t="shared" si="84"/>
        <v>Apr</v>
      </c>
      <c r="E1817">
        <f t="shared" si="85"/>
        <v>0</v>
      </c>
      <c r="F1817" s="21">
        <f t="shared" ca="1" si="86"/>
        <v>-6.5394030000000006E-2</v>
      </c>
      <c r="G1817" s="21" cm="1">
        <f t="array" aca="1" ref="G1817" ca="1">IFERROR(IF(AND(A1817=A1818,A1817=A1819,A1817=A1820),(PRODUCT(1+OFFSET(C1817,1,0,3,1))^(1/3))-1,"na"),"--")</f>
        <v>3.8228962638791053E-3</v>
      </c>
      <c r="H1817" s="29" cm="1">
        <f t="array" aca="1" ref="H1817" ca="1">IFERROR(IF(AND(A1817=A1818,A1817=A1819,A1817=A1820,A1817=A1821,A1817=A1822,A1817=A1823),(PRODUCT(1+OFFSET(C1817,1,0,6,1))^(1/6))-1,"na"),"--")</f>
        <v>6.82074470481564E-3</v>
      </c>
      <c r="I1817" s="29" cm="1">
        <f t="array" aca="1" ref="I1817" ca="1">IFERROR(IF(AND(A1817=A1818:A1829),(PRODUCT(1+OFFSET(C1817,1,0,12,1))^(1/12))-1,"na"),"--")</f>
        <v>1.3134991703737553E-2</v>
      </c>
    </row>
    <row r="1818" spans="1:9" x14ac:dyDescent="0.25">
      <c r="A1818" t="s">
        <v>22</v>
      </c>
      <c r="B1818" s="18">
        <v>41060</v>
      </c>
      <c r="C1818" s="19">
        <v>-6.5394030000000006E-2</v>
      </c>
      <c r="D1818" t="str">
        <f t="shared" si="84"/>
        <v>May</v>
      </c>
      <c r="E1818">
        <f t="shared" si="85"/>
        <v>0</v>
      </c>
      <c r="F1818" s="21">
        <f t="shared" ca="1" si="86"/>
        <v>6.7461190000000004E-2</v>
      </c>
      <c r="G1818" s="21" cm="1">
        <f t="array" aca="1" ref="G1818" ca="1">IFERROR(IF(AND(A1818=A1819,A1818=A1820,A1818=A1821),(PRODUCT(1+OFFSET(C1818,1,0,3,1))^(1/3))-1,"na"),"--")</f>
        <v>3.5357258931806967E-2</v>
      </c>
      <c r="H1818" s="29" cm="1">
        <f t="array" aca="1" ref="H1818" ca="1">IFERROR(IF(AND(A1818=A1819,A1818=A1820,A1818=A1821,A1818=A1822,A1818=A1823,A1818=A1824),(PRODUCT(1+OFFSET(C1818,1,0,6,1))^(1/6))-1,"na"),"--")</f>
        <v>1.7357733066508674E-2</v>
      </c>
      <c r="I1818" s="29" cm="1">
        <f t="array" aca="1" ref="I1818" ca="1">IFERROR(IF(AND(A1818=A1819:A1830),(PRODUCT(1+OFFSET(C1818,1,0,12,1))^(1/12))-1,"na"),"--")</f>
        <v>2.161713211340377E-2</v>
      </c>
    </row>
    <row r="1819" spans="1:9" x14ac:dyDescent="0.25">
      <c r="A1819" t="s">
        <v>22</v>
      </c>
      <c r="B1819" s="18">
        <v>41090</v>
      </c>
      <c r="C1819" s="19">
        <v>6.7461190000000004E-2</v>
      </c>
      <c r="D1819" t="str">
        <f t="shared" si="84"/>
        <v>Jun</v>
      </c>
      <c r="E1819">
        <f t="shared" si="85"/>
        <v>1</v>
      </c>
      <c r="F1819" s="21">
        <f t="shared" ca="1" si="86"/>
        <v>1.3889549999999999E-2</v>
      </c>
      <c r="G1819" s="21" cm="1">
        <f t="array" aca="1" ref="G1819" ca="1">IFERROR(IF(AND(A1819=A1820,A1819=A1821,A1819=A1822),(PRODUCT(1+OFFSET(C1819,1,0,3,1))^(1/3))-1,"na"),"--")</f>
        <v>2.1722480343661532E-2</v>
      </c>
      <c r="H1819" s="29" cm="1">
        <f t="array" aca="1" ref="H1819" ca="1">IFERROR(IF(AND(A1819=A1820,A1819=A1821,A1819=A1822,A1819=A1823,A1819=A1824,A1819=A1825),(PRODUCT(1+OFFSET(C1819,1,0,6,1))^(1/6))-1,"na"),"--")</f>
        <v>7.8646617392055251E-3</v>
      </c>
      <c r="I1819" s="29" cm="1">
        <f t="array" aca="1" ref="I1819" ca="1">IFERROR(IF(AND(A1819=A1820:A1831),(PRODUCT(1+OFFSET(C1819,1,0,12,1))^(1/12))-1,"na"),"--")</f>
        <v>1.4930468945734354E-2</v>
      </c>
    </row>
    <row r="1820" spans="1:9" x14ac:dyDescent="0.25">
      <c r="A1820" t="s">
        <v>22</v>
      </c>
      <c r="B1820" s="18">
        <v>41121</v>
      </c>
      <c r="C1820" s="19">
        <v>1.3889549999999999E-2</v>
      </c>
      <c r="D1820" t="str">
        <f t="shared" si="84"/>
        <v>Jul</v>
      </c>
      <c r="E1820">
        <f t="shared" si="85"/>
        <v>1</v>
      </c>
      <c r="F1820" s="21">
        <f t="shared" ca="1" si="86"/>
        <v>2.5481799999999999E-2</v>
      </c>
      <c r="G1820" s="21" cm="1">
        <f t="array" aca="1" ref="G1820" ca="1">IFERROR(IF(AND(A1820=A1821,A1820=A1822,A1820=A1823),(PRODUCT(1+OFFSET(C1820,1,0,3,1))^(1/3))-1,"na"),"--")</f>
        <v>9.8275460151358018E-3</v>
      </c>
      <c r="H1820" s="29" cm="1">
        <f t="array" aca="1" ref="H1820" ca="1">IFERROR(IF(AND(A1820=A1821,A1820=A1822,A1820=A1823,A1820=A1824,A1820=A1825,A1820=A1826),(PRODUCT(1+OFFSET(C1820,1,0,6,1))^(1/6))-1,"na"),"--")</f>
        <v>1.4048336721790733E-2</v>
      </c>
      <c r="I1820" s="29" cm="1">
        <f t="array" aca="1" ref="I1820" ca="1">IFERROR(IF(AND(A1820=A1821:A1832),(PRODUCT(1+OFFSET(C1820,1,0,12,1))^(1/12))-1,"na"),"--")</f>
        <v>1.7499043253362156E-2</v>
      </c>
    </row>
    <row r="1821" spans="1:9" x14ac:dyDescent="0.25">
      <c r="A1821" t="s">
        <v>22</v>
      </c>
      <c r="B1821" s="18">
        <v>41152</v>
      </c>
      <c r="C1821" s="19">
        <v>2.5481799999999999E-2</v>
      </c>
      <c r="D1821" t="str">
        <f t="shared" si="84"/>
        <v>Aug</v>
      </c>
      <c r="E1821">
        <f t="shared" si="85"/>
        <v>1</v>
      </c>
      <c r="F1821" s="21">
        <f t="shared" ca="1" si="86"/>
        <v>2.5841449999999998E-2</v>
      </c>
      <c r="G1821" s="21" cm="1">
        <f t="array" aca="1" ref="G1821" ca="1">IFERROR(IF(AND(A1821=A1822,A1821=A1823,A1821=A1824),(PRODUCT(1+OFFSET(C1821,1,0,3,1))^(1/3))-1,"na"),"--")</f>
        <v>-3.288738246089995E-4</v>
      </c>
      <c r="H1821" s="29" cm="1">
        <f t="array" aca="1" ref="H1821" ca="1">IFERROR(IF(AND(A1821=A1822,A1821=A1823,A1821=A1824,A1821=A1825,A1821=A1826,A1821=A1827),(PRODUCT(1+OFFSET(C1821,1,0,6,1))^(1/6))-1,"na"),"--")</f>
        <v>1.0386218502018929E-2</v>
      </c>
      <c r="I1821" s="29" cm="1">
        <f t="array" aca="1" ref="I1821" ca="1">IFERROR(IF(AND(A1821=A1822:A1833),(PRODUCT(1+OFFSET(C1821,1,0,12,1))^(1/12))-1,"na"),"--")</f>
        <v>1.1823398455967027E-2</v>
      </c>
    </row>
    <row r="1822" spans="1:9" x14ac:dyDescent="0.25">
      <c r="A1822" t="s">
        <v>22</v>
      </c>
      <c r="B1822" s="18">
        <v>41182</v>
      </c>
      <c r="C1822" s="19">
        <v>2.5841449999999998E-2</v>
      </c>
      <c r="D1822" t="str">
        <f t="shared" si="84"/>
        <v>Sep</v>
      </c>
      <c r="E1822">
        <f t="shared" si="85"/>
        <v>1</v>
      </c>
      <c r="F1822" s="21">
        <f t="shared" ca="1" si="86"/>
        <v>-2.1111019999999998E-2</v>
      </c>
      <c r="G1822" s="21" cm="1">
        <f t="array" aca="1" ref="G1822" ca="1">IFERROR(IF(AND(A1822=A1823,A1822=A1824,A1822=A1825),(PRODUCT(1+OFFSET(C1822,1,0,3,1))^(1/3))-1,"na"),"--")</f>
        <v>-5.8052006049463811E-3</v>
      </c>
      <c r="H1822" s="29" cm="1">
        <f t="array" aca="1" ref="H1822" ca="1">IFERROR(IF(AND(A1822=A1823,A1822=A1824,A1822=A1825,A1822=A1826,A1822=A1827,A1822=A1828),(PRODUCT(1+OFFSET(C1822,1,0,6,1))^(1/6))-1,"na"),"--")</f>
        <v>1.189720567263497E-2</v>
      </c>
      <c r="I1822" s="29" cm="1">
        <f t="array" aca="1" ref="I1822" ca="1">IFERROR(IF(AND(A1822=A1823:A1834),(PRODUCT(1+OFFSET(C1822,1,0,12,1))^(1/12))-1,"na"),"--")</f>
        <v>1.2276062872325966E-2</v>
      </c>
    </row>
    <row r="1823" spans="1:9" x14ac:dyDescent="0.25">
      <c r="A1823" t="s">
        <v>22</v>
      </c>
      <c r="B1823" s="18">
        <v>41213</v>
      </c>
      <c r="C1823" s="19">
        <v>-2.1111019999999998E-2</v>
      </c>
      <c r="D1823" t="str">
        <f t="shared" si="84"/>
        <v>Oct</v>
      </c>
      <c r="E1823">
        <f t="shared" si="85"/>
        <v>0</v>
      </c>
      <c r="F1823" s="21">
        <f t="shared" ca="1" si="86"/>
        <v>-5.1496370000000003E-3</v>
      </c>
      <c r="G1823" s="21" cm="1">
        <f t="array" aca="1" ref="G1823" ca="1">IFERROR(IF(AND(A1823=A1824,A1823=A1825,A1823=A1826),(PRODUCT(1+OFFSET(C1823,1,0,3,1))^(1/3))-1,"na"),"--")</f>
        <v>1.8286769128020408E-2</v>
      </c>
      <c r="H1823" s="29" cm="1">
        <f t="array" aca="1" ref="H1823" ca="1">IFERROR(IF(AND(A1823=A1824,A1823=A1825,A1823=A1826,A1823=A1827,A1823=A1828,A1823=A1829),(PRODUCT(1+OFFSET(C1823,1,0,6,1))^(1/6))-1,"na"),"--")</f>
        <v>1.9488838318949542E-2</v>
      </c>
      <c r="I1823" s="29" cm="1">
        <f t="array" aca="1" ref="I1823" ca="1">IFERROR(IF(AND(A1823=A1824:A1835),(PRODUCT(1+OFFSET(C1823,1,0,12,1))^(1/12))-1,"na"),"--")</f>
        <v>1.7201011006402034E-2</v>
      </c>
    </row>
    <row r="1824" spans="1:9" x14ac:dyDescent="0.25">
      <c r="A1824" t="s">
        <v>22</v>
      </c>
      <c r="B1824" s="18">
        <v>41243</v>
      </c>
      <c r="C1824" s="19">
        <v>-5.1496370000000003E-3</v>
      </c>
      <c r="D1824" t="str">
        <f t="shared" si="84"/>
        <v>Nov</v>
      </c>
      <c r="E1824">
        <f t="shared" si="85"/>
        <v>0</v>
      </c>
      <c r="F1824" s="21">
        <f t="shared" ca="1" si="86"/>
        <v>9.0745640000000002E-3</v>
      </c>
      <c r="G1824" s="21" cm="1">
        <f t="array" aca="1" ref="G1824" ca="1">IFERROR(IF(AND(A1824=A1825,A1824=A1826,A1824=A1827),(PRODUCT(1+OFFSET(C1824,1,0,3,1))^(1/3))-1,"na"),"--")</f>
        <v>2.1216161803694567E-2</v>
      </c>
      <c r="H1824" s="29" cm="1">
        <f t="array" aca="1" ref="H1824" ca="1">IFERROR(IF(AND(A1824=A1825,A1824=A1826,A1824=A1827,A1824=A1828,A1824=A1829,A1824=A1830),(PRODUCT(1+OFFSET(C1824,1,0,6,1))^(1/6))-1,"na"),"--")</f>
        <v>2.5894364101113121E-2</v>
      </c>
      <c r="I1824" s="29" cm="1">
        <f t="array" aca="1" ref="I1824" ca="1">IFERROR(IF(AND(A1824=A1825:A1836),(PRODUCT(1+OFFSET(C1824,1,0,12,1))^(1/12))-1,"na"),"--")</f>
        <v>1.9940630179652752E-2</v>
      </c>
    </row>
    <row r="1825" spans="1:9" x14ac:dyDescent="0.25">
      <c r="A1825" t="s">
        <v>22</v>
      </c>
      <c r="B1825" s="18">
        <v>41274</v>
      </c>
      <c r="C1825" s="19">
        <v>9.0745640000000002E-3</v>
      </c>
      <c r="D1825" t="str">
        <f t="shared" si="84"/>
        <v>Dec</v>
      </c>
      <c r="E1825">
        <f t="shared" si="85"/>
        <v>1</v>
      </c>
      <c r="F1825" s="21">
        <f t="shared" ca="1" si="86"/>
        <v>5.1790589999999997E-2</v>
      </c>
      <c r="G1825" s="21" cm="1">
        <f t="array" aca="1" ref="G1825" ca="1">IFERROR(IF(AND(A1825=A1826,A1825=A1827,A1825=A1828),(PRODUCT(1+OFFSET(C1825,1,0,3,1))^(1/3))-1,"na"),"--")</f>
        <v>2.9914816966584601E-2</v>
      </c>
      <c r="H1825" s="29" cm="1">
        <f t="array" aca="1" ref="H1825" ca="1">IFERROR(IF(AND(A1825=A1826,A1825=A1827,A1825=A1828,A1825=A1829,A1825=A1830,A1825=A1831),(PRODUCT(1+OFFSET(C1825,1,0,6,1))^(1/6))-1,"na"),"--")</f>
        <v>2.2045812199487758E-2</v>
      </c>
      <c r="I1825" s="29" cm="1">
        <f t="array" aca="1" ref="I1825" ca="1">IFERROR(IF(AND(A1825=A1826:A1837),(PRODUCT(1+OFFSET(C1825,1,0,12,1))^(1/12))-1,"na"),"--")</f>
        <v>2.1293019417342851E-2</v>
      </c>
    </row>
    <row r="1826" spans="1:9" x14ac:dyDescent="0.25">
      <c r="A1826" t="s">
        <v>22</v>
      </c>
      <c r="B1826" s="18">
        <v>41305</v>
      </c>
      <c r="C1826" s="19">
        <v>5.1790589999999997E-2</v>
      </c>
      <c r="D1826" t="str">
        <f t="shared" si="84"/>
        <v>Jan</v>
      </c>
      <c r="E1826">
        <f t="shared" si="85"/>
        <v>1</v>
      </c>
      <c r="F1826" s="21">
        <f t="shared" ca="1" si="86"/>
        <v>3.4610000000000001E-3</v>
      </c>
      <c r="G1826" s="21" cm="1">
        <f t="array" aca="1" ref="G1826" ca="1">IFERROR(IF(AND(A1826=A1827,A1826=A1828,A1826=A1829),(PRODUCT(1+OFFSET(C1826,1,0,3,1))^(1/3))-1,"na"),"--")</f>
        <v>2.0692326530908467E-2</v>
      </c>
      <c r="H1826" s="29" cm="1">
        <f t="array" aca="1" ref="H1826" ca="1">IFERROR(IF(AND(A1826=A1827,A1826=A1828,A1826=A1829,A1826=A1830,A1826=A1831,A1826=A1832),(PRODUCT(1+OFFSET(C1826,1,0,6,1))^(1/6))-1,"na"),"--")</f>
        <v>2.0961492199112364E-2</v>
      </c>
      <c r="I1826" s="29" cm="1">
        <f t="array" aca="1" ref="I1826" ca="1">IFERROR(IF(AND(A1826=A1827:A1838),(PRODUCT(1+OFFSET(C1826,1,0,12,1))^(1/12))-1,"na"),"--")</f>
        <v>1.4026947928016842E-2</v>
      </c>
    </row>
    <row r="1827" spans="1:9" x14ac:dyDescent="0.25">
      <c r="A1827" t="s">
        <v>22</v>
      </c>
      <c r="B1827" s="18">
        <v>41333</v>
      </c>
      <c r="C1827" s="19">
        <v>3.4610000000000001E-3</v>
      </c>
      <c r="D1827" t="str">
        <f t="shared" si="84"/>
        <v>Feb</v>
      </c>
      <c r="E1827">
        <f t="shared" si="85"/>
        <v>1</v>
      </c>
      <c r="F1827" s="21">
        <f t="shared" ca="1" si="86"/>
        <v>3.5080529999999999E-2</v>
      </c>
      <c r="G1827" s="21" cm="1">
        <f t="array" aca="1" ref="G1827" ca="1">IFERROR(IF(AND(A1827=A1828,A1827=A1829,A1827=A1830),(PRODUCT(1+OFFSET(C1827,1,0,3,1))^(1/3))-1,"na"),"--")</f>
        <v>3.0593997293923314E-2</v>
      </c>
      <c r="H1827" s="29" cm="1">
        <f t="array" aca="1" ref="H1827" ca="1">IFERROR(IF(AND(A1827=A1828,A1827=A1829,A1827=A1830,A1827=A1831,A1827=A1832,A1827=A1833),(PRODUCT(1+OFFSET(C1827,1,0,6,1))^(1/6))-1,"na"),"--")</f>
        <v>1.326262266406486E-2</v>
      </c>
      <c r="I1827" s="29" cm="1">
        <f t="array" aca="1" ref="I1827" ca="1">IFERROR(IF(AND(A1827=A1828:A1839),(PRODUCT(1+OFFSET(C1827,1,0,12,1))^(1/12))-1,"na"),"--")</f>
        <v>1.7519927401134394E-2</v>
      </c>
    </row>
    <row r="1828" spans="1:9" x14ac:dyDescent="0.25">
      <c r="A1828" t="s">
        <v>22</v>
      </c>
      <c r="B1828" s="18">
        <v>41364</v>
      </c>
      <c r="C1828" s="19">
        <v>3.5080529999999999E-2</v>
      </c>
      <c r="D1828" t="str">
        <f t="shared" si="84"/>
        <v>Mar</v>
      </c>
      <c r="E1828">
        <f t="shared" si="85"/>
        <v>1</v>
      </c>
      <c r="F1828" s="21">
        <f t="shared" ca="1" si="86"/>
        <v>2.378771E-2</v>
      </c>
      <c r="G1828" s="21" cm="1">
        <f t="array" aca="1" ref="G1828" ca="1">IFERROR(IF(AND(A1828=A1829,A1828=A1830,A1828=A1831),(PRODUCT(1+OFFSET(C1828,1,0,3,1))^(1/3))-1,"na"),"--")</f>
        <v>1.4236930109533308E-2</v>
      </c>
      <c r="H1828" s="29" cm="1">
        <f t="array" aca="1" ref="H1828" ca="1">IFERROR(IF(AND(A1828=A1829,A1828=A1830,A1828=A1831,A1828=A1832,A1828=A1833,A1828=A1834),(PRODUCT(1+OFFSET(C1828,1,0,6,1))^(1/6))-1,"na"),"--")</f>
        <v>1.2655061917232757E-2</v>
      </c>
      <c r="I1828" s="29" cm="1">
        <f t="array" aca="1" ref="I1828" ca="1">IFERROR(IF(AND(A1828=A1829:A1840),(PRODUCT(1+OFFSET(C1828,1,0,12,1))^(1/12))-1,"na"),"--")</f>
        <v>1.5308684429196973E-2</v>
      </c>
    </row>
    <row r="1829" spans="1:9" x14ac:dyDescent="0.25">
      <c r="A1829" t="s">
        <v>22</v>
      </c>
      <c r="B1829" s="18">
        <v>41394</v>
      </c>
      <c r="C1829" s="19">
        <v>2.378771E-2</v>
      </c>
      <c r="D1829" t="str">
        <f t="shared" si="84"/>
        <v>Apr</v>
      </c>
      <c r="E1829">
        <f t="shared" si="85"/>
        <v>1</v>
      </c>
      <c r="F1829" s="21">
        <f t="shared" ca="1" si="86"/>
        <v>3.2948749999999999E-2</v>
      </c>
      <c r="G1829" s="21" cm="1">
        <f t="array" aca="1" ref="G1829" ca="1">IFERROR(IF(AND(A1829=A1830,A1829=A1831,A1829=A1832),(PRODUCT(1+OFFSET(C1829,1,0,3,1))^(1/3))-1,"na"),"--")</f>
        <v>2.1230728848703251E-2</v>
      </c>
      <c r="H1829" s="29" cm="1">
        <f t="array" aca="1" ref="H1829" ca="1">IFERROR(IF(AND(A1829=A1830,A1829=A1831,A1829=A1832,A1829=A1833,A1829=A1834,A1829=A1835),(PRODUCT(1+OFFSET(C1829,1,0,6,1))^(1/6))-1,"na"),"--")</f>
        <v>1.4918317790095115E-2</v>
      </c>
      <c r="I1829" s="29" cm="1">
        <f t="array" aca="1" ref="I1829" ca="1">IFERROR(IF(AND(A1829=A1830:A1841),(PRODUCT(1+OFFSET(C1829,1,0,12,1))^(1/12))-1,"na"),"--")</f>
        <v>1.3345427344352956E-2</v>
      </c>
    </row>
    <row r="1830" spans="1:9" x14ac:dyDescent="0.25">
      <c r="A1830" t="s">
        <v>22</v>
      </c>
      <c r="B1830" s="18">
        <v>41425</v>
      </c>
      <c r="C1830" s="19">
        <v>3.2948749999999999E-2</v>
      </c>
      <c r="D1830" t="str">
        <f t="shared" si="84"/>
        <v>May</v>
      </c>
      <c r="E1830">
        <f t="shared" si="85"/>
        <v>1</v>
      </c>
      <c r="F1830" s="21">
        <f t="shared" ca="1" si="86"/>
        <v>-1.3426210000000001E-2</v>
      </c>
      <c r="G1830" s="21" cm="1">
        <f t="array" aca="1" ref="G1830" ca="1">IFERROR(IF(AND(A1830=A1831,A1830=A1832,A1830=A1833),(PRODUCT(1+OFFSET(C1830,1,0,3,1))^(1/3))-1,"na"),"--")</f>
        <v>-3.7772923344069342E-3</v>
      </c>
      <c r="H1830" s="29" cm="1">
        <f t="array" aca="1" ref="H1830" ca="1">IFERROR(IF(AND(A1830=A1831,A1830=A1832,A1830=A1833,A1830=A1834,A1830=A1835,A1830=A1836),(PRODUCT(1+OFFSET(C1830,1,0,6,1))^(1/6))-1,"na"),"--")</f>
        <v>1.4021448497533839E-2</v>
      </c>
      <c r="I1830" s="29" cm="1">
        <f t="array" aca="1" ref="I1830" ca="1">IFERROR(IF(AND(A1830=A1831:A1842),(PRODUCT(1+OFFSET(C1830,1,0,12,1))^(1/12))-1,"na"),"--")</f>
        <v>1.2573544901647749E-2</v>
      </c>
    </row>
    <row r="1831" spans="1:9" x14ac:dyDescent="0.25">
      <c r="A1831" t="s">
        <v>22</v>
      </c>
      <c r="B1831" s="18">
        <v>41455</v>
      </c>
      <c r="C1831" s="19">
        <v>-1.3426210000000001E-2</v>
      </c>
      <c r="D1831" t="str">
        <f t="shared" si="84"/>
        <v>Jun</v>
      </c>
      <c r="E1831">
        <f t="shared" si="85"/>
        <v>0</v>
      </c>
      <c r="F1831" s="21">
        <f t="shared" ca="1" si="86"/>
        <v>4.5113060000000003E-2</v>
      </c>
      <c r="G1831" s="21" cm="1">
        <f t="array" aca="1" ref="G1831" ca="1">IFERROR(IF(AND(A1831=A1832,A1831=A1833,A1831=A1834),(PRODUCT(1+OFFSET(C1831,1,0,3,1))^(1/3))-1,"na"),"--")</f>
        <v>1.1075660906813889E-2</v>
      </c>
      <c r="H1831" s="29" cm="1">
        <f t="array" aca="1" ref="H1831" ca="1">IFERROR(IF(AND(A1831=A1832,A1831=A1833,A1831=A1834,A1831=A1835,A1831=A1836,A1831=A1837),(PRODUCT(1+OFFSET(C1831,1,0,6,1))^(1/6))-1,"na"),"--")</f>
        <v>2.0540781108359552E-2</v>
      </c>
      <c r="I1831" s="29" cm="1">
        <f t="array" aca="1" ref="I1831" ca="1">IFERROR(IF(AND(A1831=A1832:A1843),(PRODUCT(1+OFFSET(C1831,1,0,12,1))^(1/12))-1,"na"),"--")</f>
        <v>1.5443605379795278E-2</v>
      </c>
    </row>
    <row r="1832" spans="1:9" x14ac:dyDescent="0.25">
      <c r="A1832" t="s">
        <v>22</v>
      </c>
      <c r="B1832" s="18">
        <v>41486</v>
      </c>
      <c r="C1832" s="19">
        <v>4.5113060000000003E-2</v>
      </c>
      <c r="D1832" t="str">
        <f t="shared" si="84"/>
        <v>Jul</v>
      </c>
      <c r="E1832">
        <f t="shared" si="85"/>
        <v>1</v>
      </c>
      <c r="F1832" s="21">
        <f t="shared" ca="1" si="86"/>
        <v>-4.1093060000000001E-2</v>
      </c>
      <c r="G1832" s="21" cm="1">
        <f t="array" aca="1" ref="G1832" ca="1">IFERROR(IF(AND(A1832=A1833,A1832=A1834,A1832=A1835),(PRODUCT(1+OFFSET(C1832,1,0,3,1))^(1/3))-1,"na"),"--")</f>
        <v>8.6449248811049095E-3</v>
      </c>
      <c r="H1832" s="29" cm="1">
        <f t="array" aca="1" ref="H1832" ca="1">IFERROR(IF(AND(A1832=A1833,A1832=A1834,A1832=A1835,A1832=A1836,A1832=A1837,A1832=A1838),(PRODUCT(1+OFFSET(C1832,1,0,6,1))^(1/6))-1,"na"),"--")</f>
        <v>7.1395042621988924E-3</v>
      </c>
      <c r="I1832" s="29" cm="1">
        <f t="array" aca="1" ref="I1832" ca="1">IFERROR(IF(AND(A1832=A1833:A1844),(PRODUCT(1+OFFSET(C1832,1,0,12,1))^(1/12))-1,"na"),"--")</f>
        <v>9.9707487688360796E-3</v>
      </c>
    </row>
    <row r="1833" spans="1:9" x14ac:dyDescent="0.25">
      <c r="A1833" t="s">
        <v>22</v>
      </c>
      <c r="B1833" s="18">
        <v>41517</v>
      </c>
      <c r="C1833" s="19">
        <v>-4.1093060000000001E-2</v>
      </c>
      <c r="D1833" t="str">
        <f t="shared" si="84"/>
        <v>Aug</v>
      </c>
      <c r="E1833">
        <f t="shared" si="85"/>
        <v>0</v>
      </c>
      <c r="F1833" s="21">
        <f t="shared" ca="1" si="86"/>
        <v>3.1362250000000001E-2</v>
      </c>
      <c r="G1833" s="21" cm="1">
        <f t="array" aca="1" ref="G1833" ca="1">IFERROR(IF(AND(A1833=A1834,A1833=A1835,A1833=A1836),(PRODUCT(1+OFFSET(C1833,1,0,3,1))^(1/3))-1,"na"),"--")</f>
        <v>3.2138185669815744E-2</v>
      </c>
      <c r="H1833" s="29" cm="1">
        <f t="array" aca="1" ref="H1833" ca="1">IFERROR(IF(AND(A1833=A1834,A1833=A1835,A1833=A1836,A1833=A1837,A1833=A1838,A1833=A1839),(PRODUCT(1+OFFSET(C1833,1,0,6,1))^(1/6))-1,"na"),"--")</f>
        <v>2.1795119547863617E-2</v>
      </c>
      <c r="I1833" s="29" cm="1">
        <f t="array" aca="1" ref="I1833" ca="1">IFERROR(IF(AND(A1833=A1834:A1845),(PRODUCT(1+OFFSET(C1833,1,0,12,1))^(1/12))-1,"na"),"--")</f>
        <v>1.7069239970822991E-2</v>
      </c>
    </row>
    <row r="1834" spans="1:9" x14ac:dyDescent="0.25">
      <c r="A1834" t="s">
        <v>22</v>
      </c>
      <c r="B1834" s="18">
        <v>41547</v>
      </c>
      <c r="C1834" s="19">
        <v>3.1362250000000001E-2</v>
      </c>
      <c r="D1834" t="str">
        <f t="shared" si="84"/>
        <v>Sep</v>
      </c>
      <c r="E1834">
        <f t="shared" si="85"/>
        <v>1</v>
      </c>
      <c r="F1834" s="21">
        <f t="shared" ca="1" si="86"/>
        <v>3.7593469999999997E-2</v>
      </c>
      <c r="G1834" s="21" cm="1">
        <f t="array" aca="1" ref="G1834" ca="1">IFERROR(IF(AND(A1834=A1835,A1834=A1836,A1834=A1837),(PRODUCT(1+OFFSET(C1834,1,0,3,1))^(1/3))-1,"na"),"--")</f>
        <v>3.0094508427941591E-2</v>
      </c>
      <c r="H1834" s="29" cm="1">
        <f t="array" aca="1" ref="H1834" ca="1">IFERROR(IF(AND(A1834=A1835,A1834=A1836,A1834=A1837,A1834=A1838,A1834=A1839,A1834=A1840),(PRODUCT(1+OFFSET(C1834,1,0,6,1))^(1/6))-1,"na"),"--")</f>
        <v>1.7969260653931451E-2</v>
      </c>
      <c r="I1834" s="29" cm="1">
        <f t="array" aca="1" ref="I1834" ca="1">IFERROR(IF(AND(A1834=A1835:A1846),(PRODUCT(1+OFFSET(C1834,1,0,12,1))^(1/12))-1,"na"),"--")</f>
        <v>1.3262314093256178E-2</v>
      </c>
    </row>
    <row r="1835" spans="1:9" x14ac:dyDescent="0.25">
      <c r="A1835" t="s">
        <v>22</v>
      </c>
      <c r="B1835" s="18">
        <v>41578</v>
      </c>
      <c r="C1835" s="19">
        <v>3.7593469999999997E-2</v>
      </c>
      <c r="D1835" t="str">
        <f t="shared" si="84"/>
        <v>Oct</v>
      </c>
      <c r="E1835">
        <f t="shared" si="85"/>
        <v>1</v>
      </c>
      <c r="F1835" s="21">
        <f t="shared" ca="1" si="86"/>
        <v>2.7484020000000001E-2</v>
      </c>
      <c r="G1835" s="21" cm="1">
        <f t="array" aca="1" ref="G1835" ca="1">IFERROR(IF(AND(A1835=A1836,A1835=A1837,A1835=A1838),(PRODUCT(1+OFFSET(C1835,1,0,3,1))^(1/3))-1,"na"),"--")</f>
        <v>5.6363305105338046E-3</v>
      </c>
      <c r="H1835" s="29" cm="1">
        <f t="array" aca="1" ref="H1835" ca="1">IFERROR(IF(AND(A1835=A1836,A1835=A1837,A1835=A1838,A1835=A1839,A1835=A1840,A1835=A1841),(PRODUCT(1+OFFSET(C1835,1,0,6,1))^(1/6))-1,"na"),"--")</f>
        <v>1.1774974517787529E-2</v>
      </c>
      <c r="I1835" s="29" cm="1">
        <f t="array" aca="1" ref="I1835" ca="1">IFERROR(IF(AND(A1835=A1836:A1847),(PRODUCT(1+OFFSET(C1835,1,0,12,1))^(1/12))-1,"na"),"--")</f>
        <v>1.3302135720081543E-2</v>
      </c>
    </row>
    <row r="1836" spans="1:9" x14ac:dyDescent="0.25">
      <c r="A1836" t="s">
        <v>22</v>
      </c>
      <c r="B1836" s="18">
        <v>41608</v>
      </c>
      <c r="C1836" s="19">
        <v>2.7484020000000001E-2</v>
      </c>
      <c r="D1836" t="str">
        <f t="shared" si="84"/>
        <v>Nov</v>
      </c>
      <c r="E1836">
        <f t="shared" si="85"/>
        <v>1</v>
      </c>
      <c r="F1836" s="21">
        <f t="shared" ca="1" si="86"/>
        <v>2.5247950000000002E-2</v>
      </c>
      <c r="G1836" s="21" cm="1">
        <f t="array" aca="1" ref="G1836" ca="1">IFERROR(IF(AND(A1836=A1837,A1836=A1838,A1836=A1839),(PRODUCT(1+OFFSET(C1836,1,0,3,1))^(1/3))-1,"na"),"--")</f>
        <v>1.1555701385350003E-2</v>
      </c>
      <c r="H1836" s="29" cm="1">
        <f t="array" aca="1" ref="H1836" ca="1">IFERROR(IF(AND(A1836=A1837,A1836=A1838,A1836=A1839,A1836=A1840,A1836=A1841,A1836=A1842),(PRODUCT(1+OFFSET(C1836,1,0,6,1))^(1/6))-1,"na"),"--")</f>
        <v>1.1127708742132203E-2</v>
      </c>
      <c r="I1836" s="29" cm="1">
        <f t="array" aca="1" ref="I1836" ca="1">IFERROR(IF(AND(A1836=A1837:A1848),(PRODUCT(1+OFFSET(C1836,1,0,12,1))^(1/12))-1,"na"),"--")</f>
        <v>1.3252667924540162E-2</v>
      </c>
    </row>
    <row r="1837" spans="1:9" x14ac:dyDescent="0.25">
      <c r="A1837" t="s">
        <v>22</v>
      </c>
      <c r="B1837" s="18">
        <v>41639</v>
      </c>
      <c r="C1837" s="19">
        <v>2.5247950000000002E-2</v>
      </c>
      <c r="D1837" t="str">
        <f t="shared" si="84"/>
        <v>Dec</v>
      </c>
      <c r="E1837">
        <f t="shared" si="85"/>
        <v>1</v>
      </c>
      <c r="F1837" s="21">
        <f t="shared" ca="1" si="86"/>
        <v>-3.4574250000000001E-2</v>
      </c>
      <c r="G1837" s="21" cm="1">
        <f t="array" aca="1" ref="G1837" ca="1">IFERROR(IF(AND(A1837=A1838,A1837=A1839,A1837=A1840),(PRODUCT(1+OFFSET(C1837,1,0,3,1))^(1/3))-1,"na"),"--")</f>
        <v>5.9867392340355874E-3</v>
      </c>
      <c r="H1837" s="29" cm="1">
        <f t="array" aca="1" ref="H1837" ca="1">IFERROR(IF(AND(A1837=A1838,A1837=A1839,A1837=A1840,A1837=A1841,A1837=A1842,A1837=A1843),(PRODUCT(1+OFFSET(C1837,1,0,6,1))^(1/6))-1,"na"),"--")</f>
        <v>1.0371887918934508E-2</v>
      </c>
      <c r="I1837" s="29" cm="1">
        <f t="array" aca="1" ref="I1837" ca="1">IFERROR(IF(AND(A1837=A1838:A1849),(PRODUCT(1+OFFSET(C1837,1,0,12,1))^(1/12))-1,"na"),"--")</f>
        <v>1.1506162409325116E-2</v>
      </c>
    </row>
    <row r="1838" spans="1:9" x14ac:dyDescent="0.25">
      <c r="A1838" t="s">
        <v>22</v>
      </c>
      <c r="B1838" s="18">
        <v>41670</v>
      </c>
      <c r="C1838" s="19">
        <v>-3.4574250000000001E-2</v>
      </c>
      <c r="D1838" t="str">
        <f t="shared" si="84"/>
        <v>Jan</v>
      </c>
      <c r="E1838">
        <f t="shared" si="85"/>
        <v>0</v>
      </c>
      <c r="F1838" s="21">
        <f t="shared" ca="1" si="86"/>
        <v>4.5734940000000002E-2</v>
      </c>
      <c r="G1838" s="21" cm="1">
        <f t="array" aca="1" ref="G1838" ca="1">IFERROR(IF(AND(A1838=A1839,A1838=A1840,A1838=A1841),(PRODUCT(1+OFFSET(C1838,1,0,3,1))^(1/3))-1,"na"),"--")</f>
        <v>1.7951090272137593E-2</v>
      </c>
      <c r="H1838" s="29" cm="1">
        <f t="array" aca="1" ref="H1838" ca="1">IFERROR(IF(AND(A1838=A1839,A1838=A1840,A1838=A1841,A1838=A1842,A1838=A1843,A1838=A1844),(PRODUCT(1+OFFSET(C1838,1,0,6,1))^(1/6))-1,"na"),"--")</f>
        <v>1.2809952396749313E-2</v>
      </c>
      <c r="I1838" s="29" cm="1">
        <f t="array" aca="1" ref="I1838" ca="1">IFERROR(IF(AND(A1838=A1839:A1850),(PRODUCT(1+OFFSET(C1838,1,0,12,1))^(1/12))-1,"na"),"--")</f>
        <v>1.1903087791296008E-2</v>
      </c>
    </row>
    <row r="1839" spans="1:9" x14ac:dyDescent="0.25">
      <c r="A1839" t="s">
        <v>22</v>
      </c>
      <c r="B1839" s="18">
        <v>41698</v>
      </c>
      <c r="C1839" s="19">
        <v>4.5734940000000002E-2</v>
      </c>
      <c r="D1839" t="str">
        <f t="shared" si="84"/>
        <v>Feb</v>
      </c>
      <c r="E1839">
        <f t="shared" si="85"/>
        <v>1</v>
      </c>
      <c r="F1839" s="21">
        <f t="shared" ca="1" si="86"/>
        <v>8.4079729999999991E-3</v>
      </c>
      <c r="G1839" s="21" cm="1">
        <f t="array" aca="1" ref="G1839" ca="1">IFERROR(IF(AND(A1839=A1840,A1839=A1841,A1839=A1842),(PRODUCT(1+OFFSET(C1839,1,0,3,1))^(1/3))-1,"na"),"--")</f>
        <v>1.0699897184051066E-2</v>
      </c>
      <c r="H1839" s="29" cm="1">
        <f t="array" aca="1" ref="H1839" ca="1">IFERROR(IF(AND(A1839=A1840,A1839=A1841,A1839=A1842,A1839=A1843,A1839=A1844,A1839=A1845),(PRODUCT(1+OFFSET(C1839,1,0,6,1))^(1/6))-1,"na"),"--")</f>
        <v>1.2365217943646645E-2</v>
      </c>
      <c r="I1839" s="29" cm="1">
        <f t="array" aca="1" ref="I1839" ca="1">IFERROR(IF(AND(A1839=A1840:A1851),(PRODUCT(1+OFFSET(C1839,1,0,12,1))^(1/12))-1,"na"),"--")</f>
        <v>1.2844547051184207E-2</v>
      </c>
    </row>
    <row r="1840" spans="1:9" x14ac:dyDescent="0.25">
      <c r="A1840" t="s">
        <v>22</v>
      </c>
      <c r="B1840" s="18">
        <v>41729</v>
      </c>
      <c r="C1840" s="19">
        <v>8.4079729999999991E-3</v>
      </c>
      <c r="D1840" t="str">
        <f t="shared" si="84"/>
        <v>Mar</v>
      </c>
      <c r="E1840">
        <f t="shared" si="85"/>
        <v>1</v>
      </c>
      <c r="F1840" s="21">
        <f t="shared" ca="1" si="86"/>
        <v>2.829032E-4</v>
      </c>
      <c r="G1840" s="21" cm="1">
        <f t="array" aca="1" ref="G1840" ca="1">IFERROR(IF(AND(A1840=A1841,A1840=A1842,A1840=A1843),(PRODUCT(1+OFFSET(C1840,1,0,3,1))^(1/3))-1,"na"),"--")</f>
        <v>1.4776151695751416E-2</v>
      </c>
      <c r="H1840" s="29" cm="1">
        <f t="array" aca="1" ref="H1840" ca="1">IFERROR(IF(AND(A1840=A1841,A1840=A1842,A1840=A1843,A1840=A1844,A1840=A1845,A1840=A1846),(PRODUCT(1+OFFSET(C1840,1,0,6,1))^(1/6))-1,"na"),"--")</f>
        <v>8.5771317908760469E-3</v>
      </c>
      <c r="I1840" s="29" cm="1">
        <f t="array" aca="1" ref="I1840" ca="1">IFERROR(IF(AND(A1840=A1841:A1852),(PRODUCT(1+OFFSET(C1840,1,0,12,1))^(1/12))-1,"na"),"--")</f>
        <v>1.0794701487567782E-2</v>
      </c>
    </row>
    <row r="1841" spans="1:9" x14ac:dyDescent="0.25">
      <c r="A1841" t="s">
        <v>22</v>
      </c>
      <c r="B1841" s="18">
        <v>41759</v>
      </c>
      <c r="C1841" s="19">
        <v>2.829032E-4</v>
      </c>
      <c r="D1841" t="str">
        <f t="shared" si="84"/>
        <v>Apr</v>
      </c>
      <c r="E1841">
        <f t="shared" si="85"/>
        <v>1</v>
      </c>
      <c r="F1841" s="21">
        <f t="shared" ca="1" si="86"/>
        <v>2.3546429999999997E-2</v>
      </c>
      <c r="G1841" s="21" cm="1">
        <f t="array" aca="1" ref="G1841" ca="1">IFERROR(IF(AND(A1841=A1842,A1841=A1843,A1841=A1844),(PRODUCT(1+OFFSET(C1841,1,0,3,1))^(1/3))-1,"na"),"--")</f>
        <v>7.6947797164537146E-3</v>
      </c>
      <c r="H1841" s="29" cm="1">
        <f t="array" aca="1" ref="H1841" ca="1">IFERROR(IF(AND(A1841=A1842,A1841=A1843,A1841=A1844,A1841=A1845,A1841=A1846,A1841=A1847),(PRODUCT(1+OFFSET(C1841,1,0,6,1))^(1/6))-1,"na"),"--")</f>
        <v>1.4831602001465827E-2</v>
      </c>
      <c r="I1841" s="29" cm="1">
        <f t="array" aca="1" ref="I1841" ca="1">IFERROR(IF(AND(A1841=A1842:A1853),(PRODUCT(1+OFFSET(C1841,1,0,12,1))^(1/12))-1,"na"),"--")</f>
        <v>1.1899686392062847E-2</v>
      </c>
    </row>
    <row r="1842" spans="1:9" x14ac:dyDescent="0.25">
      <c r="A1842" t="s">
        <v>22</v>
      </c>
      <c r="B1842" s="18">
        <v>41790</v>
      </c>
      <c r="C1842" s="19">
        <v>2.3546429999999997E-2</v>
      </c>
      <c r="D1842" t="str">
        <f t="shared" si="84"/>
        <v>May</v>
      </c>
      <c r="E1842">
        <f t="shared" si="85"/>
        <v>1</v>
      </c>
      <c r="F1842" s="21">
        <f t="shared" ca="1" si="86"/>
        <v>2.0658280000000001E-2</v>
      </c>
      <c r="G1842" s="21" cm="1">
        <f t="array" aca="1" ref="G1842" ca="1">IFERROR(IF(AND(A1842=A1843,A1842=A1844,A1842=A1845),(PRODUCT(1+OFFSET(C1842,1,0,3,1))^(1/3))-1,"na"),"--")</f>
        <v>1.4033282636668698E-2</v>
      </c>
      <c r="H1842" s="29" cm="1">
        <f t="array" aca="1" ref="H1842" ca="1">IFERROR(IF(AND(A1842=A1843,A1842=A1844,A1842=A1845,A1842=A1846,A1842=A1847,A1842=A1848),(PRODUCT(1+OFFSET(C1842,1,0,6,1))^(1/6))-1,"na"),"--")</f>
        <v>1.5382092864821839E-2</v>
      </c>
      <c r="I1842" s="29" cm="1">
        <f t="array" aca="1" ref="I1842" ca="1">IFERROR(IF(AND(A1842=A1843:A1854),(PRODUCT(1+OFFSET(C1842,1,0,12,1))^(1/12))-1,"na"),"--")</f>
        <v>1.009998221224051E-2</v>
      </c>
    </row>
    <row r="1843" spans="1:9" x14ac:dyDescent="0.25">
      <c r="A1843" t="s">
        <v>22</v>
      </c>
      <c r="B1843" s="18">
        <v>41820</v>
      </c>
      <c r="C1843" s="19">
        <v>2.0658280000000001E-2</v>
      </c>
      <c r="D1843" t="str">
        <f t="shared" si="84"/>
        <v>Jun</v>
      </c>
      <c r="E1843">
        <f t="shared" si="85"/>
        <v>1</v>
      </c>
      <c r="F1843" s="21">
        <f t="shared" ca="1" si="86"/>
        <v>-2.0512009999999997E-2</v>
      </c>
      <c r="G1843" s="21" cm="1">
        <f t="array" aca="1" ref="G1843" ca="1">IFERROR(IF(AND(A1843=A1844,A1843=A1845,A1843=A1846),(PRODUCT(1+OFFSET(C1843,1,0,3,1))^(1/3))-1,"na"),"--")</f>
        <v>2.4159801860359487E-3</v>
      </c>
      <c r="H1843" s="29" cm="1">
        <f t="array" aca="1" ref="H1843" ca="1">IFERROR(IF(AND(A1843=A1844,A1843=A1845,A1843=A1846,A1843=A1847,A1843=A1848,A1843=A1849),(PRODUCT(1+OFFSET(C1843,1,0,6,1))^(1/6))-1,"na"),"--")</f>
        <v>1.2641710271070083E-2</v>
      </c>
      <c r="I1843" s="29" cm="1">
        <f t="array" aca="1" ref="I1843" ca="1">IFERROR(IF(AND(A1843=A1844:A1855),(PRODUCT(1+OFFSET(C1843,1,0,12,1))^(1/12))-1,"na"),"--")</f>
        <v>6.557969258935703E-3</v>
      </c>
    </row>
    <row r="1844" spans="1:9" x14ac:dyDescent="0.25">
      <c r="A1844" t="s">
        <v>22</v>
      </c>
      <c r="B1844" s="18">
        <v>41851</v>
      </c>
      <c r="C1844" s="19">
        <v>-2.0512009999999997E-2</v>
      </c>
      <c r="D1844" t="str">
        <f t="shared" si="84"/>
        <v>Jul</v>
      </c>
      <c r="E1844">
        <f t="shared" si="85"/>
        <v>0</v>
      </c>
      <c r="F1844" s="21">
        <f t="shared" ca="1" si="86"/>
        <v>4.2982810000000003E-2</v>
      </c>
      <c r="G1844" s="21" cm="1">
        <f t="array" aca="1" ref="G1844" ca="1">IFERROR(IF(AND(A1844=A1845,A1844=A1846,A1844=A1847),(PRODUCT(1+OFFSET(C1844,1,0,3,1))^(1/3))-1,"na"),"--")</f>
        <v>2.2018969583876391E-2</v>
      </c>
      <c r="H1844" s="29" cm="1">
        <f t="array" aca="1" ref="H1844" ca="1">IFERROR(IF(AND(A1844=A1845,A1844=A1846,A1844=A1847,A1844=A1848,A1844=A1849,A1844=A1850),(PRODUCT(1+OFFSET(C1844,1,0,6,1))^(1/6))-1,"na"),"--")</f>
        <v>1.0997035187552129E-2</v>
      </c>
      <c r="I1844" s="29" cm="1">
        <f t="array" aca="1" ref="I1844" ca="1">IFERROR(IF(AND(A1844=A1845:A1856),(PRODUCT(1+OFFSET(C1844,1,0,12,1))^(1/12))-1,"na"),"--")</f>
        <v>9.4398950064638054E-3</v>
      </c>
    </row>
    <row r="1845" spans="1:9" x14ac:dyDescent="0.25">
      <c r="A1845" t="s">
        <v>22</v>
      </c>
      <c r="B1845" s="18">
        <v>41882</v>
      </c>
      <c r="C1845" s="19">
        <v>4.2982810000000003E-2</v>
      </c>
      <c r="D1845" t="str">
        <f t="shared" si="84"/>
        <v>Aug</v>
      </c>
      <c r="E1845">
        <f t="shared" si="85"/>
        <v>1</v>
      </c>
      <c r="F1845" s="21">
        <f t="shared" ca="1" si="86"/>
        <v>-1.4020969999999999E-2</v>
      </c>
      <c r="G1845" s="21" cm="1">
        <f t="array" aca="1" ref="G1845" ca="1">IFERROR(IF(AND(A1845=A1846,A1845=A1847,A1845=A1848),(PRODUCT(1+OFFSET(C1845,1,0,3,1))^(1/3))-1,"na"),"--")</f>
        <v>1.6732697204729474E-2</v>
      </c>
      <c r="H1845" s="29" cm="1">
        <f t="array" aca="1" ref="H1845" ca="1">IFERROR(IF(AND(A1845=A1846,A1845=A1847,A1845=A1848,A1845=A1849,A1845=A1850,A1845=A1851),(PRODUCT(1+OFFSET(C1845,1,0,6,1))^(1/6))-1,"na"),"--")</f>
        <v>1.332410310882759E-2</v>
      </c>
      <c r="I1845" s="29" cm="1">
        <f t="array" aca="1" ref="I1845" ca="1">IFERROR(IF(AND(A1845=A1846:A1857),(PRODUCT(1+OFFSET(C1845,1,0,12,1))^(1/12))-1,"na"),"--")</f>
        <v>7.025404265934565E-4</v>
      </c>
    </row>
    <row r="1846" spans="1:9" x14ac:dyDescent="0.25">
      <c r="A1846" t="s">
        <v>22</v>
      </c>
      <c r="B1846" s="18">
        <v>41912</v>
      </c>
      <c r="C1846" s="19">
        <v>-1.4020969999999999E-2</v>
      </c>
      <c r="D1846" t="str">
        <f t="shared" si="84"/>
        <v>Sep</v>
      </c>
      <c r="E1846">
        <f t="shared" si="85"/>
        <v>0</v>
      </c>
      <c r="F1846" s="21">
        <f t="shared" ca="1" si="86"/>
        <v>3.8082909999999998E-2</v>
      </c>
      <c r="G1846" s="21" cm="1">
        <f t="array" aca="1" ref="G1846" ca="1">IFERROR(IF(AND(A1846=A1847,A1846=A1848,A1846=A1849),(PRODUCT(1+OFFSET(C1846,1,0,3,1))^(1/3))-1,"na"),"--")</f>
        <v>2.2971753892439439E-2</v>
      </c>
      <c r="H1846" s="29" cm="1">
        <f t="array" aca="1" ref="H1846" ca="1">IFERROR(IF(AND(A1846=A1847,A1846=A1848,A1846=A1849,A1846=A1850,A1846=A1851,A1846=A1852),(PRODUCT(1+OFFSET(C1846,1,0,6,1))^(1/6))-1,"na"),"--")</f>
        <v>1.3017146979282801E-2</v>
      </c>
      <c r="I1846" s="29" cm="1">
        <f t="array" aca="1" ref="I1846" ca="1">IFERROR(IF(AND(A1846=A1847:A1858),(PRODUCT(1+OFFSET(C1846,1,0,12,1))^(1/12))-1,"na"),"--")</f>
        <v>2.2917323037072723E-3</v>
      </c>
    </row>
    <row r="1847" spans="1:9" x14ac:dyDescent="0.25">
      <c r="A1847" t="s">
        <v>22</v>
      </c>
      <c r="B1847" s="18">
        <v>41943</v>
      </c>
      <c r="C1847" s="19">
        <v>3.8082909999999998E-2</v>
      </c>
      <c r="D1847" t="str">
        <f t="shared" si="84"/>
        <v>Oct</v>
      </c>
      <c r="E1847">
        <f t="shared" si="85"/>
        <v>1</v>
      </c>
      <c r="F1847" s="21">
        <f t="shared" ca="1" si="86"/>
        <v>2.6882259999999998E-2</v>
      </c>
      <c r="G1847" s="21" cm="1">
        <f t="array" aca="1" ref="G1847" ca="1">IFERROR(IF(AND(A1847=A1848,A1847=A1849,A1847=A1850),(PRODUCT(1+OFFSET(C1847,1,0,3,1))^(1/3))-1,"na"),"--")</f>
        <v>9.3966528021516282E-5</v>
      </c>
      <c r="H1847" s="29" cm="1">
        <f t="array" aca="1" ref="H1847" ca="1">IFERROR(IF(AND(A1847=A1848,A1847=A1849,A1847=A1850,A1847=A1851,A1847=A1852,A1847=A1853),(PRODUCT(1+OFFSET(C1847,1,0,6,1))^(1/6))-1,"na"),"--")</f>
        <v>8.9762412807443681E-3</v>
      </c>
      <c r="I1847" s="29" cm="1">
        <f t="array" aca="1" ref="I1847" ca="1">IFERROR(IF(AND(A1847=A1848:A1859),(PRODUCT(1+OFFSET(C1847,1,0,12,1))^(1/12))-1,"na"),"--")</f>
        <v>5.7695464995901613E-3</v>
      </c>
    </row>
    <row r="1848" spans="1:9" x14ac:dyDescent="0.25">
      <c r="A1848" t="s">
        <v>22</v>
      </c>
      <c r="B1848" s="18">
        <v>41973</v>
      </c>
      <c r="C1848" s="19">
        <v>2.6882259999999998E-2</v>
      </c>
      <c r="D1848" t="str">
        <f t="shared" si="84"/>
        <v>Nov</v>
      </c>
      <c r="E1848">
        <f t="shared" si="85"/>
        <v>1</v>
      </c>
      <c r="F1848" s="21">
        <f t="shared" ca="1" si="86"/>
        <v>4.2416609999999999E-3</v>
      </c>
      <c r="G1848" s="21" cm="1">
        <f t="array" aca="1" ref="G1848" ca="1">IFERROR(IF(AND(A1848=A1849,A1848=A1850,A1848=A1851),(PRODUCT(1+OFFSET(C1848,1,0,3,1))^(1/3))-1,"na"),"--")</f>
        <v>9.9269363170173541E-3</v>
      </c>
      <c r="H1848" s="29" cm="1">
        <f t="array" aca="1" ref="H1848" ca="1">IFERROR(IF(AND(A1848=A1849,A1848=A1850,A1848=A1851,A1848=A1852,A1848=A1853,A1848=A1854),(PRODUCT(1+OFFSET(C1848,1,0,6,1))^(1/6))-1,"na"),"--")</f>
        <v>4.8453495830969029E-3</v>
      </c>
      <c r="I1848" s="29" cm="1">
        <f t="array" aca="1" ref="I1848" ca="1">IFERROR(IF(AND(A1848=A1849:A1860),(PRODUCT(1+OFFSET(C1848,1,0,12,1))^(1/12))-1,"na"),"--")</f>
        <v>3.7971241020189339E-3</v>
      </c>
    </row>
    <row r="1849" spans="1:9" x14ac:dyDescent="0.25">
      <c r="A1849" t="s">
        <v>22</v>
      </c>
      <c r="B1849" s="18">
        <v>42004</v>
      </c>
      <c r="C1849" s="19">
        <v>4.2416609999999999E-3</v>
      </c>
      <c r="D1849" t="str">
        <f t="shared" si="84"/>
        <v>Dec</v>
      </c>
      <c r="E1849">
        <f t="shared" si="85"/>
        <v>1</v>
      </c>
      <c r="F1849" s="21">
        <f t="shared" ca="1" si="86"/>
        <v>-3.0018310000000003E-2</v>
      </c>
      <c r="G1849" s="21" cm="1">
        <f t="array" aca="1" ref="G1849" ca="1">IFERROR(IF(AND(A1849=A1850,A1849=A1851,A1849=A1852),(PRODUCT(1+OFFSET(C1849,1,0,3,1))^(1/3))-1,"na"),"--")</f>
        <v>3.1594090152622378E-3</v>
      </c>
      <c r="H1849" s="29" cm="1">
        <f t="array" aca="1" ref="H1849" ca="1">IFERROR(IF(AND(A1849=A1850,A1849=A1851,A1849=A1852,A1849=A1853,A1849=A1854,A1849=A1855),(PRODUCT(1+OFFSET(C1849,1,0,6,1))^(1/6))-1,"na"),"--")</f>
        <v>5.1077809886379555E-4</v>
      </c>
      <c r="I1849" s="29" cm="1">
        <f t="array" aca="1" ref="I1849" ca="1">IFERROR(IF(AND(A1849=A1850:A1861),(PRODUCT(1+OFFSET(C1849,1,0,12,1))^(1/12))-1,"na"),"--")</f>
        <v>1.2137132311995646E-3</v>
      </c>
    </row>
    <row r="1850" spans="1:9" x14ac:dyDescent="0.25">
      <c r="A1850" t="s">
        <v>22</v>
      </c>
      <c r="B1850" s="18">
        <v>42035</v>
      </c>
      <c r="C1850" s="19">
        <v>-3.0018310000000003E-2</v>
      </c>
      <c r="D1850" t="str">
        <f t="shared" si="84"/>
        <v>Jan</v>
      </c>
      <c r="E1850">
        <f t="shared" si="85"/>
        <v>0</v>
      </c>
      <c r="F1850" s="21">
        <f t="shared" ca="1" si="86"/>
        <v>5.7470100000000003E-2</v>
      </c>
      <c r="G1850" s="21" cm="1">
        <f t="array" aca="1" ref="G1850" ca="1">IFERROR(IF(AND(A1850=A1851,A1850=A1852,A1850=A1853),(PRODUCT(1+OFFSET(C1850,1,0,3,1))^(1/3))-1,"na"),"--")</f>
        <v>1.7937403425475784E-2</v>
      </c>
      <c r="H1850" s="29" cm="1">
        <f t="array" aca="1" ref="H1850" ca="1">IFERROR(IF(AND(A1850=A1851,A1850=A1852,A1850=A1853,A1850=A1854,A1850=A1855,A1850=A1856),(PRODUCT(1+OFFSET(C1850,1,0,6,1))^(1/6))-1,"na"),"--")</f>
        <v>7.8851531366062044E-3</v>
      </c>
      <c r="I1850" s="29" cm="1">
        <f t="array" aca="1" ref="I1850" ca="1">IFERROR(IF(AND(A1850=A1851:A1862),(PRODUCT(1+OFFSET(C1850,1,0,12,1))^(1/12))-1,"na"),"--")</f>
        <v>-4.8866326171481678E-4</v>
      </c>
    </row>
    <row r="1851" spans="1:9" x14ac:dyDescent="0.25">
      <c r="A1851" t="s">
        <v>22</v>
      </c>
      <c r="B1851" s="18">
        <v>42063</v>
      </c>
      <c r="C1851" s="19">
        <v>5.7470100000000003E-2</v>
      </c>
      <c r="D1851" t="str">
        <f t="shared" si="84"/>
        <v>Feb</v>
      </c>
      <c r="E1851">
        <f t="shared" si="85"/>
        <v>1</v>
      </c>
      <c r="F1851" s="21">
        <f t="shared" ca="1" si="86"/>
        <v>-1.581165E-2</v>
      </c>
      <c r="G1851" s="21" cm="1">
        <f t="array" aca="1" ref="G1851" ca="1">IFERROR(IF(AND(A1851=A1852,A1851=A1853,A1851=A1854),(PRODUCT(1+OFFSET(C1851,1,0,3,1))^(1/3))-1,"na"),"--")</f>
        <v>-2.1066844599360035E-4</v>
      </c>
      <c r="H1851" s="29" cm="1">
        <f t="array" aca="1" ref="H1851" ca="1">IFERROR(IF(AND(A1851=A1852,A1851=A1853,A1851=A1854,A1851=A1855,A1851=A1856,A1851=A1857),(PRODUCT(1+OFFSET(C1851,1,0,6,1))^(1/6))-1,"na"),"--")</f>
        <v>-1.1761813082334038E-2</v>
      </c>
      <c r="I1851" s="29" cm="1">
        <f t="array" aca="1" ref="I1851" ca="1">IFERROR(IF(AND(A1851=A1852:A1863),(PRODUCT(1+OFFSET(C1851,1,0,12,1))^(1/12))-1,"na"),"--")</f>
        <v>-5.2097475666116333E-3</v>
      </c>
    </row>
    <row r="1852" spans="1:9" x14ac:dyDescent="0.25">
      <c r="A1852" t="s">
        <v>22</v>
      </c>
      <c r="B1852" s="18">
        <v>42094</v>
      </c>
      <c r="C1852" s="19">
        <v>-1.581165E-2</v>
      </c>
      <c r="D1852" t="str">
        <f t="shared" si="84"/>
        <v>Mar</v>
      </c>
      <c r="E1852">
        <f t="shared" si="85"/>
        <v>0</v>
      </c>
      <c r="F1852" s="21">
        <f t="shared" ca="1" si="86"/>
        <v>1.3484009999999999E-2</v>
      </c>
      <c r="G1852" s="21" cm="1">
        <f t="array" aca="1" ref="G1852" ca="1">IFERROR(IF(AND(A1852=A1853,A1852=A1854,A1852=A1855),(PRODUCT(1+OFFSET(C1852,1,0,3,1))^(1/3))-1,"na"),"--")</f>
        <v>-2.1308596660294388E-3</v>
      </c>
      <c r="H1852" s="29" cm="1">
        <f t="array" aca="1" ref="H1852" ca="1">IFERROR(IF(AND(A1852=A1853,A1852=A1854,A1852=A1855,A1852=A1856,A1852=A1857,A1852=A1858),(PRODUCT(1+OFFSET(C1852,1,0,6,1))^(1/6))-1,"na"),"--")</f>
        <v>-8.3201260314784697E-3</v>
      </c>
      <c r="I1852" s="29" cm="1">
        <f t="array" aca="1" ref="I1852" ca="1">IFERROR(IF(AND(A1852=A1853:A1864),(PRODUCT(1+OFFSET(C1852,1,0,12,1))^(1/12))-1,"na"),"--")</f>
        <v>-3.9269525459806331E-4</v>
      </c>
    </row>
    <row r="1853" spans="1:9" x14ac:dyDescent="0.25">
      <c r="A1853" t="s">
        <v>22</v>
      </c>
      <c r="B1853" s="18">
        <v>42124</v>
      </c>
      <c r="C1853" s="19">
        <v>1.3484009999999999E-2</v>
      </c>
      <c r="D1853" t="str">
        <f t="shared" si="84"/>
        <v>Apr</v>
      </c>
      <c r="E1853">
        <f t="shared" si="85"/>
        <v>1</v>
      </c>
      <c r="F1853" s="21">
        <f t="shared" ca="1" si="86"/>
        <v>1.913835E-3</v>
      </c>
      <c r="G1853" s="21" cm="1">
        <f t="array" aca="1" ref="G1853" ca="1">IFERROR(IF(AND(A1853=A1854,A1853=A1855,A1853=A1856),(PRODUCT(1+OFFSET(C1853,1,0,3,1))^(1/3))-1,"na"),"--")</f>
        <v>-2.0678300111504067E-3</v>
      </c>
      <c r="H1853" s="29" cm="1">
        <f t="array" aca="1" ref="H1853" ca="1">IFERROR(IF(AND(A1853=A1854,A1853=A1855,A1853=A1856,A1853=A1857,A1853=A1858,A1853=A1859),(PRODUCT(1+OFFSET(C1853,1,0,6,1))^(1/6))-1,"na"),"--")</f>
        <v>2.5730431292925182E-3</v>
      </c>
      <c r="I1853" s="29" cm="1">
        <f t="array" aca="1" ref="I1853" ca="1">IFERROR(IF(AND(A1853=A1854:A1865),(PRODUCT(1+OFFSET(C1853,1,0,12,1))^(1/12))-1,"na"),"--")</f>
        <v>-1.7114664574822136E-3</v>
      </c>
    </row>
    <row r="1854" spans="1:9" x14ac:dyDescent="0.25">
      <c r="A1854" t="s">
        <v>22</v>
      </c>
      <c r="B1854" s="18">
        <v>42155</v>
      </c>
      <c r="C1854" s="19">
        <v>1.913835E-3</v>
      </c>
      <c r="D1854" t="str">
        <f t="shared" si="84"/>
        <v>May</v>
      </c>
      <c r="E1854">
        <f t="shared" si="85"/>
        <v>1</v>
      </c>
      <c r="F1854" s="21">
        <f t="shared" ca="1" si="86"/>
        <v>-2.147145E-2</v>
      </c>
      <c r="G1854" s="21" cm="1">
        <f t="array" aca="1" ref="G1854" ca="1">IFERROR(IF(AND(A1854=A1855,A1854=A1856,A1854=A1857),(PRODUCT(1+OFFSET(C1854,1,0,3,1))^(1/3))-1,"na"),"--")</f>
        <v>-2.3179500661073882E-2</v>
      </c>
      <c r="H1854" s="29" cm="1">
        <f t="array" aca="1" ref="H1854" ca="1">IFERROR(IF(AND(A1854=A1855,A1854=A1856,A1854=A1857,A1854=A1858,A1854=A1859,A1854=A1860),(PRODUCT(1+OFFSET(C1854,1,0,6,1))^(1/6))-1,"na"),"--")</f>
        <v>2.7499920993150351E-3</v>
      </c>
      <c r="I1854" s="29" cm="1">
        <f t="array" aca="1" ref="I1854" ca="1">IFERROR(IF(AND(A1854=A1855:A1866),(PRODUCT(1+OFFSET(C1854,1,0,12,1))^(1/12))-1,"na"),"--")</f>
        <v>-3.8927278631084583E-4</v>
      </c>
    </row>
    <row r="1855" spans="1:9" x14ac:dyDescent="0.25">
      <c r="A1855" t="s">
        <v>22</v>
      </c>
      <c r="B1855" s="18">
        <v>42185</v>
      </c>
      <c r="C1855" s="19">
        <v>-2.147145E-2</v>
      </c>
      <c r="D1855" t="str">
        <f t="shared" si="84"/>
        <v>Jun</v>
      </c>
      <c r="E1855">
        <f t="shared" si="85"/>
        <v>0</v>
      </c>
      <c r="F1855" s="21">
        <f t="shared" ca="1" si="86"/>
        <v>1.367607E-2</v>
      </c>
      <c r="G1855" s="21" cm="1">
        <f t="array" aca="1" ref="G1855" ca="1">IFERROR(IF(AND(A1855=A1856,A1855=A1857,A1855=A1858),(PRODUCT(1+OFFSET(C1855,1,0,3,1))^(1/3))-1,"na"),"--")</f>
        <v>-1.447100357759834E-2</v>
      </c>
      <c r="H1855" s="29" cm="1">
        <f t="array" aca="1" ref="H1855" ca="1">IFERROR(IF(AND(A1855=A1856,A1855=A1857,A1855=A1858,A1855=A1859,A1855=A1860,A1855=A1861),(PRODUCT(1+OFFSET(C1855,1,0,6,1))^(1/6))-1,"na"),"--")</f>
        <v>1.9171422290802376E-3</v>
      </c>
      <c r="I1855" s="29" cm="1">
        <f t="array" aca="1" ref="I1855" ca="1">IFERROR(IF(AND(A1855=A1856:A1867),(PRODUCT(1+OFFSET(C1855,1,0,12,1))^(1/12))-1,"na"),"--")</f>
        <v>1.528099430606833E-3</v>
      </c>
    </row>
    <row r="1856" spans="1:9" x14ac:dyDescent="0.25">
      <c r="A1856" t="s">
        <v>22</v>
      </c>
      <c r="B1856" s="18">
        <v>42216</v>
      </c>
      <c r="C1856" s="19">
        <v>1.367607E-2</v>
      </c>
      <c r="D1856" t="str">
        <f t="shared" si="84"/>
        <v>Jul</v>
      </c>
      <c r="E1856">
        <f t="shared" si="85"/>
        <v>1</v>
      </c>
      <c r="F1856" s="21">
        <f t="shared" ca="1" si="86"/>
        <v>-6.0338139999999998E-2</v>
      </c>
      <c r="G1856" s="21" cm="1">
        <f t="array" aca="1" ref="G1856" ca="1">IFERROR(IF(AND(A1856=A1857,A1856=A1858,A1856=A1859),(PRODUCT(1+OFFSET(C1856,1,0,3,1))^(1/3))-1,"na"),"--")</f>
        <v>7.2354986018350331E-3</v>
      </c>
      <c r="H1856" s="29" cm="1">
        <f t="array" aca="1" ref="H1856" ca="1">IFERROR(IF(AND(A1856=A1857,A1856=A1858,A1856=A1859,A1856=A1860,A1856=A1861,A1856=A1862),(PRODUCT(1+OFFSET(C1856,1,0,6,1))^(1/6))-1,"na"),"--")</f>
        <v>-8.7929074465206147E-3</v>
      </c>
      <c r="I1856" s="29" cm="1">
        <f t="array" aca="1" ref="I1856" ca="1">IFERROR(IF(AND(A1856=A1857:A1868),(PRODUCT(1+OFFSET(C1856,1,0,12,1))^(1/12))-1,"na"),"--")</f>
        <v>3.2395891438139479E-3</v>
      </c>
    </row>
    <row r="1857" spans="1:9" x14ac:dyDescent="0.25">
      <c r="A1857" t="s">
        <v>22</v>
      </c>
      <c r="B1857" s="18">
        <v>42247</v>
      </c>
      <c r="C1857" s="19">
        <v>-6.0338139999999998E-2</v>
      </c>
      <c r="D1857" t="str">
        <f t="shared" si="84"/>
        <v>Aug</v>
      </c>
      <c r="E1857">
        <f t="shared" si="85"/>
        <v>0</v>
      </c>
      <c r="F1857" s="21">
        <f t="shared" ca="1" si="86"/>
        <v>4.9337370000000005E-3</v>
      </c>
      <c r="G1857" s="21" cm="1">
        <f t="array" aca="1" ref="G1857" ca="1">IFERROR(IF(AND(A1857=A1858,A1857=A1859,A1857=A1860),(PRODUCT(1+OFFSET(C1857,1,0,3,1))^(1/3))-1,"na"),"--")</f>
        <v>2.9367777739784051E-2</v>
      </c>
      <c r="H1857" s="29" cm="1">
        <f t="array" aca="1" ref="H1857" ca="1">IFERROR(IF(AND(A1857=A1858,A1857=A1859,A1857=A1860,A1857=A1861,A1857=A1862,A1857=A1863),(PRODUCT(1+OFFSET(C1857,1,0,6,1))^(1/6))-1,"na"),"--")</f>
        <v>1.3857584506928866E-3</v>
      </c>
      <c r="I1857" s="29" cm="1">
        <f t="array" aca="1" ref="I1857" ca="1">IFERROR(IF(AND(A1857=A1858:A1869),(PRODUCT(1+OFFSET(C1857,1,0,12,1))^(1/12))-1,"na"),"--")</f>
        <v>8.6808690755300066E-3</v>
      </c>
    </row>
    <row r="1858" spans="1:9" x14ac:dyDescent="0.25">
      <c r="A1858" t="s">
        <v>22</v>
      </c>
      <c r="B1858" s="18">
        <v>42277</v>
      </c>
      <c r="C1858" s="19">
        <v>4.9337370000000005E-3</v>
      </c>
      <c r="D1858" t="str">
        <f t="shared" si="84"/>
        <v>Sep</v>
      </c>
      <c r="E1858">
        <f t="shared" si="85"/>
        <v>1</v>
      </c>
      <c r="F1858" s="21">
        <f t="shared" ca="1" si="86"/>
        <v>8.2141480000000003E-2</v>
      </c>
      <c r="G1858" s="21" cm="1">
        <f t="array" aca="1" ref="G1858" ca="1">IFERROR(IF(AND(A1858=A1859,A1858=A1860,A1858=A1861),(PRODUCT(1+OFFSET(C1858,1,0,3,1))^(1/3))-1,"na"),"--")</f>
        <v>1.8577802922642661E-2</v>
      </c>
      <c r="H1858" s="29" cm="1">
        <f t="array" aca="1" ref="H1858" ca="1">IFERROR(IF(AND(A1858=A1859,A1858=A1860,A1858=A1861,A1858=A1862,A1858=A1863,A1858=A1864),(PRODUCT(1+OFFSET(C1858,1,0,6,1))^(1/6))-1,"na"),"--")</f>
        <v>7.5981069391799494E-3</v>
      </c>
      <c r="I1858" s="29" cm="1">
        <f t="array" aca="1" ref="I1858" ca="1">IFERROR(IF(AND(A1858=A1859:A1870),(PRODUCT(1+OFFSET(C1858,1,0,12,1))^(1/12))-1,"na"),"--")</f>
        <v>8.2854777964684878E-3</v>
      </c>
    </row>
    <row r="1859" spans="1:9" x14ac:dyDescent="0.25">
      <c r="A1859" t="s">
        <v>22</v>
      </c>
      <c r="B1859" s="18">
        <v>42308</v>
      </c>
      <c r="C1859" s="19">
        <v>8.2141480000000003E-2</v>
      </c>
      <c r="D1859" t="str">
        <f t="shared" ref="D1859:D1885" si="87">TEXT(B1859,"mmm")</f>
        <v>Oct</v>
      </c>
      <c r="E1859">
        <f t="shared" ref="E1859:E1885" si="88">IF(C1859&gt;0,1,0)</f>
        <v>1</v>
      </c>
      <c r="F1859" s="21">
        <f t="shared" ref="F1859:F1885" ca="1" si="89">IFERROR(IF(A1859=A1860, OFFSET(C1859,1,0,1,1),"na"),"--")</f>
        <v>2.9752990000000003E-3</v>
      </c>
      <c r="G1859" s="21" cm="1">
        <f t="array" aca="1" ref="G1859" ca="1">IFERROR(IF(AND(A1859=A1860,A1859=A1861,A1859=A1862),(PRODUCT(1+OFFSET(C1859,1,0,3,1))^(1/3))-1,"na"),"--")</f>
        <v>-2.4566249211689817E-2</v>
      </c>
      <c r="H1859" s="29" cm="1">
        <f t="array" aca="1" ref="H1859" ca="1">IFERROR(IF(AND(A1859=A1860,A1859=A1861,A1859=A1862,A1859=A1863,A1859=A1864,A1859=A1865),(PRODUCT(1+OFFSET(C1859,1,0,6,1))^(1/6))-1,"na"),"--")</f>
        <v>-5.9776661340464887E-3</v>
      </c>
      <c r="I1859" s="29" cm="1">
        <f t="array" aca="1" ref="I1859" ca="1">IFERROR(IF(AND(A1859=A1860:A1871),(PRODUCT(1+OFFSET(C1859,1,0,12,1))^(1/12))-1,"na"),"--")</f>
        <v>1.3867442329407176E-4</v>
      </c>
    </row>
    <row r="1860" spans="1:9" x14ac:dyDescent="0.25">
      <c r="A1860" t="s">
        <v>22</v>
      </c>
      <c r="B1860" s="18">
        <v>42338</v>
      </c>
      <c r="C1860" s="19">
        <v>2.9752990000000003E-3</v>
      </c>
      <c r="D1860" t="str">
        <f t="shared" si="87"/>
        <v>Nov</v>
      </c>
      <c r="E1860">
        <f t="shared" si="88"/>
        <v>1</v>
      </c>
      <c r="F1860" s="21">
        <f t="shared" ca="1" si="89"/>
        <v>-2.633773E-2</v>
      </c>
      <c r="G1860" s="21" cm="1">
        <f t="array" aca="1" ref="G1860" ca="1">IFERROR(IF(AND(A1860=A1861,A1860=A1862,A1860=A1863),(PRODUCT(1+OFFSET(C1860,1,0,3,1))^(1/3))-1,"na"),"--")</f>
        <v>-2.583560617208025E-2</v>
      </c>
      <c r="H1860" s="29" cm="1">
        <f t="array" aca="1" ref="H1860" ca="1">IFERROR(IF(AND(A1860=A1861,A1860=A1862,A1860=A1863,A1860=A1864,A1860=A1865,A1860=A1866),(PRODUCT(1+OFFSET(C1860,1,0,6,1))^(1/6))-1,"na"),"--")</f>
        <v>-3.518709714719348E-3</v>
      </c>
      <c r="I1860" s="29" cm="1">
        <f t="array" aca="1" ref="I1860" ca="1">IFERROR(IF(AND(A1860=A1861:A1872),(PRODUCT(1+OFFSET(C1860,1,0,12,1))^(1/12))-1,"na"),"--")</f>
        <v>3.4943568395664482E-3</v>
      </c>
    </row>
    <row r="1861" spans="1:9" x14ac:dyDescent="0.25">
      <c r="A1861" t="s">
        <v>22</v>
      </c>
      <c r="B1861" s="18">
        <v>42369</v>
      </c>
      <c r="C1861" s="19">
        <v>-2.633773E-2</v>
      </c>
      <c r="D1861" t="str">
        <f t="shared" si="87"/>
        <v>Dec</v>
      </c>
      <c r="E1861">
        <f t="shared" si="88"/>
        <v>0</v>
      </c>
      <c r="F1861" s="21">
        <f t="shared" ca="1" si="89"/>
        <v>-4.9625539999999996E-2</v>
      </c>
      <c r="G1861" s="21" cm="1">
        <f t="array" aca="1" ref="G1861" ca="1">IFERROR(IF(AND(A1861=A1862,A1861=A1863,A1861=A1864),(PRODUCT(1+OFFSET(C1861,1,0,3,1))^(1/3))-1,"na"),"--")</f>
        <v>-3.2632340953105965E-3</v>
      </c>
      <c r="H1861" s="29" cm="1">
        <f t="array" aca="1" ref="H1861" ca="1">IFERROR(IF(AND(A1861=A1862,A1861=A1863,A1861=A1864,A1861=A1865,A1861=A1866,A1861=A1867),(PRODUCT(1+OFFSET(C1861,1,0,6,1))^(1/6))-1,"na"),"--")</f>
        <v>1.139207696819966E-3</v>
      </c>
      <c r="I1861" s="29" cm="1">
        <f t="array" aca="1" ref="I1861" ca="1">IFERROR(IF(AND(A1861=A1862:A1873),(PRODUCT(1+OFFSET(C1861,1,0,12,1))^(1/12))-1,"na"),"--")</f>
        <v>7.6575263630456192E-3</v>
      </c>
    </row>
    <row r="1862" spans="1:9" x14ac:dyDescent="0.25">
      <c r="A1862" t="s">
        <v>22</v>
      </c>
      <c r="B1862" s="18">
        <v>42400</v>
      </c>
      <c r="C1862" s="19">
        <v>-4.9625539999999996E-2</v>
      </c>
      <c r="D1862" t="str">
        <f t="shared" si="87"/>
        <v>Jan</v>
      </c>
      <c r="E1862">
        <f t="shared" si="88"/>
        <v>0</v>
      </c>
      <c r="F1862" s="21">
        <f t="shared" ca="1" si="89"/>
        <v>-9.3520019999999992E-4</v>
      </c>
      <c r="G1862" s="21" cm="1">
        <f t="array" aca="1" ref="G1862" ca="1">IFERROR(IF(AND(A1862=A1863,A1862=A1864,A1862=A1865),(PRODUCT(1+OFFSET(C1862,1,0,3,1))^(1/3))-1,"na"),"--")</f>
        <v>1.2965154656363165E-2</v>
      </c>
      <c r="H1862" s="29" cm="1">
        <f t="array" aca="1" ref="H1862" ca="1">IFERROR(IF(AND(A1862=A1863,A1862=A1864,A1862=A1865,A1862=A1866,A1862=A1867,A1862=A1868),(PRODUCT(1+OFFSET(C1862,1,0,6,1))^(1/6))-1,"na"),"--")</f>
        <v>1.5418151047122963E-2</v>
      </c>
      <c r="I1862" s="29" cm="1">
        <f t="array" aca="1" ref="I1862" ca="1">IFERROR(IF(AND(A1862=A1863:A1874),(PRODUCT(1+OFFSET(C1862,1,0,12,1))^(1/12))-1,"na"),"--")</f>
        <v>1.3526346132826328E-2</v>
      </c>
    </row>
    <row r="1863" spans="1:9" x14ac:dyDescent="0.25">
      <c r="A1863" t="s">
        <v>22</v>
      </c>
      <c r="B1863" s="18">
        <v>42429</v>
      </c>
      <c r="C1863" s="19">
        <v>-9.3520019999999992E-4</v>
      </c>
      <c r="D1863" t="str">
        <f t="shared" si="87"/>
        <v>Feb</v>
      </c>
      <c r="E1863">
        <f t="shared" si="88"/>
        <v>0</v>
      </c>
      <c r="F1863" s="21">
        <f t="shared" ca="1" si="89"/>
        <v>4.2924860000000002E-2</v>
      </c>
      <c r="G1863" s="21" cm="1">
        <f t="array" aca="1" ref="G1863" ca="1">IFERROR(IF(AND(A1863=A1864,A1863=A1865,A1863=A1866),(PRODUCT(1+OFFSET(C1863,1,0,3,1))^(1/3))-1,"na"),"--")</f>
        <v>1.9309439125344108E-2</v>
      </c>
      <c r="H1863" s="29" cm="1">
        <f t="array" aca="1" ref="H1863" ca="1">IFERROR(IF(AND(A1863=A1864,A1863=A1865,A1863=A1866,A1863=A1867,A1863=A1868,A1863=A1869),(PRODUCT(1+OFFSET(C1863,1,0,6,1))^(1/6))-1,"na"),"--")</f>
        <v>1.6029124693272889E-2</v>
      </c>
      <c r="I1863" s="29" cm="1">
        <f t="array" aca="1" ref="I1863" ca="1">IFERROR(IF(AND(A1863=A1864:A1875),(PRODUCT(1+OFFSET(C1863,1,0,12,1))^(1/12))-1,"na"),"--")</f>
        <v>1.6855419068647182E-2</v>
      </c>
    </row>
    <row r="1864" spans="1:9" x14ac:dyDescent="0.25">
      <c r="A1864" t="s">
        <v>22</v>
      </c>
      <c r="B1864" s="18">
        <v>42460</v>
      </c>
      <c r="C1864" s="19">
        <v>4.2924860000000002E-2</v>
      </c>
      <c r="D1864" t="str">
        <f t="shared" si="87"/>
        <v>Mar</v>
      </c>
      <c r="E1864">
        <f t="shared" si="88"/>
        <v>1</v>
      </c>
      <c r="F1864" s="21">
        <f t="shared" ca="1" si="89"/>
        <v>-2.44502E-3</v>
      </c>
      <c r="G1864" s="21" cm="1">
        <f t="array" aca="1" ref="G1864" ca="1">IFERROR(IF(AND(A1864=A1865,A1864=A1866,A1864=A1867),(PRODUCT(1+OFFSET(C1864,1,0,3,1))^(1/3))-1,"na"),"--")</f>
        <v>5.5610944360982018E-3</v>
      </c>
      <c r="H1864" s="29" cm="1">
        <f t="array" aca="1" ref="H1864" ca="1">IFERROR(IF(AND(A1864=A1865,A1864=A1866,A1864=A1867,A1864=A1868,A1864=A1869,A1864=A1870),(PRODUCT(1+OFFSET(C1864,1,0,6,1))^(1/6))-1,"na"),"--")</f>
        <v>8.9733175695798639E-3</v>
      </c>
      <c r="I1864" s="29" cm="1">
        <f t="array" aca="1" ref="I1864" ca="1">IFERROR(IF(AND(A1864=A1865:A1876),(PRODUCT(1+OFFSET(C1864,1,0,12,1))^(1/12))-1,"na"),"--")</f>
        <v>1.2237132373946302E-2</v>
      </c>
    </row>
    <row r="1865" spans="1:9" x14ac:dyDescent="0.25">
      <c r="A1865" t="s">
        <v>22</v>
      </c>
      <c r="B1865" s="18">
        <v>42490</v>
      </c>
      <c r="C1865" s="19">
        <v>-2.44502E-3</v>
      </c>
      <c r="D1865" t="str">
        <f t="shared" si="87"/>
        <v>Apr</v>
      </c>
      <c r="E1865">
        <f t="shared" si="88"/>
        <v>0</v>
      </c>
      <c r="F1865" s="21">
        <f t="shared" ca="1" si="89"/>
        <v>1.7954289999999998E-2</v>
      </c>
      <c r="G1865" s="21" cm="1">
        <f t="array" aca="1" ref="G1865" ca="1">IFERROR(IF(AND(A1865=A1866,A1865=A1867,A1865=A1868),(PRODUCT(1+OFFSET(C1865,1,0,3,1))^(1/3))-1,"na"),"--")</f>
        <v>1.7877087613875631E-2</v>
      </c>
      <c r="H1865" s="29" cm="1">
        <f t="array" aca="1" ref="H1865" ca="1">IFERROR(IF(AND(A1865=A1866,A1865=A1867,A1865=A1868,A1865=A1869,A1865=A1870,A1865=A1871),(PRODUCT(1+OFFSET(C1865,1,0,6,1))^(1/6))-1,"na"),"--")</f>
        <v>6.2926495694552997E-3</v>
      </c>
      <c r="I1865" s="29" cm="1">
        <f t="array" aca="1" ref="I1865" ca="1">IFERROR(IF(AND(A1865=A1866:A1877),(PRODUCT(1+OFFSET(C1865,1,0,12,1))^(1/12))-1,"na"),"--")</f>
        <v>1.3306169731627904E-2</v>
      </c>
    </row>
    <row r="1866" spans="1:9" x14ac:dyDescent="0.25">
      <c r="A1866" t="s">
        <v>22</v>
      </c>
      <c r="B1866" s="18">
        <v>42521</v>
      </c>
      <c r="C1866" s="19">
        <v>1.7954289999999998E-2</v>
      </c>
      <c r="D1866" t="str">
        <f t="shared" si="87"/>
        <v>May</v>
      </c>
      <c r="E1866">
        <f t="shared" si="88"/>
        <v>1</v>
      </c>
      <c r="F1866" s="21">
        <f t="shared" ca="1" si="89"/>
        <v>1.2908970000000001E-3</v>
      </c>
      <c r="G1866" s="21" cm="1">
        <f t="array" aca="1" ref="G1866" ca="1">IFERROR(IF(AND(A1866=A1867,A1866=A1868,A1866=A1869),(PRODUCT(1+OFFSET(C1866,1,0,3,1))^(1/3))-1,"na"),"--")</f>
        <v>1.2759366881556655E-2</v>
      </c>
      <c r="H1866" s="29" cm="1">
        <f t="array" aca="1" ref="H1866" ca="1">IFERROR(IF(AND(A1866=A1867,A1866=A1868,A1866=A1869,A1866=A1870,A1866=A1871,A1866=A1872),(PRODUCT(1+OFFSET(C1866,1,0,6,1))^(1/6))-1,"na"),"--")</f>
        <v>1.0556780168509805E-2</v>
      </c>
      <c r="I1866" s="29" cm="1">
        <f t="array" aca="1" ref="I1866" ca="1">IFERROR(IF(AND(A1866=A1867:A1878),(PRODUCT(1+OFFSET(C1866,1,0,12,1))^(1/12))-1,"na"),"--")</f>
        <v>1.2837176883616852E-2</v>
      </c>
    </row>
    <row r="1867" spans="1:9" x14ac:dyDescent="0.25">
      <c r="A1867" t="s">
        <v>22</v>
      </c>
      <c r="B1867" s="18">
        <v>42551</v>
      </c>
      <c r="C1867" s="19">
        <v>1.2908970000000001E-3</v>
      </c>
      <c r="D1867" t="str">
        <f t="shared" si="87"/>
        <v>Jun</v>
      </c>
      <c r="E1867">
        <f t="shared" si="88"/>
        <v>1</v>
      </c>
      <c r="F1867" s="21">
        <f t="shared" ca="1" si="89"/>
        <v>3.4659550000000004E-2</v>
      </c>
      <c r="G1867" s="21" cm="1">
        <f t="array" aca="1" ref="G1867" ca="1">IFERROR(IF(AND(A1867=A1868,A1867=A1869,A1867=A1870),(PRODUCT(1+OFFSET(C1867,1,0,3,1))^(1/3))-1,"na"),"--")</f>
        <v>1.2397119578553939E-2</v>
      </c>
      <c r="H1867" s="29" cm="1">
        <f t="array" aca="1" ref="H1867" ca="1">IFERROR(IF(AND(A1867=A1868,A1867=A1869,A1867=A1870,A1867=A1871,A1867=A1872,A1867=A1873),(PRODUCT(1+OFFSET(C1867,1,0,6,1))^(1/6))-1,"na"),"--")</f>
        <v>1.4218285159383059E-2</v>
      </c>
      <c r="I1867" s="29" cm="1">
        <f t="array" aca="1" ref="I1867" ca="1">IFERROR(IF(AND(A1867=A1868:A1879),(PRODUCT(1+OFFSET(C1867,1,0,12,1))^(1/12))-1,"na"),"--")</f>
        <v>1.2606698913019798E-2</v>
      </c>
    </row>
    <row r="1868" spans="1:9" x14ac:dyDescent="0.25">
      <c r="A1868" t="s">
        <v>22</v>
      </c>
      <c r="B1868" s="18">
        <v>42582</v>
      </c>
      <c r="C1868" s="19">
        <v>3.4659550000000004E-2</v>
      </c>
      <c r="D1868" t="str">
        <f t="shared" si="87"/>
        <v>Jul</v>
      </c>
      <c r="E1868">
        <f t="shared" si="88"/>
        <v>1</v>
      </c>
      <c r="F1868" s="21">
        <f t="shared" ca="1" si="89"/>
        <v>2.6770329999999997E-3</v>
      </c>
      <c r="G1868" s="21" cm="1">
        <f t="array" aca="1" ref="G1868" ca="1">IFERROR(IF(AND(A1868=A1869,A1868=A1870,A1868=A1871),(PRODUCT(1+OFFSET(C1868,1,0,3,1))^(1/3))-1,"na"),"--")</f>
        <v>-5.1599462256030071E-3</v>
      </c>
      <c r="H1868" s="29" cm="1">
        <f t="array" aca="1" ref="H1868" ca="1">IFERROR(IF(AND(A1868=A1869,A1868=A1870,A1868=A1871,A1868=A1872,A1868=A1873,A1868=A1874),(PRODUCT(1+OFFSET(C1868,1,0,6,1))^(1/6))-1,"na"),"--")</f>
        <v>1.1638065801806041E-2</v>
      </c>
      <c r="I1868" s="29" cm="1">
        <f t="array" aca="1" ref="I1868" ca="1">IFERROR(IF(AND(A1868=A1869:A1880),(PRODUCT(1+OFFSET(C1868,1,0,12,1))^(1/12))-1,"na"),"--")</f>
        <v>1.1449716050959013E-2</v>
      </c>
    </row>
    <row r="1869" spans="1:9" x14ac:dyDescent="0.25">
      <c r="A1869" t="s">
        <v>22</v>
      </c>
      <c r="B1869" s="18">
        <v>42613</v>
      </c>
      <c r="C1869" s="19">
        <v>2.6770329999999997E-3</v>
      </c>
      <c r="D1869" t="str">
        <f t="shared" si="87"/>
        <v>Aug</v>
      </c>
      <c r="E1869">
        <f t="shared" si="88"/>
        <v>1</v>
      </c>
      <c r="F1869" s="21">
        <f t="shared" ca="1" si="89"/>
        <v>2.1684559999999998E-4</v>
      </c>
      <c r="G1869" s="21" cm="1">
        <f t="array" aca="1" ref="G1869" ca="1">IFERROR(IF(AND(A1869=A1870,A1869=A1871,A1869=A1872),(PRODUCT(1+OFFSET(C1869,1,0,3,1))^(1/3))-1,"na"),"--")</f>
        <v>8.3589837229114394E-3</v>
      </c>
      <c r="H1869" s="29" cm="1">
        <f t="array" aca="1" ref="H1869" ca="1">IFERROR(IF(AND(A1869=A1870,A1869=A1871,A1869=A1872,A1869=A1873,A1869=A1874,A1869=A1875),(PRODUCT(1+OFFSET(C1869,1,0,6,1))^(1/6))-1,"na"),"--")</f>
        <v>1.7682385434989234E-2</v>
      </c>
      <c r="I1869" s="29" cm="1">
        <f t="array" aca="1" ref="I1869" ca="1">IFERROR(IF(AND(A1869=A1870:A1881),(PRODUCT(1+OFFSET(C1869,1,0,12,1))^(1/12))-1,"na"),"--")</f>
        <v>1.1275523086594186E-2</v>
      </c>
    </row>
    <row r="1870" spans="1:9" x14ac:dyDescent="0.25">
      <c r="A1870" t="s">
        <v>22</v>
      </c>
      <c r="B1870" s="18">
        <v>42643</v>
      </c>
      <c r="C1870" s="19">
        <v>2.1684559999999998E-4</v>
      </c>
      <c r="D1870" t="str">
        <f t="shared" si="87"/>
        <v>Sep</v>
      </c>
      <c r="E1870">
        <f t="shared" si="88"/>
        <v>1</v>
      </c>
      <c r="F1870" s="21">
        <f t="shared" ca="1" si="89"/>
        <v>-1.8241759999999999E-2</v>
      </c>
      <c r="G1870" s="21" cm="1">
        <f t="array" aca="1" ref="G1870" ca="1">IFERROR(IF(AND(A1870=A1871,A1870=A1872,A1870=A1873),(PRODUCT(1+OFFSET(C1870,1,0,3,1))^(1/3))-1,"na"),"--")</f>
        <v>1.6042726770940208E-2</v>
      </c>
      <c r="H1870" s="29" cm="1">
        <f t="array" aca="1" ref="H1870" ca="1">IFERROR(IF(AND(A1870=A1871,A1870=A1872,A1870=A1873,A1870=A1874,A1870=A1875,A1870=A1876),(PRODUCT(1+OFFSET(C1870,1,0,6,1))^(1/6))-1,"na"),"--")</f>
        <v>1.5511504927354869E-2</v>
      </c>
      <c r="I1870" s="29" cm="1">
        <f t="array" aca="1" ref="I1870" ca="1">IFERROR(IF(AND(A1870=A1871:A1882),(PRODUCT(1+OFFSET(C1870,1,0,12,1))^(1/12))-1,"na"),"--")</f>
        <v>1.2806734331027414E-2</v>
      </c>
    </row>
    <row r="1871" spans="1:9" x14ac:dyDescent="0.25">
      <c r="A1871" t="s">
        <v>22</v>
      </c>
      <c r="B1871" s="18">
        <v>42674</v>
      </c>
      <c r="C1871" s="19">
        <v>-1.8241759999999999E-2</v>
      </c>
      <c r="D1871" t="str">
        <f t="shared" si="87"/>
        <v>Oct</v>
      </c>
      <c r="E1871">
        <f t="shared" si="88"/>
        <v>0</v>
      </c>
      <c r="F1871" s="21">
        <f t="shared" ca="1" si="89"/>
        <v>4.4111299999999999E-2</v>
      </c>
      <c r="G1871" s="21" cm="1">
        <f t="array" aca="1" ref="G1871" ca="1">IFERROR(IF(AND(A1871=A1872,A1871=A1873,A1871=A1874),(PRODUCT(1+OFFSET(C1871,1,0,3,1))^(1/3))-1,"na"),"--")</f>
        <v>2.8719714587709388E-2</v>
      </c>
      <c r="H1871" s="29" cm="1">
        <f t="array" aca="1" ref="H1871" ca="1">IFERROR(IF(AND(A1871=A1872,A1871=A1873,A1871=A1874,A1871=A1875,A1871=A1876,A1871=A1877),(PRODUCT(1+OFFSET(C1871,1,0,6,1))^(1/6))-1,"na"),"--")</f>
        <v>2.0368571762396481E-2</v>
      </c>
      <c r="I1871" s="29" cm="1">
        <f t="array" aca="1" ref="I1871" ca="1">IFERROR(IF(AND(A1871=A1872:A1883),(PRODUCT(1+OFFSET(C1871,1,0,12,1))^(1/12))-1,"na"),"--")</f>
        <v>1.6313377799240358E-2</v>
      </c>
    </row>
    <row r="1872" spans="1:9" x14ac:dyDescent="0.25">
      <c r="A1872" t="s">
        <v>22</v>
      </c>
      <c r="B1872" s="18">
        <v>42704</v>
      </c>
      <c r="C1872" s="19">
        <v>4.4111299999999999E-2</v>
      </c>
      <c r="D1872" t="str">
        <f t="shared" si="87"/>
        <v>Nov</v>
      </c>
      <c r="E1872">
        <f t="shared" si="88"/>
        <v>1</v>
      </c>
      <c r="F1872" s="21">
        <f t="shared" ca="1" si="89"/>
        <v>2.3256619999999999E-2</v>
      </c>
      <c r="G1872" s="21" cm="1">
        <f t="array" aca="1" ref="G1872" ca="1">IFERROR(IF(AND(A1872=A1873,A1872=A1874,A1872=A1875),(PRODUCT(1+OFFSET(C1872,1,0,3,1))^(1/3))-1,"na"),"--")</f>
        <v>2.7091992378426077E-2</v>
      </c>
      <c r="H1872" s="29" cm="1">
        <f t="array" aca="1" ref="H1872" ca="1">IFERROR(IF(AND(A1872=A1873,A1872=A1874,A1872=A1875,A1872=A1876,A1872=A1877,A1872=A1878),(PRODUCT(1+OFFSET(C1872,1,0,6,1))^(1/6))-1,"na"),"--")</f>
        <v>1.5122719483923408E-2</v>
      </c>
      <c r="I1872" s="29" cm="1">
        <f t="array" aca="1" ref="I1872" ca="1">IFERROR(IF(AND(A1872=A1873:A1884),(PRODUCT(1+OFFSET(C1872,1,0,12,1))^(1/12))-1,"na"),"--")</f>
        <v>1.5082015827679873E-2</v>
      </c>
    </row>
    <row r="1873" spans="1:9" x14ac:dyDescent="0.25">
      <c r="A1873" t="s">
        <v>22</v>
      </c>
      <c r="B1873" s="18">
        <v>42735</v>
      </c>
      <c r="C1873" s="19">
        <v>2.3256619999999999E-2</v>
      </c>
      <c r="D1873" t="str">
        <f t="shared" si="87"/>
        <v>Dec</v>
      </c>
      <c r="E1873">
        <f t="shared" si="88"/>
        <v>1</v>
      </c>
      <c r="F1873" s="21">
        <f t="shared" ca="1" si="89"/>
        <v>1.8966320000000002E-2</v>
      </c>
      <c r="G1873" s="21" cm="1">
        <f t="array" aca="1" ref="G1873" ca="1">IFERROR(IF(AND(A1873=A1874,A1873=A1875,A1873=A1876),(PRODUCT(1+OFFSET(C1873,1,0,3,1))^(1/3))-1,"na"),"--")</f>
        <v>1.49805608246949E-2</v>
      </c>
      <c r="H1873" s="29" cm="1">
        <f t="array" aca="1" ref="H1873" ca="1">IFERROR(IF(AND(A1873=A1874,A1873=A1875,A1873=A1876,A1873=A1877,A1873=A1878,A1873=A1879),(PRODUCT(1+OFFSET(C1873,1,0,6,1))^(1/6))-1,"na"),"--")</f>
        <v>1.0997673466700553E-2</v>
      </c>
      <c r="I1873" s="29" cm="1">
        <f t="array" aca="1" ref="I1873" ca="1">IFERROR(IF(AND(A1873=A1874:A1885),(PRODUCT(1+OFFSET(C1873,1,0,12,1))^(1/12))-1,"na"),"--")</f>
        <v>1.4234926690044114E-2</v>
      </c>
    </row>
    <row r="1874" spans="1:9" x14ac:dyDescent="0.25">
      <c r="A1874" t="s">
        <v>22</v>
      </c>
      <c r="B1874" s="18">
        <v>42766</v>
      </c>
      <c r="C1874" s="19">
        <v>1.8966320000000002E-2</v>
      </c>
      <c r="D1874" t="str">
        <f t="shared" si="87"/>
        <v>Jan</v>
      </c>
      <c r="E1874">
        <f t="shared" si="88"/>
        <v>1</v>
      </c>
      <c r="F1874" s="21">
        <f t="shared" ca="1" si="89"/>
        <v>3.9162910000000002E-2</v>
      </c>
      <c r="G1874" s="21" cm="1">
        <f t="array" aca="1" ref="G1874" ca="1">IFERROR(IF(AND(A1874=A1875,A1874=A1876,A1874=A1877),(PRODUCT(1+OFFSET(C1874,1,0,3,1))^(1/3))-1,"na"),"--")</f>
        <v>1.2085223483547125E-2</v>
      </c>
      <c r="H1874" s="29" cm="1">
        <f t="array" aca="1" ref="H1874" ca="1">IFERROR(IF(AND(A1874=A1875,A1874=A1876,A1874=A1877,A1874=A1878,A1874=A1879,A1874=A1880),(PRODUCT(1+OFFSET(C1874,1,0,6,1))^(1/6))-1,"na"),"--")</f>
        <v>1.1261401367622881E-2</v>
      </c>
      <c r="I1874" s="29" t="str" cm="1">
        <f t="array" aca="1" ref="I1874" ca="1">IFERROR(IF(AND(A1874=A1875:A1886),(PRODUCT(1+OFFSET(C1874,1,0,12,1))^(1/12))-1,"na"),"--")</f>
        <v>na</v>
      </c>
    </row>
    <row r="1875" spans="1:9" x14ac:dyDescent="0.25">
      <c r="A1875" t="s">
        <v>22</v>
      </c>
      <c r="B1875" s="18">
        <v>42794</v>
      </c>
      <c r="C1875" s="19">
        <v>3.9162910000000002E-2</v>
      </c>
      <c r="D1875" t="str">
        <f t="shared" si="87"/>
        <v>Feb</v>
      </c>
      <c r="E1875">
        <f t="shared" si="88"/>
        <v>1</v>
      </c>
      <c r="F1875" s="21">
        <f t="shared" ca="1" si="89"/>
        <v>-1.251682E-2</v>
      </c>
      <c r="G1875" s="21" cm="1">
        <f t="array" aca="1" ref="G1875" ca="1">IFERROR(IF(AND(A1875=A1876,A1875=A1877,A1875=A1878),(PRODUCT(1+OFFSET(C1875,1,0,3,1))^(1/3))-1,"na"),"--")</f>
        <v>3.292931167906632E-3</v>
      </c>
      <c r="H1875" s="29" cm="1">
        <f t="array" aca="1" ref="H1875" ca="1">IFERROR(IF(AND(A1875=A1876,A1875=A1877,A1875=A1878,A1875=A1879,A1875=A1880,A1875=A1881),(PRODUCT(1+OFFSET(C1875,1,0,6,1))^(1/6))-1,"na"),"--")</f>
        <v>4.9089954101348976E-3</v>
      </c>
      <c r="I1875" s="29" t="str" cm="1">
        <f t="array" aca="1" ref="I1875" ca="1">IFERROR(IF(AND(A1875=A1876:A1887),(PRODUCT(1+OFFSET(C1875,1,0,12,1))^(1/12))-1,"na"),"--")</f>
        <v>na</v>
      </c>
    </row>
    <row r="1876" spans="1:9" x14ac:dyDescent="0.25">
      <c r="A1876" t="s">
        <v>22</v>
      </c>
      <c r="B1876" s="18">
        <v>42825</v>
      </c>
      <c r="C1876" s="19">
        <v>-1.251682E-2</v>
      </c>
      <c r="D1876" t="str">
        <f t="shared" si="87"/>
        <v>Mar</v>
      </c>
      <c r="E1876">
        <f t="shared" si="88"/>
        <v>0</v>
      </c>
      <c r="F1876" s="21">
        <f t="shared" ca="1" si="89"/>
        <v>1.0271049999999999E-2</v>
      </c>
      <c r="G1876" s="21" cm="1">
        <f t="array" aca="1" ref="G1876" ca="1">IFERROR(IF(AND(A1876=A1877,A1876=A1878,A1876=A1879),(PRODUCT(1+OFFSET(C1876,1,0,3,1))^(1/3))-1,"na"),"--")</f>
        <v>7.0304153653826251E-3</v>
      </c>
      <c r="H1876" s="29" cm="1">
        <f t="array" aca="1" ref="H1876" ca="1">IFERROR(IF(AND(A1876=A1877,A1876=A1878,A1876=A1879,A1876=A1880,A1876=A1881,A1876=A1882),(PRODUCT(1+OFFSET(C1876,1,0,6,1))^(1/6))-1,"na"),"--")</f>
        <v>1.0109167773199701E-2</v>
      </c>
      <c r="I1876" s="29" t="str" cm="1">
        <f t="array" aca="1" ref="I1876" ca="1">IFERROR(IF(AND(A1876=A1877:A1888),(PRODUCT(1+OFFSET(C1876,1,0,12,1))^(1/12))-1,"na"),"--")</f>
        <v>na</v>
      </c>
    </row>
    <row r="1877" spans="1:9" x14ac:dyDescent="0.25">
      <c r="A1877" t="s">
        <v>22</v>
      </c>
      <c r="B1877" s="18">
        <v>42855</v>
      </c>
      <c r="C1877" s="19">
        <v>1.0271049999999999E-2</v>
      </c>
      <c r="D1877" t="str">
        <f t="shared" si="87"/>
        <v>Apr</v>
      </c>
      <c r="E1877">
        <f t="shared" si="88"/>
        <v>1</v>
      </c>
      <c r="F1877" s="21">
        <f t="shared" ca="1" si="89"/>
        <v>1.231493E-2</v>
      </c>
      <c r="G1877" s="21" cm="1">
        <f t="array" aca="1" ref="G1877" ca="1">IFERROR(IF(AND(A1877=A1878,A1877=A1879,A1877=A1880),(PRODUCT(1+OFFSET(C1877,1,0,3,1))^(1/3))-1,"na"),"--")</f>
        <v>1.0438249830482915E-2</v>
      </c>
      <c r="H1877" s="29" cm="1">
        <f t="array" aca="1" ref="H1877" ca="1">IFERROR(IF(AND(A1877=A1878,A1877=A1879,A1877=A1880,A1877=A1881,A1877=A1882,A1877=A1883),(PRODUCT(1+OFFSET(C1877,1,0,6,1))^(1/6))-1,"na"),"--")</f>
        <v>1.2274300167510077E-2</v>
      </c>
      <c r="I1877" s="29" t="str" cm="1">
        <f t="array" aca="1" ref="I1877" ca="1">IFERROR(IF(AND(A1877=A1878:A1889),(PRODUCT(1+OFFSET(C1877,1,0,12,1))^(1/12))-1,"na"),"--")</f>
        <v>na</v>
      </c>
    </row>
    <row r="1878" spans="1:9" x14ac:dyDescent="0.25">
      <c r="A1878" t="s">
        <v>22</v>
      </c>
      <c r="B1878" s="18">
        <v>42886</v>
      </c>
      <c r="C1878" s="19">
        <v>1.231493E-2</v>
      </c>
      <c r="D1878" t="str">
        <f t="shared" si="87"/>
        <v>May</v>
      </c>
      <c r="E1878">
        <f t="shared" si="88"/>
        <v>1</v>
      </c>
      <c r="F1878" s="21">
        <f t="shared" ca="1" si="89"/>
        <v>-1.4398900000000001E-3</v>
      </c>
      <c r="G1878" s="21" cm="1">
        <f t="array" aca="1" ref="G1878" ca="1">IFERROR(IF(AND(A1878=A1879,A1878=A1880,A1878=A1881),(PRODUCT(1+OFFSET(C1878,1,0,3,1))^(1/3))-1,"na"),"--")</f>
        <v>6.5276627441959167E-3</v>
      </c>
      <c r="H1878" s="29" cm="1">
        <f t="array" aca="1" ref="H1878" ca="1">IFERROR(IF(AND(A1878=A1879,A1878=A1880,A1878=A1881,A1878=A1882,A1878=A1883,A1878=A1884),(PRODUCT(1+OFFSET(C1878,1,0,6,1))^(1/6))-1,"na"),"--")</f>
        <v>1.5041313803542344E-2</v>
      </c>
      <c r="I1878" s="29" t="str" cm="1">
        <f t="array" aca="1" ref="I1878" ca="1">IFERROR(IF(AND(A1878=A1879:A1890),(PRODUCT(1+OFFSET(C1878,1,0,12,1))^(1/12))-1,"na"),"--")</f>
        <v>na</v>
      </c>
    </row>
    <row r="1879" spans="1:9" x14ac:dyDescent="0.25">
      <c r="A1879" t="s">
        <v>22</v>
      </c>
      <c r="B1879" s="18">
        <v>42916</v>
      </c>
      <c r="C1879" s="19">
        <v>-1.4398900000000001E-3</v>
      </c>
      <c r="D1879" t="str">
        <f t="shared" si="87"/>
        <v>Jun</v>
      </c>
      <c r="E1879">
        <f t="shared" si="88"/>
        <v>0</v>
      </c>
      <c r="F1879" s="21">
        <f t="shared" ca="1" si="89"/>
        <v>2.0562200000000003E-2</v>
      </c>
      <c r="G1879" s="21" cm="1">
        <f t="array" aca="1" ref="G1879" ca="1">IFERROR(IF(AND(A1879=A1880,A1879=A1881,A1879=A1882),(PRODUCT(1+OFFSET(C1879,1,0,3,1))^(1/3))-1,"na"),"--")</f>
        <v>1.3197332723323463E-2</v>
      </c>
      <c r="H1879" s="29" cm="1">
        <f t="array" aca="1" ref="H1879" ca="1">IFERROR(IF(AND(A1879=A1880,A1879=A1881,A1879=A1882,A1879=A1883,A1879=A1884,A1879=A1885),(PRODUCT(1+OFFSET(C1879,1,0,6,1))^(1/6))-1,"na"),"--")</f>
        <v>1.7482545722040888E-2</v>
      </c>
      <c r="I1879" s="29" t="str" cm="1">
        <f t="array" aca="1" ref="I1879" ca="1">IFERROR(IF(AND(A1879=A1880:A1891),(PRODUCT(1+OFFSET(C1879,1,0,12,1))^(1/12))-1,"na"),"--")</f>
        <v>na</v>
      </c>
    </row>
    <row r="1880" spans="1:9" x14ac:dyDescent="0.25">
      <c r="A1880" t="s">
        <v>22</v>
      </c>
      <c r="B1880" s="18">
        <v>42947</v>
      </c>
      <c r="C1880" s="19">
        <v>2.0562200000000003E-2</v>
      </c>
      <c r="D1880" t="str">
        <f t="shared" si="87"/>
        <v>Jul</v>
      </c>
      <c r="E1880">
        <f t="shared" si="88"/>
        <v>1</v>
      </c>
      <c r="F1880" s="21">
        <f t="shared" ca="1" si="89"/>
        <v>6.068092E-4</v>
      </c>
      <c r="G1880" s="21" cm="1">
        <f t="array" aca="1" ref="G1880" ca="1">IFERROR(IF(AND(A1880=A1881,A1880=A1882,A1880=A1883),(PRODUCT(1+OFFSET(C1880,1,0,3,1))^(1/3))-1,"na"),"--")</f>
        <v>1.4113686760701905E-2</v>
      </c>
      <c r="H1880" s="29" t="str" cm="1">
        <f t="array" aca="1" ref="H1880" ca="1">IFERROR(IF(AND(A1880=A1881,A1880=A1882,A1880=A1883,A1880=A1884,A1880=A1885,A1880=A1886),(PRODUCT(1+OFFSET(C1880,1,0,6,1))^(1/6))-1,"na"),"--")</f>
        <v>na</v>
      </c>
      <c r="I1880" s="29" t="str" cm="1">
        <f t="array" aca="1" ref="I1880" ca="1">IFERROR(IF(AND(A1880=A1881:A1892),(PRODUCT(1+OFFSET(C1880,1,0,12,1))^(1/12))-1,"na"),"--")</f>
        <v>na</v>
      </c>
    </row>
    <row r="1881" spans="1:9" x14ac:dyDescent="0.25">
      <c r="A1881" t="s">
        <v>22</v>
      </c>
      <c r="B1881" s="18">
        <v>42978</v>
      </c>
      <c r="C1881" s="19">
        <v>6.068092E-4</v>
      </c>
      <c r="D1881" t="str">
        <f t="shared" si="87"/>
        <v>Aug</v>
      </c>
      <c r="E1881">
        <f t="shared" si="88"/>
        <v>1</v>
      </c>
      <c r="F1881" s="21">
        <f t="shared" ca="1" si="89"/>
        <v>1.854256E-2</v>
      </c>
      <c r="G1881" s="21" cm="1">
        <f t="array" aca="1" ref="G1881" ca="1">IFERROR(IF(AND(A1881=A1882,A1881=A1883,A1881=A1884),(PRODUCT(1+OFFSET(C1881,1,0,3,1))^(1/3))-1,"na"),"--")</f>
        <v>2.3626977046004027E-2</v>
      </c>
      <c r="H1881" s="29" t="str" cm="1">
        <f t="array" aca="1" ref="H1881" ca="1">IFERROR(IF(AND(A1881=A1882,A1881=A1883,A1881=A1884,A1881=A1885,A1881=A1886,A1881=A1887),(PRODUCT(1+OFFSET(C1881,1,0,6,1))^(1/6))-1,"na"),"--")</f>
        <v>na</v>
      </c>
      <c r="I1881" s="29" t="str" cm="1">
        <f t="array" aca="1" ref="I1881" ca="1">IFERROR(IF(AND(A1881=A1882:A1893),(PRODUCT(1+OFFSET(C1881,1,0,12,1))^(1/12))-1,"na"),"--")</f>
        <v>na</v>
      </c>
    </row>
    <row r="1882" spans="1:9" x14ac:dyDescent="0.25">
      <c r="A1882" t="s">
        <v>22</v>
      </c>
      <c r="B1882" s="18">
        <v>43008</v>
      </c>
      <c r="C1882" s="19">
        <v>1.854256E-2</v>
      </c>
      <c r="D1882" t="str">
        <f t="shared" si="87"/>
        <v>Sep</v>
      </c>
      <c r="E1882">
        <f t="shared" si="88"/>
        <v>1</v>
      </c>
      <c r="F1882" s="21">
        <f t="shared" ca="1" si="89"/>
        <v>2.333375E-2</v>
      </c>
      <c r="G1882" s="21" cm="1">
        <f t="array" aca="1" ref="G1882" ca="1">IFERROR(IF(AND(A1882=A1883,A1882=A1884,A1882=A1885),(PRODUCT(1+OFFSET(C1882,1,0,3,1))^(1/3))-1,"na"),"--")</f>
        <v>2.1785882584541838E-2</v>
      </c>
      <c r="H1882" s="29" t="str" cm="1">
        <f t="array" aca="1" ref="H1882" ca="1">IFERROR(IF(AND(A1882=A1883,A1882=A1884,A1882=A1885,A1882=A1886,A1882=A1887,A1882=A1888),(PRODUCT(1+OFFSET(C1882,1,0,6,1))^(1/6))-1,"na"),"--")</f>
        <v>na</v>
      </c>
      <c r="I1882" s="29" t="str" cm="1">
        <f t="array" aca="1" ref="I1882" ca="1">IFERROR(IF(AND(A1882=A1883:A1894),(PRODUCT(1+OFFSET(C1882,1,0,12,1))^(1/12))-1,"na"),"--")</f>
        <v>na</v>
      </c>
    </row>
    <row r="1883" spans="1:9" x14ac:dyDescent="0.25">
      <c r="A1883" t="s">
        <v>22</v>
      </c>
      <c r="B1883" s="18">
        <v>43039</v>
      </c>
      <c r="C1883" s="19">
        <v>2.333375E-2</v>
      </c>
      <c r="D1883" t="str">
        <f t="shared" si="87"/>
        <v>Oct</v>
      </c>
      <c r="E1883">
        <f t="shared" si="88"/>
        <v>1</v>
      </c>
      <c r="F1883" s="21">
        <f t="shared" ca="1" si="89"/>
        <v>2.903155E-2</v>
      </c>
      <c r="G1883" s="21" t="str" cm="1">
        <f t="array" aca="1" ref="G1883" ca="1">IFERROR(IF(AND(A1883=A1884,A1883=A1885,A1883=A1886),(PRODUCT(1+OFFSET(C1883,1,0,3,1))^(1/3))-1,"na"),"--")</f>
        <v>na</v>
      </c>
      <c r="H1883" s="29" t="str" cm="1">
        <f t="array" aca="1" ref="H1883" ca="1">IFERROR(IF(AND(A1883=A1884,A1883=A1885,A1883=A1886,A1883=A1887,A1883=A1888,A1883=A1889),(PRODUCT(1+OFFSET(C1883,1,0,6,1))^(1/6))-1,"na"),"--")</f>
        <v>na</v>
      </c>
      <c r="I1883" s="29" t="str" cm="1">
        <f t="array" aca="1" ref="I1883" ca="1">IFERROR(IF(AND(A1883=A1884:A1895),(PRODUCT(1+OFFSET(C1883,1,0,12,1))^(1/12))-1,"na"),"--")</f>
        <v>na</v>
      </c>
    </row>
    <row r="1884" spans="1:9" x14ac:dyDescent="0.25">
      <c r="A1884" t="s">
        <v>22</v>
      </c>
      <c r="B1884" s="18">
        <v>43069</v>
      </c>
      <c r="C1884" s="19">
        <v>2.903155E-2</v>
      </c>
      <c r="D1884" t="str">
        <f t="shared" si="87"/>
        <v>Nov</v>
      </c>
      <c r="E1884">
        <f t="shared" si="88"/>
        <v>1</v>
      </c>
      <c r="F1884" s="21">
        <f t="shared" ca="1" si="89"/>
        <v>1.305659E-2</v>
      </c>
      <c r="G1884" s="21" t="str" cm="1">
        <f t="array" aca="1" ref="G1884" ca="1">IFERROR(IF(AND(A1884=A1885,A1884=A1886,A1884=A1887),(PRODUCT(1+OFFSET(C1884,1,0,3,1))^(1/3))-1,"na"),"--")</f>
        <v>na</v>
      </c>
      <c r="H1884" s="29" t="str" cm="1">
        <f t="array" aca="1" ref="H1884" ca="1">IFERROR(IF(AND(A1884=A1885,A1884=A1886,A1884=A1887,A1884=A1888,A1884=A1889,A1884=A1890),(PRODUCT(1+OFFSET(C1884,1,0,6,1))^(1/6))-1,"na"),"--")</f>
        <v>na</v>
      </c>
      <c r="I1884" s="29" t="str" cm="1">
        <f t="array" aca="1" ref="I1884" ca="1">IFERROR(IF(AND(A1884=A1885:A1896),(PRODUCT(1+OFFSET(C1884,1,0,12,1))^(1/12))-1,"na"),"--")</f>
        <v>na</v>
      </c>
    </row>
    <row r="1885" spans="1:9" x14ac:dyDescent="0.25">
      <c r="A1885" t="s">
        <v>22</v>
      </c>
      <c r="B1885" s="18">
        <v>43100</v>
      </c>
      <c r="C1885" s="19">
        <v>1.305659E-2</v>
      </c>
      <c r="D1885" t="str">
        <f t="shared" si="87"/>
        <v>Dec</v>
      </c>
      <c r="E1885">
        <f t="shared" si="88"/>
        <v>1</v>
      </c>
      <c r="F1885" s="21" t="str">
        <f t="shared" ca="1" si="89"/>
        <v>na</v>
      </c>
      <c r="G1885" s="21" t="str" cm="1">
        <f t="array" aca="1" ref="G1885" ca="1">IFERROR(IF(AND(A1885=A1886,A1885=A1887,A1885=A1888),(PRODUCT(1+OFFSET(C1885,1,0,3,1))^(1/3))-1,"na"),"--")</f>
        <v>na</v>
      </c>
      <c r="H1885" s="29" t="str" cm="1">
        <f t="array" aca="1" ref="H1885" ca="1">IFERROR(IF(AND(A1885=A1886,A1885=A1887,A1885=A1888,A1885=A1889,A1885=A1890,A1885=A1891),(PRODUCT(1+OFFSET(C1885,1,0,6,1))^(1/6))-1,"na"),"--")</f>
        <v>na</v>
      </c>
      <c r="I1885" s="29" t="str" cm="1">
        <f t="array" aca="1" ref="I1885" ca="1">IFERROR(IF(AND(A1885=A1886:A1897),(PRODUCT(1+OFFSET(C1885,1,0,12,1))^(1/12))-1,"na"),"--")</f>
        <v>na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7461-E4E4-4BCF-97E9-748B0877C379}">
  <dimension ref="B1:O16"/>
  <sheetViews>
    <sheetView workbookViewId="0">
      <selection activeCell="B3" sqref="B3:E3"/>
    </sheetView>
  </sheetViews>
  <sheetFormatPr defaultRowHeight="12.5" x14ac:dyDescent="0.25"/>
  <cols>
    <col min="2" max="2" width="9.36328125" customWidth="1"/>
    <col min="3" max="3" width="12.453125" customWidth="1"/>
    <col min="4" max="4" width="18.08984375" customWidth="1"/>
    <col min="5" max="5" width="18.6328125" customWidth="1"/>
    <col min="7" max="7" width="9.36328125" customWidth="1"/>
    <col min="8" max="8" width="12.453125" customWidth="1"/>
    <col min="9" max="9" width="18.08984375" customWidth="1"/>
    <col min="10" max="10" width="18.6328125" customWidth="1"/>
    <col min="12" max="12" width="9.36328125" customWidth="1"/>
    <col min="13" max="13" width="12.453125" customWidth="1"/>
    <col min="14" max="14" width="18.08984375" customWidth="1"/>
    <col min="15" max="15" width="18.6328125" customWidth="1"/>
  </cols>
  <sheetData>
    <row r="1" spans="2:15" ht="13" x14ac:dyDescent="0.3">
      <c r="B1" s="28" t="s">
        <v>48</v>
      </c>
      <c r="G1" s="28" t="s">
        <v>49</v>
      </c>
      <c r="L1" s="28" t="s">
        <v>50</v>
      </c>
    </row>
    <row r="3" spans="2:15" x14ac:dyDescent="0.25">
      <c r="B3" t="s">
        <v>45</v>
      </c>
      <c r="C3" t="s">
        <v>36</v>
      </c>
      <c r="D3" t="s">
        <v>46</v>
      </c>
      <c r="E3" t="s">
        <v>47</v>
      </c>
      <c r="G3" t="s">
        <v>45</v>
      </c>
      <c r="H3" t="s">
        <v>36</v>
      </c>
      <c r="I3" t="s">
        <v>46</v>
      </c>
      <c r="J3" t="s">
        <v>47</v>
      </c>
      <c r="L3" t="s">
        <v>45</v>
      </c>
      <c r="M3" t="s">
        <v>36</v>
      </c>
      <c r="N3" t="s">
        <v>46</v>
      </c>
      <c r="O3" t="s">
        <v>47</v>
      </c>
    </row>
    <row r="4" spans="2:15" x14ac:dyDescent="0.25">
      <c r="B4" s="3" t="s">
        <v>24</v>
      </c>
      <c r="C4" s="21">
        <v>1.2245922224324322E-2</v>
      </c>
      <c r="D4">
        <v>24</v>
      </c>
      <c r="E4" s="22">
        <v>13</v>
      </c>
      <c r="G4" t="s">
        <v>24</v>
      </c>
      <c r="H4" s="21">
        <v>8.1684903666666663E-3</v>
      </c>
      <c r="I4">
        <v>17</v>
      </c>
      <c r="J4">
        <v>13</v>
      </c>
      <c r="L4" t="s">
        <v>24</v>
      </c>
      <c r="M4" s="21">
        <v>1.2356970566666662E-2</v>
      </c>
      <c r="N4">
        <v>56</v>
      </c>
      <c r="O4">
        <v>34</v>
      </c>
    </row>
    <row r="5" spans="2:15" x14ac:dyDescent="0.25">
      <c r="B5" s="3" t="s">
        <v>25</v>
      </c>
      <c r="C5" s="21">
        <v>1.3116739800000003E-2</v>
      </c>
      <c r="D5">
        <v>22</v>
      </c>
      <c r="E5" s="22">
        <v>15</v>
      </c>
      <c r="G5" t="s">
        <v>25</v>
      </c>
      <c r="H5" s="21">
        <v>1.8489656196666669E-2</v>
      </c>
      <c r="I5">
        <v>19</v>
      </c>
      <c r="J5">
        <v>11</v>
      </c>
      <c r="L5" t="s">
        <v>25</v>
      </c>
      <c r="M5" s="21">
        <v>2.0729646888888994E-4</v>
      </c>
      <c r="N5">
        <v>49</v>
      </c>
      <c r="O5">
        <v>41</v>
      </c>
    </row>
    <row r="6" spans="2:15" x14ac:dyDescent="0.25">
      <c r="B6" s="3" t="s">
        <v>26</v>
      </c>
      <c r="C6" s="21">
        <v>3.4919057108108095E-3</v>
      </c>
      <c r="D6">
        <v>19</v>
      </c>
      <c r="E6" s="22">
        <v>18</v>
      </c>
      <c r="G6" t="s">
        <v>26</v>
      </c>
      <c r="H6" s="21">
        <v>7.4455666466666662E-3</v>
      </c>
      <c r="I6">
        <v>17</v>
      </c>
      <c r="J6">
        <v>13</v>
      </c>
      <c r="L6" t="s">
        <v>26</v>
      </c>
      <c r="M6" s="21">
        <v>7.5612632222222219E-3</v>
      </c>
      <c r="N6">
        <v>57</v>
      </c>
      <c r="O6">
        <v>33</v>
      </c>
    </row>
    <row r="7" spans="2:15" x14ac:dyDescent="0.25">
      <c r="B7" s="3" t="s">
        <v>27</v>
      </c>
      <c r="C7" s="21">
        <v>3.3284373675675674E-2</v>
      </c>
      <c r="D7">
        <v>29</v>
      </c>
      <c r="E7" s="22">
        <v>8</v>
      </c>
      <c r="G7" t="s">
        <v>27</v>
      </c>
      <c r="H7" s="21">
        <v>2.2894351073333333E-2</v>
      </c>
      <c r="I7">
        <v>21</v>
      </c>
      <c r="J7">
        <v>9</v>
      </c>
      <c r="L7" t="s">
        <v>27</v>
      </c>
      <c r="M7" s="21">
        <v>1.1194438646666664E-2</v>
      </c>
      <c r="N7">
        <v>55</v>
      </c>
      <c r="O7">
        <v>35</v>
      </c>
    </row>
    <row r="8" spans="2:15" x14ac:dyDescent="0.25">
      <c r="B8" s="3" t="s">
        <v>28</v>
      </c>
      <c r="C8" s="21">
        <v>9.3120991891891937E-4</v>
      </c>
      <c r="D8">
        <v>20</v>
      </c>
      <c r="E8" s="22">
        <v>17</v>
      </c>
      <c r="G8" t="s">
        <v>28</v>
      </c>
      <c r="H8" s="21">
        <v>3.0716777999999973E-3</v>
      </c>
      <c r="I8">
        <v>13</v>
      </c>
      <c r="J8">
        <v>17</v>
      </c>
      <c r="L8" t="s">
        <v>28</v>
      </c>
      <c r="M8" s="21">
        <v>-8.7841575666666846E-4</v>
      </c>
      <c r="N8">
        <v>52</v>
      </c>
      <c r="O8">
        <v>38</v>
      </c>
    </row>
    <row r="9" spans="2:15" x14ac:dyDescent="0.25">
      <c r="B9" s="3" t="s">
        <v>29</v>
      </c>
      <c r="C9" s="21">
        <v>4.3271297675675675E-3</v>
      </c>
      <c r="D9">
        <v>16</v>
      </c>
      <c r="E9" s="22">
        <v>21</v>
      </c>
      <c r="G9" t="s">
        <v>29</v>
      </c>
      <c r="H9" s="21">
        <v>6.2009333333345898E-6</v>
      </c>
      <c r="I9">
        <v>15</v>
      </c>
      <c r="J9">
        <v>15</v>
      </c>
      <c r="L9" t="s">
        <v>29</v>
      </c>
      <c r="M9" s="21">
        <v>1.3473922600000002E-2</v>
      </c>
      <c r="N9">
        <v>53</v>
      </c>
      <c r="O9">
        <v>37</v>
      </c>
    </row>
    <row r="10" spans="2:15" x14ac:dyDescent="0.25">
      <c r="B10" s="3" t="s">
        <v>30</v>
      </c>
      <c r="C10" s="21">
        <v>1.1915281718918919E-2</v>
      </c>
      <c r="D10">
        <v>24</v>
      </c>
      <c r="E10" s="22">
        <v>13</v>
      </c>
      <c r="G10" t="s">
        <v>30</v>
      </c>
      <c r="H10" s="21">
        <v>1.5477700203333335E-2</v>
      </c>
      <c r="I10">
        <v>19</v>
      </c>
      <c r="J10">
        <v>11</v>
      </c>
      <c r="L10" t="s">
        <v>30</v>
      </c>
      <c r="M10" s="21">
        <v>1.373963145999999E-2</v>
      </c>
      <c r="N10">
        <v>56</v>
      </c>
      <c r="O10">
        <v>34</v>
      </c>
    </row>
    <row r="11" spans="2:15" x14ac:dyDescent="0.25">
      <c r="B11" s="3" t="s">
        <v>31</v>
      </c>
      <c r="C11" s="21">
        <v>-2.7762192091891891E-2</v>
      </c>
      <c r="D11">
        <v>12</v>
      </c>
      <c r="E11" s="22">
        <v>25</v>
      </c>
      <c r="G11" t="s">
        <v>31</v>
      </c>
      <c r="H11" s="21">
        <v>-2.3633103233333338E-2</v>
      </c>
      <c r="I11">
        <v>11</v>
      </c>
      <c r="J11">
        <v>19</v>
      </c>
      <c r="L11" t="s">
        <v>31</v>
      </c>
      <c r="M11" s="21">
        <v>7.0553007133333312E-3</v>
      </c>
      <c r="N11">
        <v>55</v>
      </c>
      <c r="O11">
        <v>35</v>
      </c>
    </row>
    <row r="12" spans="2:15" x14ac:dyDescent="0.25">
      <c r="B12" s="3" t="s">
        <v>32</v>
      </c>
      <c r="C12" s="21">
        <v>-4.9418566216216219E-3</v>
      </c>
      <c r="D12">
        <v>19</v>
      </c>
      <c r="E12" s="22">
        <v>18</v>
      </c>
      <c r="G12" t="s">
        <v>32</v>
      </c>
      <c r="H12" s="21">
        <v>-5.7036670933333323E-3</v>
      </c>
      <c r="I12">
        <v>18</v>
      </c>
      <c r="J12">
        <v>12</v>
      </c>
      <c r="L12" t="s">
        <v>32</v>
      </c>
      <c r="M12" s="21">
        <v>-5.6426069455555545E-3</v>
      </c>
      <c r="N12">
        <v>48</v>
      </c>
      <c r="O12">
        <v>42</v>
      </c>
    </row>
    <row r="13" spans="2:15" x14ac:dyDescent="0.25">
      <c r="B13" s="3" t="s">
        <v>33</v>
      </c>
      <c r="C13" s="21">
        <v>8.6848400297297283E-3</v>
      </c>
      <c r="D13">
        <v>24</v>
      </c>
      <c r="E13" s="22">
        <v>13</v>
      </c>
      <c r="G13" t="s">
        <v>33</v>
      </c>
      <c r="H13" s="21">
        <v>2.0198063666666669E-2</v>
      </c>
      <c r="I13">
        <v>19</v>
      </c>
      <c r="J13">
        <v>11</v>
      </c>
      <c r="L13" t="s">
        <v>33</v>
      </c>
      <c r="M13" s="21">
        <v>4.9169619167777779E-3</v>
      </c>
      <c r="N13">
        <v>58</v>
      </c>
      <c r="O13">
        <v>32</v>
      </c>
    </row>
    <row r="14" spans="2:15" x14ac:dyDescent="0.25">
      <c r="B14" s="3" t="s">
        <v>34</v>
      </c>
      <c r="C14" s="21">
        <v>1.279982862162162E-2</v>
      </c>
      <c r="D14">
        <v>22</v>
      </c>
      <c r="E14" s="22">
        <v>15</v>
      </c>
      <c r="G14" t="s">
        <v>34</v>
      </c>
      <c r="H14" s="21">
        <v>3.8813784666666641E-3</v>
      </c>
      <c r="I14">
        <v>15</v>
      </c>
      <c r="J14">
        <v>15</v>
      </c>
      <c r="L14" t="s">
        <v>34</v>
      </c>
      <c r="M14" s="21">
        <v>7.36547127E-3</v>
      </c>
      <c r="N14">
        <v>51</v>
      </c>
      <c r="O14">
        <v>39</v>
      </c>
    </row>
    <row r="15" spans="2:15" x14ac:dyDescent="0.25">
      <c r="B15" s="3" t="s">
        <v>35</v>
      </c>
      <c r="C15" s="21">
        <v>3.0256655797297295E-2</v>
      </c>
      <c r="D15">
        <v>29</v>
      </c>
      <c r="E15" s="22">
        <v>8</v>
      </c>
      <c r="G15" t="s">
        <v>35</v>
      </c>
      <c r="H15" s="21">
        <v>2.756033984E-2</v>
      </c>
      <c r="I15">
        <v>18</v>
      </c>
      <c r="J15">
        <v>12</v>
      </c>
      <c r="L15" t="s">
        <v>35</v>
      </c>
      <c r="M15" s="21">
        <v>2.0365348944444438E-2</v>
      </c>
      <c r="N15">
        <v>70</v>
      </c>
      <c r="O15">
        <v>20</v>
      </c>
    </row>
    <row r="16" spans="2:15" ht="13" x14ac:dyDescent="0.3">
      <c r="B16" s="13" t="s">
        <v>44</v>
      </c>
      <c r="C16" s="26">
        <f>AVERAGE(C4:C15)</f>
        <v>8.1958198792792779E-3</v>
      </c>
      <c r="D16" s="27">
        <f t="shared" ref="D16:E16" si="0">AVERAGE(D4:D15)</f>
        <v>21.666666666666668</v>
      </c>
      <c r="E16" s="27">
        <f t="shared" si="0"/>
        <v>15.333333333333334</v>
      </c>
      <c r="G16" s="13" t="s">
        <v>44</v>
      </c>
      <c r="H16" s="26">
        <f>AVERAGE(H4:H15)</f>
        <v>8.1547212388888898E-3</v>
      </c>
      <c r="I16" s="27">
        <f>AVERAGE(I4:I15)</f>
        <v>16.833333333333332</v>
      </c>
      <c r="J16" s="27">
        <f t="shared" ref="J16" si="1">AVERAGE(J4:J15)</f>
        <v>13.166666666666666</v>
      </c>
      <c r="L16" s="13" t="s">
        <v>44</v>
      </c>
      <c r="M16" s="26">
        <f>AVERAGE(M4:M15)</f>
        <v>7.6429652588981475E-3</v>
      </c>
      <c r="N16" s="28">
        <f>AVERAGE(N4:N15)</f>
        <v>55</v>
      </c>
      <c r="O16" s="28">
        <f>AVERAGE(O4:O15)</f>
        <v>35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</vt:lpstr>
      <vt:lpstr>SUMA</vt:lpstr>
      <vt:lpstr>DATAR</vt:lpstr>
      <vt:lpstr>DASH</vt:lpstr>
      <vt:lpstr>selected_col</vt:lpstr>
      <vt:lpstr>selected_index</vt:lpstr>
      <vt:lpstr>selected_row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Bjnthuyet</dc:creator>
  <cp:lastModifiedBy>Asus</cp:lastModifiedBy>
  <dcterms:created xsi:type="dcterms:W3CDTF">2020-08-05T08:59:54Z</dcterms:created>
  <dcterms:modified xsi:type="dcterms:W3CDTF">2020-08-06T15:13:59Z</dcterms:modified>
</cp:coreProperties>
</file>