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XCEL\Excel_Data_Analytics_Course-main\2_Formulas_Functions\"/>
    </mc:Choice>
  </mc:AlternateContent>
  <xr:revisionPtr revIDLastSave="0" documentId="13_ncr:1_{15628B66-D723-4730-B8D8-4756169DF76D}" xr6:coauthVersionLast="47" xr6:coauthVersionMax="47" xr10:uidLastSave="{00000000-0000-0000-0000-000000000000}"/>
  <bookViews>
    <workbookView xWindow="0" yWindow="0" windowWidth="23040" windowHeight="12960" activeTab="1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0" hidden="1">Data!$R$1:$R$22</definedName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8" l="1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" i="8"/>
  <c r="AA2" i="8" a="1"/>
  <c r="AA2" i="8" s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" i="8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X18" i="8"/>
  <c r="Y18" i="8"/>
  <c r="X19" i="8"/>
  <c r="Y19" i="8"/>
  <c r="X20" i="8"/>
  <c r="Y20" i="8"/>
  <c r="X21" i="8"/>
  <c r="Y21" i="8"/>
  <c r="Y2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3" i="8"/>
  <c r="R3" i="8" s="1"/>
  <c r="P4" i="8"/>
  <c r="R4" i="8" s="1"/>
  <c r="P5" i="8"/>
  <c r="P6" i="8"/>
  <c r="R6" i="8" s="1"/>
  <c r="P7" i="8"/>
  <c r="R7" i="8" s="1"/>
  <c r="P8" i="8"/>
  <c r="P9" i="8"/>
  <c r="P10" i="8"/>
  <c r="R10" i="8" s="1"/>
  <c r="P11" i="8"/>
  <c r="R11" i="8" s="1"/>
  <c r="P12" i="8"/>
  <c r="R12" i="8" s="1"/>
  <c r="P13" i="8"/>
  <c r="P14" i="8"/>
  <c r="R14" i="8" s="1"/>
  <c r="P15" i="8"/>
  <c r="R15" i="8" s="1"/>
  <c r="P16" i="8"/>
  <c r="R16" i="8" s="1"/>
  <c r="P17" i="8"/>
  <c r="P18" i="8"/>
  <c r="R18" i="8" s="1"/>
  <c r="P19" i="8"/>
  <c r="R19" i="8" s="1"/>
  <c r="P20" i="8"/>
  <c r="P21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K3" i="8"/>
  <c r="L3" i="8"/>
  <c r="K4" i="8"/>
  <c r="L4" i="8"/>
  <c r="K5" i="8"/>
  <c r="L5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L2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8" i="8" l="1"/>
  <c r="R13" i="8"/>
  <c r="R17" i="8"/>
  <c r="R9" i="8"/>
  <c r="R21" i="8"/>
  <c r="R20" i="8"/>
  <c r="R5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<sst xmlns="http://schemas.openxmlformats.org/spreadsheetml/2006/main" count="471" uniqueCount="97">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</sst>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</a:t>
            </a:r>
            <a:r>
              <a:rPr lang="en-IN" baseline="0"/>
              <a:t> POSTING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Data!$AA$2:$AA$21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Data!$AB$2:$AB$21</c:f>
            </c:numRef>
          </c:val>
          <c:smooth val="0"/>
          <c:extLst>
            <c:ext xmlns:c16="http://schemas.microsoft.com/office/drawing/2014/chart" uri="{C3380CC4-5D6E-409C-BE32-E72D297353CC}">
              <c16:uniqueId val="{00000000-C6AA-431A-9A68-82C32BB6A7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Data!$AA$2:$AA$21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Data!$AC$2:$AC$21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A-431A-9A68-82C32BB6A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522080"/>
        <c:axId val="1661525440"/>
      </c:lineChart>
      <c:catAx>
        <c:axId val="166152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25440"/>
        <c:crosses val="autoZero"/>
        <c:auto val="1"/>
        <c:lblAlgn val="ctr"/>
        <c:lblOffset val="100"/>
        <c:noMultiLvlLbl val="0"/>
      </c:catAx>
      <c:valAx>
        <c:axId val="1661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2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441960</xdr:colOff>
      <xdr:row>1</xdr:row>
      <xdr:rowOff>114300</xdr:rowOff>
    </xdr:from>
    <xdr:to>
      <xdr:col>40</xdr:col>
      <xdr:colOff>441960</xdr:colOff>
      <xdr:row>22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F0D6D-10C2-E9C6-3A36-ABDBB18FC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C21"/>
  <sheetViews>
    <sheetView topLeftCell="D1" workbookViewId="0">
      <selection activeCell="AP8" sqref="AP8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10.33203125" hidden="1" customWidth="1"/>
    <col min="17" max="17" width="8.88671875" hidden="1" customWidth="1"/>
    <col min="18" max="18" width="16" hidden="1" customWidth="1"/>
    <col min="19" max="19" width="8.88671875" customWidth="1"/>
    <col min="20" max="23" width="8.88671875" hidden="1" customWidth="1"/>
    <col min="24" max="25" width="14.33203125" hidden="1" customWidth="1"/>
    <col min="26" max="26" width="8.88671875" customWidth="1"/>
    <col min="28" max="28" width="0" hidden="1" customWidth="1"/>
  </cols>
  <sheetData>
    <row r="1" spans="1:29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96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9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>
        <f>HOUR(D2)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45890</v>
      </c>
      <c r="R2">
        <f ca="1">DATEDIF($N2,$P2,"D")</f>
        <v>919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TEXT(D2,"HH:MM")</f>
        <v>15:22</v>
      </c>
      <c r="AA2" cm="1">
        <f t="array" ref="AA2:AA21">_xlfn.SEQUENCE(20.1)</f>
        <v>1</v>
      </c>
      <c r="AC2">
        <f>COUNTIF(_xlfn.ANCHORARRAY($I$2),AA2)</f>
        <v>0</v>
      </c>
    </row>
    <row r="3" spans="1:29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f t="shared" ref="I3:I21" si="0">HOUR(D3)</f>
        <v>9</v>
      </c>
      <c r="J3">
        <f t="shared" ref="J3:J22" si="1">MONTH(D3)</f>
        <v>5</v>
      </c>
      <c r="K3">
        <f t="shared" ref="K3:K21" si="2">DAY(D3)</f>
        <v>9</v>
      </c>
      <c r="L3">
        <f t="shared" ref="L3:L21" si="3">YEAR(D3)</f>
        <v>2023</v>
      </c>
      <c r="N3" s="9">
        <f t="shared" ref="N3:N21" si="4">DATE(L3,J3,K3)</f>
        <v>45055</v>
      </c>
      <c r="P3" s="9">
        <f t="shared" ref="P3:P21" ca="1" si="5">TODAY()</f>
        <v>45890</v>
      </c>
      <c r="R3">
        <f ca="1">DATEDIF($N3,$P3,"D")</f>
        <v>835</v>
      </c>
      <c r="T3">
        <f t="shared" ref="T3:T21" si="6">HOUR(D3)</f>
        <v>9</v>
      </c>
      <c r="U3">
        <f t="shared" ref="U3:U21" si="7">MINUTE(D3)</f>
        <v>45</v>
      </c>
      <c r="V3">
        <f t="shared" ref="V3:V21" si="8">SECOND(D3)</f>
        <v>32</v>
      </c>
      <c r="X3" s="13">
        <f t="shared" ref="X3:X21" si="9">TIME(T3,U3,V3)</f>
        <v>0.40662037037037035</v>
      </c>
      <c r="Y3" t="str">
        <f t="shared" ref="Y3:Y21" si="10">TEXT(D3,"HH:MM")</f>
        <v>09:45</v>
      </c>
      <c r="AA3">
        <v>2</v>
      </c>
      <c r="AC3">
        <f t="shared" ref="AC3:AC21" si="11">COUNTIF(_xlfn.ANCHORARRAY($I$2),AA3)</f>
        <v>0</v>
      </c>
    </row>
    <row r="4" spans="1:29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f t="shared" si="0"/>
        <v>17</v>
      </c>
      <c r="J4">
        <f t="shared" si="1"/>
        <v>7</v>
      </c>
      <c r="K4">
        <f t="shared" si="2"/>
        <v>21</v>
      </c>
      <c r="L4">
        <f t="shared" si="3"/>
        <v>2023</v>
      </c>
      <c r="N4" s="9">
        <f t="shared" si="4"/>
        <v>45128</v>
      </c>
      <c r="P4" s="9">
        <f t="shared" ca="1" si="5"/>
        <v>45890</v>
      </c>
      <c r="R4">
        <f ca="1">DATEDIF($N4,$P4,"D")</f>
        <v>762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Y4" t="str">
        <f t="shared" si="10"/>
        <v>17:30</v>
      </c>
      <c r="AA4">
        <v>3</v>
      </c>
      <c r="AC4">
        <f t="shared" si="11"/>
        <v>0</v>
      </c>
    </row>
    <row r="5" spans="1:29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f t="shared" si="0"/>
        <v>7</v>
      </c>
      <c r="J5">
        <f t="shared" si="1"/>
        <v>9</v>
      </c>
      <c r="K5">
        <f t="shared" si="2"/>
        <v>4</v>
      </c>
      <c r="L5">
        <f t="shared" si="3"/>
        <v>2023</v>
      </c>
      <c r="N5" s="9">
        <f t="shared" si="4"/>
        <v>45173</v>
      </c>
      <c r="P5" s="9">
        <f t="shared" ca="1" si="5"/>
        <v>45890</v>
      </c>
      <c r="R5">
        <f ca="1">DATEDIF($N5,$P5,"D")</f>
        <v>717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</v>
      </c>
      <c r="AA5">
        <v>4</v>
      </c>
      <c r="AC5">
        <f t="shared" si="11"/>
        <v>0</v>
      </c>
    </row>
    <row r="6" spans="1:29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f t="shared" si="0"/>
        <v>17</v>
      </c>
      <c r="J6">
        <f t="shared" si="1"/>
        <v>11</v>
      </c>
      <c r="K6">
        <f t="shared" si="2"/>
        <v>18</v>
      </c>
      <c r="L6">
        <f t="shared" si="3"/>
        <v>2023</v>
      </c>
      <c r="N6" s="9">
        <f t="shared" si="4"/>
        <v>45248</v>
      </c>
      <c r="P6" s="9">
        <f t="shared" ca="1" si="5"/>
        <v>45890</v>
      </c>
      <c r="R6">
        <f ca="1">DATEDIF($N6,$P6,"D")</f>
        <v>642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17:00</v>
      </c>
      <c r="AA6">
        <v>5</v>
      </c>
      <c r="AC6">
        <f t="shared" si="11"/>
        <v>0</v>
      </c>
    </row>
    <row r="7" spans="1:29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f t="shared" si="0"/>
        <v>12</v>
      </c>
      <c r="J7">
        <f t="shared" si="1"/>
        <v>1</v>
      </c>
      <c r="K7">
        <f t="shared" si="2"/>
        <v>11</v>
      </c>
      <c r="L7">
        <f t="shared" si="3"/>
        <v>2024</v>
      </c>
      <c r="N7" s="9">
        <f t="shared" si="4"/>
        <v>45302</v>
      </c>
      <c r="P7" s="9">
        <f t="shared" ca="1" si="5"/>
        <v>45890</v>
      </c>
      <c r="R7">
        <f ca="1">DATEDIF($N7,$P7,"D")</f>
        <v>588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Y7" t="str">
        <f t="shared" si="10"/>
        <v>12:45</v>
      </c>
      <c r="AA7">
        <v>6</v>
      </c>
      <c r="AC7">
        <f t="shared" si="11"/>
        <v>0</v>
      </c>
    </row>
    <row r="8" spans="1:29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f t="shared" si="0"/>
        <v>16</v>
      </c>
      <c r="J8">
        <f t="shared" si="1"/>
        <v>3</v>
      </c>
      <c r="K8">
        <f t="shared" si="2"/>
        <v>3</v>
      </c>
      <c r="L8">
        <f t="shared" si="3"/>
        <v>2024</v>
      </c>
      <c r="N8" s="9">
        <f t="shared" si="4"/>
        <v>45354</v>
      </c>
      <c r="P8" s="9">
        <f t="shared" ca="1" si="5"/>
        <v>45890</v>
      </c>
      <c r="R8">
        <f ca="1">DATEDIF($N8,$P8,"D")</f>
        <v>536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16:30</v>
      </c>
      <c r="AA8">
        <v>7</v>
      </c>
      <c r="AC8">
        <f t="shared" si="11"/>
        <v>0</v>
      </c>
    </row>
    <row r="9" spans="1:29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f t="shared" si="0"/>
        <v>8</v>
      </c>
      <c r="J9">
        <f t="shared" si="1"/>
        <v>4</v>
      </c>
      <c r="K9">
        <f t="shared" si="2"/>
        <v>26</v>
      </c>
      <c r="L9">
        <f t="shared" si="3"/>
        <v>2024</v>
      </c>
      <c r="N9" s="9">
        <f t="shared" si="4"/>
        <v>45408</v>
      </c>
      <c r="P9" s="9">
        <f t="shared" ca="1" si="5"/>
        <v>45890</v>
      </c>
      <c r="R9">
        <f ca="1">DATEDIF($N9,$P9,"D")</f>
        <v>482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</v>
      </c>
      <c r="AA9">
        <v>8</v>
      </c>
      <c r="AC9">
        <f t="shared" si="11"/>
        <v>0</v>
      </c>
    </row>
    <row r="10" spans="1:29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f t="shared" si="0"/>
        <v>17</v>
      </c>
      <c r="J10">
        <f t="shared" si="1"/>
        <v>6</v>
      </c>
      <c r="K10">
        <f t="shared" si="2"/>
        <v>15</v>
      </c>
      <c r="L10">
        <f t="shared" si="3"/>
        <v>2024</v>
      </c>
      <c r="N10" s="9">
        <f t="shared" si="4"/>
        <v>45458</v>
      </c>
      <c r="P10" s="9">
        <f t="shared" ca="1" si="5"/>
        <v>45890</v>
      </c>
      <c r="R10">
        <f ca="1">DATEDIF($N10,$P10,"D")</f>
        <v>432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17:50</v>
      </c>
      <c r="AA10">
        <v>9</v>
      </c>
      <c r="AC10">
        <f t="shared" si="11"/>
        <v>0</v>
      </c>
    </row>
    <row r="11" spans="1:29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f t="shared" si="0"/>
        <v>14</v>
      </c>
      <c r="J11">
        <f t="shared" si="1"/>
        <v>7</v>
      </c>
      <c r="K11">
        <f t="shared" si="2"/>
        <v>7</v>
      </c>
      <c r="L11">
        <f t="shared" si="3"/>
        <v>2024</v>
      </c>
      <c r="N11" s="9">
        <f t="shared" si="4"/>
        <v>45480</v>
      </c>
      <c r="P11" s="9">
        <f t="shared" ca="1" si="5"/>
        <v>45890</v>
      </c>
      <c r="R11">
        <f ca="1">DATEDIF($N11,$P11,"D")</f>
        <v>410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14:35</v>
      </c>
      <c r="AA11">
        <v>10</v>
      </c>
      <c r="AC11">
        <f t="shared" si="11"/>
        <v>0</v>
      </c>
    </row>
    <row r="12" spans="1:29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f t="shared" si="0"/>
        <v>6</v>
      </c>
      <c r="J12">
        <f t="shared" si="1"/>
        <v>6</v>
      </c>
      <c r="K12">
        <f t="shared" si="2"/>
        <v>12</v>
      </c>
      <c r="L12">
        <f t="shared" si="3"/>
        <v>2024</v>
      </c>
      <c r="N12" s="9">
        <f t="shared" si="4"/>
        <v>45455</v>
      </c>
      <c r="P12" s="9">
        <f t="shared" ca="1" si="5"/>
        <v>45890</v>
      </c>
      <c r="R12">
        <f ca="1">DATEDIF($N12,$P12,"D")</f>
        <v>435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Y12" t="str">
        <f t="shared" si="10"/>
        <v>06:50</v>
      </c>
      <c r="AA12">
        <v>11</v>
      </c>
      <c r="AC12">
        <f t="shared" si="11"/>
        <v>0</v>
      </c>
    </row>
    <row r="13" spans="1:29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f t="shared" si="0"/>
        <v>13</v>
      </c>
      <c r="J13">
        <f t="shared" si="1"/>
        <v>1</v>
      </c>
      <c r="K13">
        <f t="shared" si="2"/>
        <v>25</v>
      </c>
      <c r="L13">
        <f t="shared" si="3"/>
        <v>2023</v>
      </c>
      <c r="N13" s="9">
        <f t="shared" si="4"/>
        <v>44951</v>
      </c>
      <c r="P13" s="9">
        <f t="shared" ca="1" si="5"/>
        <v>45890</v>
      </c>
      <c r="R13">
        <f ca="1">DATEDIF($N13,$P13,"D")</f>
        <v>939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13:15</v>
      </c>
      <c r="AA13">
        <v>12</v>
      </c>
      <c r="AC13">
        <f t="shared" si="11"/>
        <v>0</v>
      </c>
    </row>
    <row r="14" spans="1:29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f t="shared" si="0"/>
        <v>11</v>
      </c>
      <c r="J14">
        <f t="shared" si="1"/>
        <v>3</v>
      </c>
      <c r="K14">
        <f t="shared" si="2"/>
        <v>17</v>
      </c>
      <c r="L14">
        <f t="shared" si="3"/>
        <v>2023</v>
      </c>
      <c r="N14" s="9">
        <f t="shared" si="4"/>
        <v>45002</v>
      </c>
      <c r="P14" s="9">
        <f t="shared" ca="1" si="5"/>
        <v>45890</v>
      </c>
      <c r="R14">
        <f ca="1">DATEDIF($N14,$P14,"D")</f>
        <v>888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Y14" t="str">
        <f t="shared" si="10"/>
        <v>11:45</v>
      </c>
      <c r="AA14">
        <v>13</v>
      </c>
      <c r="AC14">
        <f t="shared" si="11"/>
        <v>0</v>
      </c>
    </row>
    <row r="15" spans="1:29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f t="shared" si="0"/>
        <v>10</v>
      </c>
      <c r="J15">
        <f t="shared" si="1"/>
        <v>6</v>
      </c>
      <c r="K15">
        <f t="shared" si="2"/>
        <v>1</v>
      </c>
      <c r="L15">
        <f t="shared" si="3"/>
        <v>2023</v>
      </c>
      <c r="N15" s="9">
        <f t="shared" si="4"/>
        <v>45078</v>
      </c>
      <c r="P15" s="9">
        <f t="shared" ca="1" si="5"/>
        <v>45890</v>
      </c>
      <c r="R15">
        <f ca="1">DATEDIF($N15,$P15,"D")</f>
        <v>812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</v>
      </c>
      <c r="AA15">
        <v>14</v>
      </c>
      <c r="AC15">
        <f t="shared" si="11"/>
        <v>0</v>
      </c>
    </row>
    <row r="16" spans="1:29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f t="shared" si="0"/>
        <v>17</v>
      </c>
      <c r="J16">
        <f t="shared" si="1"/>
        <v>8</v>
      </c>
      <c r="K16">
        <f t="shared" si="2"/>
        <v>30</v>
      </c>
      <c r="L16">
        <f t="shared" si="3"/>
        <v>2023</v>
      </c>
      <c r="N16" s="9">
        <f t="shared" si="4"/>
        <v>45168</v>
      </c>
      <c r="P16" s="9">
        <f t="shared" ca="1" si="5"/>
        <v>45890</v>
      </c>
      <c r="R16">
        <f ca="1">DATEDIF($N16,$P16,"D")</f>
        <v>722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Y16" t="str">
        <f t="shared" si="10"/>
        <v>17:30</v>
      </c>
      <c r="AA16">
        <v>15</v>
      </c>
      <c r="AC16">
        <f t="shared" si="11"/>
        <v>1</v>
      </c>
    </row>
    <row r="17" spans="1:29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f t="shared" si="0"/>
        <v>7</v>
      </c>
      <c r="J17">
        <f t="shared" si="1"/>
        <v>10</v>
      </c>
      <c r="K17">
        <f t="shared" si="2"/>
        <v>19</v>
      </c>
      <c r="L17">
        <f t="shared" si="3"/>
        <v>2023</v>
      </c>
      <c r="N17" s="9">
        <f t="shared" si="4"/>
        <v>45218</v>
      </c>
      <c r="P17" s="9">
        <f t="shared" ca="1" si="5"/>
        <v>45890</v>
      </c>
      <c r="R17">
        <f ca="1">DATEDIF($N17,$P17,"D")</f>
        <v>672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</v>
      </c>
      <c r="AA17">
        <v>16</v>
      </c>
      <c r="AC17">
        <f t="shared" si="11"/>
        <v>0</v>
      </c>
    </row>
    <row r="18" spans="1:29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f t="shared" si="0"/>
        <v>17</v>
      </c>
      <c r="J18">
        <f t="shared" si="1"/>
        <v>2</v>
      </c>
      <c r="K18">
        <f t="shared" si="2"/>
        <v>28</v>
      </c>
      <c r="L18">
        <f t="shared" si="3"/>
        <v>2024</v>
      </c>
      <c r="N18" s="9">
        <f t="shared" si="4"/>
        <v>45350</v>
      </c>
      <c r="P18" s="9">
        <f t="shared" ca="1" si="5"/>
        <v>45890</v>
      </c>
      <c r="R18">
        <f ca="1">DATEDIF($N18,$P18,"D")</f>
        <v>540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17:15</v>
      </c>
      <c r="AA18">
        <v>17</v>
      </c>
      <c r="AC18">
        <f t="shared" si="11"/>
        <v>0</v>
      </c>
    </row>
    <row r="19" spans="1:29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f t="shared" si="0"/>
        <v>17</v>
      </c>
      <c r="J19">
        <f t="shared" si="1"/>
        <v>5</v>
      </c>
      <c r="K19">
        <f t="shared" si="2"/>
        <v>6</v>
      </c>
      <c r="L19">
        <f t="shared" si="3"/>
        <v>2024</v>
      </c>
      <c r="N19" s="9">
        <f t="shared" si="4"/>
        <v>45418</v>
      </c>
      <c r="P19" s="9">
        <f t="shared" ca="1" si="5"/>
        <v>45890</v>
      </c>
      <c r="R19">
        <f ca="1">DATEDIF($N19,$P19,"D")</f>
        <v>472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Y19" t="str">
        <f t="shared" si="10"/>
        <v>17:25</v>
      </c>
      <c r="AA19">
        <v>18</v>
      </c>
      <c r="AC19">
        <f t="shared" si="11"/>
        <v>0</v>
      </c>
    </row>
    <row r="20" spans="1:29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f t="shared" si="0"/>
        <v>7</v>
      </c>
      <c r="J20">
        <f t="shared" si="1"/>
        <v>7</v>
      </c>
      <c r="K20">
        <f t="shared" si="2"/>
        <v>23</v>
      </c>
      <c r="L20">
        <f t="shared" si="3"/>
        <v>2024</v>
      </c>
      <c r="N20" s="9">
        <f t="shared" si="4"/>
        <v>45496</v>
      </c>
      <c r="P20" s="9">
        <f t="shared" ca="1" si="5"/>
        <v>45890</v>
      </c>
      <c r="R20">
        <f ca="1">DATEDIF($N20,$P20,"D")</f>
        <v>394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</v>
      </c>
      <c r="AA20">
        <v>19</v>
      </c>
      <c r="AC20">
        <f t="shared" si="11"/>
        <v>0</v>
      </c>
    </row>
    <row r="21" spans="1:29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f t="shared" si="0"/>
        <v>17</v>
      </c>
      <c r="J21">
        <f t="shared" si="1"/>
        <v>5</v>
      </c>
      <c r="K21">
        <f t="shared" si="2"/>
        <v>10</v>
      </c>
      <c r="L21">
        <f t="shared" si="3"/>
        <v>2024</v>
      </c>
      <c r="N21" s="9">
        <f t="shared" si="4"/>
        <v>45422</v>
      </c>
      <c r="P21" s="9">
        <f t="shared" ca="1" si="5"/>
        <v>45890</v>
      </c>
      <c r="R21">
        <f ca="1">DATEDIF($N21,$P21,"D")</f>
        <v>468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Y21" t="str">
        <f t="shared" si="10"/>
        <v>17:45</v>
      </c>
      <c r="AA21">
        <v>20</v>
      </c>
      <c r="AC21">
        <f t="shared" si="11"/>
        <v>0</v>
      </c>
    </row>
  </sheetData>
  <autoFilter ref="R1:R22" xr:uid="{6B5E7F13-C613-4452-9CDB-2C26D6876D9D}"/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abSelected="1"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45890</v>
      </c>
      <c r="R2">
        <f ca="1">DATEDIF(D2,$P$2,"D")</f>
        <v>919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835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762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717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642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588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536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482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432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410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435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939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888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812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722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672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540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472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394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Anand Saundarya</cp:lastModifiedBy>
  <dcterms:created xsi:type="dcterms:W3CDTF">2015-06-05T18:17:20Z</dcterms:created>
  <dcterms:modified xsi:type="dcterms:W3CDTF">2025-08-21T10:11:00Z</dcterms:modified>
</cp:coreProperties>
</file>