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 Robles\Desktop\"/>
    </mc:Choice>
  </mc:AlternateContent>
  <xr:revisionPtr revIDLastSave="0" documentId="13_ncr:1_{352ADFED-ABB1-49DA-91C4-8245686FCA1B}" xr6:coauthVersionLast="47" xr6:coauthVersionMax="47" xr10:uidLastSave="{00000000-0000-0000-0000-000000000000}"/>
  <bookViews>
    <workbookView xWindow="19095" yWindow="0" windowWidth="19410" windowHeight="20985" xr2:uid="{6FA2FFF5-C6B9-43FF-BD1B-5DB5B4056DCB}"/>
  </bookViews>
  <sheets>
    <sheet name="INFORM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17" i="1"/>
  <c r="E14" i="1"/>
  <c r="E18" i="1"/>
  <c r="E16" i="1"/>
  <c r="E19" i="1"/>
  <c r="E15" i="1"/>
  <c r="E21" i="1"/>
  <c r="C22" i="1"/>
  <c r="E22" i="1" s="1"/>
  <c r="D22" i="1"/>
  <c r="E9" i="1"/>
  <c r="E6" i="1"/>
  <c r="E3" i="1"/>
  <c r="E7" i="1"/>
  <c r="E5" i="1"/>
  <c r="E8" i="1"/>
  <c r="E4" i="1"/>
  <c r="E10" i="1"/>
  <c r="C11" i="1"/>
  <c r="D11" i="1"/>
  <c r="E11" i="1" l="1"/>
</calcChain>
</file>

<file path=xl/sharedStrings.xml><?xml version="1.0" encoding="utf-8"?>
<sst xmlns="http://schemas.openxmlformats.org/spreadsheetml/2006/main" count="26" uniqueCount="12">
  <si>
    <t>AGENCIA</t>
  </si>
  <si>
    <t>ACTUALIZADO</t>
  </si>
  <si>
    <t>DESACTUALIZADO</t>
  </si>
  <si>
    <t>Total general</t>
  </si>
  <si>
    <t>7. La dorada</t>
  </si>
  <si>
    <t>4. La Hormiga</t>
  </si>
  <si>
    <t>1. Mocoa</t>
  </si>
  <si>
    <t>5. Orito</t>
  </si>
  <si>
    <t>3. Puerto Asis</t>
  </si>
  <si>
    <t>6. Puerto Lequizamo</t>
  </si>
  <si>
    <t>2. Sibundoy</t>
  </si>
  <si>
    <t>8. Villagarzon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</si>
</sst>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508C9-2218-4134-9CB1-098A8762866C}" name="Tabla1" displayName="Tabla1" ref="B2:E11" totalsRowShown="0">
  <autoFilter ref="B2:E11" xr:uid="{478508C9-2218-4134-9CB1-098A8762866C}"/>
  <sortState xmlns:xlrd2="http://schemas.microsoft.com/office/spreadsheetml/2017/richdata2" ref="B3:E11">
    <sortCondition ref="B2:B11"/>
  </sortState>
  <tableColumns count="4">
    <tableColumn id="1" xr3:uid="{9F60F78D-F3BB-47E4-8937-687C9FD92683}" name="AGENCIA"/>
    <tableColumn id="2" xr3:uid="{22DFEBE0-E73C-403A-8833-A044FB0B1382}" name="ACTUALIZADO"/>
    <tableColumn id="3" xr3:uid="{E0C69C05-699C-4D4E-BDCD-C2B0DBF25DD8}" name="DESACTUALIZADO"/>
    <tableColumn id="4" xr3:uid="{97CB1486-0EAE-418F-8A11-032DAF415F50}" name="Total gener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C7040-6CD8-43D5-9437-403D6C035207}" name="Tabla2" displayName="Tabla2" ref="B13:E22" totalsRowShown="0">
  <autoFilter ref="B13:E22" xr:uid="{DC1C7040-6CD8-43D5-9437-403D6C035207}"/>
  <sortState xmlns:xlrd2="http://schemas.microsoft.com/office/spreadsheetml/2017/richdata2" ref="B14:E22">
    <sortCondition ref="B13:B22"/>
  </sortState>
  <tableColumns count="4">
    <tableColumn id="1" xr3:uid="{37F83CF3-513F-4C31-BAF3-7F748F04500A}" name="AGENCIA"/>
    <tableColumn id="2" xr3:uid="{245DEE87-788E-4E5C-ADC4-A1587A37BCB7}" name="ACTUALIZADO" dataDxfId="2" dataCellStyle="Porcentaje"/>
    <tableColumn id="3" xr3:uid="{52BD1C9E-68DB-4AC6-8384-AECC713FC4EC}" name="DESACTUALIZADO" dataDxfId="1" dataCellStyle="Porcentaje"/>
    <tableColumn id="4" xr3:uid="{BDD0B037-FB8B-4C0E-B5B7-E320FAA702D6}" name="Total general" dataDxfId="0" dataCellStyle="Porcentaje">
      <calculatedColumnFormula>SUM(Tabla2[[#This Row],[ACTUALIZADO]:[DESACTUALIZADO]])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30D9-1085-40A8-A8B8-23EB500C6D02}">
  <dimension ref="B2:E22"/>
  <sheetViews>
    <sheetView tabSelected="1" workbookViewId="0">
      <selection activeCell="J20" sqref="J20"/>
    </sheetView>
  </sheetViews>
  <sheetFormatPr baseColWidth="10" defaultRowHeight="15" x14ac:dyDescent="0.25"/>
  <cols>
    <col min="2" max="2" width="16.85546875" bestFit="1" customWidth="1"/>
    <col min="3" max="3" width="13.5703125" bestFit="1" customWidth="1"/>
    <col min="4" max="4" width="17.42578125" bestFit="1" customWidth="1"/>
    <col min="5" max="5" width="12.5703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 t="s">
        <v>6</v>
      </c>
      <c r="C3">
        <v>2889</v>
      </c>
      <c r="D3">
        <v>1902</v>
      </c>
      <c r="E3">
        <f>SUM(C3:D3)</f>
        <v>4791</v>
      </c>
    </row>
    <row r="4" spans="2:5" x14ac:dyDescent="0.25">
      <c r="B4" t="s">
        <v>10</v>
      </c>
      <c r="C4">
        <v>1143</v>
      </c>
      <c r="D4">
        <v>871</v>
      </c>
      <c r="E4">
        <f>SUM(C4:D4)</f>
        <v>2014</v>
      </c>
    </row>
    <row r="5" spans="2:5" x14ac:dyDescent="0.25">
      <c r="B5" t="s">
        <v>8</v>
      </c>
      <c r="C5">
        <v>2327</v>
      </c>
      <c r="D5">
        <v>1994</v>
      </c>
      <c r="E5">
        <f>SUM(C5:D5)</f>
        <v>4321</v>
      </c>
    </row>
    <row r="6" spans="2:5" x14ac:dyDescent="0.25">
      <c r="B6" t="s">
        <v>5</v>
      </c>
      <c r="C6">
        <v>1925</v>
      </c>
      <c r="D6">
        <v>1468</v>
      </c>
      <c r="E6">
        <f>SUM(C6:D6)</f>
        <v>3393</v>
      </c>
    </row>
    <row r="7" spans="2:5" x14ac:dyDescent="0.25">
      <c r="B7" t="s">
        <v>7</v>
      </c>
      <c r="C7">
        <v>1198</v>
      </c>
      <c r="D7">
        <v>1033</v>
      </c>
      <c r="E7">
        <f>SUM(C7:D7)</f>
        <v>2231</v>
      </c>
    </row>
    <row r="8" spans="2:5" x14ac:dyDescent="0.25">
      <c r="B8" t="s">
        <v>9</v>
      </c>
      <c r="C8">
        <v>892</v>
      </c>
      <c r="D8">
        <v>718</v>
      </c>
      <c r="E8">
        <f>SUM(C8:D8)</f>
        <v>1610</v>
      </c>
    </row>
    <row r="9" spans="2:5" x14ac:dyDescent="0.25">
      <c r="B9" t="s">
        <v>4</v>
      </c>
      <c r="C9">
        <v>815</v>
      </c>
      <c r="D9">
        <v>545</v>
      </c>
      <c r="E9">
        <f>SUM(C9:D9)</f>
        <v>1360</v>
      </c>
    </row>
    <row r="10" spans="2:5" x14ac:dyDescent="0.25">
      <c r="B10" t="s">
        <v>11</v>
      </c>
      <c r="C10">
        <v>756</v>
      </c>
      <c r="D10">
        <v>507</v>
      </c>
      <c r="E10">
        <f>SUM(C10:D10)</f>
        <v>1263</v>
      </c>
    </row>
    <row r="11" spans="2:5" x14ac:dyDescent="0.25">
      <c r="B11" t="s">
        <v>3</v>
      </c>
      <c r="C11">
        <f>SUBTOTAL(109,C3:C10)</f>
        <v>11945</v>
      </c>
      <c r="D11">
        <f>SUBTOTAL(109,D3:D10)</f>
        <v>9038</v>
      </c>
      <c r="E11">
        <f>SUBTOTAL(109,E3:E10)</f>
        <v>20983</v>
      </c>
    </row>
    <row r="12" spans="2:5" x14ac:dyDescent="0.25">
      <c r="B12" s="1"/>
      <c r="C12" s="1"/>
      <c r="D12" s="1"/>
      <c r="E12" s="1"/>
    </row>
    <row r="13" spans="2:5" x14ac:dyDescent="0.25">
      <c r="B13" t="s">
        <v>0</v>
      </c>
      <c r="C13" t="s">
        <v>1</v>
      </c>
      <c r="D13" t="s">
        <v>2</v>
      </c>
      <c r="E13" t="s">
        <v>3</v>
      </c>
    </row>
    <row r="14" spans="2:5" x14ac:dyDescent="0.25">
      <c r="B14" t="s">
        <v>6</v>
      </c>
      <c r="C14" s="2">
        <v>0.13768288614592766</v>
      </c>
      <c r="D14" s="2">
        <v>9.0644807701472624E-2</v>
      </c>
      <c r="E14" s="2">
        <f>SUM(Tabla2[[#This Row],[ACTUALIZADO]:[DESACTUALIZADO]])</f>
        <v>0.22832769384740029</v>
      </c>
    </row>
    <row r="15" spans="2:5" x14ac:dyDescent="0.25">
      <c r="B15" t="s">
        <v>10</v>
      </c>
      <c r="C15" s="2">
        <v>5.4472668350569506E-2</v>
      </c>
      <c r="D15" s="2">
        <v>4.1509793642472481E-2</v>
      </c>
      <c r="E15" s="2">
        <f>SUM(Tabla2[[#This Row],[ACTUALIZADO]:[DESACTUALIZADO]])</f>
        <v>9.5982461993041987E-2</v>
      </c>
    </row>
    <row r="16" spans="2:5" x14ac:dyDescent="0.25">
      <c r="B16" t="s">
        <v>8</v>
      </c>
      <c r="C16" s="2">
        <v>0.11089929943287423</v>
      </c>
      <c r="D16" s="2">
        <v>9.5029309440976026E-2</v>
      </c>
      <c r="E16" s="2">
        <f>SUM(Tabla2[[#This Row],[ACTUALIZADO]:[DESACTUALIZADO]])</f>
        <v>0.20592860887385026</v>
      </c>
    </row>
    <row r="17" spans="2:5" x14ac:dyDescent="0.25">
      <c r="B17" t="s">
        <v>5</v>
      </c>
      <c r="C17" s="2">
        <v>9.1740933136348471E-2</v>
      </c>
      <c r="D17" s="2">
        <v>6.9961397321641333E-2</v>
      </c>
      <c r="E17" s="2">
        <f>SUM(Tabla2[[#This Row],[ACTUALIZADO]:[DESACTUALIZADO]])</f>
        <v>0.16170233045798982</v>
      </c>
    </row>
    <row r="18" spans="2:5" x14ac:dyDescent="0.25">
      <c r="B18" t="s">
        <v>7</v>
      </c>
      <c r="C18" s="2">
        <v>5.7093837868750892E-2</v>
      </c>
      <c r="D18" s="2">
        <v>4.923032931420674E-2</v>
      </c>
      <c r="E18" s="2">
        <f>SUM(Tabla2[[#This Row],[ACTUALIZADO]:[DESACTUALIZADO]])</f>
        <v>0.10632416718295763</v>
      </c>
    </row>
    <row r="19" spans="2:5" x14ac:dyDescent="0.25">
      <c r="B19" t="s">
        <v>9</v>
      </c>
      <c r="C19" s="2">
        <v>4.2510603822141731E-2</v>
      </c>
      <c r="D19" s="2">
        <v>3.42181766191679E-2</v>
      </c>
      <c r="E19" s="2">
        <f>SUM(Tabla2[[#This Row],[ACTUALIZADO]:[DESACTUALIZADO]])</f>
        <v>7.6728780441309624E-2</v>
      </c>
    </row>
    <row r="20" spans="2:5" x14ac:dyDescent="0.25">
      <c r="B20" t="s">
        <v>4</v>
      </c>
      <c r="C20" s="2">
        <v>3.8840966496687793E-2</v>
      </c>
      <c r="D20" s="2">
        <v>2.5973407043797359E-2</v>
      </c>
      <c r="E20" s="2">
        <f>SUM(Tabla2[[#This Row],[ACTUALIZADO]:[DESACTUALIZADO]])</f>
        <v>6.4814373540485151E-2</v>
      </c>
    </row>
    <row r="21" spans="2:5" x14ac:dyDescent="0.25">
      <c r="B21" t="s">
        <v>11</v>
      </c>
      <c r="C21" s="2">
        <v>3.6029166468093218E-2</v>
      </c>
      <c r="D21" s="2">
        <v>2.4162417194872041E-2</v>
      </c>
      <c r="E21" s="2">
        <f>SUM(Tabla2[[#This Row],[ACTUALIZADO]:[DESACTUALIZADO]])</f>
        <v>6.0191583662965259E-2</v>
      </c>
    </row>
    <row r="22" spans="2:5" x14ac:dyDescent="0.25">
      <c r="B22" t="s">
        <v>3</v>
      </c>
      <c r="C22" s="2">
        <f>SUBTOTAL(109,C14:C21)</f>
        <v>0.56927036172139345</v>
      </c>
      <c r="D22" s="2">
        <f>SUBTOTAL(109,D14:D21)</f>
        <v>0.4307296382786065</v>
      </c>
      <c r="E22" s="2">
        <f>SUM(Tabla2[[#This Row],[ACTUALIZADO]:[DESACTUALIZADO]])</f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COOTEP</dc:creator>
  <cp:lastModifiedBy>SISTEMAS COOTEP</cp:lastModifiedBy>
  <dcterms:created xsi:type="dcterms:W3CDTF">2025-09-01T15:45:32Z</dcterms:created>
  <dcterms:modified xsi:type="dcterms:W3CDTF">2025-09-01T15:48:50Z</dcterms:modified>
</cp:coreProperties>
</file>