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13_ncr:1_{7BA5ABE1-102B-473E-BD0E-5F6DCF7A617A}"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 sheetId="4" r:id="rId2"/>
    <sheet name="pivot table" sheetId="3" r:id="rId3"/>
    <sheet name="dashboard" sheetId="6" r:id="rId4"/>
  </sheets>
  <definedNames>
    <definedName name="_xlnm._FilterDatabase" localSheetId="0" hidden="1">bike_buyers!$A$1:$M$1001</definedName>
    <definedName name="_xlnm._FilterDatabase" localSheetId="1" hidden="1">'working sheet '!$A$1:$N$1027</definedName>
    <definedName name="Slicer_Education">#N/A</definedName>
    <definedName name="Slicer_Marrital_StatuS">#N/A</definedName>
    <definedName name="Slicer_Region">#N/A</definedName>
  </definedNames>
  <calcPr calcId="191029"/>
  <pivotCaches>
    <pivotCache cacheId="21"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alcChain>
</file>

<file path=xl/sharedStrings.xml><?xml version="1.0" encoding="utf-8"?>
<sst xmlns="http://schemas.openxmlformats.org/spreadsheetml/2006/main" count="16482" uniqueCount="52">
  <si>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</si>
  <si>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</si>
  <si>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</si>
  <si>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</si>
  <si>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</si>
  <si>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</si>
  <si>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</si>
  <si>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</si>
  <si>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</si>
  <si>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</si>
  <si>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</si>
  <si>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</si>
  <si>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</si>
  <si>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</si>
  <si>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</si>
  <si>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</si>
  <si>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</si>
  <si>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</si>
  <si>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</si>
  <si>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</si>
  <si>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</si>
  <si>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</si>
  <si>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</si>
  <si>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</si>
  <si>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</si>
  <si>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</si>
  <si>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</si>
  <si>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</si>
  <si>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</si>
  <si>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</si>
  <si>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</si>
  <si>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</si>
  <si>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</si>
  <si>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</si>
  <si>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</si>
  <si>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</si>
  <si>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</si>
  <si>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</si>
  <si>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</si>
  <si>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</si>
  <si>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</si>
  <si>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Marrital StatuS</t>
  </si>
  <si>
    <t>Row Labels</t>
  </si>
  <si>
    <t>Grand Total</t>
  </si>
  <si>
    <t>Average of Income</t>
  </si>
  <si>
    <t>Column Labels</t>
  </si>
  <si>
    <t>Count of Purchased Bike</t>
  </si>
  <si>
    <t>10 Miles +</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</si>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</sst>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7"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income per purchase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table'!$C$1:$C$2</c:f>
              <c:strCache>
                <c:ptCount val="1"/>
                <c:pt idx="0">
                  <c:v>No</c:v>
                </c:pt>
              </c:strCache>
            </c:strRef>
          </c:tx>
          <c:spPr>
            <a:solidFill>
              <a:schemeClr val="accent1"/>
            </a:solidFill>
            <a:ln>
              <a:noFill/>
            </a:ln>
            <a:effectLst/>
          </c:spPr>
          <c:invertIfNegative val="0"/>
          <c:cat>
            <c:strRef>
              <c:f>'pivot table'!$B$3:$B$5</c:f>
              <c:strCache>
                <c:ptCount val="2"/>
                <c:pt idx="0">
                  <c:v>Female</c:v>
                </c:pt>
                <c:pt idx="1">
                  <c:v>Male</c:v>
                </c:pt>
              </c:strCache>
            </c:strRef>
          </c:cat>
          <c:val>
            <c:numRef>
              <c:f>'pivot table'!$C$3:$C$5</c:f>
              <c:numCache>
                <c:formatCode>_-* #,##0_-;\-* #,##0_-;_-* "-"??_-;_-@_-</c:formatCode>
                <c:ptCount val="2"/>
                <c:pt idx="0">
                  <c:v>48125</c:v>
                </c:pt>
                <c:pt idx="1">
                  <c:v>46000</c:v>
                </c:pt>
              </c:numCache>
            </c:numRef>
          </c:val>
          <c:extLst>
            <c:ext xmlns:c16="http://schemas.microsoft.com/office/drawing/2014/chart" uri="{C3380CC4-5D6E-409C-BE32-E72D297353CC}">
              <c16:uniqueId val="{00000000-4C15-4538-A915-B0330878854A}"/>
            </c:ext>
          </c:extLst>
        </c:ser>
        <c:ser>
          <c:idx val="1"/>
          <c:order val="1"/>
          <c:tx>
            <c:strRef>
              <c:f>'pivot table'!$D$1:$D$2</c:f>
              <c:strCache>
                <c:ptCount val="1"/>
                <c:pt idx="0">
                  <c:v>Yes</c:v>
                </c:pt>
              </c:strCache>
            </c:strRef>
          </c:tx>
          <c:spPr>
            <a:solidFill>
              <a:schemeClr val="accent2"/>
            </a:solidFill>
            <a:ln>
              <a:noFill/>
            </a:ln>
            <a:effectLst/>
          </c:spPr>
          <c:invertIfNegative val="0"/>
          <c:cat>
            <c:strRef>
              <c:f>'pivot table'!$B$3:$B$5</c:f>
              <c:strCache>
                <c:ptCount val="2"/>
                <c:pt idx="0">
                  <c:v>Female</c:v>
                </c:pt>
                <c:pt idx="1">
                  <c:v>Male</c:v>
                </c:pt>
              </c:strCache>
            </c:strRef>
          </c:cat>
          <c:val>
            <c:numRef>
              <c:f>'pivot table'!$D$3:$D$5</c:f>
              <c:numCache>
                <c:formatCode>_-* #,##0_-;\-* #,##0_-;_-* "-"??_-;_-@_-</c:formatCode>
                <c:ptCount val="2"/>
                <c:pt idx="0">
                  <c:v>50000</c:v>
                </c:pt>
                <c:pt idx="1">
                  <c:v>53750</c:v>
                </c:pt>
              </c:numCache>
            </c:numRef>
          </c:val>
          <c:extLst>
            <c:ext xmlns:c16="http://schemas.microsoft.com/office/drawing/2014/chart" uri="{C3380CC4-5D6E-409C-BE32-E72D297353CC}">
              <c16:uniqueId val="{00000001-4C15-4538-A915-B0330878854A}"/>
            </c:ext>
          </c:extLst>
        </c:ser>
        <c:dLbls>
          <c:showLegendKey val="0"/>
          <c:showVal val="0"/>
          <c:showCatName val="0"/>
          <c:showSerName val="0"/>
          <c:showPercent val="0"/>
          <c:showBubbleSize val="0"/>
        </c:dLbls>
        <c:gapWidth val="219"/>
        <c:overlap val="-27"/>
        <c:axId val="301732056"/>
        <c:axId val="301733136"/>
      </c:barChart>
      <c:catAx>
        <c:axId val="30173205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01733136"/>
        <c:crosses val="autoZero"/>
        <c:auto val="1"/>
        <c:lblAlgn val="ctr"/>
        <c:lblOffset val="100"/>
        <c:noMultiLvlLbl val="0"/>
      </c:catAx>
      <c:valAx>
        <c:axId val="301733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Income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017320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KE"/>
          </a:p>
        </c:txPr>
      </c:dTable>
      <c:spPr>
        <a:noFill/>
        <a:ln>
          <a:noFill/>
        </a:ln>
        <a:effectLst/>
      </c:spPr>
    </c:plotArea>
    <c:legend>
      <c:legendPos val="r"/>
      <c:layout>
        <c:manualLayout>
          <c:xMode val="edge"/>
          <c:yMode val="edge"/>
          <c:x val="0.8"/>
          <c:y val="0.37435221638961796"/>
          <c:w val="0.19123509975533035"/>
          <c:h val="0.214576727909011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table'!$C$23:$C$24</c:f>
              <c:strCache>
                <c:ptCount val="1"/>
                <c:pt idx="0">
                  <c:v>No</c:v>
                </c:pt>
              </c:strCache>
            </c:strRef>
          </c:tx>
          <c:spPr>
            <a:ln w="28575" cap="rnd">
              <a:solidFill>
                <a:schemeClr val="accent1"/>
              </a:solidFill>
              <a:round/>
            </a:ln>
            <a:effectLst/>
          </c:spPr>
          <c:marker>
            <c:symbol val="none"/>
          </c:marker>
          <c:cat>
            <c:strRef>
              <c:f>'pivot table'!$B$25:$B$30</c:f>
              <c:strCache>
                <c:ptCount val="5"/>
                <c:pt idx="0">
                  <c:v>0-1 Miles</c:v>
                </c:pt>
                <c:pt idx="1">
                  <c:v>1-2 Miles</c:v>
                </c:pt>
                <c:pt idx="2">
                  <c:v>2-5 Miles</c:v>
                </c:pt>
                <c:pt idx="3">
                  <c:v>5-10 Miles</c:v>
                </c:pt>
                <c:pt idx="4">
                  <c:v>10 Miles +</c:v>
                </c:pt>
              </c:strCache>
            </c:strRef>
          </c:cat>
          <c:val>
            <c:numRef>
              <c:f>'pivot table'!$C$25:$C$30</c:f>
              <c:numCache>
                <c:formatCode>General</c:formatCode>
                <c:ptCount val="5"/>
                <c:pt idx="0">
                  <c:v>2</c:v>
                </c:pt>
                <c:pt idx="1">
                  <c:v>9</c:v>
                </c:pt>
                <c:pt idx="2">
                  <c:v>7</c:v>
                </c:pt>
                <c:pt idx="3">
                  <c:v>16</c:v>
                </c:pt>
                <c:pt idx="4">
                  <c:v>7</c:v>
                </c:pt>
              </c:numCache>
            </c:numRef>
          </c:val>
          <c:smooth val="0"/>
          <c:extLst>
            <c:ext xmlns:c16="http://schemas.microsoft.com/office/drawing/2014/chart" uri="{C3380CC4-5D6E-409C-BE32-E72D297353CC}">
              <c16:uniqueId val="{00000000-517D-4D37-925E-5BF30C66DCCB}"/>
            </c:ext>
          </c:extLst>
        </c:ser>
        <c:ser>
          <c:idx val="1"/>
          <c:order val="1"/>
          <c:tx>
            <c:strRef>
              <c:f>'pivot table'!$D$23:$D$24</c:f>
              <c:strCache>
                <c:ptCount val="1"/>
                <c:pt idx="0">
                  <c:v>Yes</c:v>
                </c:pt>
              </c:strCache>
            </c:strRef>
          </c:tx>
          <c:spPr>
            <a:ln w="28575" cap="rnd">
              <a:solidFill>
                <a:schemeClr val="accent2"/>
              </a:solidFill>
              <a:round/>
            </a:ln>
            <a:effectLst/>
          </c:spPr>
          <c:marker>
            <c:symbol val="none"/>
          </c:marker>
          <c:cat>
            <c:strRef>
              <c:f>'pivot table'!$B$25:$B$30</c:f>
              <c:strCache>
                <c:ptCount val="5"/>
                <c:pt idx="0">
                  <c:v>0-1 Miles</c:v>
                </c:pt>
                <c:pt idx="1">
                  <c:v>1-2 Miles</c:v>
                </c:pt>
                <c:pt idx="2">
                  <c:v>2-5 Miles</c:v>
                </c:pt>
                <c:pt idx="3">
                  <c:v>5-10 Miles</c:v>
                </c:pt>
                <c:pt idx="4">
                  <c:v>10 Miles +</c:v>
                </c:pt>
              </c:strCache>
            </c:strRef>
          </c:cat>
          <c:val>
            <c:numRef>
              <c:f>'pivot table'!$D$25:$D$30</c:f>
              <c:numCache>
                <c:formatCode>General</c:formatCode>
                <c:ptCount val="5"/>
                <c:pt idx="0">
                  <c:v>2</c:v>
                </c:pt>
                <c:pt idx="1">
                  <c:v>5</c:v>
                </c:pt>
                <c:pt idx="2">
                  <c:v>4</c:v>
                </c:pt>
                <c:pt idx="3">
                  <c:v>6</c:v>
                </c:pt>
                <c:pt idx="4">
                  <c:v>2</c:v>
                </c:pt>
              </c:numCache>
            </c:numRef>
          </c:val>
          <c:smooth val="0"/>
          <c:extLst>
            <c:ext xmlns:c16="http://schemas.microsoft.com/office/drawing/2014/chart" uri="{C3380CC4-5D6E-409C-BE32-E72D297353CC}">
              <c16:uniqueId val="{00000001-517D-4D37-925E-5BF30C66DCCB}"/>
            </c:ext>
          </c:extLst>
        </c:ser>
        <c:dLbls>
          <c:showLegendKey val="0"/>
          <c:showVal val="0"/>
          <c:showCatName val="0"/>
          <c:showSerName val="0"/>
          <c:showPercent val="0"/>
          <c:showBubbleSize val="0"/>
        </c:dLbls>
        <c:smooth val="0"/>
        <c:axId val="299077024"/>
        <c:axId val="98979448"/>
      </c:lineChart>
      <c:catAx>
        <c:axId val="299077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a:t>
                </a:r>
                <a:r>
                  <a:rPr lang="en-US" b="1" baseline="0"/>
                  <a:t> distanc</a:t>
                </a:r>
                <a:r>
                  <a:rPr lang="en-US" b="1"/>
                  <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8979448"/>
        <c:crosses val="autoZero"/>
        <c:auto val="1"/>
        <c:lblAlgn val="ctr"/>
        <c:lblOffset val="100"/>
        <c:noMultiLvlLbl val="0"/>
      </c:catAx>
      <c:valAx>
        <c:axId val="98979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99077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table'!$D$40:$D$41</c:f>
              <c:strCache>
                <c:ptCount val="1"/>
                <c:pt idx="0">
                  <c:v>No</c:v>
                </c:pt>
              </c:strCache>
            </c:strRef>
          </c:tx>
          <c:spPr>
            <a:ln w="28575" cap="rnd">
              <a:solidFill>
                <a:schemeClr val="accent1"/>
              </a:solidFill>
              <a:round/>
            </a:ln>
            <a:effectLst/>
          </c:spPr>
          <c:marker>
            <c:symbol val="none"/>
          </c:marker>
          <c:cat>
            <c:strRef>
              <c:f>'pivot table'!$C$42:$C$45</c:f>
              <c:strCache>
                <c:ptCount val="3"/>
                <c:pt idx="0">
                  <c:v>Adolescent</c:v>
                </c:pt>
                <c:pt idx="1">
                  <c:v>Middle aged</c:v>
                </c:pt>
                <c:pt idx="2">
                  <c:v>Old</c:v>
                </c:pt>
              </c:strCache>
            </c:strRef>
          </c:cat>
          <c:val>
            <c:numRef>
              <c:f>'pivot table'!$D$42:$D$45</c:f>
              <c:numCache>
                <c:formatCode>General</c:formatCode>
                <c:ptCount val="3"/>
                <c:pt idx="0">
                  <c:v>6</c:v>
                </c:pt>
                <c:pt idx="1">
                  <c:v>28</c:v>
                </c:pt>
                <c:pt idx="2">
                  <c:v>7</c:v>
                </c:pt>
              </c:numCache>
            </c:numRef>
          </c:val>
          <c:smooth val="0"/>
          <c:extLst>
            <c:ext xmlns:c16="http://schemas.microsoft.com/office/drawing/2014/chart" uri="{C3380CC4-5D6E-409C-BE32-E72D297353CC}">
              <c16:uniqueId val="{00000000-8C8A-43A6-95D2-FEA7600D8F4C}"/>
            </c:ext>
          </c:extLst>
        </c:ser>
        <c:ser>
          <c:idx val="1"/>
          <c:order val="1"/>
          <c:tx>
            <c:strRef>
              <c:f>'pivot table'!$E$40:$E$41</c:f>
              <c:strCache>
                <c:ptCount val="1"/>
                <c:pt idx="0">
                  <c:v>Yes</c:v>
                </c:pt>
              </c:strCache>
            </c:strRef>
          </c:tx>
          <c:spPr>
            <a:ln w="28575" cap="rnd">
              <a:solidFill>
                <a:schemeClr val="accent2"/>
              </a:solidFill>
              <a:round/>
            </a:ln>
            <a:effectLst/>
          </c:spPr>
          <c:marker>
            <c:symbol val="none"/>
          </c:marker>
          <c:cat>
            <c:strRef>
              <c:f>'pivot table'!$C$42:$C$45</c:f>
              <c:strCache>
                <c:ptCount val="3"/>
                <c:pt idx="0">
                  <c:v>Adolescent</c:v>
                </c:pt>
                <c:pt idx="1">
                  <c:v>Middle aged</c:v>
                </c:pt>
                <c:pt idx="2">
                  <c:v>Old</c:v>
                </c:pt>
              </c:strCache>
            </c:strRef>
          </c:cat>
          <c:val>
            <c:numRef>
              <c:f>'pivot table'!$E$42:$E$45</c:f>
              <c:numCache>
                <c:formatCode>General</c:formatCode>
                <c:ptCount val="3"/>
                <c:pt idx="0">
                  <c:v>4</c:v>
                </c:pt>
                <c:pt idx="1">
                  <c:v>13</c:v>
                </c:pt>
                <c:pt idx="2">
                  <c:v>2</c:v>
                </c:pt>
              </c:numCache>
            </c:numRef>
          </c:val>
          <c:smooth val="0"/>
          <c:extLst>
            <c:ext xmlns:c16="http://schemas.microsoft.com/office/drawing/2014/chart" uri="{C3380CC4-5D6E-409C-BE32-E72D297353CC}">
              <c16:uniqueId val="{00000001-8C8A-43A6-95D2-FEA7600D8F4C}"/>
            </c:ext>
          </c:extLst>
        </c:ser>
        <c:dLbls>
          <c:showLegendKey val="0"/>
          <c:showVal val="0"/>
          <c:showCatName val="0"/>
          <c:showSerName val="0"/>
          <c:showPercent val="0"/>
          <c:showBubbleSize val="0"/>
        </c:dLbls>
        <c:smooth val="0"/>
        <c:axId val="401487520"/>
        <c:axId val="401487880"/>
      </c:lineChart>
      <c:catAx>
        <c:axId val="401487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01487880"/>
        <c:crosses val="autoZero"/>
        <c:auto val="1"/>
        <c:lblAlgn val="ctr"/>
        <c:lblOffset val="100"/>
        <c:noMultiLvlLbl val="0"/>
      </c:catAx>
      <c:valAx>
        <c:axId val="40148788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01487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table!PivotTable5</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table'!$C$58:$C$59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table'!$B$60:$B$84</c:f>
              <c:strCache>
                <c:ptCount val="24"/>
                <c:pt idx="0">
                  <c:v>26</c:v>
                </c:pt>
                <c:pt idx="1">
                  <c:v>27</c:v>
                </c:pt>
                <c:pt idx="2">
                  <c:v>28</c:v>
                </c:pt>
                <c:pt idx="3">
                  <c:v>29</c:v>
                </c:pt>
                <c:pt idx="4">
                  <c:v>30</c:v>
                </c:pt>
                <c:pt idx="5">
                  <c:v>31</c:v>
                </c:pt>
                <c:pt idx="6">
                  <c:v>32</c:v>
                </c:pt>
                <c:pt idx="7">
                  <c:v>43</c:v>
                </c:pt>
                <c:pt idx="8">
                  <c:v>44</c:v>
                </c:pt>
                <c:pt idx="9">
                  <c:v>45</c:v>
                </c:pt>
                <c:pt idx="10">
                  <c:v>46</c:v>
                </c:pt>
                <c:pt idx="11">
                  <c:v>48</c:v>
                </c:pt>
                <c:pt idx="12">
                  <c:v>49</c:v>
                </c:pt>
                <c:pt idx="13">
                  <c:v>50</c:v>
                </c:pt>
                <c:pt idx="14">
                  <c:v>51</c:v>
                </c:pt>
                <c:pt idx="15">
                  <c:v>52</c:v>
                </c:pt>
                <c:pt idx="16">
                  <c:v>53</c:v>
                </c:pt>
                <c:pt idx="17">
                  <c:v>54</c:v>
                </c:pt>
                <c:pt idx="18">
                  <c:v>55</c:v>
                </c:pt>
                <c:pt idx="19">
                  <c:v>59</c:v>
                </c:pt>
                <c:pt idx="20">
                  <c:v>60</c:v>
                </c:pt>
                <c:pt idx="21">
                  <c:v>61</c:v>
                </c:pt>
                <c:pt idx="22">
                  <c:v>64</c:v>
                </c:pt>
                <c:pt idx="23">
                  <c:v>69</c:v>
                </c:pt>
              </c:strCache>
            </c:strRef>
          </c:cat>
          <c:val>
            <c:numRef>
              <c:f>'pivot table'!$C$60:$C$84</c:f>
              <c:numCache>
                <c:formatCode>General</c:formatCode>
                <c:ptCount val="24"/>
                <c:pt idx="0">
                  <c:v>1</c:v>
                </c:pt>
                <c:pt idx="1">
                  <c:v>3</c:v>
                </c:pt>
                <c:pt idx="3">
                  <c:v>1</c:v>
                </c:pt>
                <c:pt idx="4">
                  <c:v>1</c:v>
                </c:pt>
                <c:pt idx="5">
                  <c:v>1</c:v>
                </c:pt>
                <c:pt idx="6">
                  <c:v>1</c:v>
                </c:pt>
                <c:pt idx="7">
                  <c:v>1</c:v>
                </c:pt>
                <c:pt idx="9">
                  <c:v>2</c:v>
                </c:pt>
                <c:pt idx="10">
                  <c:v>1</c:v>
                </c:pt>
                <c:pt idx="11">
                  <c:v>2</c:v>
                </c:pt>
                <c:pt idx="12">
                  <c:v>4</c:v>
                </c:pt>
                <c:pt idx="13">
                  <c:v>4</c:v>
                </c:pt>
                <c:pt idx="14">
                  <c:v>4</c:v>
                </c:pt>
                <c:pt idx="15">
                  <c:v>1</c:v>
                </c:pt>
                <c:pt idx="16">
                  <c:v>5</c:v>
                </c:pt>
                <c:pt idx="18">
                  <c:v>2</c:v>
                </c:pt>
                <c:pt idx="19">
                  <c:v>1</c:v>
                </c:pt>
                <c:pt idx="20">
                  <c:v>2</c:v>
                </c:pt>
                <c:pt idx="21">
                  <c:v>2</c:v>
                </c:pt>
                <c:pt idx="22">
                  <c:v>1</c:v>
                </c:pt>
                <c:pt idx="23">
                  <c:v>1</c:v>
                </c:pt>
              </c:numCache>
            </c:numRef>
          </c:val>
          <c:smooth val="0"/>
          <c:extLst>
            <c:ext xmlns:c16="http://schemas.microsoft.com/office/drawing/2014/chart" uri="{C3380CC4-5D6E-409C-BE32-E72D297353CC}">
              <c16:uniqueId val="{00000000-EE56-405E-AA9D-DCE1428F860C}"/>
            </c:ext>
          </c:extLst>
        </c:ser>
        <c:ser>
          <c:idx val="1"/>
          <c:order val="1"/>
          <c:tx>
            <c:strRef>
              <c:f>'pivot table'!$D$58:$D$59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table'!$B$60:$B$84</c:f>
              <c:strCache>
                <c:ptCount val="24"/>
                <c:pt idx="0">
                  <c:v>26</c:v>
                </c:pt>
                <c:pt idx="1">
                  <c:v>27</c:v>
                </c:pt>
                <c:pt idx="2">
                  <c:v>28</c:v>
                </c:pt>
                <c:pt idx="3">
                  <c:v>29</c:v>
                </c:pt>
                <c:pt idx="4">
                  <c:v>30</c:v>
                </c:pt>
                <c:pt idx="5">
                  <c:v>31</c:v>
                </c:pt>
                <c:pt idx="6">
                  <c:v>32</c:v>
                </c:pt>
                <c:pt idx="7">
                  <c:v>43</c:v>
                </c:pt>
                <c:pt idx="8">
                  <c:v>44</c:v>
                </c:pt>
                <c:pt idx="9">
                  <c:v>45</c:v>
                </c:pt>
                <c:pt idx="10">
                  <c:v>46</c:v>
                </c:pt>
                <c:pt idx="11">
                  <c:v>48</c:v>
                </c:pt>
                <c:pt idx="12">
                  <c:v>49</c:v>
                </c:pt>
                <c:pt idx="13">
                  <c:v>50</c:v>
                </c:pt>
                <c:pt idx="14">
                  <c:v>51</c:v>
                </c:pt>
                <c:pt idx="15">
                  <c:v>52</c:v>
                </c:pt>
                <c:pt idx="16">
                  <c:v>53</c:v>
                </c:pt>
                <c:pt idx="17">
                  <c:v>54</c:v>
                </c:pt>
                <c:pt idx="18">
                  <c:v>55</c:v>
                </c:pt>
                <c:pt idx="19">
                  <c:v>59</c:v>
                </c:pt>
                <c:pt idx="20">
                  <c:v>60</c:v>
                </c:pt>
                <c:pt idx="21">
                  <c:v>61</c:v>
                </c:pt>
                <c:pt idx="22">
                  <c:v>64</c:v>
                </c:pt>
                <c:pt idx="23">
                  <c:v>69</c:v>
                </c:pt>
              </c:strCache>
            </c:strRef>
          </c:cat>
          <c:val>
            <c:numRef>
              <c:f>'pivot table'!$D$60:$D$84</c:f>
              <c:numCache>
                <c:formatCode>General</c:formatCode>
                <c:ptCount val="24"/>
                <c:pt idx="1">
                  <c:v>1</c:v>
                </c:pt>
                <c:pt idx="2">
                  <c:v>3</c:v>
                </c:pt>
                <c:pt idx="6">
                  <c:v>1</c:v>
                </c:pt>
                <c:pt idx="8">
                  <c:v>2</c:v>
                </c:pt>
                <c:pt idx="10">
                  <c:v>1</c:v>
                </c:pt>
                <c:pt idx="11">
                  <c:v>2</c:v>
                </c:pt>
                <c:pt idx="12">
                  <c:v>1</c:v>
                </c:pt>
                <c:pt idx="14">
                  <c:v>1</c:v>
                </c:pt>
                <c:pt idx="15">
                  <c:v>2</c:v>
                </c:pt>
                <c:pt idx="16">
                  <c:v>1</c:v>
                </c:pt>
                <c:pt idx="17">
                  <c:v>1</c:v>
                </c:pt>
                <c:pt idx="18">
                  <c:v>1</c:v>
                </c:pt>
                <c:pt idx="19">
                  <c:v>1</c:v>
                </c:pt>
                <c:pt idx="21">
                  <c:v>1</c:v>
                </c:pt>
              </c:numCache>
            </c:numRef>
          </c:val>
          <c:smooth val="0"/>
          <c:extLst>
            <c:ext xmlns:c16="http://schemas.microsoft.com/office/drawing/2014/chart" uri="{C3380CC4-5D6E-409C-BE32-E72D297353CC}">
              <c16:uniqueId val="{00000001-EE56-405E-AA9D-DCE1428F860C}"/>
            </c:ext>
          </c:extLst>
        </c:ser>
        <c:dLbls>
          <c:showLegendKey val="0"/>
          <c:showVal val="0"/>
          <c:showCatName val="0"/>
          <c:showSerName val="0"/>
          <c:showPercent val="0"/>
          <c:showBubbleSize val="0"/>
        </c:dLbls>
        <c:marker val="1"/>
        <c:smooth val="0"/>
        <c:axId val="541407496"/>
        <c:axId val="541403176"/>
      </c:lineChart>
      <c:catAx>
        <c:axId val="541407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41403176"/>
        <c:crosses val="autoZero"/>
        <c:auto val="1"/>
        <c:lblAlgn val="ctr"/>
        <c:lblOffset val="100"/>
        <c:noMultiLvlLbl val="0"/>
      </c:catAx>
      <c:valAx>
        <c:axId val="541403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41407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income per purchase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table'!$C$1:$C$2</c:f>
              <c:strCache>
                <c:ptCount val="1"/>
                <c:pt idx="0">
                  <c:v>No</c:v>
                </c:pt>
              </c:strCache>
            </c:strRef>
          </c:tx>
          <c:spPr>
            <a:solidFill>
              <a:schemeClr val="accent1"/>
            </a:solidFill>
            <a:ln>
              <a:noFill/>
            </a:ln>
            <a:effectLst/>
          </c:spPr>
          <c:invertIfNegative val="0"/>
          <c:cat>
            <c:strRef>
              <c:f>'pivot table'!$B$3:$B$5</c:f>
              <c:strCache>
                <c:ptCount val="2"/>
                <c:pt idx="0">
                  <c:v>Female</c:v>
                </c:pt>
                <c:pt idx="1">
                  <c:v>Male</c:v>
                </c:pt>
              </c:strCache>
            </c:strRef>
          </c:cat>
          <c:val>
            <c:numRef>
              <c:f>'pivot table'!$C$3:$C$5</c:f>
              <c:numCache>
                <c:formatCode>_-* #,##0_-;\-* #,##0_-;_-* "-"??_-;_-@_-</c:formatCode>
                <c:ptCount val="2"/>
                <c:pt idx="0">
                  <c:v>48125</c:v>
                </c:pt>
                <c:pt idx="1">
                  <c:v>46000</c:v>
                </c:pt>
              </c:numCache>
            </c:numRef>
          </c:val>
          <c:extLst>
            <c:ext xmlns:c16="http://schemas.microsoft.com/office/drawing/2014/chart" uri="{C3380CC4-5D6E-409C-BE32-E72D297353CC}">
              <c16:uniqueId val="{00000000-05B0-4149-A9E1-654A60A2065E}"/>
            </c:ext>
          </c:extLst>
        </c:ser>
        <c:ser>
          <c:idx val="1"/>
          <c:order val="1"/>
          <c:tx>
            <c:strRef>
              <c:f>'pivot table'!$D$1:$D$2</c:f>
              <c:strCache>
                <c:ptCount val="1"/>
                <c:pt idx="0">
                  <c:v>Yes</c:v>
                </c:pt>
              </c:strCache>
            </c:strRef>
          </c:tx>
          <c:spPr>
            <a:solidFill>
              <a:schemeClr val="accent2"/>
            </a:solidFill>
            <a:ln>
              <a:noFill/>
            </a:ln>
            <a:effectLst/>
          </c:spPr>
          <c:invertIfNegative val="0"/>
          <c:cat>
            <c:strRef>
              <c:f>'pivot table'!$B$3:$B$5</c:f>
              <c:strCache>
                <c:ptCount val="2"/>
                <c:pt idx="0">
                  <c:v>Female</c:v>
                </c:pt>
                <c:pt idx="1">
                  <c:v>Male</c:v>
                </c:pt>
              </c:strCache>
            </c:strRef>
          </c:cat>
          <c:val>
            <c:numRef>
              <c:f>'pivot table'!$D$3:$D$5</c:f>
              <c:numCache>
                <c:formatCode>_-* #,##0_-;\-* #,##0_-;_-* "-"??_-;_-@_-</c:formatCode>
                <c:ptCount val="2"/>
                <c:pt idx="0">
                  <c:v>50000</c:v>
                </c:pt>
                <c:pt idx="1">
                  <c:v>53750</c:v>
                </c:pt>
              </c:numCache>
            </c:numRef>
          </c:val>
          <c:extLst>
            <c:ext xmlns:c16="http://schemas.microsoft.com/office/drawing/2014/chart" uri="{C3380CC4-5D6E-409C-BE32-E72D297353CC}">
              <c16:uniqueId val="{00000001-05B0-4149-A9E1-654A60A2065E}"/>
            </c:ext>
          </c:extLst>
        </c:ser>
        <c:dLbls>
          <c:showLegendKey val="0"/>
          <c:showVal val="0"/>
          <c:showCatName val="0"/>
          <c:showSerName val="0"/>
          <c:showPercent val="0"/>
          <c:showBubbleSize val="0"/>
        </c:dLbls>
        <c:gapWidth val="219"/>
        <c:overlap val="-27"/>
        <c:axId val="301732056"/>
        <c:axId val="301733136"/>
      </c:barChart>
      <c:catAx>
        <c:axId val="30173205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01733136"/>
        <c:crosses val="autoZero"/>
        <c:auto val="1"/>
        <c:lblAlgn val="ctr"/>
        <c:lblOffset val="100"/>
        <c:noMultiLvlLbl val="0"/>
      </c:catAx>
      <c:valAx>
        <c:axId val="301733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Income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017320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KE"/>
          </a:p>
        </c:txPr>
      </c:dTable>
      <c:spPr>
        <a:noFill/>
        <a:ln>
          <a:noFill/>
        </a:ln>
        <a:effectLst/>
      </c:spPr>
    </c:plotArea>
    <c:legend>
      <c:legendPos val="r"/>
      <c:layout>
        <c:manualLayout>
          <c:xMode val="edge"/>
          <c:yMode val="edge"/>
          <c:x val="0.8"/>
          <c:y val="0.37435221638961796"/>
          <c:w val="0.19123509975533035"/>
          <c:h val="0.214576727909011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table'!$C$23:$C$24</c:f>
              <c:strCache>
                <c:ptCount val="1"/>
                <c:pt idx="0">
                  <c:v>No</c:v>
                </c:pt>
              </c:strCache>
            </c:strRef>
          </c:tx>
          <c:spPr>
            <a:ln w="28575" cap="rnd">
              <a:solidFill>
                <a:schemeClr val="accent1"/>
              </a:solidFill>
              <a:round/>
            </a:ln>
            <a:effectLst/>
          </c:spPr>
          <c:marker>
            <c:symbol val="none"/>
          </c:marker>
          <c:cat>
            <c:strRef>
              <c:f>'pivot table'!$B$25:$B$30</c:f>
              <c:strCache>
                <c:ptCount val="5"/>
                <c:pt idx="0">
                  <c:v>0-1 Miles</c:v>
                </c:pt>
                <c:pt idx="1">
                  <c:v>1-2 Miles</c:v>
                </c:pt>
                <c:pt idx="2">
                  <c:v>2-5 Miles</c:v>
                </c:pt>
                <c:pt idx="3">
                  <c:v>5-10 Miles</c:v>
                </c:pt>
                <c:pt idx="4">
                  <c:v>10 Miles +</c:v>
                </c:pt>
              </c:strCache>
            </c:strRef>
          </c:cat>
          <c:val>
            <c:numRef>
              <c:f>'pivot table'!$C$25:$C$30</c:f>
              <c:numCache>
                <c:formatCode>General</c:formatCode>
                <c:ptCount val="5"/>
                <c:pt idx="0">
                  <c:v>2</c:v>
                </c:pt>
                <c:pt idx="1">
                  <c:v>9</c:v>
                </c:pt>
                <c:pt idx="2">
                  <c:v>7</c:v>
                </c:pt>
                <c:pt idx="3">
                  <c:v>16</c:v>
                </c:pt>
                <c:pt idx="4">
                  <c:v>7</c:v>
                </c:pt>
              </c:numCache>
            </c:numRef>
          </c:val>
          <c:smooth val="0"/>
          <c:extLst>
            <c:ext xmlns:c16="http://schemas.microsoft.com/office/drawing/2014/chart" uri="{C3380CC4-5D6E-409C-BE32-E72D297353CC}">
              <c16:uniqueId val="{00000000-1A72-4FCA-ACFC-DAFC631C4B58}"/>
            </c:ext>
          </c:extLst>
        </c:ser>
        <c:ser>
          <c:idx val="1"/>
          <c:order val="1"/>
          <c:tx>
            <c:strRef>
              <c:f>'pivot table'!$D$23:$D$24</c:f>
              <c:strCache>
                <c:ptCount val="1"/>
                <c:pt idx="0">
                  <c:v>Yes</c:v>
                </c:pt>
              </c:strCache>
            </c:strRef>
          </c:tx>
          <c:spPr>
            <a:ln w="28575" cap="rnd">
              <a:solidFill>
                <a:schemeClr val="accent2"/>
              </a:solidFill>
              <a:round/>
            </a:ln>
            <a:effectLst/>
          </c:spPr>
          <c:marker>
            <c:symbol val="none"/>
          </c:marker>
          <c:cat>
            <c:strRef>
              <c:f>'pivot table'!$B$25:$B$30</c:f>
              <c:strCache>
                <c:ptCount val="5"/>
                <c:pt idx="0">
                  <c:v>0-1 Miles</c:v>
                </c:pt>
                <c:pt idx="1">
                  <c:v>1-2 Miles</c:v>
                </c:pt>
                <c:pt idx="2">
                  <c:v>2-5 Miles</c:v>
                </c:pt>
                <c:pt idx="3">
                  <c:v>5-10 Miles</c:v>
                </c:pt>
                <c:pt idx="4">
                  <c:v>10 Miles +</c:v>
                </c:pt>
              </c:strCache>
            </c:strRef>
          </c:cat>
          <c:val>
            <c:numRef>
              <c:f>'pivot table'!$D$25:$D$30</c:f>
              <c:numCache>
                <c:formatCode>General</c:formatCode>
                <c:ptCount val="5"/>
                <c:pt idx="0">
                  <c:v>2</c:v>
                </c:pt>
                <c:pt idx="1">
                  <c:v>5</c:v>
                </c:pt>
                <c:pt idx="2">
                  <c:v>4</c:v>
                </c:pt>
                <c:pt idx="3">
                  <c:v>6</c:v>
                </c:pt>
                <c:pt idx="4">
                  <c:v>2</c:v>
                </c:pt>
              </c:numCache>
            </c:numRef>
          </c:val>
          <c:smooth val="0"/>
          <c:extLst>
            <c:ext xmlns:c16="http://schemas.microsoft.com/office/drawing/2014/chart" uri="{C3380CC4-5D6E-409C-BE32-E72D297353CC}">
              <c16:uniqueId val="{00000001-1A72-4FCA-ACFC-DAFC631C4B58}"/>
            </c:ext>
          </c:extLst>
        </c:ser>
        <c:dLbls>
          <c:showLegendKey val="0"/>
          <c:showVal val="0"/>
          <c:showCatName val="0"/>
          <c:showSerName val="0"/>
          <c:showPercent val="0"/>
          <c:showBubbleSize val="0"/>
        </c:dLbls>
        <c:smooth val="0"/>
        <c:axId val="299077024"/>
        <c:axId val="98979448"/>
      </c:lineChart>
      <c:catAx>
        <c:axId val="299077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a:t>
                </a:r>
                <a:r>
                  <a:rPr lang="en-US" b="1" baseline="0"/>
                  <a:t> distanc</a:t>
                </a:r>
                <a:r>
                  <a:rPr lang="en-US" b="1"/>
                  <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8979448"/>
        <c:crosses val="autoZero"/>
        <c:auto val="1"/>
        <c:lblAlgn val="ctr"/>
        <c:lblOffset val="100"/>
        <c:noMultiLvlLbl val="0"/>
      </c:catAx>
      <c:valAx>
        <c:axId val="98979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99077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table'!$D$40:$D$41</c:f>
              <c:strCache>
                <c:ptCount val="1"/>
                <c:pt idx="0">
                  <c:v>No</c:v>
                </c:pt>
              </c:strCache>
            </c:strRef>
          </c:tx>
          <c:spPr>
            <a:ln w="28575" cap="rnd">
              <a:solidFill>
                <a:schemeClr val="accent1"/>
              </a:solidFill>
              <a:round/>
            </a:ln>
            <a:effectLst/>
          </c:spPr>
          <c:marker>
            <c:symbol val="none"/>
          </c:marker>
          <c:cat>
            <c:strRef>
              <c:f>'pivot table'!$C$42:$C$45</c:f>
              <c:strCache>
                <c:ptCount val="3"/>
                <c:pt idx="0">
                  <c:v>Adolescent</c:v>
                </c:pt>
                <c:pt idx="1">
                  <c:v>Middle aged</c:v>
                </c:pt>
                <c:pt idx="2">
                  <c:v>Old</c:v>
                </c:pt>
              </c:strCache>
            </c:strRef>
          </c:cat>
          <c:val>
            <c:numRef>
              <c:f>'pivot table'!$D$42:$D$45</c:f>
              <c:numCache>
                <c:formatCode>General</c:formatCode>
                <c:ptCount val="3"/>
                <c:pt idx="0">
                  <c:v>6</c:v>
                </c:pt>
                <c:pt idx="1">
                  <c:v>28</c:v>
                </c:pt>
                <c:pt idx="2">
                  <c:v>7</c:v>
                </c:pt>
              </c:numCache>
            </c:numRef>
          </c:val>
          <c:smooth val="0"/>
          <c:extLst>
            <c:ext xmlns:c16="http://schemas.microsoft.com/office/drawing/2014/chart" uri="{C3380CC4-5D6E-409C-BE32-E72D297353CC}">
              <c16:uniqueId val="{00000000-CBDD-4BC4-8E7E-A2762FD569EC}"/>
            </c:ext>
          </c:extLst>
        </c:ser>
        <c:ser>
          <c:idx val="1"/>
          <c:order val="1"/>
          <c:tx>
            <c:strRef>
              <c:f>'pivot table'!$E$40:$E$41</c:f>
              <c:strCache>
                <c:ptCount val="1"/>
                <c:pt idx="0">
                  <c:v>Yes</c:v>
                </c:pt>
              </c:strCache>
            </c:strRef>
          </c:tx>
          <c:spPr>
            <a:ln w="28575" cap="rnd">
              <a:solidFill>
                <a:schemeClr val="accent2"/>
              </a:solidFill>
              <a:round/>
            </a:ln>
            <a:effectLst/>
          </c:spPr>
          <c:marker>
            <c:symbol val="none"/>
          </c:marker>
          <c:cat>
            <c:strRef>
              <c:f>'pivot table'!$C$42:$C$45</c:f>
              <c:strCache>
                <c:ptCount val="3"/>
                <c:pt idx="0">
                  <c:v>Adolescent</c:v>
                </c:pt>
                <c:pt idx="1">
                  <c:v>Middle aged</c:v>
                </c:pt>
                <c:pt idx="2">
                  <c:v>Old</c:v>
                </c:pt>
              </c:strCache>
            </c:strRef>
          </c:cat>
          <c:val>
            <c:numRef>
              <c:f>'pivot table'!$E$42:$E$45</c:f>
              <c:numCache>
                <c:formatCode>General</c:formatCode>
                <c:ptCount val="3"/>
                <c:pt idx="0">
                  <c:v>4</c:v>
                </c:pt>
                <c:pt idx="1">
                  <c:v>13</c:v>
                </c:pt>
                <c:pt idx="2">
                  <c:v>2</c:v>
                </c:pt>
              </c:numCache>
            </c:numRef>
          </c:val>
          <c:smooth val="0"/>
          <c:extLst>
            <c:ext xmlns:c16="http://schemas.microsoft.com/office/drawing/2014/chart" uri="{C3380CC4-5D6E-409C-BE32-E72D297353CC}">
              <c16:uniqueId val="{00000001-CBDD-4BC4-8E7E-A2762FD569EC}"/>
            </c:ext>
          </c:extLst>
        </c:ser>
        <c:dLbls>
          <c:showLegendKey val="0"/>
          <c:showVal val="0"/>
          <c:showCatName val="0"/>
          <c:showSerName val="0"/>
          <c:showPercent val="0"/>
          <c:showBubbleSize val="0"/>
        </c:dLbls>
        <c:smooth val="0"/>
        <c:axId val="401487520"/>
        <c:axId val="401487880"/>
      </c:lineChart>
      <c:catAx>
        <c:axId val="401487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01487880"/>
        <c:crosses val="autoZero"/>
        <c:auto val="1"/>
        <c:lblAlgn val="ctr"/>
        <c:lblOffset val="100"/>
        <c:noMultiLvlLbl val="0"/>
      </c:catAx>
      <c:valAx>
        <c:axId val="40148788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01487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266700</xdr:colOff>
      <xdr:row>0</xdr:row>
      <xdr:rowOff>152400</xdr:rowOff>
    </xdr:from>
    <xdr:to>
      <xdr:col>13</xdr:col>
      <xdr:colOff>323849</xdr:colOff>
      <xdr:row>15</xdr:row>
      <xdr:rowOff>152400</xdr:rowOff>
    </xdr:to>
    <xdr:graphicFrame macro="">
      <xdr:nvGraphicFramePr>
        <xdr:cNvPr id="2" name="Chart 1">
          <a:extLst>
            <a:ext uri="{FF2B5EF4-FFF2-40B4-BE49-F238E27FC236}">
              <a16:creationId xmlns:a16="http://schemas.microsoft.com/office/drawing/2014/main" id="{74B4012F-0C5E-870F-531E-A517636BF1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247649</xdr:colOff>
      <xdr:row>21</xdr:row>
      <xdr:rowOff>128587</xdr:rowOff>
    </xdr:from>
    <xdr:to>
      <xdr:col>12</xdr:col>
      <xdr:colOff>333374</xdr:colOff>
      <xdr:row>34</xdr:row>
      <xdr:rowOff>19050</xdr:rowOff>
    </xdr:to>
    <xdr:graphicFrame macro="">
      <xdr:nvGraphicFramePr>
        <xdr:cNvPr id="3" name="Chart 2">
          <a:extLst>
            <a:ext uri="{FF2B5EF4-FFF2-40B4-BE49-F238E27FC236}">
              <a16:creationId xmlns:a16="http://schemas.microsoft.com/office/drawing/2014/main" id="{F3E980ED-B495-9798-AB8E-EFF7F5CEE5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361950</xdr:colOff>
      <xdr:row>37</xdr:row>
      <xdr:rowOff>161925</xdr:rowOff>
    </xdr:from>
    <xdr:to>
      <xdr:col>13</xdr:col>
      <xdr:colOff>209550</xdr:colOff>
      <xdr:row>52</xdr:row>
      <xdr:rowOff>47625</xdr:rowOff>
    </xdr:to>
    <xdr:graphicFrame macro="">
      <xdr:nvGraphicFramePr>
        <xdr:cNvPr id="4" name="Chart 3">
          <a:extLst>
            <a:ext uri="{FF2B5EF4-FFF2-40B4-BE49-F238E27FC236}">
              <a16:creationId xmlns:a16="http://schemas.microsoft.com/office/drawing/2014/main" id="{F6955765-3493-5C7B-D717-1AE4BD6AA8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390524</xdr:colOff>
      <xdr:row>57</xdr:row>
      <xdr:rowOff>9524</xdr:rowOff>
    </xdr:from>
    <xdr:to>
      <xdr:col>14</xdr:col>
      <xdr:colOff>238124</xdr:colOff>
      <xdr:row>72</xdr:row>
      <xdr:rowOff>190499</xdr:rowOff>
    </xdr:to>
    <xdr:graphicFrame macro="">
      <xdr:nvGraphicFramePr>
        <xdr:cNvPr id="5" name="Chart 4">
          <a:extLst>
            <a:ext uri="{FF2B5EF4-FFF2-40B4-BE49-F238E27FC236}">
              <a16:creationId xmlns:a16="http://schemas.microsoft.com/office/drawing/2014/main" id="{5A7EEA64-EBC8-1CFD-2696-B811E886AD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333375</xdr:colOff>
      <xdr:row>4</xdr:row>
      <xdr:rowOff>114300</xdr:rowOff>
    </xdr:from>
    <xdr:to>
      <xdr:col>8</xdr:col>
      <xdr:colOff>400050</xdr:colOff>
      <xdr:row>19</xdr:row>
      <xdr:rowOff>114300</xdr:rowOff>
    </xdr:to>
    <xdr:graphicFrame macro="">
      <xdr:nvGraphicFramePr>
        <xdr:cNvPr id="2" name="Chart 1">
          <a:extLst>
            <a:ext uri="{FF2B5EF4-FFF2-40B4-BE49-F238E27FC236}">
              <a16:creationId xmlns:a16="http://schemas.microsoft.com/office/drawing/2014/main" id="{8305D2A8-2EE2-41C1-9654-9E09A53A5E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9524</xdr:colOff>
      <xdr:row>20</xdr:row>
      <xdr:rowOff>38100</xdr:rowOff>
    </xdr:from>
    <xdr:to>
      <xdr:col>14</xdr:col>
      <xdr:colOff>514350</xdr:colOff>
      <xdr:row>37</xdr:row>
      <xdr:rowOff>19049</xdr:rowOff>
    </xdr:to>
    <xdr:graphicFrame macro="">
      <xdr:nvGraphicFramePr>
        <xdr:cNvPr id="3" name="Chart 2">
          <a:extLst>
            <a:ext uri="{FF2B5EF4-FFF2-40B4-BE49-F238E27FC236}">
              <a16:creationId xmlns:a16="http://schemas.microsoft.com/office/drawing/2014/main" id="{465AFCF6-E03C-4C71-9417-B9BA5CEF5C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495300</xdr:colOff>
      <xdr:row>4</xdr:row>
      <xdr:rowOff>114299</xdr:rowOff>
    </xdr:from>
    <xdr:to>
      <xdr:col>15</xdr:col>
      <xdr:colOff>266700</xdr:colOff>
      <xdr:row>19</xdr:row>
      <xdr:rowOff>104774</xdr:rowOff>
    </xdr:to>
    <xdr:graphicFrame macro="">
      <xdr:nvGraphicFramePr>
        <xdr:cNvPr id="5" name="Chart 4">
          <a:extLst>
            <a:ext uri="{FF2B5EF4-FFF2-40B4-BE49-F238E27FC236}">
              <a16:creationId xmlns:a16="http://schemas.microsoft.com/office/drawing/2014/main" id="{E1D96D77-6F63-4DE5-A067-7557E7FEA0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4</xdr:row>
      <xdr:rowOff>57151</xdr:rowOff>
    </xdr:from>
    <xdr:to>
      <xdr:col>2</xdr:col>
      <xdr:colOff>285750</xdr:colOff>
      <xdr:row>9</xdr:row>
      <xdr:rowOff>95251</xdr:rowOff>
    </xdr:to>
    <mc:AlternateContent xmlns:mc="http://schemas.openxmlformats.org/markup-compatibility/2006">
      <mc:Choice xmlns:a14="http://schemas.microsoft.com/office/drawing/2010/main" Requires="a14">
        <xdr:graphicFrame macro="">
          <xdr:nvGraphicFramePr>
            <xdr:cNvPr id="6" name="Marrital StatuS">
              <a:extLst>
                <a:ext uri="{FF2B5EF4-FFF2-40B4-BE49-F238E27FC236}">
                  <a16:creationId xmlns:a16="http://schemas.microsoft.com/office/drawing/2014/main" id="{561D13C3-4422-69C4-3F6E-1ECCA6427F48}"/>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9525" y="819151"/>
              <a:ext cx="1495425" cy="99060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57151</xdr:rowOff>
    </xdr:from>
    <xdr:to>
      <xdr:col>2</xdr:col>
      <xdr:colOff>314325</xdr:colOff>
      <xdr:row>25</xdr:row>
      <xdr:rowOff>9525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A8C13881-4982-0428-E52D-F086340ACD2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95651"/>
              <a:ext cx="1533525" cy="1476374"/>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104776</xdr:rowOff>
    </xdr:from>
    <xdr:to>
      <xdr:col>2</xdr:col>
      <xdr:colOff>304800</xdr:colOff>
      <xdr:row>17</xdr:row>
      <xdr:rowOff>9526</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A17F122A-3262-9648-0259-8F1DE4E1350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19276"/>
              <a:ext cx="1524000" cy="142875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32.350899537036" createdVersion="8" refreshedVersion="8" minRefreshableVersion="3" recordCount="1026" xr:uid="{8B9CF034-7394-4476-A9C0-5D9B30EB30B4}">
  <cacheSource type="worksheet">
    <worksheetSource ref="A1:N1027" sheet="working sheet "/>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329901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FCFC01-A11E-41F5-A4E2-F768D210B103}" name="PivotTable5"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58:E84"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5">
    <i>
      <x v="1"/>
    </i>
    <i>
      <x v="2"/>
    </i>
    <i>
      <x v="3"/>
    </i>
    <i>
      <x v="4"/>
    </i>
    <i>
      <x v="5"/>
    </i>
    <i>
      <x v="6"/>
    </i>
    <i>
      <x v="7"/>
    </i>
    <i>
      <x v="18"/>
    </i>
    <i>
      <x v="19"/>
    </i>
    <i>
      <x v="20"/>
    </i>
    <i>
      <x v="21"/>
    </i>
    <i>
      <x v="23"/>
    </i>
    <i>
      <x v="24"/>
    </i>
    <i>
      <x v="25"/>
    </i>
    <i>
      <x v="26"/>
    </i>
    <i>
      <x v="27"/>
    </i>
    <i>
      <x v="28"/>
    </i>
    <i>
      <x v="29"/>
    </i>
    <i>
      <x v="30"/>
    </i>
    <i>
      <x v="34"/>
    </i>
    <i>
      <x v="35"/>
    </i>
    <i>
      <x v="36"/>
    </i>
    <i>
      <x v="39"/>
    </i>
    <i>
      <x v="44"/>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7278C8-439A-4CE7-BFDD-3D231714D37B}" name="PivotTable4"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C40:F45"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39F835-DEF4-4AC9-86FA-1FF35C8E2A31}"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23:E30"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BF813E2-B8DF-4748-98BF-B90E0459A5AE}"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1:E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formats count="1">
    <format dxfId="1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271337D8-AF73-4BC6-A9E9-CDFC686A2E18}" sourceName="Marrital StatuS">
  <pivotTables>
    <pivotTable tabId="3" name="PivotTable1"/>
    <pivotTable tabId="3" name="PivotTable3"/>
    <pivotTable tabId="3" name="PivotTable4"/>
    <pivotTable tabId="3" name="PivotTable5"/>
  </pivotTables>
  <data>
    <tabular pivotCacheId="332990174">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9472D12-8349-4EAA-8AFF-4A4ED2298327}" sourceName="Education">
  <pivotTables>
    <pivotTable tabId="3" name="PivotTable1"/>
    <pivotTable tabId="3" name="PivotTable3"/>
    <pivotTable tabId="3" name="PivotTable4"/>
    <pivotTable tabId="3" name="PivotTable5"/>
  </pivotTables>
  <data>
    <tabular pivotCacheId="332990174">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F1981D5-5FD4-400C-862D-A79D761F54E3}" sourceName="Region">
  <pivotTables>
    <pivotTable tabId="3" name="PivotTable1"/>
    <pivotTable tabId="3" name="PivotTable3"/>
    <pivotTable tabId="3" name="PivotTable4"/>
    <pivotTable tabId="3" name="PivotTable5"/>
  </pivotTables>
  <data>
    <tabular pivotCacheId="332990174">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C338DBD1-880F-4E5A-8EEA-9D90911F228F}" cache="Slicer_Marrital_StatuS" caption="Marrital StatuS" rowHeight="241300"/>
  <slicer name="Education" xr10:uid="{4CF6FB79-D24B-4FF1-B091-D2E12C546926}" cache="Slicer_Education" caption="Education" rowHeight="241300"/>
  <slicer name="Region" xr10:uid="{19A172A4-FD76-48E3-AB64-8D9A1BDDC30D}"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12" sqref="M12"/>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83B77-11DA-4097-9D39-0B531B11972B}">
  <dimension ref="A1:N1027"/>
  <sheetViews>
    <sheetView topLeftCell="F1003" workbookViewId="0">
      <selection activeCell="J1" sqref="J1:J1048576"/>
    </sheetView>
  </sheetViews>
  <sheetFormatPr defaultColWidth="20.5703125" defaultRowHeight="15" x14ac:dyDescent="0.25"/>
  <sheetData>
    <row r="1" spans="1:14" x14ac:dyDescent="0.25">
      <c r="A1" t="s">
        <v>0</v>
      </c>
      <c r="B1" t="s">
        <v>41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IF(L2&gt;55,"Old",IF(L2&gt;=31,"Middle aged",IF(L2&lt;31,"Adolescent","Invalid")))</f>
        <v>Middle aged</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IF(L3&gt;55,"Old",IF(L3&gt;=31,"Middle aged",IF(L3&lt;31,"Adolescent","Invalid")))</f>
        <v>Middle aged</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aged</v>
      </c>
      <c r="N5" t="s">
        <v>15</v>
      </c>
    </row>
    <row r="6" spans="1:14" x14ac:dyDescent="0.25">
      <c r="A6">
        <v>25597</v>
      </c>
      <c r="B6" t="s">
        <v>37</v>
      </c>
      <c r="C6" t="s">
        <v>38</v>
      </c>
      <c r="D6" s="1">
        <v>30000</v>
      </c>
      <c r="E6">
        <v>0</v>
      </c>
      <c r="F6" t="s">
        <v>13</v>
      </c>
      <c r="G6" t="s">
        <v>20</v>
      </c>
      <c r="H6" t="s">
        <v>18</v>
      </c>
      <c r="I6">
        <v>0</v>
      </c>
      <c r="J6" t="s">
        <v>16</v>
      </c>
      <c r="K6" t="s">
        <v>17</v>
      </c>
      <c r="L6">
        <v>36</v>
      </c>
      <c r="M6" t="str">
        <f t="shared" si="0"/>
        <v>Middle aged</v>
      </c>
      <c r="N6" t="s">
        <v>15</v>
      </c>
    </row>
    <row r="7" spans="1:14" x14ac:dyDescent="0.25">
      <c r="A7">
        <v>13507</v>
      </c>
      <c r="B7" t="s">
        <v>36</v>
      </c>
      <c r="C7" t="s">
        <v>39</v>
      </c>
      <c r="D7" s="1">
        <v>10000</v>
      </c>
      <c r="E7">
        <v>2</v>
      </c>
      <c r="F7" t="s">
        <v>19</v>
      </c>
      <c r="G7" t="s">
        <v>25</v>
      </c>
      <c r="H7" t="s">
        <v>15</v>
      </c>
      <c r="I7">
        <v>0</v>
      </c>
      <c r="J7" t="s">
        <v>26</v>
      </c>
      <c r="K7" t="s">
        <v>17</v>
      </c>
      <c r="L7">
        <v>50</v>
      </c>
      <c r="M7" t="str">
        <f t="shared" si="0"/>
        <v>Middle aged</v>
      </c>
      <c r="N7" t="s">
        <v>18</v>
      </c>
    </row>
    <row r="8" spans="1:14" x14ac:dyDescent="0.25">
      <c r="A8">
        <v>27974</v>
      </c>
      <c r="B8" t="s">
        <v>37</v>
      </c>
      <c r="C8" t="s">
        <v>38</v>
      </c>
      <c r="D8" s="1">
        <v>160000</v>
      </c>
      <c r="E8">
        <v>2</v>
      </c>
      <c r="F8" t="s">
        <v>27</v>
      </c>
      <c r="G8" t="s">
        <v>28</v>
      </c>
      <c r="H8" t="s">
        <v>15</v>
      </c>
      <c r="I8">
        <v>4</v>
      </c>
      <c r="J8" t="s">
        <v>16</v>
      </c>
      <c r="K8" t="s">
        <v>24</v>
      </c>
      <c r="L8">
        <v>33</v>
      </c>
      <c r="M8" t="str">
        <f t="shared" si="0"/>
        <v>Middle aged</v>
      </c>
      <c r="N8" t="s">
        <v>15</v>
      </c>
    </row>
    <row r="9" spans="1:14" x14ac:dyDescent="0.25">
      <c r="A9">
        <v>19364</v>
      </c>
      <c r="B9" t="s">
        <v>36</v>
      </c>
      <c r="C9" t="s">
        <v>38</v>
      </c>
      <c r="D9" s="1">
        <v>40000</v>
      </c>
      <c r="E9">
        <v>1</v>
      </c>
      <c r="F9" t="s">
        <v>13</v>
      </c>
      <c r="G9" t="s">
        <v>14</v>
      </c>
      <c r="H9" t="s">
        <v>15</v>
      </c>
      <c r="I9">
        <v>0</v>
      </c>
      <c r="J9" t="s">
        <v>16</v>
      </c>
      <c r="K9" t="s">
        <v>17</v>
      </c>
      <c r="L9">
        <v>43</v>
      </c>
      <c r="M9" t="str">
        <f t="shared" si="0"/>
        <v>Middle aged</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39</v>
      </c>
      <c r="D13" s="1">
        <v>90000</v>
      </c>
      <c r="E13">
        <v>0</v>
      </c>
      <c r="F13" t="s">
        <v>13</v>
      </c>
      <c r="G13" t="s">
        <v>21</v>
      </c>
      <c r="H13" t="s">
        <v>18</v>
      </c>
      <c r="I13">
        <v>4</v>
      </c>
      <c r="J13" t="s">
        <v>47</v>
      </c>
      <c r="K13" t="s">
        <v>24</v>
      </c>
      <c r="L13">
        <v>36</v>
      </c>
      <c r="M13" t="str">
        <f t="shared" si="0"/>
        <v>Middle aged</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Middle aged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Middle aged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39</v>
      </c>
      <c r="D23" s="1">
        <v>80000</v>
      </c>
      <c r="E23">
        <v>0</v>
      </c>
      <c r="F23" t="s">
        <v>13</v>
      </c>
      <c r="G23" t="s">
        <v>21</v>
      </c>
      <c r="H23" t="s">
        <v>15</v>
      </c>
      <c r="I23">
        <v>4</v>
      </c>
      <c r="J23" t="s">
        <v>47</v>
      </c>
      <c r="K23" t="s">
        <v>24</v>
      </c>
      <c r="L23">
        <v>35</v>
      </c>
      <c r="M23" t="str">
        <f t="shared" si="0"/>
        <v>Middle aged</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47</v>
      </c>
      <c r="K53" t="s">
        <v>24</v>
      </c>
      <c r="L53">
        <v>35</v>
      </c>
      <c r="M53" t="str">
        <f t="shared" si="0"/>
        <v>Middle aged</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38</v>
      </c>
      <c r="D57" s="1">
        <v>80000</v>
      </c>
      <c r="E57">
        <v>4</v>
      </c>
      <c r="F57" t="s">
        <v>27</v>
      </c>
      <c r="G57" t="s">
        <v>21</v>
      </c>
      <c r="H57" t="s">
        <v>15</v>
      </c>
      <c r="I57">
        <v>2</v>
      </c>
      <c r="J57" t="s">
        <v>47</v>
      </c>
      <c r="K57" t="s">
        <v>17</v>
      </c>
      <c r="L57">
        <v>54</v>
      </c>
      <c r="M57" t="str">
        <f t="shared" si="0"/>
        <v>Middle aged</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38</v>
      </c>
      <c r="D65" s="1">
        <v>60000</v>
      </c>
      <c r="E65">
        <v>4</v>
      </c>
      <c r="F65" t="s">
        <v>13</v>
      </c>
      <c r="G65" t="s">
        <v>21</v>
      </c>
      <c r="H65" t="s">
        <v>15</v>
      </c>
      <c r="I65">
        <v>3</v>
      </c>
      <c r="J65" t="s">
        <v>47</v>
      </c>
      <c r="K65" t="s">
        <v>24</v>
      </c>
      <c r="L65">
        <v>41</v>
      </c>
      <c r="M65" t="str">
        <f t="shared" si="0"/>
        <v>Middle aged</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IF(L67&gt;55,"Old",IF(L67&gt;=31,"Middle aged",IF(L67&lt;31,"Adolescent","Invalid")))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47</v>
      </c>
      <c r="K72" t="s">
        <v>24</v>
      </c>
      <c r="L72">
        <v>36</v>
      </c>
      <c r="M72" t="str">
        <f t="shared" si="1"/>
        <v>Middle aged</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47</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Middle aged</v>
      </c>
      <c r="N96" t="s">
        <v>18</v>
      </c>
    </row>
    <row r="97" spans="1:14" x14ac:dyDescent="0.25">
      <c r="A97">
        <v>17197</v>
      </c>
      <c r="B97" t="s">
        <v>37</v>
      </c>
      <c r="C97" t="s">
        <v>39</v>
      </c>
      <c r="D97" s="1">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39</v>
      </c>
      <c r="D124" s="1">
        <v>80000</v>
      </c>
      <c r="E124">
        <v>0</v>
      </c>
      <c r="F124" t="s">
        <v>13</v>
      </c>
      <c r="G124" t="s">
        <v>21</v>
      </c>
      <c r="H124" t="s">
        <v>18</v>
      </c>
      <c r="I124">
        <v>3</v>
      </c>
      <c r="J124" t="s">
        <v>47</v>
      </c>
      <c r="K124" t="s">
        <v>24</v>
      </c>
      <c r="L124">
        <v>31</v>
      </c>
      <c r="M124" t="str">
        <f t="shared" si="1"/>
        <v>Middle aged</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IF(L131&gt;55,"Old",IF(L131&gt;=31,"Middle aged",IF(L131&lt;31,"Adolescent","Invalid")))</f>
        <v>Middle aged</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Middle aged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39</v>
      </c>
      <c r="D145" s="1">
        <v>80000</v>
      </c>
      <c r="E145">
        <v>0</v>
      </c>
      <c r="F145" t="s">
        <v>13</v>
      </c>
      <c r="G145" t="s">
        <v>21</v>
      </c>
      <c r="H145" t="s">
        <v>15</v>
      </c>
      <c r="I145">
        <v>3</v>
      </c>
      <c r="J145" t="s">
        <v>47</v>
      </c>
      <c r="K145" t="s">
        <v>24</v>
      </c>
      <c r="L145">
        <v>32</v>
      </c>
      <c r="M145" t="str">
        <f t="shared" si="2"/>
        <v>Middle aged</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38</v>
      </c>
      <c r="D169" s="1">
        <v>100000</v>
      </c>
      <c r="E169">
        <v>0</v>
      </c>
      <c r="F169" t="s">
        <v>27</v>
      </c>
      <c r="G169" t="s">
        <v>28</v>
      </c>
      <c r="H169" t="s">
        <v>15</v>
      </c>
      <c r="I169">
        <v>3</v>
      </c>
      <c r="J169" t="s">
        <v>47</v>
      </c>
      <c r="K169" t="s">
        <v>24</v>
      </c>
      <c r="L169">
        <v>35</v>
      </c>
      <c r="M169" t="str">
        <f t="shared" si="2"/>
        <v>Middle aged</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38</v>
      </c>
      <c r="D180" s="1">
        <v>160000</v>
      </c>
      <c r="E180">
        <v>4</v>
      </c>
      <c r="F180" t="s">
        <v>19</v>
      </c>
      <c r="G180" t="s">
        <v>21</v>
      </c>
      <c r="H180" t="s">
        <v>18</v>
      </c>
      <c r="I180">
        <v>2</v>
      </c>
      <c r="J180" t="s">
        <v>47</v>
      </c>
      <c r="K180" t="s">
        <v>17</v>
      </c>
      <c r="L180">
        <v>55</v>
      </c>
      <c r="M180" t="str">
        <f t="shared" si="2"/>
        <v>Middle aged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Middle aged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47</v>
      </c>
      <c r="K190" t="s">
        <v>24</v>
      </c>
      <c r="L190">
        <v>32</v>
      </c>
      <c r="M190" t="str">
        <f t="shared" si="2"/>
        <v>Middle aged</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Middle aged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39</v>
      </c>
      <c r="D194" s="1">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47</v>
      </c>
      <c r="K195" t="s">
        <v>24</v>
      </c>
      <c r="L195">
        <v>41</v>
      </c>
      <c r="M195" t="str">
        <f t="shared" ref="M195:M258" si="3">IF(L195&gt;55,"Old",IF(L195&gt;=31,"Middle aged",IF(L195&lt;31,"Adolescent","Invalid")))</f>
        <v>Middle aged</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38</v>
      </c>
      <c r="D201" s="1">
        <v>80000</v>
      </c>
      <c r="E201">
        <v>0</v>
      </c>
      <c r="F201" t="s">
        <v>13</v>
      </c>
      <c r="G201" t="s">
        <v>21</v>
      </c>
      <c r="H201" t="s">
        <v>18</v>
      </c>
      <c r="I201">
        <v>3</v>
      </c>
      <c r="J201" t="s">
        <v>47</v>
      </c>
      <c r="K201" t="s">
        <v>24</v>
      </c>
      <c r="L201">
        <v>33</v>
      </c>
      <c r="M201" t="str">
        <f t="shared" si="3"/>
        <v>Middle aged</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38</v>
      </c>
      <c r="D208" s="1">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47</v>
      </c>
      <c r="K215" t="s">
        <v>24</v>
      </c>
      <c r="L215">
        <v>31</v>
      </c>
      <c r="M215" t="str">
        <f t="shared" si="3"/>
        <v>Middle aged</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39</v>
      </c>
      <c r="D225" s="1">
        <v>70000</v>
      </c>
      <c r="E225">
        <v>5</v>
      </c>
      <c r="F225" t="s">
        <v>13</v>
      </c>
      <c r="G225" t="s">
        <v>21</v>
      </c>
      <c r="H225" t="s">
        <v>15</v>
      </c>
      <c r="I225">
        <v>4</v>
      </c>
      <c r="J225" t="s">
        <v>47</v>
      </c>
      <c r="K225" t="s">
        <v>24</v>
      </c>
      <c r="L225">
        <v>39</v>
      </c>
      <c r="M225" t="str">
        <f t="shared" si="3"/>
        <v>Middle aged</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38</v>
      </c>
      <c r="D231" s="1">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47</v>
      </c>
      <c r="K236" t="s">
        <v>24</v>
      </c>
      <c r="L236">
        <v>35</v>
      </c>
      <c r="M236" t="str">
        <f t="shared" si="3"/>
        <v>Middle aged</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47</v>
      </c>
      <c r="K246" t="s">
        <v>17</v>
      </c>
      <c r="L246">
        <v>52</v>
      </c>
      <c r="M246" t="str">
        <f t="shared" si="3"/>
        <v>Middle aged</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39</v>
      </c>
      <c r="D249" s="1">
        <v>100000</v>
      </c>
      <c r="E249">
        <v>0</v>
      </c>
      <c r="F249" t="s">
        <v>27</v>
      </c>
      <c r="G249" t="s">
        <v>28</v>
      </c>
      <c r="H249" t="s">
        <v>15</v>
      </c>
      <c r="I249">
        <v>4</v>
      </c>
      <c r="J249" t="s">
        <v>47</v>
      </c>
      <c r="K249" t="s">
        <v>24</v>
      </c>
      <c r="L249">
        <v>34</v>
      </c>
      <c r="M249" t="str">
        <f t="shared" si="3"/>
        <v>Middle aged</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Middle aged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38</v>
      </c>
      <c r="D255" s="1">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IF(L259&gt;55,"Old",IF(L259&gt;=31,"Middle aged",IF(L259&lt;31,"Adolescent","Invalid")))</f>
        <v>Middle aged</v>
      </c>
      <c r="N259" t="s">
        <v>15</v>
      </c>
    </row>
    <row r="260" spans="1:14" x14ac:dyDescent="0.25">
      <c r="A260">
        <v>14193</v>
      </c>
      <c r="B260" t="s">
        <v>37</v>
      </c>
      <c r="C260" t="s">
        <v>39</v>
      </c>
      <c r="D260" s="1">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39</v>
      </c>
      <c r="D265" s="1">
        <v>70000</v>
      </c>
      <c r="E265">
        <v>5</v>
      </c>
      <c r="F265" t="s">
        <v>13</v>
      </c>
      <c r="G265" t="s">
        <v>21</v>
      </c>
      <c r="H265" t="s">
        <v>15</v>
      </c>
      <c r="I265">
        <v>3</v>
      </c>
      <c r="J265" t="s">
        <v>47</v>
      </c>
      <c r="K265" t="s">
        <v>24</v>
      </c>
      <c r="L265">
        <v>39</v>
      </c>
      <c r="M265" t="str">
        <f t="shared" si="4"/>
        <v>Middle aged</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38</v>
      </c>
      <c r="D280" s="1">
        <v>100000</v>
      </c>
      <c r="E280">
        <v>0</v>
      </c>
      <c r="F280" t="s">
        <v>27</v>
      </c>
      <c r="G280" t="s">
        <v>28</v>
      </c>
      <c r="H280" t="s">
        <v>15</v>
      </c>
      <c r="I280">
        <v>3</v>
      </c>
      <c r="J280" t="s">
        <v>47</v>
      </c>
      <c r="K280" t="s">
        <v>24</v>
      </c>
      <c r="L280">
        <v>35</v>
      </c>
      <c r="M280" t="str">
        <f t="shared" si="4"/>
        <v>Middle aged</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39</v>
      </c>
      <c r="D297" s="1">
        <v>110000</v>
      </c>
      <c r="E297">
        <v>0</v>
      </c>
      <c r="F297" t="s">
        <v>19</v>
      </c>
      <c r="G297" t="s">
        <v>28</v>
      </c>
      <c r="H297" t="s">
        <v>15</v>
      </c>
      <c r="I297">
        <v>3</v>
      </c>
      <c r="J297" t="s">
        <v>47</v>
      </c>
      <c r="K297" t="s">
        <v>24</v>
      </c>
      <c r="L297">
        <v>32</v>
      </c>
      <c r="M297" t="str">
        <f t="shared" si="4"/>
        <v>Middle aged</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38</v>
      </c>
      <c r="D320" s="1">
        <v>130000</v>
      </c>
      <c r="E320">
        <v>4</v>
      </c>
      <c r="F320" t="s">
        <v>19</v>
      </c>
      <c r="G320" t="s">
        <v>21</v>
      </c>
      <c r="H320" t="s">
        <v>18</v>
      </c>
      <c r="I320">
        <v>3</v>
      </c>
      <c r="J320" t="s">
        <v>47</v>
      </c>
      <c r="K320" t="s">
        <v>17</v>
      </c>
      <c r="L320">
        <v>54</v>
      </c>
      <c r="M320" t="str">
        <f t="shared" si="4"/>
        <v>Middle aged</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IF(L323&gt;55,"Old",IF(L323&gt;=31,"Middle aged",IF(L323&lt;31,"Adolescent","Invalid")))</f>
        <v>Middle aged</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39</v>
      </c>
      <c r="D331" s="1">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47</v>
      </c>
      <c r="K332" t="s">
        <v>24</v>
      </c>
      <c r="L332">
        <v>32</v>
      </c>
      <c r="M332" t="str">
        <f t="shared" si="5"/>
        <v>Middle aged</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38</v>
      </c>
      <c r="D357" s="1">
        <v>80000</v>
      </c>
      <c r="E357">
        <v>0</v>
      </c>
      <c r="F357" t="s">
        <v>13</v>
      </c>
      <c r="G357" t="s">
        <v>21</v>
      </c>
      <c r="H357" t="s">
        <v>15</v>
      </c>
      <c r="I357">
        <v>3</v>
      </c>
      <c r="J357" t="s">
        <v>47</v>
      </c>
      <c r="K357" t="s">
        <v>24</v>
      </c>
      <c r="L357">
        <v>32</v>
      </c>
      <c r="M357" t="str">
        <f t="shared" si="5"/>
        <v>Middle aged</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39</v>
      </c>
      <c r="D372" s="1">
        <v>100000</v>
      </c>
      <c r="E372">
        <v>4</v>
      </c>
      <c r="F372" t="s">
        <v>13</v>
      </c>
      <c r="G372" t="s">
        <v>21</v>
      </c>
      <c r="H372" t="s">
        <v>15</v>
      </c>
      <c r="I372">
        <v>1</v>
      </c>
      <c r="J372" t="s">
        <v>47</v>
      </c>
      <c r="K372" t="s">
        <v>24</v>
      </c>
      <c r="L372">
        <v>46</v>
      </c>
      <c r="M372" t="str">
        <f t="shared" si="5"/>
        <v>Middle aged</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38</v>
      </c>
      <c r="D382" s="1">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47</v>
      </c>
      <c r="K384" t="s">
        <v>17</v>
      </c>
      <c r="L384">
        <v>53</v>
      </c>
      <c r="M384" t="str">
        <f t="shared" si="5"/>
        <v>Middle aged</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IF(L387&gt;55,"Old",IF(L387&gt;=31,"Middle aged",IF(L387&lt;31,"Adolescent","Invalid")))</f>
        <v>Middle aged</v>
      </c>
      <c r="N387" t="s">
        <v>18</v>
      </c>
    </row>
    <row r="388" spans="1:14" x14ac:dyDescent="0.25">
      <c r="A388">
        <v>28957</v>
      </c>
      <c r="B388" t="s">
        <v>37</v>
      </c>
      <c r="C388" t="s">
        <v>39</v>
      </c>
      <c r="D388" s="1">
        <v>120000</v>
      </c>
      <c r="E388">
        <v>0</v>
      </c>
      <c r="F388" t="s">
        <v>29</v>
      </c>
      <c r="G388" t="s">
        <v>21</v>
      </c>
      <c r="H388" t="s">
        <v>15</v>
      </c>
      <c r="I388">
        <v>4</v>
      </c>
      <c r="J388" t="s">
        <v>47</v>
      </c>
      <c r="K388" t="s">
        <v>24</v>
      </c>
      <c r="L388">
        <v>34</v>
      </c>
      <c r="M388" t="str">
        <f t="shared" si="6"/>
        <v>Middle aged</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39</v>
      </c>
      <c r="D402" s="1">
        <v>110000</v>
      </c>
      <c r="E402">
        <v>3</v>
      </c>
      <c r="F402" t="s">
        <v>13</v>
      </c>
      <c r="G402" t="s">
        <v>28</v>
      </c>
      <c r="H402" t="s">
        <v>15</v>
      </c>
      <c r="I402">
        <v>4</v>
      </c>
      <c r="J402" t="s">
        <v>47</v>
      </c>
      <c r="K402" t="s">
        <v>17</v>
      </c>
      <c r="L402">
        <v>53</v>
      </c>
      <c r="M402" t="str">
        <f t="shared" si="6"/>
        <v>Middle aged</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39</v>
      </c>
      <c r="D422" s="1">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38</v>
      </c>
      <c r="D424" s="1">
        <v>110000</v>
      </c>
      <c r="E424">
        <v>0</v>
      </c>
      <c r="F424" t="s">
        <v>19</v>
      </c>
      <c r="G424" t="s">
        <v>28</v>
      </c>
      <c r="H424" t="s">
        <v>18</v>
      </c>
      <c r="I424">
        <v>3</v>
      </c>
      <c r="J424" t="s">
        <v>47</v>
      </c>
      <c r="K424" t="s">
        <v>24</v>
      </c>
      <c r="L424">
        <v>32</v>
      </c>
      <c r="M424" t="str">
        <f t="shared" si="6"/>
        <v>Middle aged</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Middle aged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47</v>
      </c>
      <c r="K434" t="s">
        <v>24</v>
      </c>
      <c r="L434">
        <v>34</v>
      </c>
      <c r="M434" t="str">
        <f t="shared" si="6"/>
        <v>Middle aged</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38</v>
      </c>
      <c r="D442" s="1">
        <v>90000</v>
      </c>
      <c r="E442">
        <v>0</v>
      </c>
      <c r="F442" t="s">
        <v>13</v>
      </c>
      <c r="G442" t="s">
        <v>21</v>
      </c>
      <c r="H442" t="s">
        <v>18</v>
      </c>
      <c r="I442">
        <v>3</v>
      </c>
      <c r="J442" t="s">
        <v>47</v>
      </c>
      <c r="K442" t="s">
        <v>24</v>
      </c>
      <c r="L442">
        <v>34</v>
      </c>
      <c r="M442" t="str">
        <f t="shared" si="6"/>
        <v>Middle aged</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39</v>
      </c>
      <c r="D448" s="1">
        <v>130000</v>
      </c>
      <c r="E448">
        <v>0</v>
      </c>
      <c r="F448" t="s">
        <v>31</v>
      </c>
      <c r="G448" t="s">
        <v>28</v>
      </c>
      <c r="H448" t="s">
        <v>15</v>
      </c>
      <c r="I448">
        <v>1</v>
      </c>
      <c r="J448" t="s">
        <v>47</v>
      </c>
      <c r="K448" t="s">
        <v>24</v>
      </c>
      <c r="L448">
        <v>48</v>
      </c>
      <c r="M448" t="str">
        <f t="shared" si="6"/>
        <v>Middle aged</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IF(L451&gt;55,"Old",IF(L451&gt;=31,"Middle aged",IF(L451&lt;31,"Adolescent","Invalid")))</f>
        <v>Middle aged</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47</v>
      </c>
      <c r="K460" t="s">
        <v>24</v>
      </c>
      <c r="L460">
        <v>32</v>
      </c>
      <c r="M460" t="str">
        <f t="shared" si="7"/>
        <v>Middle aged</v>
      </c>
      <c r="N460" t="s">
        <v>15</v>
      </c>
    </row>
    <row r="461" spans="1:14" x14ac:dyDescent="0.25">
      <c r="A461">
        <v>21554</v>
      </c>
      <c r="B461" t="s">
        <v>37</v>
      </c>
      <c r="C461" t="s">
        <v>39</v>
      </c>
      <c r="D461" s="1">
        <v>80000</v>
      </c>
      <c r="E461">
        <v>0</v>
      </c>
      <c r="F461" t="s">
        <v>13</v>
      </c>
      <c r="G461" t="s">
        <v>21</v>
      </c>
      <c r="H461" t="s">
        <v>18</v>
      </c>
      <c r="I461">
        <v>3</v>
      </c>
      <c r="J461" t="s">
        <v>47</v>
      </c>
      <c r="K461" t="s">
        <v>24</v>
      </c>
      <c r="L461">
        <v>33</v>
      </c>
      <c r="M461" t="str">
        <f t="shared" si="7"/>
        <v>Middle aged</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39</v>
      </c>
      <c r="D488" s="1">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38</v>
      </c>
      <c r="D495" s="1">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38</v>
      </c>
      <c r="D497" s="1">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39</v>
      </c>
      <c r="D515" s="1">
        <v>60000</v>
      </c>
      <c r="E515">
        <v>4</v>
      </c>
      <c r="F515" t="s">
        <v>31</v>
      </c>
      <c r="G515" t="s">
        <v>28</v>
      </c>
      <c r="H515" t="s">
        <v>15</v>
      </c>
      <c r="I515">
        <v>2</v>
      </c>
      <c r="J515" t="s">
        <v>47</v>
      </c>
      <c r="K515" t="s">
        <v>32</v>
      </c>
      <c r="L515">
        <v>61</v>
      </c>
      <c r="M515" t="str">
        <f t="shared" ref="M515:M578" si="8">IF(L515&gt;55,"Old",IF(L515&gt;=31,"Middle aged",IF(L515&lt;31,"Adolescent","Invalid")))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38</v>
      </c>
      <c r="D523" s="1">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38</v>
      </c>
      <c r="D535" s="1">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47</v>
      </c>
      <c r="K537" t="s">
        <v>32</v>
      </c>
      <c r="L537">
        <v>41</v>
      </c>
      <c r="M537" t="str">
        <f t="shared" si="8"/>
        <v>Middle aged</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Middle aged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39</v>
      </c>
      <c r="D553" s="1">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47</v>
      </c>
      <c r="K554" t="s">
        <v>32</v>
      </c>
      <c r="L554">
        <v>54</v>
      </c>
      <c r="M554" t="str">
        <f t="shared" si="8"/>
        <v>Middle aged</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39</v>
      </c>
      <c r="D561" s="1">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38</v>
      </c>
      <c r="D571" s="1">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Middle aged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38</v>
      </c>
      <c r="D577" s="1">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IF(L579&gt;55,"Old",IF(L579&gt;=31,"Middle aged",IF(L579&lt;31,"Adolescent","Invalid")))</f>
        <v>Middle aged</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39</v>
      </c>
      <c r="D582" s="1">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38</v>
      </c>
      <c r="D585" s="1">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39</v>
      </c>
      <c r="D590" s="1">
        <v>90000</v>
      </c>
      <c r="E590">
        <v>2</v>
      </c>
      <c r="F590" t="s">
        <v>27</v>
      </c>
      <c r="G590" t="s">
        <v>21</v>
      </c>
      <c r="H590" t="s">
        <v>15</v>
      </c>
      <c r="I590">
        <v>1</v>
      </c>
      <c r="J590" t="s">
        <v>47</v>
      </c>
      <c r="K590" t="s">
        <v>32</v>
      </c>
      <c r="L590">
        <v>51</v>
      </c>
      <c r="M590" t="str">
        <f t="shared" si="9"/>
        <v>Middle aged</v>
      </c>
      <c r="N590" t="s">
        <v>15</v>
      </c>
    </row>
    <row r="591" spans="1:14" x14ac:dyDescent="0.25">
      <c r="A591">
        <v>12100</v>
      </c>
      <c r="B591" t="s">
        <v>37</v>
      </c>
      <c r="C591" t="s">
        <v>38</v>
      </c>
      <c r="D591" s="1">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38</v>
      </c>
      <c r="D593" s="1">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39</v>
      </c>
      <c r="D609" s="1">
        <v>70000</v>
      </c>
      <c r="E609">
        <v>5</v>
      </c>
      <c r="F609" t="s">
        <v>31</v>
      </c>
      <c r="G609" t="s">
        <v>21</v>
      </c>
      <c r="H609" t="s">
        <v>15</v>
      </c>
      <c r="I609">
        <v>3</v>
      </c>
      <c r="J609" t="s">
        <v>47</v>
      </c>
      <c r="K609" t="s">
        <v>32</v>
      </c>
      <c r="L609">
        <v>46</v>
      </c>
      <c r="M609" t="str">
        <f t="shared" si="9"/>
        <v>Middle aged</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Middle aged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47</v>
      </c>
      <c r="K643" t="s">
        <v>32</v>
      </c>
      <c r="L643">
        <v>64</v>
      </c>
      <c r="M643" t="str">
        <f t="shared" ref="M643:M706" si="10">IF(L643&gt;55,"Old",IF(L643&gt;=31,"Middle aged",IF(L643&lt;31,"Adolescent","Invalid")))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39</v>
      </c>
      <c r="D646" s="1">
        <v>60000</v>
      </c>
      <c r="E646">
        <v>5</v>
      </c>
      <c r="F646" t="s">
        <v>13</v>
      </c>
      <c r="G646" t="s">
        <v>14</v>
      </c>
      <c r="H646" t="s">
        <v>15</v>
      </c>
      <c r="I646">
        <v>3</v>
      </c>
      <c r="J646" t="s">
        <v>47</v>
      </c>
      <c r="K646" t="s">
        <v>32</v>
      </c>
      <c r="L646">
        <v>41</v>
      </c>
      <c r="M646" t="str">
        <f t="shared" si="10"/>
        <v>Middle aged</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39</v>
      </c>
      <c r="D652" s="1">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39</v>
      </c>
      <c r="D661" s="1">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39</v>
      </c>
      <c r="D669" s="1">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38</v>
      </c>
      <c r="D672" s="1">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39</v>
      </c>
      <c r="D707" s="1">
        <v>70000</v>
      </c>
      <c r="E707">
        <v>4</v>
      </c>
      <c r="F707" t="s">
        <v>13</v>
      </c>
      <c r="G707" t="s">
        <v>28</v>
      </c>
      <c r="H707" t="s">
        <v>15</v>
      </c>
      <c r="I707">
        <v>1</v>
      </c>
      <c r="J707" t="s">
        <v>47</v>
      </c>
      <c r="K707" t="s">
        <v>32</v>
      </c>
      <c r="L707">
        <v>59</v>
      </c>
      <c r="M707" t="str">
        <f t="shared" ref="M707:M770" si="11">IF(L707&gt;55,"Old",IF(L707&gt;=31,"Middle aged",IF(L707&lt;31,"Adolescent","Invalid")))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38</v>
      </c>
      <c r="D710" s="1">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39</v>
      </c>
      <c r="D713" s="1">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39</v>
      </c>
      <c r="D741" s="1">
        <v>60000</v>
      </c>
      <c r="E741">
        <v>2</v>
      </c>
      <c r="F741" t="s">
        <v>19</v>
      </c>
      <c r="G741" t="s">
        <v>21</v>
      </c>
      <c r="H741" t="s">
        <v>15</v>
      </c>
      <c r="I741">
        <v>1</v>
      </c>
      <c r="J741" t="s">
        <v>47</v>
      </c>
      <c r="K741" t="s">
        <v>32</v>
      </c>
      <c r="L741">
        <v>55</v>
      </c>
      <c r="M741" t="str">
        <f t="shared" si="11"/>
        <v>Middle aged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39</v>
      </c>
      <c r="D746" s="1">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39</v>
      </c>
      <c r="D748" s="1">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39</v>
      </c>
      <c r="D763" s="1">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38</v>
      </c>
      <c r="D768" s="1">
        <v>50000</v>
      </c>
      <c r="E768">
        <v>4</v>
      </c>
      <c r="F768" t="s">
        <v>13</v>
      </c>
      <c r="G768" t="s">
        <v>14</v>
      </c>
      <c r="H768" t="s">
        <v>15</v>
      </c>
      <c r="I768">
        <v>3</v>
      </c>
      <c r="J768" t="s">
        <v>47</v>
      </c>
      <c r="K768" t="s">
        <v>32</v>
      </c>
      <c r="L768">
        <v>42</v>
      </c>
      <c r="M768" t="str">
        <f t="shared" si="11"/>
        <v>Middle aged</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IF(L771&gt;55,"Old",IF(L771&gt;=31,"Middle aged",IF(L771&lt;31,"Adolescent","Invalid")))</f>
        <v>Middle aged</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Middle aged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38</v>
      </c>
      <c r="D777" s="1">
        <v>70000</v>
      </c>
      <c r="E777">
        <v>2</v>
      </c>
      <c r="F777" t="s">
        <v>29</v>
      </c>
      <c r="G777" t="s">
        <v>14</v>
      </c>
      <c r="H777" t="s">
        <v>15</v>
      </c>
      <c r="I777">
        <v>2</v>
      </c>
      <c r="J777" t="s">
        <v>47</v>
      </c>
      <c r="K777" t="s">
        <v>32</v>
      </c>
      <c r="L777">
        <v>54</v>
      </c>
      <c r="M777" t="str">
        <f t="shared" si="12"/>
        <v>Middle aged</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39</v>
      </c>
      <c r="D782" s="1">
        <v>60000</v>
      </c>
      <c r="E782">
        <v>2</v>
      </c>
      <c r="F782" t="s">
        <v>19</v>
      </c>
      <c r="G782" t="s">
        <v>21</v>
      </c>
      <c r="H782" t="s">
        <v>15</v>
      </c>
      <c r="I782">
        <v>1</v>
      </c>
      <c r="J782" t="s">
        <v>47</v>
      </c>
      <c r="K782" t="s">
        <v>32</v>
      </c>
      <c r="L782">
        <v>55</v>
      </c>
      <c r="M782" t="str">
        <f t="shared" si="12"/>
        <v>Middle aged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39</v>
      </c>
      <c r="D814" s="1">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47</v>
      </c>
      <c r="K815" t="s">
        <v>32</v>
      </c>
      <c r="L815">
        <v>53</v>
      </c>
      <c r="M815" t="str">
        <f t="shared" si="12"/>
        <v>Middle aged</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IF(L835&gt;55,"Old",IF(L835&gt;=31,"Middle aged",IF(L835&lt;31,"Adolescent","Invalid")))</f>
        <v>Middle aged</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38</v>
      </c>
      <c r="D842" s="1">
        <v>70000</v>
      </c>
      <c r="E842">
        <v>4</v>
      </c>
      <c r="F842" t="s">
        <v>19</v>
      </c>
      <c r="G842" t="s">
        <v>21</v>
      </c>
      <c r="H842" t="s">
        <v>15</v>
      </c>
      <c r="I842">
        <v>2</v>
      </c>
      <c r="J842" t="s">
        <v>47</v>
      </c>
      <c r="K842" t="s">
        <v>32</v>
      </c>
      <c r="L842">
        <v>53</v>
      </c>
      <c r="M842" t="str">
        <f t="shared" si="13"/>
        <v>Middle aged</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39</v>
      </c>
      <c r="D846" s="1">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38</v>
      </c>
      <c r="D868" s="1">
        <v>60000</v>
      </c>
      <c r="E868">
        <v>2</v>
      </c>
      <c r="F868" t="s">
        <v>27</v>
      </c>
      <c r="G868" t="s">
        <v>21</v>
      </c>
      <c r="H868" t="s">
        <v>15</v>
      </c>
      <c r="I868">
        <v>2</v>
      </c>
      <c r="J868" t="s">
        <v>47</v>
      </c>
      <c r="K868" t="s">
        <v>32</v>
      </c>
      <c r="L868">
        <v>55</v>
      </c>
      <c r="M868" t="str">
        <f t="shared" si="13"/>
        <v>Middle aged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38</v>
      </c>
      <c r="D870" s="1">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38</v>
      </c>
      <c r="D873" s="1">
        <v>60000</v>
      </c>
      <c r="E873">
        <v>2</v>
      </c>
      <c r="F873" t="s">
        <v>27</v>
      </c>
      <c r="G873" t="s">
        <v>21</v>
      </c>
      <c r="H873" t="s">
        <v>15</v>
      </c>
      <c r="I873">
        <v>2</v>
      </c>
      <c r="J873" t="s">
        <v>47</v>
      </c>
      <c r="K873" t="s">
        <v>32</v>
      </c>
      <c r="L873">
        <v>55</v>
      </c>
      <c r="M873" t="str">
        <f t="shared" si="13"/>
        <v>Middle aged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IF(L899&gt;55,"Old",IF(L899&gt;=31,"Middle aged",IF(L899&lt;31,"Adolescent","Invalid")))</f>
        <v>Adolescent</v>
      </c>
      <c r="N899" t="s">
        <v>18</v>
      </c>
    </row>
    <row r="900" spans="1:14" x14ac:dyDescent="0.25">
      <c r="A900">
        <v>18066</v>
      </c>
      <c r="B900" t="s">
        <v>37</v>
      </c>
      <c r="C900" t="s">
        <v>38</v>
      </c>
      <c r="D900" s="1">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47</v>
      </c>
      <c r="K901" t="s">
        <v>32</v>
      </c>
      <c r="L901">
        <v>46</v>
      </c>
      <c r="M901" t="str">
        <f t="shared" si="14"/>
        <v>Middle aged</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38</v>
      </c>
      <c r="D909" s="1">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38</v>
      </c>
      <c r="D917" s="1">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39</v>
      </c>
      <c r="D921" s="1">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39</v>
      </c>
      <c r="D928" s="1">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38</v>
      </c>
      <c r="D932" s="1">
        <v>70000</v>
      </c>
      <c r="E932">
        <v>5</v>
      </c>
      <c r="F932" t="s">
        <v>31</v>
      </c>
      <c r="G932" t="s">
        <v>21</v>
      </c>
      <c r="H932" t="s">
        <v>18</v>
      </c>
      <c r="I932">
        <v>3</v>
      </c>
      <c r="J932" t="s">
        <v>47</v>
      </c>
      <c r="K932" t="s">
        <v>32</v>
      </c>
      <c r="L932">
        <v>47</v>
      </c>
      <c r="M932" t="str">
        <f t="shared" si="14"/>
        <v>Middle aged</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38</v>
      </c>
      <c r="D951" s="1">
        <v>70000</v>
      </c>
      <c r="E951">
        <v>2</v>
      </c>
      <c r="F951" t="s">
        <v>29</v>
      </c>
      <c r="G951" t="s">
        <v>14</v>
      </c>
      <c r="H951" t="s">
        <v>15</v>
      </c>
      <c r="I951">
        <v>2</v>
      </c>
      <c r="J951" t="s">
        <v>47</v>
      </c>
      <c r="K951" t="s">
        <v>32</v>
      </c>
      <c r="L951">
        <v>53</v>
      </c>
      <c r="M951" t="str">
        <f t="shared" si="14"/>
        <v>Middle aged</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26" si="15">IF(L963&gt;55,"Old",IF(L963&gt;=31,"Middle aged",IF(L963&lt;31,"Adolescent","Invalid")))</f>
        <v>Old</v>
      </c>
      <c r="N963" t="s">
        <v>18</v>
      </c>
    </row>
    <row r="964" spans="1:14" x14ac:dyDescent="0.25">
      <c r="A964">
        <v>16813</v>
      </c>
      <c r="B964" t="s">
        <v>36</v>
      </c>
      <c r="C964" t="s">
        <v>38</v>
      </c>
      <c r="D964" s="1">
        <v>60000</v>
      </c>
      <c r="E964">
        <v>2</v>
      </c>
      <c r="F964" t="s">
        <v>19</v>
      </c>
      <c r="G964" t="s">
        <v>21</v>
      </c>
      <c r="H964" t="s">
        <v>15</v>
      </c>
      <c r="I964">
        <v>2</v>
      </c>
      <c r="J964" t="s">
        <v>47</v>
      </c>
      <c r="K964" t="s">
        <v>32</v>
      </c>
      <c r="L964">
        <v>55</v>
      </c>
      <c r="M964" t="str">
        <f t="shared" si="15"/>
        <v>Middle aged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39</v>
      </c>
      <c r="D978" s="1">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39</v>
      </c>
      <c r="D982" s="1">
        <v>80000</v>
      </c>
      <c r="E982">
        <v>3</v>
      </c>
      <c r="F982" t="s">
        <v>13</v>
      </c>
      <c r="G982" t="s">
        <v>14</v>
      </c>
      <c r="H982" t="s">
        <v>15</v>
      </c>
      <c r="I982">
        <v>3</v>
      </c>
      <c r="J982" t="s">
        <v>47</v>
      </c>
      <c r="K982" t="s">
        <v>32</v>
      </c>
      <c r="L982">
        <v>40</v>
      </c>
      <c r="M982" t="str">
        <f t="shared" si="15"/>
        <v>Middle aged</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38</v>
      </c>
      <c r="D988" s="1">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47</v>
      </c>
      <c r="K991" t="s">
        <v>32</v>
      </c>
      <c r="L991">
        <v>42</v>
      </c>
      <c r="M991" t="str">
        <f t="shared" si="15"/>
        <v>Middle aged</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38</v>
      </c>
      <c r="D1001" s="1">
        <v>60000</v>
      </c>
      <c r="E1001">
        <v>3</v>
      </c>
      <c r="F1001" t="s">
        <v>27</v>
      </c>
      <c r="G1001" t="s">
        <v>21</v>
      </c>
      <c r="H1001" t="s">
        <v>15</v>
      </c>
      <c r="I1001">
        <v>2</v>
      </c>
      <c r="J1001" t="s">
        <v>47</v>
      </c>
      <c r="K1001" t="s">
        <v>32</v>
      </c>
      <c r="L1001">
        <v>53</v>
      </c>
      <c r="M1001" t="str">
        <f t="shared" si="15"/>
        <v>Middle aged</v>
      </c>
      <c r="N1001" t="s">
        <v>15</v>
      </c>
    </row>
    <row r="1002" spans="1:14" x14ac:dyDescent="0.25">
      <c r="A1002">
        <v>13507</v>
      </c>
      <c r="B1002" t="s">
        <v>36</v>
      </c>
      <c r="C1002" t="s">
        <v>39</v>
      </c>
      <c r="D1002" s="1">
        <v>10000</v>
      </c>
      <c r="E1002">
        <v>2</v>
      </c>
      <c r="F1002" t="s">
        <v>19</v>
      </c>
      <c r="G1002" t="s">
        <v>25</v>
      </c>
      <c r="H1002" t="s">
        <v>15</v>
      </c>
      <c r="I1002">
        <v>0</v>
      </c>
      <c r="J1002" t="s">
        <v>26</v>
      </c>
      <c r="K1002" t="s">
        <v>17</v>
      </c>
      <c r="L1002">
        <v>50</v>
      </c>
      <c r="M1002" t="str">
        <f t="shared" si="15"/>
        <v>Middle aged</v>
      </c>
      <c r="N1002" t="s">
        <v>18</v>
      </c>
    </row>
    <row r="1003" spans="1:14" x14ac:dyDescent="0.25">
      <c r="A1003">
        <v>19280</v>
      </c>
      <c r="B1003" t="s">
        <v>36</v>
      </c>
      <c r="C1003" t="s">
        <v>38</v>
      </c>
      <c r="D1003" s="1">
        <v>120000</v>
      </c>
      <c r="E1003">
        <v>2</v>
      </c>
      <c r="F1003" t="s">
        <v>19</v>
      </c>
      <c r="G1003" t="s">
        <v>25</v>
      </c>
      <c r="H1003" t="s">
        <v>15</v>
      </c>
      <c r="I1003">
        <v>1</v>
      </c>
      <c r="J1003" t="s">
        <v>16</v>
      </c>
      <c r="K1003" t="s">
        <v>17</v>
      </c>
      <c r="L1003">
        <v>40</v>
      </c>
      <c r="M1003" t="str">
        <f t="shared" si="15"/>
        <v>Middle aged</v>
      </c>
      <c r="N1003" t="s">
        <v>15</v>
      </c>
    </row>
    <row r="1004" spans="1:14" x14ac:dyDescent="0.25">
      <c r="A1004">
        <v>22173</v>
      </c>
      <c r="B1004" t="s">
        <v>36</v>
      </c>
      <c r="C1004" t="s">
        <v>39</v>
      </c>
      <c r="D1004" s="1">
        <v>30000</v>
      </c>
      <c r="E1004">
        <v>3</v>
      </c>
      <c r="F1004" t="s">
        <v>27</v>
      </c>
      <c r="G1004" t="s">
        <v>14</v>
      </c>
      <c r="H1004" t="s">
        <v>18</v>
      </c>
      <c r="I1004">
        <v>2</v>
      </c>
      <c r="J1004" t="s">
        <v>26</v>
      </c>
      <c r="K1004" t="s">
        <v>24</v>
      </c>
      <c r="L1004">
        <v>54</v>
      </c>
      <c r="M1004" t="str">
        <f t="shared" si="15"/>
        <v>Middle aged</v>
      </c>
      <c r="N1004" t="s">
        <v>15</v>
      </c>
    </row>
    <row r="1005" spans="1:14" x14ac:dyDescent="0.25">
      <c r="A1005">
        <v>12697</v>
      </c>
      <c r="B1005" t="s">
        <v>37</v>
      </c>
      <c r="C1005" t="s">
        <v>39</v>
      </c>
      <c r="D1005" s="1">
        <v>90000</v>
      </c>
      <c r="E1005">
        <v>0</v>
      </c>
      <c r="F1005" t="s">
        <v>13</v>
      </c>
      <c r="G1005" t="s">
        <v>21</v>
      </c>
      <c r="H1005" t="s">
        <v>18</v>
      </c>
      <c r="I1005">
        <v>4</v>
      </c>
      <c r="J1005" t="s">
        <v>47</v>
      </c>
      <c r="K1005" t="s">
        <v>24</v>
      </c>
      <c r="L1005">
        <v>36</v>
      </c>
      <c r="M1005" t="str">
        <f t="shared" si="15"/>
        <v>Middle aged</v>
      </c>
      <c r="N1005" t="s">
        <v>18</v>
      </c>
    </row>
    <row r="1006" spans="1:14" x14ac:dyDescent="0.25">
      <c r="A1006">
        <v>11434</v>
      </c>
      <c r="B1006" t="s">
        <v>36</v>
      </c>
      <c r="C1006" t="s">
        <v>38</v>
      </c>
      <c r="D1006" s="1">
        <v>170000</v>
      </c>
      <c r="E1006">
        <v>5</v>
      </c>
      <c r="F1006" t="s">
        <v>19</v>
      </c>
      <c r="G1006" t="s">
        <v>21</v>
      </c>
      <c r="H1006" t="s">
        <v>15</v>
      </c>
      <c r="I1006">
        <v>0</v>
      </c>
      <c r="J1006" t="s">
        <v>16</v>
      </c>
      <c r="K1006" t="s">
        <v>17</v>
      </c>
      <c r="L1006">
        <v>55</v>
      </c>
      <c r="M1006" t="str">
        <f t="shared" si="15"/>
        <v>Middle aged</v>
      </c>
      <c r="N1006" t="s">
        <v>18</v>
      </c>
    </row>
    <row r="1007" spans="1:14" x14ac:dyDescent="0.25">
      <c r="A1007">
        <v>25323</v>
      </c>
      <c r="B1007" t="s">
        <v>36</v>
      </c>
      <c r="C1007" t="s">
        <v>38</v>
      </c>
      <c r="D1007" s="1">
        <v>40000</v>
      </c>
      <c r="E1007">
        <v>2</v>
      </c>
      <c r="F1007" t="s">
        <v>19</v>
      </c>
      <c r="G1007" t="s">
        <v>20</v>
      </c>
      <c r="H1007" t="s">
        <v>15</v>
      </c>
      <c r="I1007">
        <v>1</v>
      </c>
      <c r="J1007" t="s">
        <v>26</v>
      </c>
      <c r="K1007" t="s">
        <v>17</v>
      </c>
      <c r="L1007">
        <v>35</v>
      </c>
      <c r="M1007" t="str">
        <f t="shared" si="15"/>
        <v>Middle aged</v>
      </c>
      <c r="N1007" t="s">
        <v>15</v>
      </c>
    </row>
    <row r="1008" spans="1:14" x14ac:dyDescent="0.25">
      <c r="A1008">
        <v>23542</v>
      </c>
      <c r="B1008" t="s">
        <v>37</v>
      </c>
      <c r="C1008" t="s">
        <v>38</v>
      </c>
      <c r="D1008" s="1">
        <v>60000</v>
      </c>
      <c r="E1008">
        <v>1</v>
      </c>
      <c r="F1008" t="s">
        <v>19</v>
      </c>
      <c r="G1008" t="s">
        <v>14</v>
      </c>
      <c r="H1008" t="s">
        <v>18</v>
      </c>
      <c r="I1008">
        <v>1</v>
      </c>
      <c r="J1008" t="s">
        <v>16</v>
      </c>
      <c r="K1008" t="s">
        <v>24</v>
      </c>
      <c r="L1008">
        <v>45</v>
      </c>
      <c r="M1008" t="str">
        <f t="shared" si="15"/>
        <v>Middle aged</v>
      </c>
      <c r="N1008" t="s">
        <v>15</v>
      </c>
    </row>
    <row r="1009" spans="1:14" x14ac:dyDescent="0.25">
      <c r="A1009">
        <v>20870</v>
      </c>
      <c r="B1009" t="s">
        <v>37</v>
      </c>
      <c r="C1009" t="s">
        <v>39</v>
      </c>
      <c r="D1009" s="1">
        <v>10000</v>
      </c>
      <c r="E1009">
        <v>2</v>
      </c>
      <c r="F1009" t="s">
        <v>27</v>
      </c>
      <c r="G1009" t="s">
        <v>25</v>
      </c>
      <c r="H1009" t="s">
        <v>15</v>
      </c>
      <c r="I1009">
        <v>1</v>
      </c>
      <c r="J1009" t="s">
        <v>16</v>
      </c>
      <c r="K1009" t="s">
        <v>17</v>
      </c>
      <c r="L1009">
        <v>38</v>
      </c>
      <c r="M1009" t="str">
        <f t="shared" si="15"/>
        <v>Middle aged</v>
      </c>
      <c r="N1009" t="s">
        <v>15</v>
      </c>
    </row>
    <row r="1010" spans="1:14" x14ac:dyDescent="0.25">
      <c r="A1010">
        <v>23316</v>
      </c>
      <c r="B1010" t="s">
        <v>37</v>
      </c>
      <c r="C1010" t="s">
        <v>38</v>
      </c>
      <c r="D1010" s="1">
        <v>30000</v>
      </c>
      <c r="E1010">
        <v>3</v>
      </c>
      <c r="F1010" t="s">
        <v>19</v>
      </c>
      <c r="G1010" t="s">
        <v>20</v>
      </c>
      <c r="H1010" t="s">
        <v>18</v>
      </c>
      <c r="I1010">
        <v>2</v>
      </c>
      <c r="J1010" t="s">
        <v>26</v>
      </c>
      <c r="K1010" t="s">
        <v>24</v>
      </c>
      <c r="L1010">
        <v>59</v>
      </c>
      <c r="M1010" t="str">
        <f t="shared" si="15"/>
        <v>Old</v>
      </c>
      <c r="N1010" t="s">
        <v>15</v>
      </c>
    </row>
    <row r="1011" spans="1:14" x14ac:dyDescent="0.25">
      <c r="A1011">
        <v>12610</v>
      </c>
      <c r="B1011" t="s">
        <v>36</v>
      </c>
      <c r="C1011" t="s">
        <v>39</v>
      </c>
      <c r="D1011" s="1">
        <v>30000</v>
      </c>
      <c r="E1011">
        <v>1</v>
      </c>
      <c r="F1011" t="s">
        <v>13</v>
      </c>
      <c r="G1011" t="s">
        <v>20</v>
      </c>
      <c r="H1011" t="s">
        <v>15</v>
      </c>
      <c r="I1011">
        <v>0</v>
      </c>
      <c r="J1011" t="s">
        <v>16</v>
      </c>
      <c r="K1011" t="s">
        <v>17</v>
      </c>
      <c r="L1011">
        <v>47</v>
      </c>
      <c r="M1011" t="str">
        <f t="shared" si="15"/>
        <v>Middle aged</v>
      </c>
      <c r="N1011" t="s">
        <v>18</v>
      </c>
    </row>
    <row r="1012" spans="1:14" x14ac:dyDescent="0.25">
      <c r="A1012">
        <v>27183</v>
      </c>
      <c r="B1012" t="s">
        <v>37</v>
      </c>
      <c r="C1012" t="s">
        <v>38</v>
      </c>
      <c r="D1012" s="1">
        <v>40000</v>
      </c>
      <c r="E1012">
        <v>2</v>
      </c>
      <c r="F1012" t="s">
        <v>19</v>
      </c>
      <c r="G1012" t="s">
        <v>20</v>
      </c>
      <c r="H1012" t="s">
        <v>15</v>
      </c>
      <c r="I1012">
        <v>1</v>
      </c>
      <c r="J1012" t="s">
        <v>26</v>
      </c>
      <c r="K1012" t="s">
        <v>17</v>
      </c>
      <c r="L1012">
        <v>35</v>
      </c>
      <c r="M1012" t="str">
        <f t="shared" si="15"/>
        <v>Middle aged</v>
      </c>
      <c r="N1012" t="s">
        <v>15</v>
      </c>
    </row>
    <row r="1013" spans="1:14" x14ac:dyDescent="0.25">
      <c r="A1013">
        <v>25940</v>
      </c>
      <c r="B1013" t="s">
        <v>37</v>
      </c>
      <c r="C1013" t="s">
        <v>38</v>
      </c>
      <c r="D1013" s="1">
        <v>20000</v>
      </c>
      <c r="E1013">
        <v>2</v>
      </c>
      <c r="F1013" t="s">
        <v>29</v>
      </c>
      <c r="G1013" t="s">
        <v>20</v>
      </c>
      <c r="H1013" t="s">
        <v>15</v>
      </c>
      <c r="I1013">
        <v>2</v>
      </c>
      <c r="J1013" t="s">
        <v>23</v>
      </c>
      <c r="K1013" t="s">
        <v>24</v>
      </c>
      <c r="L1013">
        <v>55</v>
      </c>
      <c r="M1013" t="str">
        <f t="shared" si="15"/>
        <v>Middle aged</v>
      </c>
      <c r="N1013" t="s">
        <v>15</v>
      </c>
    </row>
    <row r="1014" spans="1:14" x14ac:dyDescent="0.25">
      <c r="A1014">
        <v>25598</v>
      </c>
      <c r="B1014" t="s">
        <v>36</v>
      </c>
      <c r="C1014" t="s">
        <v>39</v>
      </c>
      <c r="D1014" s="1">
        <v>40000</v>
      </c>
      <c r="E1014">
        <v>0</v>
      </c>
      <c r="F1014" t="s">
        <v>31</v>
      </c>
      <c r="G1014" t="s">
        <v>20</v>
      </c>
      <c r="H1014" t="s">
        <v>15</v>
      </c>
      <c r="I1014">
        <v>0</v>
      </c>
      <c r="J1014" t="s">
        <v>16</v>
      </c>
      <c r="K1014" t="s">
        <v>17</v>
      </c>
      <c r="L1014">
        <v>36</v>
      </c>
      <c r="M1014" t="str">
        <f t="shared" si="15"/>
        <v>Middle aged</v>
      </c>
      <c r="N1014" t="s">
        <v>15</v>
      </c>
    </row>
    <row r="1015" spans="1:14" x14ac:dyDescent="0.25">
      <c r="A1015">
        <v>21564</v>
      </c>
      <c r="B1015" t="s">
        <v>37</v>
      </c>
      <c r="C1015" t="s">
        <v>39</v>
      </c>
      <c r="D1015" s="1">
        <v>80000</v>
      </c>
      <c r="E1015">
        <v>0</v>
      </c>
      <c r="F1015" t="s">
        <v>13</v>
      </c>
      <c r="G1015" t="s">
        <v>21</v>
      </c>
      <c r="H1015" t="s">
        <v>15</v>
      </c>
      <c r="I1015">
        <v>4</v>
      </c>
      <c r="J1015" t="s">
        <v>47</v>
      </c>
      <c r="K1015" t="s">
        <v>24</v>
      </c>
      <c r="L1015">
        <v>35</v>
      </c>
      <c r="M1015" t="str">
        <f t="shared" si="15"/>
        <v>Middle aged</v>
      </c>
      <c r="N1015" t="s">
        <v>18</v>
      </c>
    </row>
    <row r="1016" spans="1:14" x14ac:dyDescent="0.25">
      <c r="A1016">
        <v>19193</v>
      </c>
      <c r="B1016" t="s">
        <v>37</v>
      </c>
      <c r="C1016" t="s">
        <v>38</v>
      </c>
      <c r="D1016" s="1">
        <v>40000</v>
      </c>
      <c r="E1016">
        <v>2</v>
      </c>
      <c r="F1016" t="s">
        <v>19</v>
      </c>
      <c r="G1016" t="s">
        <v>20</v>
      </c>
      <c r="H1016" t="s">
        <v>15</v>
      </c>
      <c r="I1016">
        <v>0</v>
      </c>
      <c r="J1016" t="s">
        <v>26</v>
      </c>
      <c r="K1016" t="s">
        <v>17</v>
      </c>
      <c r="L1016">
        <v>35</v>
      </c>
      <c r="M1016" t="str">
        <f t="shared" si="15"/>
        <v>Middle aged</v>
      </c>
      <c r="N1016" t="s">
        <v>15</v>
      </c>
    </row>
    <row r="1017" spans="1:14" x14ac:dyDescent="0.25">
      <c r="A1017">
        <v>26412</v>
      </c>
      <c r="B1017" t="s">
        <v>36</v>
      </c>
      <c r="C1017" t="s">
        <v>39</v>
      </c>
      <c r="D1017" s="1">
        <v>80000</v>
      </c>
      <c r="E1017">
        <v>5</v>
      </c>
      <c r="F1017" t="s">
        <v>27</v>
      </c>
      <c r="G1017" t="s">
        <v>28</v>
      </c>
      <c r="H1017" t="s">
        <v>18</v>
      </c>
      <c r="I1017">
        <v>3</v>
      </c>
      <c r="J1017" t="s">
        <v>23</v>
      </c>
      <c r="K1017" t="s">
        <v>17</v>
      </c>
      <c r="L1017">
        <v>56</v>
      </c>
      <c r="M1017" t="str">
        <f t="shared" si="15"/>
        <v>Old</v>
      </c>
      <c r="N1017" t="s">
        <v>18</v>
      </c>
    </row>
    <row r="1018" spans="1:14" x14ac:dyDescent="0.25">
      <c r="A1018">
        <v>27184</v>
      </c>
      <c r="B1018" t="s">
        <v>37</v>
      </c>
      <c r="C1018" t="s">
        <v>38</v>
      </c>
      <c r="D1018" s="1">
        <v>40000</v>
      </c>
      <c r="E1018">
        <v>2</v>
      </c>
      <c r="F1018" t="s">
        <v>19</v>
      </c>
      <c r="G1018" t="s">
        <v>20</v>
      </c>
      <c r="H1018" t="s">
        <v>18</v>
      </c>
      <c r="I1018">
        <v>1</v>
      </c>
      <c r="J1018" t="s">
        <v>16</v>
      </c>
      <c r="K1018" t="s">
        <v>17</v>
      </c>
      <c r="L1018">
        <v>34</v>
      </c>
      <c r="M1018" t="str">
        <f t="shared" si="15"/>
        <v>Middle aged</v>
      </c>
      <c r="N1018" t="s">
        <v>18</v>
      </c>
    </row>
    <row r="1019" spans="1:14" x14ac:dyDescent="0.25">
      <c r="A1019">
        <v>12590</v>
      </c>
      <c r="B1019" t="s">
        <v>37</v>
      </c>
      <c r="C1019" t="s">
        <v>38</v>
      </c>
      <c r="D1019" s="1">
        <v>30000</v>
      </c>
      <c r="E1019">
        <v>1</v>
      </c>
      <c r="F1019" t="s">
        <v>13</v>
      </c>
      <c r="G1019" t="s">
        <v>20</v>
      </c>
      <c r="H1019" t="s">
        <v>15</v>
      </c>
      <c r="I1019">
        <v>0</v>
      </c>
      <c r="J1019" t="s">
        <v>16</v>
      </c>
      <c r="K1019" t="s">
        <v>17</v>
      </c>
      <c r="L1019">
        <v>63</v>
      </c>
      <c r="M1019" t="str">
        <f t="shared" si="15"/>
        <v>Old</v>
      </c>
      <c r="N1019" t="s">
        <v>18</v>
      </c>
    </row>
    <row r="1020" spans="1:14" x14ac:dyDescent="0.25">
      <c r="A1020">
        <v>17841</v>
      </c>
      <c r="B1020" t="s">
        <v>37</v>
      </c>
      <c r="C1020" t="s">
        <v>38</v>
      </c>
      <c r="D1020" s="1">
        <v>30000</v>
      </c>
      <c r="E1020">
        <v>0</v>
      </c>
      <c r="F1020" t="s">
        <v>19</v>
      </c>
      <c r="G1020" t="s">
        <v>20</v>
      </c>
      <c r="H1020" t="s">
        <v>18</v>
      </c>
      <c r="I1020">
        <v>1</v>
      </c>
      <c r="J1020" t="s">
        <v>16</v>
      </c>
      <c r="K1020" t="s">
        <v>17</v>
      </c>
      <c r="L1020">
        <v>29</v>
      </c>
      <c r="M1020" t="str">
        <f t="shared" si="15"/>
        <v>Adolescent</v>
      </c>
      <c r="N1020" t="s">
        <v>15</v>
      </c>
    </row>
    <row r="1021" spans="1:14" x14ac:dyDescent="0.25">
      <c r="A1021">
        <v>18283</v>
      </c>
      <c r="B1021" t="s">
        <v>37</v>
      </c>
      <c r="C1021" t="s">
        <v>39</v>
      </c>
      <c r="D1021" s="1">
        <v>100000</v>
      </c>
      <c r="E1021">
        <v>0</v>
      </c>
      <c r="F1021" t="s">
        <v>13</v>
      </c>
      <c r="G1021" t="s">
        <v>21</v>
      </c>
      <c r="H1021" t="s">
        <v>18</v>
      </c>
      <c r="I1021">
        <v>1</v>
      </c>
      <c r="J1021" t="s">
        <v>23</v>
      </c>
      <c r="K1021" t="s">
        <v>24</v>
      </c>
      <c r="L1021">
        <v>40</v>
      </c>
      <c r="M1021" t="str">
        <f t="shared" si="15"/>
        <v>Middle aged</v>
      </c>
      <c r="N1021" t="s">
        <v>18</v>
      </c>
    </row>
    <row r="1022" spans="1:14" x14ac:dyDescent="0.25">
      <c r="A1022">
        <v>18299</v>
      </c>
      <c r="B1022" t="s">
        <v>36</v>
      </c>
      <c r="C1022" t="s">
        <v>38</v>
      </c>
      <c r="D1022" s="1">
        <v>70000</v>
      </c>
      <c r="E1022">
        <v>5</v>
      </c>
      <c r="F1022" t="s">
        <v>19</v>
      </c>
      <c r="G1022" t="s">
        <v>14</v>
      </c>
      <c r="H1022" t="s">
        <v>15</v>
      </c>
      <c r="I1022">
        <v>2</v>
      </c>
      <c r="J1022" t="s">
        <v>23</v>
      </c>
      <c r="K1022" t="s">
        <v>24</v>
      </c>
      <c r="L1022">
        <v>44</v>
      </c>
      <c r="M1022" t="str">
        <f t="shared" si="15"/>
        <v>Middle aged</v>
      </c>
      <c r="N1022" t="s">
        <v>18</v>
      </c>
    </row>
    <row r="1023" spans="1:14" x14ac:dyDescent="0.25">
      <c r="A1023">
        <v>16466</v>
      </c>
      <c r="B1023" t="s">
        <v>37</v>
      </c>
      <c r="C1023" t="s">
        <v>39</v>
      </c>
      <c r="D1023" s="1">
        <v>20000</v>
      </c>
      <c r="E1023">
        <v>0</v>
      </c>
      <c r="F1023" t="s">
        <v>29</v>
      </c>
      <c r="G1023" t="s">
        <v>25</v>
      </c>
      <c r="H1023" t="s">
        <v>18</v>
      </c>
      <c r="I1023">
        <v>2</v>
      </c>
      <c r="J1023" t="s">
        <v>16</v>
      </c>
      <c r="K1023" t="s">
        <v>17</v>
      </c>
      <c r="L1023">
        <v>32</v>
      </c>
      <c r="M1023" t="str">
        <f t="shared" si="15"/>
        <v>Middle aged</v>
      </c>
      <c r="N1023" t="s">
        <v>15</v>
      </c>
    </row>
    <row r="1024" spans="1:14" x14ac:dyDescent="0.25">
      <c r="A1024">
        <v>19273</v>
      </c>
      <c r="B1024" t="s">
        <v>36</v>
      </c>
      <c r="C1024" t="s">
        <v>39</v>
      </c>
      <c r="D1024" s="1">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36</v>
      </c>
      <c r="C1025" t="s">
        <v>38</v>
      </c>
      <c r="D1025" s="1">
        <v>10000</v>
      </c>
      <c r="E1025">
        <v>0</v>
      </c>
      <c r="F1025" t="s">
        <v>19</v>
      </c>
      <c r="G1025" t="s">
        <v>25</v>
      </c>
      <c r="H1025" t="s">
        <v>18</v>
      </c>
      <c r="I1025">
        <v>1</v>
      </c>
      <c r="J1025" t="s">
        <v>16</v>
      </c>
      <c r="K1025" t="s">
        <v>24</v>
      </c>
      <c r="L1025">
        <v>26</v>
      </c>
      <c r="M1025" t="str">
        <f t="shared" si="15"/>
        <v>Adolescent</v>
      </c>
      <c r="N1025" t="s">
        <v>15</v>
      </c>
    </row>
    <row r="1026" spans="1:14" x14ac:dyDescent="0.25">
      <c r="A1026">
        <v>20942</v>
      </c>
      <c r="B1026" t="s">
        <v>37</v>
      </c>
      <c r="C1026" t="s">
        <v>39</v>
      </c>
      <c r="D1026" s="1">
        <v>20000</v>
      </c>
      <c r="E1026">
        <v>0</v>
      </c>
      <c r="F1026" t="s">
        <v>27</v>
      </c>
      <c r="G1026" t="s">
        <v>25</v>
      </c>
      <c r="H1026" t="s">
        <v>18</v>
      </c>
      <c r="I1026">
        <v>1</v>
      </c>
      <c r="J1026" t="s">
        <v>23</v>
      </c>
      <c r="K1026" t="s">
        <v>17</v>
      </c>
      <c r="L1026">
        <v>31</v>
      </c>
      <c r="M1026" t="str">
        <f t="shared" si="15"/>
        <v>Middle aged</v>
      </c>
      <c r="N1026" t="s">
        <v>18</v>
      </c>
    </row>
    <row r="1027" spans="1:14" x14ac:dyDescent="0.25">
      <c r="A1027">
        <v>18484</v>
      </c>
      <c r="B1027" t="s">
        <v>37</v>
      </c>
      <c r="C1027" t="s">
        <v>38</v>
      </c>
      <c r="D1027" s="1">
        <v>80000</v>
      </c>
      <c r="E1027">
        <v>2</v>
      </c>
      <c r="F1027" t="s">
        <v>27</v>
      </c>
      <c r="G1027" t="s">
        <v>14</v>
      </c>
      <c r="H1027" t="s">
        <v>18</v>
      </c>
      <c r="I1027">
        <v>2</v>
      </c>
      <c r="J1027" t="s">
        <v>26</v>
      </c>
      <c r="K1027" t="s">
        <v>24</v>
      </c>
      <c r="L1027">
        <v>50</v>
      </c>
      <c r="M1027" t="str">
        <f t="shared" ref="M1027" si="16">IF(L1027&gt;55,"Old",IF(L1027&gt;=31,"Middle aged",IF(L1027&lt;31,"Adolescent","Invalid")))</f>
        <v>Middle aged</v>
      </c>
      <c r="N1027" t="s">
        <v>15</v>
      </c>
    </row>
  </sheetData>
  <autoFilter ref="A1:N1027" xr:uid="{62683B77-11DA-4097-9D39-0B531B11972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B2B6C-1805-4260-AFD4-DDB4AA2BBE0A}">
  <dimension ref="B1:F84"/>
  <sheetViews>
    <sheetView topLeftCell="A43" workbookViewId="0">
      <selection activeCell="B65" sqref="B65"/>
    </sheetView>
  </sheetViews>
  <sheetFormatPr defaultRowHeight="15" x14ac:dyDescent="0.25"/>
  <cols>
    <col min="2" max="2" width="22.85546875" bestFit="1" customWidth="1"/>
    <col min="3" max="3" width="16.28515625" bestFit="1" customWidth="1"/>
    <col min="4" max="4" width="4.140625" bestFit="1" customWidth="1"/>
    <col min="5" max="6" width="11.28515625" bestFit="1" customWidth="1"/>
    <col min="7" max="7" width="11" bestFit="1" customWidth="1"/>
    <col min="8" max="8" width="12" bestFit="1" customWidth="1"/>
    <col min="9" max="9" width="11.28515625" bestFit="1" customWidth="1"/>
  </cols>
  <sheetData>
    <row r="1" spans="2:5" x14ac:dyDescent="0.25">
      <c r="B1" s="4" t="s">
        <v>44</v>
      </c>
      <c r="C1" s="4" t="s">
        <v>45</v>
      </c>
    </row>
    <row r="2" spans="2:5" x14ac:dyDescent="0.25">
      <c r="B2" s="4" t="s">
        <v>42</v>
      </c>
      <c r="C2" t="s">
        <v>18</v>
      </c>
      <c r="D2" t="s">
        <v>15</v>
      </c>
      <c r="E2" t="s">
        <v>43</v>
      </c>
    </row>
    <row r="3" spans="2:5" x14ac:dyDescent="0.25">
      <c r="B3" s="5" t="s">
        <v>39</v>
      </c>
      <c r="C3" s="6">
        <v>48125</v>
      </c>
      <c r="D3" s="6">
        <v>50000</v>
      </c>
      <c r="E3" s="6">
        <v>48421.052631578947</v>
      </c>
    </row>
    <row r="4" spans="2:5" x14ac:dyDescent="0.25">
      <c r="B4" s="5" t="s">
        <v>38</v>
      </c>
      <c r="C4" s="6">
        <v>46000</v>
      </c>
      <c r="D4" s="6">
        <v>53750</v>
      </c>
      <c r="E4" s="6">
        <v>49024.390243902439</v>
      </c>
    </row>
    <row r="5" spans="2:5" x14ac:dyDescent="0.25">
      <c r="B5" s="5" t="s">
        <v>43</v>
      </c>
      <c r="C5" s="6">
        <v>46829.268292682929</v>
      </c>
      <c r="D5" s="6">
        <v>53157.894736842107</v>
      </c>
      <c r="E5" s="6">
        <v>48833.333333333336</v>
      </c>
    </row>
    <row r="23" spans="2:5" x14ac:dyDescent="0.25">
      <c r="B23" s="4" t="s">
        <v>46</v>
      </c>
      <c r="C23" s="4" t="s">
        <v>45</v>
      </c>
    </row>
    <row r="24" spans="2:5" x14ac:dyDescent="0.25">
      <c r="B24" s="4" t="s">
        <v>42</v>
      </c>
      <c r="C24" t="s">
        <v>18</v>
      </c>
      <c r="D24" t="s">
        <v>15</v>
      </c>
      <c r="E24" t="s">
        <v>43</v>
      </c>
    </row>
    <row r="25" spans="2:5" x14ac:dyDescent="0.25">
      <c r="B25" s="5" t="s">
        <v>16</v>
      </c>
      <c r="C25" s="3">
        <v>2</v>
      </c>
      <c r="D25" s="3">
        <v>2</v>
      </c>
      <c r="E25" s="3">
        <v>4</v>
      </c>
    </row>
    <row r="26" spans="2:5" x14ac:dyDescent="0.25">
      <c r="B26" s="5" t="s">
        <v>26</v>
      </c>
      <c r="C26" s="3">
        <v>9</v>
      </c>
      <c r="D26" s="3">
        <v>5</v>
      </c>
      <c r="E26" s="3">
        <v>14</v>
      </c>
    </row>
    <row r="27" spans="2:5" x14ac:dyDescent="0.25">
      <c r="B27" s="5" t="s">
        <v>22</v>
      </c>
      <c r="C27" s="3">
        <v>7</v>
      </c>
      <c r="D27" s="3">
        <v>4</v>
      </c>
      <c r="E27" s="3">
        <v>11</v>
      </c>
    </row>
    <row r="28" spans="2:5" x14ac:dyDescent="0.25">
      <c r="B28" s="5" t="s">
        <v>23</v>
      </c>
      <c r="C28" s="3">
        <v>16</v>
      </c>
      <c r="D28" s="3">
        <v>6</v>
      </c>
      <c r="E28" s="3">
        <v>22</v>
      </c>
    </row>
    <row r="29" spans="2:5" x14ac:dyDescent="0.25">
      <c r="B29" s="5" t="s">
        <v>47</v>
      </c>
      <c r="C29" s="3">
        <v>7</v>
      </c>
      <c r="D29" s="3">
        <v>2</v>
      </c>
      <c r="E29" s="3">
        <v>9</v>
      </c>
    </row>
    <row r="30" spans="2:5" x14ac:dyDescent="0.25">
      <c r="B30" s="5" t="s">
        <v>43</v>
      </c>
      <c r="C30" s="3">
        <v>41</v>
      </c>
      <c r="D30" s="3">
        <v>19</v>
      </c>
      <c r="E30" s="3">
        <v>60</v>
      </c>
    </row>
    <row r="40" spans="3:6" x14ac:dyDescent="0.25">
      <c r="C40" s="4" t="s">
        <v>46</v>
      </c>
      <c r="D40" s="4" t="s">
        <v>45</v>
      </c>
    </row>
    <row r="41" spans="3:6" x14ac:dyDescent="0.25">
      <c r="C41" s="4" t="s">
        <v>42</v>
      </c>
      <c r="D41" t="s">
        <v>18</v>
      </c>
      <c r="E41" t="s">
        <v>15</v>
      </c>
      <c r="F41" t="s">
        <v>43</v>
      </c>
    </row>
    <row r="42" spans="3:6" x14ac:dyDescent="0.25">
      <c r="C42" s="5" t="s">
        <v>48</v>
      </c>
      <c r="D42" s="3">
        <v>6</v>
      </c>
      <c r="E42" s="3">
        <v>4</v>
      </c>
      <c r="F42" s="3">
        <v>10</v>
      </c>
    </row>
    <row r="43" spans="3:6" x14ac:dyDescent="0.25">
      <c r="C43" s="5" t="s">
        <v>49</v>
      </c>
      <c r="D43" s="3">
        <v>28</v>
      </c>
      <c r="E43" s="3">
        <v>13</v>
      </c>
      <c r="F43" s="3">
        <v>41</v>
      </c>
    </row>
    <row r="44" spans="3:6" x14ac:dyDescent="0.25">
      <c r="C44" s="5" t="s">
        <v>50</v>
      </c>
      <c r="D44" s="3">
        <v>7</v>
      </c>
      <c r="E44" s="3">
        <v>2</v>
      </c>
      <c r="F44" s="3">
        <v>9</v>
      </c>
    </row>
    <row r="45" spans="3:6" x14ac:dyDescent="0.25">
      <c r="C45" s="5" t="s">
        <v>43</v>
      </c>
      <c r="D45" s="3">
        <v>41</v>
      </c>
      <c r="E45" s="3">
        <v>19</v>
      </c>
      <c r="F45" s="3">
        <v>60</v>
      </c>
    </row>
    <row r="58" spans="2:5" x14ac:dyDescent="0.25">
      <c r="B58" s="4" t="s">
        <v>46</v>
      </c>
      <c r="C58" s="4" t="s">
        <v>45</v>
      </c>
    </row>
    <row r="59" spans="2:5" x14ac:dyDescent="0.25">
      <c r="B59" s="4" t="s">
        <v>42</v>
      </c>
      <c r="C59" t="s">
        <v>18</v>
      </c>
      <c r="D59" t="s">
        <v>15</v>
      </c>
      <c r="E59" t="s">
        <v>43</v>
      </c>
    </row>
    <row r="60" spans="2:5" x14ac:dyDescent="0.25">
      <c r="B60" s="5">
        <v>26</v>
      </c>
      <c r="C60" s="3">
        <v>1</v>
      </c>
      <c r="D60" s="3"/>
      <c r="E60" s="3">
        <v>1</v>
      </c>
    </row>
    <row r="61" spans="2:5" x14ac:dyDescent="0.25">
      <c r="B61" s="5">
        <v>27</v>
      </c>
      <c r="C61" s="3">
        <v>3</v>
      </c>
      <c r="D61" s="3">
        <v>1</v>
      </c>
      <c r="E61" s="3">
        <v>4</v>
      </c>
    </row>
    <row r="62" spans="2:5" x14ac:dyDescent="0.25">
      <c r="B62" s="5">
        <v>28</v>
      </c>
      <c r="C62" s="3"/>
      <c r="D62" s="3">
        <v>3</v>
      </c>
      <c r="E62" s="3">
        <v>3</v>
      </c>
    </row>
    <row r="63" spans="2:5" x14ac:dyDescent="0.25">
      <c r="B63" s="5">
        <v>29</v>
      </c>
      <c r="C63" s="3">
        <v>1</v>
      </c>
      <c r="D63" s="3"/>
      <c r="E63" s="3">
        <v>1</v>
      </c>
    </row>
    <row r="64" spans="2:5" x14ac:dyDescent="0.25">
      <c r="B64" s="5">
        <v>30</v>
      </c>
      <c r="C64" s="3">
        <v>1</v>
      </c>
      <c r="D64" s="3"/>
      <c r="E64" s="3">
        <v>1</v>
      </c>
    </row>
    <row r="65" spans="2:5" x14ac:dyDescent="0.25">
      <c r="B65" s="5">
        <v>31</v>
      </c>
      <c r="C65" s="3">
        <v>1</v>
      </c>
      <c r="D65" s="3"/>
      <c r="E65" s="3">
        <v>1</v>
      </c>
    </row>
    <row r="66" spans="2:5" x14ac:dyDescent="0.25">
      <c r="B66" s="5">
        <v>32</v>
      </c>
      <c r="C66" s="3">
        <v>1</v>
      </c>
      <c r="D66" s="3">
        <v>1</v>
      </c>
      <c r="E66" s="3">
        <v>2</v>
      </c>
    </row>
    <row r="67" spans="2:5" x14ac:dyDescent="0.25">
      <c r="B67" s="5">
        <v>43</v>
      </c>
      <c r="C67" s="3">
        <v>1</v>
      </c>
      <c r="D67" s="3"/>
      <c r="E67" s="3">
        <v>1</v>
      </c>
    </row>
    <row r="68" spans="2:5" x14ac:dyDescent="0.25">
      <c r="B68" s="5">
        <v>44</v>
      </c>
      <c r="C68" s="3"/>
      <c r="D68" s="3">
        <v>2</v>
      </c>
      <c r="E68" s="3">
        <v>2</v>
      </c>
    </row>
    <row r="69" spans="2:5" x14ac:dyDescent="0.25">
      <c r="B69" s="5">
        <v>45</v>
      </c>
      <c r="C69" s="3">
        <v>2</v>
      </c>
      <c r="D69" s="3"/>
      <c r="E69" s="3">
        <v>2</v>
      </c>
    </row>
    <row r="70" spans="2:5" x14ac:dyDescent="0.25">
      <c r="B70" s="5">
        <v>46</v>
      </c>
      <c r="C70" s="3">
        <v>1</v>
      </c>
      <c r="D70" s="3">
        <v>1</v>
      </c>
      <c r="E70" s="3">
        <v>2</v>
      </c>
    </row>
    <row r="71" spans="2:5" x14ac:dyDescent="0.25">
      <c r="B71" s="5">
        <v>48</v>
      </c>
      <c r="C71" s="3">
        <v>2</v>
      </c>
      <c r="D71" s="3">
        <v>2</v>
      </c>
      <c r="E71" s="3">
        <v>4</v>
      </c>
    </row>
    <row r="72" spans="2:5" x14ac:dyDescent="0.25">
      <c r="B72" s="5">
        <v>49</v>
      </c>
      <c r="C72" s="3">
        <v>4</v>
      </c>
      <c r="D72" s="3">
        <v>1</v>
      </c>
      <c r="E72" s="3">
        <v>5</v>
      </c>
    </row>
    <row r="73" spans="2:5" x14ac:dyDescent="0.25">
      <c r="B73" s="5">
        <v>50</v>
      </c>
      <c r="C73" s="3">
        <v>4</v>
      </c>
      <c r="D73" s="3"/>
      <c r="E73" s="3">
        <v>4</v>
      </c>
    </row>
    <row r="74" spans="2:5" x14ac:dyDescent="0.25">
      <c r="B74" s="5">
        <v>51</v>
      </c>
      <c r="C74" s="3">
        <v>4</v>
      </c>
      <c r="D74" s="3">
        <v>1</v>
      </c>
      <c r="E74" s="3">
        <v>5</v>
      </c>
    </row>
    <row r="75" spans="2:5" x14ac:dyDescent="0.25">
      <c r="B75" s="5">
        <v>52</v>
      </c>
      <c r="C75" s="3">
        <v>1</v>
      </c>
      <c r="D75" s="3">
        <v>2</v>
      </c>
      <c r="E75" s="3">
        <v>3</v>
      </c>
    </row>
    <row r="76" spans="2:5" x14ac:dyDescent="0.25">
      <c r="B76" s="5">
        <v>53</v>
      </c>
      <c r="C76" s="3">
        <v>5</v>
      </c>
      <c r="D76" s="3">
        <v>1</v>
      </c>
      <c r="E76" s="3">
        <v>6</v>
      </c>
    </row>
    <row r="77" spans="2:5" x14ac:dyDescent="0.25">
      <c r="B77" s="5">
        <v>54</v>
      </c>
      <c r="C77" s="3"/>
      <c r="D77" s="3">
        <v>1</v>
      </c>
      <c r="E77" s="3">
        <v>1</v>
      </c>
    </row>
    <row r="78" spans="2:5" x14ac:dyDescent="0.25">
      <c r="B78" s="5">
        <v>55</v>
      </c>
      <c r="C78" s="3">
        <v>2</v>
      </c>
      <c r="D78" s="3">
        <v>1</v>
      </c>
      <c r="E78" s="3">
        <v>3</v>
      </c>
    </row>
    <row r="79" spans="2:5" x14ac:dyDescent="0.25">
      <c r="B79" s="5">
        <v>59</v>
      </c>
      <c r="C79" s="3">
        <v>1</v>
      </c>
      <c r="D79" s="3">
        <v>1</v>
      </c>
      <c r="E79" s="3">
        <v>2</v>
      </c>
    </row>
    <row r="80" spans="2:5" x14ac:dyDescent="0.25">
      <c r="B80" s="5">
        <v>60</v>
      </c>
      <c r="C80" s="3">
        <v>2</v>
      </c>
      <c r="D80" s="3"/>
      <c r="E80" s="3">
        <v>2</v>
      </c>
    </row>
    <row r="81" spans="2:5" x14ac:dyDescent="0.25">
      <c r="B81" s="5">
        <v>61</v>
      </c>
      <c r="C81" s="3">
        <v>2</v>
      </c>
      <c r="D81" s="3">
        <v>1</v>
      </c>
      <c r="E81" s="3">
        <v>3</v>
      </c>
    </row>
    <row r="82" spans="2:5" x14ac:dyDescent="0.25">
      <c r="B82" s="5">
        <v>64</v>
      </c>
      <c r="C82" s="3">
        <v>1</v>
      </c>
      <c r="D82" s="3"/>
      <c r="E82" s="3">
        <v>1</v>
      </c>
    </row>
    <row r="83" spans="2:5" x14ac:dyDescent="0.25">
      <c r="B83" s="5">
        <v>69</v>
      </c>
      <c r="C83" s="3">
        <v>1</v>
      </c>
      <c r="D83" s="3"/>
      <c r="E83" s="3">
        <v>1</v>
      </c>
    </row>
    <row r="84" spans="2:5" x14ac:dyDescent="0.25">
      <c r="B84" s="5" t="s">
        <v>43</v>
      </c>
      <c r="C84" s="3">
        <v>41</v>
      </c>
      <c r="D84" s="3">
        <v>19</v>
      </c>
      <c r="E84" s="3">
        <v>60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4D5E6-F67B-42D3-A87D-CFEC088C074F}">
  <dimension ref="B1:O4"/>
  <sheetViews>
    <sheetView showGridLines="0" tabSelected="1" topLeftCell="A13" workbookViewId="0">
      <selection activeCell="R4" sqref="R4"/>
    </sheetView>
  </sheetViews>
  <sheetFormatPr defaultRowHeight="15" x14ac:dyDescent="0.25"/>
  <sheetData>
    <row r="1" spans="2:15" ht="15" customHeight="1" x14ac:dyDescent="0.25">
      <c r="B1" s="7" t="s">
        <v>51</v>
      </c>
      <c r="C1" s="7"/>
      <c r="D1" s="7"/>
      <c r="E1" s="7"/>
      <c r="F1" s="7"/>
      <c r="G1" s="7"/>
      <c r="H1" s="7"/>
      <c r="I1" s="7"/>
      <c r="J1" s="7"/>
      <c r="K1" s="7"/>
      <c r="L1" s="7"/>
      <c r="M1" s="7"/>
      <c r="N1" s="7"/>
      <c r="O1" s="7"/>
    </row>
    <row r="2" spans="2:15" x14ac:dyDescent="0.25">
      <c r="B2" s="7"/>
      <c r="C2" s="7"/>
      <c r="D2" s="7"/>
      <c r="E2" s="7"/>
      <c r="F2" s="7"/>
      <c r="G2" s="7"/>
      <c r="H2" s="7"/>
      <c r="I2" s="7"/>
      <c r="J2" s="7"/>
      <c r="K2" s="7"/>
      <c r="L2" s="7"/>
      <c r="M2" s="7"/>
      <c r="N2" s="7"/>
      <c r="O2" s="7"/>
    </row>
    <row r="3" spans="2:15" x14ac:dyDescent="0.25">
      <c r="B3" s="7"/>
      <c r="C3" s="7"/>
      <c r="D3" s="7"/>
      <c r="E3" s="7"/>
      <c r="F3" s="7"/>
      <c r="G3" s="7"/>
      <c r="H3" s="7"/>
      <c r="I3" s="7"/>
      <c r="J3" s="7"/>
      <c r="K3" s="7"/>
      <c r="L3" s="7"/>
      <c r="M3" s="7"/>
      <c r="N3" s="7"/>
      <c r="O3" s="7"/>
    </row>
    <row r="4" spans="2:15" x14ac:dyDescent="0.25">
      <c r="B4" s="7"/>
      <c r="C4" s="7"/>
      <c r="D4" s="7"/>
      <c r="E4" s="7"/>
      <c r="F4" s="7"/>
      <c r="G4" s="7"/>
      <c r="H4" s="7"/>
      <c r="I4" s="7"/>
      <c r="J4" s="7"/>
      <c r="K4" s="7"/>
      <c r="L4" s="7"/>
      <c r="M4" s="7"/>
      <c r="N4" s="7"/>
      <c r="O4" s="7"/>
    </row>
  </sheetData>
  <mergeCells count="1">
    <mergeCell ref="B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 </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2022-03-18T02:50:57Z</dcterms:created>
  <dcterms:modified xsi:type="dcterms:W3CDTF">2024-05-21T08:43:18Z</dcterms:modified>
</cp:coreProperties>
</file>