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6" r:id="rId6"/>
    <pivotCache cacheId="7" r:id="rId7"/>
  </pivotCaches>
</workbook>
</file>

<file path=xl/calcChain.xml><?xml version="1.0" encoding="utf-8"?>
<calcChain xmlns="http://schemas.openxmlformats.org/spreadsheetml/2006/main">
  <c r="A115" i="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13"/>
  <c r="A14"/>
  <c r="A15"/>
  <c r="A16"/>
  <c r="A17"/>
  <c r="A18"/>
  <c r="A19"/>
  <c r="A20"/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A117" i="4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36"/>
  <c r="A37"/>
  <c r="A38"/>
  <c r="A39"/>
  <c r="A40"/>
  <c r="A41"/>
  <c r="A42"/>
  <c r="A22"/>
  <c r="A23"/>
  <c r="A24"/>
  <c r="A25"/>
  <c r="A26"/>
  <c r="A27"/>
  <c r="A28"/>
  <c r="A29"/>
  <c r="A30"/>
  <c r="A31"/>
  <c r="A32"/>
  <c r="A33"/>
  <c r="A34"/>
  <c r="A35"/>
  <c r="A14"/>
  <c r="A15"/>
  <c r="A16"/>
  <c r="A17"/>
  <c r="A18"/>
  <c r="A19"/>
  <c r="A20"/>
  <c r="A21"/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C11" i="2" l="1"/>
  <c r="C12"/>
  <c r="C13"/>
  <c r="C14"/>
  <c r="C8"/>
  <c r="B10"/>
  <c r="C10" s="1"/>
  <c r="B9"/>
  <c r="C5"/>
  <c r="C4"/>
  <c r="C3"/>
  <c r="B16" l="1"/>
  <c r="C9"/>
</calcChain>
</file>

<file path=xl/sharedStrings.xml><?xml version="1.0" encoding="utf-8"?>
<sst xmlns="http://schemas.openxmlformats.org/spreadsheetml/2006/main" count="741" uniqueCount="123">
  <si>
    <t>Name</t>
  </si>
  <si>
    <t>Time taken</t>
  </si>
  <si>
    <t>Grade/25</t>
  </si>
  <si>
    <t>#1</t>
  </si>
  <si>
    <t>#2</t>
  </si>
  <si>
    <t>#3</t>
  </si>
  <si>
    <t>#4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</si>
  <si>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</si>
  <si>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</si>
  <si>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</si>
  <si>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</si>
  <si>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</si>
  <si>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</si>
  <si>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</si>
  <si>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</si>
  <si>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</si>
  <si>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</si>
  <si>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</si>
  <si>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</si>
  <si>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</si>
  <si>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</si>
  <si>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</si>
  <si>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</si>
  <si>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</si>
  <si>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</si>
  <si>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</si>
  <si>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</si>
  <si>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</si>
  <si>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</si>
  <si>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</si>
  <si>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</si>
  <si>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</si>
  <si>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</si>
  <si>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</si>
  <si>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</si>
  <si>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</si>
  <si>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</si>
  <si>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</si>
  <si>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</si>
  <si>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</si>
  <si>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</si>
  <si>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</si>
  <si>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</si>
  <si>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</si>
  <si>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</si>
  <si>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</si>
  <si>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</si>
  <si>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</si>
  <si>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</si>
  <si>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</si>
  <si>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</si>
  <si>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</si>
  <si>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</si>
  <si>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</si>
  <si>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</si>
  <si>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</si>
  <si>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</si>
  <si>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</si>
  <si>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</si>
  <si>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</si>
  <si>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</si>
  <si>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</si>
  <si>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</si>
  <si>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</si>
  <si>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</si>
  <si>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3 Lab &amp; Quiz 3 Online</t>
  </si>
  <si>
    <t>Group Percentage</t>
  </si>
  <si>
    <t>Online</t>
  </si>
  <si>
    <t>Time Distribution</t>
  </si>
  <si>
    <t>Marks Distribution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</si>
  <si>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</si>
  <si>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</si>
  <si>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</si>
  <si>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</si>
  <si>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</si>
  <si>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</si>
  <si>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</si>
  <si>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</si>
  <si>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</si>
  <si>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Grade_25</t>
  </si>
  <si>
    <t>Very High:&gt;= 21</t>
  </si>
  <si>
    <t>_3</t>
  </si>
  <si>
    <t>6</t>
  </si>
  <si>
    <t>_4</t>
  </si>
  <si>
    <t>5</t>
  </si>
  <si>
    <t>_2</t>
  </si>
  <si>
    <t>8</t>
  </si>
  <si>
    <t>_1</t>
  </si>
  <si>
    <t>4</t>
  </si>
  <si>
    <t>Very High:&gt;= 13.0083741088</t>
  </si>
  <si>
    <t>Low:6 - 9</t>
  </si>
  <si>
    <t>Very Low:&lt; 6</t>
  </si>
  <si>
    <t>1</t>
  </si>
  <si>
    <t>2</t>
  </si>
  <si>
    <t>3</t>
  </si>
  <si>
    <t>0</t>
  </si>
  <si>
    <t>Medium:9 - 17</t>
  </si>
  <si>
    <t>7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</si>
  <si>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</si>
  <si>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</si>
  <si>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</si>
  <si>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</si>
  <si>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</si>
  <si>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</si>
  <si>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</si>
  <si>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</si>
  <si>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</si>
  <si>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</si>
  <si>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</si>
  <si>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</si>
  <si>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</si>
  <si>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</si>
  <si>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</si>
  <si>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</si>
  <si>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</si>
  <si>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</si>
  <si>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</si>
  <si>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</si>
  <si>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</si>
  <si>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</si>
  <si>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</si>
  <si>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</si>
  <si>
    <t>High:17 - 21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</si>
</sst>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name val="Arial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7" fillId="0" borderId="5" applyNumberFormat="0" applyFill="0" applyAlignment="0" applyProtection="0"/>
    <xf numFmtId="0" fontId="8" fillId="5" borderId="2" applyNumberFormat="0" applyAlignment="0" applyProtection="0"/>
    <xf numFmtId="0" fontId="6" fillId="6" borderId="6" applyNumberFormat="0" applyFont="0" applyAlignment="0" applyProtection="0"/>
  </cellStyleXfs>
  <cellXfs count="37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1" xfId="1" applyProtection="1">
      <protection locked="0"/>
    </xf>
    <xf numFmtId="0" fontId="4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3" fillId="2" borderId="2" xfId="2" applyProtection="1">
      <protection locked="0"/>
    </xf>
    <xf numFmtId="0" fontId="5" fillId="3" borderId="3" xfId="0" applyFont="1" applyFill="1" applyBorder="1"/>
    <xf numFmtId="0" fontId="5" fillId="4" borderId="4" xfId="0" applyFont="1" applyFill="1" applyBorder="1"/>
    <xf numFmtId="0" fontId="5" fillId="3" borderId="4" xfId="0" applyFont="1" applyFill="1" applyBorder="1"/>
    <xf numFmtId="0" fontId="8" fillId="5" borderId="2" xfId="4" applyAlignment="1" applyProtection="1">
      <protection locked="0"/>
    </xf>
    <xf numFmtId="0" fontId="0" fillId="0" borderId="0" xfId="0" applyAlignment="1" applyProtection="1">
      <protection locked="0"/>
    </xf>
    <xf numFmtId="0" fontId="0" fillId="6" borderId="6" xfId="5" applyFont="1" applyAlignment="1" applyProtection="1">
      <protection locked="0"/>
    </xf>
    <xf numFmtId="0" fontId="7" fillId="0" borderId="5" xfId="3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9" fillId="3" borderId="3" xfId="0" applyFont="1" applyFill="1" applyBorder="1"/>
    <xf numFmtId="0" fontId="9" fillId="4" borderId="4" xfId="0" applyFont="1" applyFill="1" applyBorder="1"/>
    <xf numFmtId="0" fontId="9" fillId="3" borderId="4" xfId="0" applyFont="1" applyFill="1" applyBorder="1"/>
    <xf numFmtId="0" fontId="9" fillId="4" borderId="15" xfId="0" applyFont="1" applyFill="1" applyBorder="1"/>
    <xf numFmtId="0" fontId="9" fillId="4" borderId="16" xfId="0" applyFont="1" applyFill="1" applyBorder="1"/>
    <xf numFmtId="0" fontId="9" fillId="0" borderId="17" xfId="0" applyFont="1" applyBorder="1"/>
    <xf numFmtId="0" fontId="9" fillId="4" borderId="17" xfId="0" applyFont="1" applyFill="1" applyBorder="1"/>
    <xf numFmtId="0" fontId="0" fillId="6" borderId="11" xfId="5" applyFont="1" applyBorder="1" applyAlignment="1" applyProtection="1">
      <alignment horizontal="left" shrinkToFit="1"/>
      <protection locked="0"/>
    </xf>
    <xf numFmtId="0" fontId="0" fillId="6" borderId="12" xfId="5" applyFont="1" applyBorder="1" applyAlignment="1" applyProtection="1">
      <alignment horizontal="left" shrinkToFit="1"/>
      <protection locked="0"/>
    </xf>
    <xf numFmtId="0" fontId="0" fillId="6" borderId="13" xfId="5" applyFont="1" applyBorder="1" applyAlignment="1" applyProtection="1">
      <alignment horizontal="left" shrinkToFit="1"/>
      <protection locked="0"/>
    </xf>
    <xf numFmtId="0" fontId="2" fillId="0" borderId="1" xfId="1" applyAlignment="1" applyProtection="1">
      <alignment horizontal="left" shrinkToFit="1"/>
      <protection locked="0"/>
    </xf>
    <xf numFmtId="0" fontId="0" fillId="6" borderId="7" xfId="5" applyFont="1" applyBorder="1" applyAlignment="1" applyProtection="1">
      <alignment horizontal="left" shrinkToFit="1"/>
      <protection locked="0"/>
    </xf>
    <xf numFmtId="0" fontId="0" fillId="6" borderId="8" xfId="5" applyFont="1" applyBorder="1" applyAlignment="1" applyProtection="1">
      <alignment horizontal="left" shrinkToFit="1"/>
      <protection locked="0"/>
    </xf>
    <xf numFmtId="0" fontId="0" fillId="6" borderId="9" xfId="5" applyFont="1" applyBorder="1" applyAlignment="1" applyProtection="1">
      <alignment horizontal="left" shrinkToFit="1"/>
      <protection locked="0"/>
    </xf>
    <xf numFmtId="0" fontId="7" fillId="0" borderId="5" xfId="3" applyAlignment="1" applyProtection="1">
      <alignment horizontal="center" shrinkToFit="1"/>
      <protection locked="0"/>
    </xf>
    <xf numFmtId="0" fontId="0" fillId="6" borderId="14" xfId="5" applyFont="1" applyBorder="1" applyAlignment="1" applyProtection="1">
      <alignment horizontal="left" shrinkToFit="1"/>
      <protection locked="0"/>
    </xf>
    <xf numFmtId="0" fontId="0" fillId="6" borderId="10" xfId="5" applyFont="1" applyBorder="1" applyAlignment="1" applyProtection="1">
      <alignment horizontal="left" shrinkToFit="1"/>
      <protection locked="0"/>
    </xf>
  </cellXfs>
  <cellStyles count="6">
    <cellStyle name="Calculation" xfId="2" builtinId="22"/>
    <cellStyle name="Heading 1" xfId="1" builtinId="16"/>
    <cellStyle name="Heading 3" xfId="3" builtinId="18"/>
    <cellStyle name="Input" xfId="4" builtinId="20"/>
    <cellStyle name="Normal" xfId="0" builtinId="0"/>
    <cellStyle name="Note" xfId="5" builtinId="10"/>
  </cellStyles>
  <dxfs count="35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[SD_OOAD_-_Quiz_3.xlsx]Categories Report_0!PivotTable16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Report_0'!$B$187:$B$188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Report_0'!$B$189:$B$201</c:f>
              <c:numCache>
                <c:formatCode>General</c:formatCode>
                <c:ptCount val="9"/>
                <c:pt idx="0">
                  <c:v>19</c:v>
                </c:pt>
                <c:pt idx="3">
                  <c:v>11.019096128573199</c:v>
                </c:pt>
                <c:pt idx="6">
                  <c:v>7.9809038714267997</c:v>
                </c:pt>
              </c:numCache>
            </c:numRef>
          </c:val>
        </c:ser>
        <c:ser>
          <c:idx val="1"/>
          <c:order val="1"/>
          <c:tx>
            <c:strRef>
              <c:f>'Categories Report_0'!$C$187:$C$188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Report_0'!$C$189:$C$201</c:f>
              <c:numCache>
                <c:formatCode>General</c:formatCode>
                <c:ptCount val="9"/>
                <c:pt idx="1">
                  <c:v>11.616658849841199</c:v>
                </c:pt>
                <c:pt idx="2">
                  <c:v>9.60722794810893</c:v>
                </c:pt>
                <c:pt idx="4">
                  <c:v>9.8177041720447793</c:v>
                </c:pt>
                <c:pt idx="5">
                  <c:v>5.86915627195925</c:v>
                </c:pt>
                <c:pt idx="7">
                  <c:v>1.79895467779645</c:v>
                </c:pt>
                <c:pt idx="8">
                  <c:v>3.7380716761496799</c:v>
                </c:pt>
              </c:numCache>
            </c:numRef>
          </c:val>
        </c:ser>
        <c:ser>
          <c:idx val="2"/>
          <c:order val="2"/>
          <c:tx>
            <c:strRef>
              <c:f>'Categories Report_0'!$D$187:$D$188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Report_0'!$D$189:$D$201</c:f>
              <c:numCache>
                <c:formatCode>General</c:formatCode>
                <c:ptCount val="9"/>
                <c:pt idx="1">
                  <c:v>9.7175602132424306</c:v>
                </c:pt>
                <c:pt idx="2">
                  <c:v>12.2602374526085</c:v>
                </c:pt>
                <c:pt idx="4">
                  <c:v>2.7487468367602901E-2</c:v>
                </c:pt>
                <c:pt idx="5">
                  <c:v>5.02896942072024</c:v>
                </c:pt>
                <c:pt idx="7">
                  <c:v>9.6900727448748292</c:v>
                </c:pt>
                <c:pt idx="8">
                  <c:v>7.2312680318882903</c:v>
                </c:pt>
              </c:numCache>
            </c:numRef>
          </c:val>
        </c:ser>
        <c:ser>
          <c:idx val="3"/>
          <c:order val="3"/>
          <c:tx>
            <c:strRef>
              <c:f>'Categories Report_0'!$E$187:$E$188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Report_0'!$E$189:$E$201</c:f>
              <c:numCache>
                <c:formatCode>General</c:formatCode>
                <c:ptCount val="9"/>
                <c:pt idx="0">
                  <c:v>29</c:v>
                </c:pt>
                <c:pt idx="3">
                  <c:v>13.6802974107247</c:v>
                </c:pt>
                <c:pt idx="6">
                  <c:v>15.3197025892753</c:v>
                </c:pt>
              </c:numCache>
            </c:numRef>
          </c:val>
        </c:ser>
        <c:ser>
          <c:idx val="4"/>
          <c:order val="4"/>
          <c:tx>
            <c:strRef>
              <c:f>'Categories Report_0'!$F$187:$F$188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Report_0'!$F$189:$F$201</c:f>
              <c:numCache>
                <c:formatCode>General</c:formatCode>
                <c:ptCount val="9"/>
                <c:pt idx="1">
                  <c:v>9.0767021827850396</c:v>
                </c:pt>
                <c:pt idx="2">
                  <c:v>14.747516741119799</c:v>
                </c:pt>
                <c:pt idx="4">
                  <c:v>1.36236779568112</c:v>
                </c:pt>
                <c:pt idx="5">
                  <c:v>7.0245707918754299</c:v>
                </c:pt>
                <c:pt idx="7">
                  <c:v>7.7143343871039196</c:v>
                </c:pt>
                <c:pt idx="8">
                  <c:v>7.72294594924435</c:v>
                </c:pt>
              </c:numCache>
            </c:numRef>
          </c:val>
        </c:ser>
        <c:ser>
          <c:idx val="5"/>
          <c:order val="5"/>
          <c:tx>
            <c:strRef>
              <c:f>'Categories Report_0'!$G$187:$G$188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Report_0'!$G$189:$G$201</c:f>
              <c:numCache>
                <c:formatCode>General</c:formatCode>
                <c:ptCount val="9"/>
                <c:pt idx="1">
                  <c:v>13.614046760318001</c:v>
                </c:pt>
                <c:pt idx="2">
                  <c:v>4.8827313894145004</c:v>
                </c:pt>
                <c:pt idx="4">
                  <c:v>13.4917606404826</c:v>
                </c:pt>
                <c:pt idx="5">
                  <c:v>3.9817117900812402</c:v>
                </c:pt>
                <c:pt idx="7">
                  <c:v>0.122286119835382</c:v>
                </c:pt>
                <c:pt idx="8">
                  <c:v>0.90101959933325004</c:v>
                </c:pt>
              </c:numCache>
            </c:numRef>
          </c:val>
        </c:ser>
        <c:ser>
          <c:idx val="6"/>
          <c:order val="6"/>
          <c:tx>
            <c:strRef>
              <c:f>'Categories Report_0'!$H$187:$H$188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Report_0'!$A$189:$A$201</c:f>
              <c:multiLvlStrCache>
                <c:ptCount val="9"/>
                <c:lvl>
                  <c:pt idx="0">
                    <c:v>Gender</c:v>
                  </c:pt>
                  <c:pt idx="1">
                    <c:v>Grade_25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Grade_25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Report_0'!$H$189:$H$201</c:f>
              <c:numCache>
                <c:formatCode>General</c:formatCode>
                <c:ptCount val="9"/>
                <c:pt idx="1">
                  <c:v>3.9750319938133098</c:v>
                </c:pt>
                <c:pt idx="2">
                  <c:v>6.5022864687482702</c:v>
                </c:pt>
                <c:pt idx="4">
                  <c:v>7.3462721759375E-5</c:v>
                </c:pt>
                <c:pt idx="5">
                  <c:v>2.7949852646617201</c:v>
                </c:pt>
                <c:pt idx="7">
                  <c:v>3.9749585310915498</c:v>
                </c:pt>
                <c:pt idx="8">
                  <c:v>3.7073012040865398</c:v>
                </c:pt>
              </c:numCache>
            </c:numRef>
          </c:val>
        </c:ser>
        <c:overlap val="100"/>
        <c:axId val="170826752"/>
        <c:axId val="170836736"/>
      </c:barChart>
      <c:catAx>
        <c:axId val="170826752"/>
        <c:scaling>
          <c:orientation val="minMax"/>
        </c:scaling>
        <c:axPos val="b"/>
        <c:tickLblPos val="nextTo"/>
        <c:crossAx val="170836736"/>
        <c:crosses val="autoZero"/>
        <c:auto val="1"/>
        <c:lblAlgn val="ctr"/>
        <c:lblOffset val="100"/>
      </c:catAx>
      <c:valAx>
        <c:axId val="170836736"/>
        <c:scaling>
          <c:orientation val="minMax"/>
        </c:scaling>
        <c:axPos val="l"/>
        <c:majorGridlines/>
        <c:numFmt formatCode="0%" sourceLinked="1"/>
        <c:tickLblPos val="nextTo"/>
        <c:crossAx val="170826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[SD_OOAD_-_Quiz_3.xlsx]Categories Report!PivotTable1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Report'!$B$216:$B$217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Report'!$B$218:$B$230</c:f>
              <c:numCache>
                <c:formatCode>General</c:formatCode>
                <c:ptCount val="8"/>
                <c:pt idx="0">
                  <c:v>6.5199343360244599</c:v>
                </c:pt>
                <c:pt idx="1">
                  <c:v>9.2655705305291196</c:v>
                </c:pt>
                <c:pt idx="2">
                  <c:v>4.6249583022816498</c:v>
                </c:pt>
                <c:pt idx="3">
                  <c:v>4.97768777620397</c:v>
                </c:pt>
                <c:pt idx="4">
                  <c:v>0.49193249066359102</c:v>
                </c:pt>
                <c:pt idx="5">
                  <c:v>1.7673193616232701</c:v>
                </c:pt>
                <c:pt idx="6">
                  <c:v>1.4030435430792101</c:v>
                </c:pt>
                <c:pt idx="7">
                  <c:v>2.52056339270188</c:v>
                </c:pt>
              </c:numCache>
            </c:numRef>
          </c:val>
        </c:ser>
        <c:ser>
          <c:idx val="1"/>
          <c:order val="1"/>
          <c:tx>
            <c:strRef>
              <c:f>'Categories Report'!$C$216:$C$217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Report'!$C$218:$C$230</c:f>
              <c:numCache>
                <c:formatCode>General</c:formatCode>
                <c:ptCount val="8"/>
                <c:pt idx="0">
                  <c:v>7.3776380717899501</c:v>
                </c:pt>
                <c:pt idx="1">
                  <c:v>11.863490133692601</c:v>
                </c:pt>
                <c:pt idx="2">
                  <c:v>7.4808297023328898E-8</c:v>
                </c:pt>
                <c:pt idx="3">
                  <c:v>4.0077305185977403</c:v>
                </c:pt>
                <c:pt idx="4">
                  <c:v>6.3293434892731497</c:v>
                </c:pt>
                <c:pt idx="5">
                  <c:v>4.7022825933884098</c:v>
                </c:pt>
                <c:pt idx="6">
                  <c:v>1.0482945077085</c:v>
                </c:pt>
                <c:pt idx="7">
                  <c:v>3.1534770217064398</c:v>
                </c:pt>
              </c:numCache>
            </c:numRef>
          </c:val>
        </c:ser>
        <c:ser>
          <c:idx val="2"/>
          <c:order val="2"/>
          <c:tx>
            <c:strRef>
              <c:f>'Categories Report'!$D$216:$D$217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Report'!$D$218:$D$230</c:f>
              <c:numCache>
                <c:formatCode>General</c:formatCode>
                <c:ptCount val="8"/>
                <c:pt idx="0">
                  <c:v>13.2616758129105</c:v>
                </c:pt>
                <c:pt idx="1">
                  <c:v>16.0104009364738</c:v>
                </c:pt>
                <c:pt idx="2">
                  <c:v>1.0939169455624599E-2</c:v>
                </c:pt>
                <c:pt idx="3">
                  <c:v>5.6252318967286303</c:v>
                </c:pt>
                <c:pt idx="4">
                  <c:v>3.2320004830529099</c:v>
                </c:pt>
                <c:pt idx="5">
                  <c:v>4.1012589838213902</c:v>
                </c:pt>
                <c:pt idx="6">
                  <c:v>10.018736160402</c:v>
                </c:pt>
                <c:pt idx="7">
                  <c:v>6.2839100559238199</c:v>
                </c:pt>
              </c:numCache>
            </c:numRef>
          </c:val>
        </c:ser>
        <c:ser>
          <c:idx val="3"/>
          <c:order val="3"/>
          <c:tx>
            <c:strRef>
              <c:f>'Categories Report'!$E$216:$E$217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Report'!$E$218:$E$230</c:f>
              <c:numCache>
                <c:formatCode>General</c:formatCode>
                <c:ptCount val="8"/>
                <c:pt idx="0">
                  <c:v>16.408709902897499</c:v>
                </c:pt>
                <c:pt idx="1">
                  <c:v>4.6161664888735903</c:v>
                </c:pt>
                <c:pt idx="2">
                  <c:v>16.385790625236201</c:v>
                </c:pt>
                <c:pt idx="3">
                  <c:v>4.0011087209092304</c:v>
                </c:pt>
                <c:pt idx="4">
                  <c:v>2.2031411609744402E-2</c:v>
                </c:pt>
                <c:pt idx="5">
                  <c:v>0.41639847282849202</c:v>
                </c:pt>
                <c:pt idx="6">
                  <c:v>8.8786605155906405E-4</c:v>
                </c:pt>
                <c:pt idx="7">
                  <c:v>0.198659295135863</c:v>
                </c:pt>
              </c:numCache>
            </c:numRef>
          </c:val>
        </c:ser>
        <c:ser>
          <c:idx val="4"/>
          <c:order val="4"/>
          <c:tx>
            <c:strRef>
              <c:f>'Categories Report'!$F$216:$F$217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Report'!$A$218:$A$230</c:f>
              <c:multiLvlStrCache>
                <c:ptCount val="8"/>
                <c:lvl>
                  <c:pt idx="0">
                    <c:v>Grade_25</c:v>
                  </c:pt>
                  <c:pt idx="1">
                    <c:v>Time taken</c:v>
                  </c:pt>
                  <c:pt idx="2">
                    <c:v>Grade_25</c:v>
                  </c:pt>
                  <c:pt idx="3">
                    <c:v>Time taken</c:v>
                  </c:pt>
                  <c:pt idx="4">
                    <c:v>Grade_25</c:v>
                  </c:pt>
                  <c:pt idx="5">
                    <c:v>Time taken</c:v>
                  </c:pt>
                  <c:pt idx="6">
                    <c:v>Grade_25</c:v>
                  </c:pt>
                  <c:pt idx="7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</c:lvl>
              </c:multiLvlStrCache>
            </c:multiLvlStrRef>
          </c:cat>
          <c:val>
            <c:numRef>
              <c:f>'Categories Report'!$F$218:$F$230</c:f>
              <c:numCache>
                <c:formatCode>General</c:formatCode>
                <c:ptCount val="8"/>
                <c:pt idx="0">
                  <c:v>4.43204187637755</c:v>
                </c:pt>
                <c:pt idx="1">
                  <c:v>6.2443719104308704</c:v>
                </c:pt>
                <c:pt idx="3">
                  <c:v>2.4099292593422099</c:v>
                </c:pt>
                <c:pt idx="4">
                  <c:v>4.4315919844489402</c:v>
                </c:pt>
                <c:pt idx="5">
                  <c:v>3.5196404473867799</c:v>
                </c:pt>
                <c:pt idx="6">
                  <c:v>4.4989192861728702E-4</c:v>
                </c:pt>
                <c:pt idx="7">
                  <c:v>0.314802203701876</c:v>
                </c:pt>
              </c:numCache>
            </c:numRef>
          </c:val>
        </c:ser>
        <c:overlap val="100"/>
        <c:axId val="171019648"/>
        <c:axId val="171033728"/>
      </c:barChart>
      <c:catAx>
        <c:axId val="171019648"/>
        <c:scaling>
          <c:orientation val="minMax"/>
        </c:scaling>
        <c:axPos val="b"/>
        <c:tickLblPos val="nextTo"/>
        <c:crossAx val="171033728"/>
        <c:crosses val="autoZero"/>
        <c:auto val="1"/>
        <c:lblAlgn val="ctr"/>
        <c:lblOffset val="100"/>
      </c:catAx>
      <c:valAx>
        <c:axId val="171033728"/>
        <c:scaling>
          <c:orientation val="minMax"/>
        </c:scaling>
        <c:axPos val="l"/>
        <c:majorGridlines/>
        <c:numFmt formatCode="0%" sourceLinked="1"/>
        <c:tickLblPos val="nextTo"/>
        <c:crossAx val="171019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0.04</c:v>
                </c:pt>
                <c:pt idx="1">
                  <c:v>0.76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3.0120481927710843E-2</c:v>
                </c:pt>
                <c:pt idx="1">
                  <c:v>0.7831325301204819</c:v>
                </c:pt>
                <c:pt idx="2">
                  <c:v>0.13855421686746988</c:v>
                </c:pt>
                <c:pt idx="3">
                  <c:v>4.2168674698795178E-2</c:v>
                </c:pt>
                <c:pt idx="4">
                  <c:v>6.024096385542169E-3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hape val="box"/>
        <c:axId val="171136896"/>
        <c:axId val="171163648"/>
        <c:axId val="0"/>
      </c:bar3DChart>
      <c:catAx>
        <c:axId val="17113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</c:title>
        <c:tickLblPos val="nextTo"/>
        <c:crossAx val="171163648"/>
        <c:crosses val="autoZero"/>
        <c:auto val="1"/>
        <c:lblAlgn val="ctr"/>
        <c:lblOffset val="100"/>
      </c:catAx>
      <c:valAx>
        <c:axId val="17116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Group's Percentage</a:t>
                </a:r>
              </a:p>
            </c:rich>
          </c:tx>
        </c:title>
        <c:numFmt formatCode="0.0%" sourceLinked="1"/>
        <c:tickLblPos val="nextTo"/>
        <c:crossAx val="17113689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Sheet2!$A$14:$A$174</c:f>
              <c:numCache>
                <c:formatCode>General</c:formatCode>
                <c:ptCount val="161"/>
                <c:pt idx="0">
                  <c:v>0.7</c:v>
                </c:pt>
                <c:pt idx="1">
                  <c:v>2.2200000000000002</c:v>
                </c:pt>
                <c:pt idx="2">
                  <c:v>2.5</c:v>
                </c:pt>
                <c:pt idx="3">
                  <c:v>3.2</c:v>
                </c:pt>
                <c:pt idx="4">
                  <c:v>3.37</c:v>
                </c:pt>
                <c:pt idx="5">
                  <c:v>4.21</c:v>
                </c:pt>
                <c:pt idx="6">
                  <c:v>4.34</c:v>
                </c:pt>
                <c:pt idx="7">
                  <c:v>4.49</c:v>
                </c:pt>
                <c:pt idx="8">
                  <c:v>5.1100000000000003</c:v>
                </c:pt>
                <c:pt idx="9">
                  <c:v>5.36</c:v>
                </c:pt>
                <c:pt idx="10">
                  <c:v>5.9</c:v>
                </c:pt>
                <c:pt idx="11">
                  <c:v>6.1</c:v>
                </c:pt>
                <c:pt idx="12">
                  <c:v>6.16</c:v>
                </c:pt>
                <c:pt idx="13">
                  <c:v>6.3</c:v>
                </c:pt>
                <c:pt idx="14">
                  <c:v>6.38</c:v>
                </c:pt>
                <c:pt idx="15">
                  <c:v>6.42</c:v>
                </c:pt>
                <c:pt idx="16">
                  <c:v>6.47</c:v>
                </c:pt>
                <c:pt idx="17">
                  <c:v>6.5</c:v>
                </c:pt>
                <c:pt idx="18">
                  <c:v>6.51</c:v>
                </c:pt>
                <c:pt idx="19">
                  <c:v>7.1</c:v>
                </c:pt>
                <c:pt idx="20">
                  <c:v>7.21</c:v>
                </c:pt>
                <c:pt idx="21">
                  <c:v>7.25</c:v>
                </c:pt>
                <c:pt idx="22">
                  <c:v>7.3</c:v>
                </c:pt>
                <c:pt idx="23">
                  <c:v>7.41</c:v>
                </c:pt>
                <c:pt idx="24">
                  <c:v>7.44</c:v>
                </c:pt>
                <c:pt idx="25">
                  <c:v>7.5</c:v>
                </c:pt>
                <c:pt idx="26">
                  <c:v>7.9</c:v>
                </c:pt>
                <c:pt idx="27">
                  <c:v>8.1199999999999992</c:v>
                </c:pt>
                <c:pt idx="28">
                  <c:v>8.1300000000000008</c:v>
                </c:pt>
                <c:pt idx="29">
                  <c:v>8.1999999999999993</c:v>
                </c:pt>
                <c:pt idx="30">
                  <c:v>8.24</c:v>
                </c:pt>
                <c:pt idx="31">
                  <c:v>8.51</c:v>
                </c:pt>
                <c:pt idx="32">
                  <c:v>9.11</c:v>
                </c:pt>
                <c:pt idx="33">
                  <c:v>9.2200000000000006</c:v>
                </c:pt>
                <c:pt idx="34">
                  <c:v>9.36</c:v>
                </c:pt>
                <c:pt idx="35">
                  <c:v>9.4</c:v>
                </c:pt>
                <c:pt idx="36">
                  <c:v>9.48</c:v>
                </c:pt>
                <c:pt idx="37">
                  <c:v>9.5</c:v>
                </c:pt>
                <c:pt idx="38">
                  <c:v>10.32</c:v>
                </c:pt>
                <c:pt idx="39">
                  <c:v>10.36</c:v>
                </c:pt>
                <c:pt idx="40">
                  <c:v>10.37</c:v>
                </c:pt>
                <c:pt idx="41">
                  <c:v>12.48</c:v>
                </c:pt>
                <c:pt idx="42">
                  <c:v>13.2</c:v>
                </c:pt>
                <c:pt idx="43">
                  <c:v>13.37</c:v>
                </c:pt>
                <c:pt idx="44">
                  <c:v>14.1</c:v>
                </c:pt>
                <c:pt idx="45">
                  <c:v>14.46</c:v>
                </c:pt>
                <c:pt idx="46">
                  <c:v>14.7</c:v>
                </c:pt>
                <c:pt idx="47">
                  <c:v>16.18</c:v>
                </c:pt>
              </c:numCache>
            </c:numRef>
          </c:val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Sheet2!$B$14:$B$174</c:f>
              <c:numCache>
                <c:formatCode>General</c:formatCode>
                <c:ptCount val="161"/>
                <c:pt idx="0">
                  <c:v>1.19</c:v>
                </c:pt>
                <c:pt idx="1">
                  <c:v>1.2</c:v>
                </c:pt>
                <c:pt idx="2">
                  <c:v>1.34</c:v>
                </c:pt>
                <c:pt idx="3">
                  <c:v>1.47</c:v>
                </c:pt>
                <c:pt idx="4">
                  <c:v>1.48</c:v>
                </c:pt>
                <c:pt idx="5">
                  <c:v>2.11</c:v>
                </c:pt>
                <c:pt idx="6">
                  <c:v>2.16</c:v>
                </c:pt>
                <c:pt idx="7">
                  <c:v>2.1800000000000002</c:v>
                </c:pt>
                <c:pt idx="8">
                  <c:v>2.1800000000000002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2.2999999999999998</c:v>
                </c:pt>
                <c:pt idx="12">
                  <c:v>2.31</c:v>
                </c:pt>
                <c:pt idx="13">
                  <c:v>2.38</c:v>
                </c:pt>
                <c:pt idx="14">
                  <c:v>2.4</c:v>
                </c:pt>
                <c:pt idx="15">
                  <c:v>2.46</c:v>
                </c:pt>
                <c:pt idx="16">
                  <c:v>2.4900000000000002</c:v>
                </c:pt>
                <c:pt idx="17">
                  <c:v>2.5099999999999998</c:v>
                </c:pt>
                <c:pt idx="18">
                  <c:v>3.1</c:v>
                </c:pt>
                <c:pt idx="19">
                  <c:v>3.1</c:v>
                </c:pt>
                <c:pt idx="20">
                  <c:v>3.14</c:v>
                </c:pt>
                <c:pt idx="21">
                  <c:v>3.18</c:v>
                </c:pt>
                <c:pt idx="22">
                  <c:v>3.2</c:v>
                </c:pt>
                <c:pt idx="23">
                  <c:v>3.21</c:v>
                </c:pt>
                <c:pt idx="24">
                  <c:v>3.4</c:v>
                </c:pt>
                <c:pt idx="25">
                  <c:v>3.42</c:v>
                </c:pt>
                <c:pt idx="26">
                  <c:v>3.45</c:v>
                </c:pt>
                <c:pt idx="27">
                  <c:v>3.48</c:v>
                </c:pt>
                <c:pt idx="28">
                  <c:v>3.5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3.56</c:v>
                </c:pt>
                <c:pt idx="33">
                  <c:v>3.58</c:v>
                </c:pt>
                <c:pt idx="34">
                  <c:v>3.58</c:v>
                </c:pt>
                <c:pt idx="35">
                  <c:v>3.7</c:v>
                </c:pt>
                <c:pt idx="36">
                  <c:v>4.1100000000000003</c:v>
                </c:pt>
                <c:pt idx="37">
                  <c:v>4.13</c:v>
                </c:pt>
                <c:pt idx="38">
                  <c:v>4.1399999999999997</c:v>
                </c:pt>
                <c:pt idx="39">
                  <c:v>4.1500000000000004</c:v>
                </c:pt>
                <c:pt idx="40">
                  <c:v>4.1900000000000004</c:v>
                </c:pt>
                <c:pt idx="41">
                  <c:v>4.21</c:v>
                </c:pt>
                <c:pt idx="42">
                  <c:v>4.26</c:v>
                </c:pt>
                <c:pt idx="43">
                  <c:v>4.3</c:v>
                </c:pt>
                <c:pt idx="44">
                  <c:v>4.3099999999999996</c:v>
                </c:pt>
                <c:pt idx="45">
                  <c:v>4.32</c:v>
                </c:pt>
                <c:pt idx="46">
                  <c:v>4.42</c:v>
                </c:pt>
                <c:pt idx="47">
                  <c:v>4.43</c:v>
                </c:pt>
                <c:pt idx="48">
                  <c:v>4.4400000000000004</c:v>
                </c:pt>
                <c:pt idx="49">
                  <c:v>4.46</c:v>
                </c:pt>
                <c:pt idx="50">
                  <c:v>4.5</c:v>
                </c:pt>
                <c:pt idx="51">
                  <c:v>4.5</c:v>
                </c:pt>
                <c:pt idx="52">
                  <c:v>4.53</c:v>
                </c:pt>
                <c:pt idx="53">
                  <c:v>4.55</c:v>
                </c:pt>
                <c:pt idx="54">
                  <c:v>4.5599999999999996</c:v>
                </c:pt>
                <c:pt idx="55">
                  <c:v>4.57</c:v>
                </c:pt>
                <c:pt idx="56">
                  <c:v>4.58</c:v>
                </c:pt>
                <c:pt idx="57">
                  <c:v>4.5999999999999996</c:v>
                </c:pt>
                <c:pt idx="58">
                  <c:v>5.1100000000000003</c:v>
                </c:pt>
                <c:pt idx="59">
                  <c:v>5.13</c:v>
                </c:pt>
                <c:pt idx="60">
                  <c:v>5.15</c:v>
                </c:pt>
                <c:pt idx="61">
                  <c:v>5.25</c:v>
                </c:pt>
                <c:pt idx="62">
                  <c:v>5.26</c:v>
                </c:pt>
                <c:pt idx="63">
                  <c:v>5.27</c:v>
                </c:pt>
                <c:pt idx="64">
                  <c:v>5.31</c:v>
                </c:pt>
                <c:pt idx="65">
                  <c:v>5.41</c:v>
                </c:pt>
                <c:pt idx="66">
                  <c:v>5.49</c:v>
                </c:pt>
                <c:pt idx="67">
                  <c:v>5.51</c:v>
                </c:pt>
                <c:pt idx="68">
                  <c:v>5.54</c:v>
                </c:pt>
                <c:pt idx="69">
                  <c:v>5.58</c:v>
                </c:pt>
                <c:pt idx="70">
                  <c:v>5.8</c:v>
                </c:pt>
                <c:pt idx="71">
                  <c:v>5.9</c:v>
                </c:pt>
                <c:pt idx="72">
                  <c:v>5.9</c:v>
                </c:pt>
                <c:pt idx="73">
                  <c:v>6</c:v>
                </c:pt>
                <c:pt idx="74">
                  <c:v>6.1</c:v>
                </c:pt>
                <c:pt idx="75">
                  <c:v>6.13</c:v>
                </c:pt>
                <c:pt idx="76">
                  <c:v>6.15</c:v>
                </c:pt>
                <c:pt idx="77">
                  <c:v>6.17</c:v>
                </c:pt>
                <c:pt idx="78">
                  <c:v>6.18</c:v>
                </c:pt>
                <c:pt idx="79">
                  <c:v>6.29</c:v>
                </c:pt>
                <c:pt idx="80">
                  <c:v>6.29</c:v>
                </c:pt>
                <c:pt idx="81">
                  <c:v>6.31</c:v>
                </c:pt>
                <c:pt idx="82">
                  <c:v>6.4</c:v>
                </c:pt>
                <c:pt idx="83">
                  <c:v>6.45</c:v>
                </c:pt>
                <c:pt idx="84">
                  <c:v>6.46</c:v>
                </c:pt>
                <c:pt idx="85">
                  <c:v>6.54</c:v>
                </c:pt>
                <c:pt idx="86">
                  <c:v>6.59</c:v>
                </c:pt>
                <c:pt idx="87">
                  <c:v>7.1</c:v>
                </c:pt>
                <c:pt idx="88">
                  <c:v>7.14</c:v>
                </c:pt>
                <c:pt idx="89">
                  <c:v>7.19</c:v>
                </c:pt>
                <c:pt idx="90">
                  <c:v>7.21</c:v>
                </c:pt>
                <c:pt idx="91">
                  <c:v>7.23</c:v>
                </c:pt>
                <c:pt idx="92">
                  <c:v>7.28</c:v>
                </c:pt>
                <c:pt idx="93">
                  <c:v>7.31</c:v>
                </c:pt>
                <c:pt idx="94">
                  <c:v>7.32</c:v>
                </c:pt>
                <c:pt idx="95">
                  <c:v>7.36</c:v>
                </c:pt>
                <c:pt idx="96">
                  <c:v>7.37</c:v>
                </c:pt>
                <c:pt idx="97">
                  <c:v>7.38</c:v>
                </c:pt>
                <c:pt idx="98">
                  <c:v>7.39</c:v>
                </c:pt>
                <c:pt idx="99">
                  <c:v>7.43</c:v>
                </c:pt>
                <c:pt idx="100">
                  <c:v>7.46</c:v>
                </c:pt>
                <c:pt idx="101">
                  <c:v>7.47</c:v>
                </c:pt>
                <c:pt idx="102">
                  <c:v>7.5</c:v>
                </c:pt>
                <c:pt idx="103">
                  <c:v>7.51</c:v>
                </c:pt>
                <c:pt idx="104">
                  <c:v>7.54</c:v>
                </c:pt>
                <c:pt idx="105">
                  <c:v>7.55</c:v>
                </c:pt>
                <c:pt idx="106">
                  <c:v>8</c:v>
                </c:pt>
                <c:pt idx="107">
                  <c:v>8.1</c:v>
                </c:pt>
                <c:pt idx="108">
                  <c:v>8.1199999999999992</c:v>
                </c:pt>
                <c:pt idx="109">
                  <c:v>8.14</c:v>
                </c:pt>
                <c:pt idx="110">
                  <c:v>8.16</c:v>
                </c:pt>
                <c:pt idx="111">
                  <c:v>8.23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8.57</c:v>
                </c:pt>
                <c:pt idx="119">
                  <c:v>8.6999999999999993</c:v>
                </c:pt>
                <c:pt idx="120">
                  <c:v>8.8000000000000007</c:v>
                </c:pt>
                <c:pt idx="121">
                  <c:v>9.1</c:v>
                </c:pt>
                <c:pt idx="122">
                  <c:v>9.11</c:v>
                </c:pt>
                <c:pt idx="123">
                  <c:v>9.26</c:v>
                </c:pt>
                <c:pt idx="124">
                  <c:v>9.27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9.5299999999999994</c:v>
                </c:pt>
                <c:pt idx="128">
                  <c:v>9.5500000000000007</c:v>
                </c:pt>
                <c:pt idx="129">
                  <c:v>9.6</c:v>
                </c:pt>
                <c:pt idx="130">
                  <c:v>10.16</c:v>
                </c:pt>
                <c:pt idx="131">
                  <c:v>10.220000000000001</c:v>
                </c:pt>
                <c:pt idx="132">
                  <c:v>10.36</c:v>
                </c:pt>
                <c:pt idx="133">
                  <c:v>10.56</c:v>
                </c:pt>
                <c:pt idx="134">
                  <c:v>10.58</c:v>
                </c:pt>
                <c:pt idx="135">
                  <c:v>10.58</c:v>
                </c:pt>
                <c:pt idx="136">
                  <c:v>12.12</c:v>
                </c:pt>
                <c:pt idx="137">
                  <c:v>12.48</c:v>
                </c:pt>
                <c:pt idx="138">
                  <c:v>13.58</c:v>
                </c:pt>
                <c:pt idx="139">
                  <c:v>14.13</c:v>
                </c:pt>
                <c:pt idx="140">
                  <c:v>14.25</c:v>
                </c:pt>
                <c:pt idx="141">
                  <c:v>14.45</c:v>
                </c:pt>
                <c:pt idx="142">
                  <c:v>14.49</c:v>
                </c:pt>
                <c:pt idx="143">
                  <c:v>14.5</c:v>
                </c:pt>
                <c:pt idx="144">
                  <c:v>14.59</c:v>
                </c:pt>
                <c:pt idx="145">
                  <c:v>15.25</c:v>
                </c:pt>
                <c:pt idx="146">
                  <c:v>15.38</c:v>
                </c:pt>
                <c:pt idx="147">
                  <c:v>16.3</c:v>
                </c:pt>
                <c:pt idx="148">
                  <c:v>16.5</c:v>
                </c:pt>
                <c:pt idx="149">
                  <c:v>17.36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19.27</c:v>
                </c:pt>
                <c:pt idx="153">
                  <c:v>21.1</c:v>
                </c:pt>
                <c:pt idx="154">
                  <c:v>23.13</c:v>
                </c:pt>
                <c:pt idx="155">
                  <c:v>23.53</c:v>
                </c:pt>
                <c:pt idx="156">
                  <c:v>24.44</c:v>
                </c:pt>
                <c:pt idx="157">
                  <c:v>25.14</c:v>
                </c:pt>
                <c:pt idx="158">
                  <c:v>28.12</c:v>
                </c:pt>
                <c:pt idx="159">
                  <c:v>28.44</c:v>
                </c:pt>
                <c:pt idx="160">
                  <c:v>43.33</c:v>
                </c:pt>
              </c:numCache>
            </c:numRef>
          </c:val>
        </c:ser>
        <c:marker val="1"/>
        <c:axId val="171188608"/>
        <c:axId val="171190528"/>
      </c:lineChart>
      <c:catAx>
        <c:axId val="17118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71190528"/>
        <c:crosses val="autoZero"/>
        <c:auto val="1"/>
        <c:lblAlgn val="ctr"/>
        <c:lblOffset val="100"/>
      </c:catAx>
      <c:valAx>
        <c:axId val="17119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711886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Sheet2!$A$177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Sheet2!$A$178:$A$338</c:f>
              <c:numCache>
                <c:formatCode>General</c:formatCode>
                <c:ptCount val="16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Sheet2!$B$177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Sheet2!$B$178:$B$338</c:f>
              <c:numCache>
                <c:formatCode>General</c:formatCode>
                <c:ptCount val="161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</c:numCache>
            </c:numRef>
          </c:val>
        </c:ser>
        <c:marker val="1"/>
        <c:axId val="171231872"/>
        <c:axId val="171381120"/>
      </c:lineChart>
      <c:catAx>
        <c:axId val="171231872"/>
        <c:scaling>
          <c:orientation val="minMax"/>
        </c:scaling>
        <c:axPos val="b"/>
        <c:tickLblPos val="nextTo"/>
        <c:crossAx val="171381120"/>
        <c:crosses val="autoZero"/>
        <c:auto val="1"/>
        <c:lblAlgn val="ctr"/>
        <c:lblOffset val="100"/>
      </c:catAx>
      <c:valAx>
        <c:axId val="171381120"/>
        <c:scaling>
          <c:orientation val="minMax"/>
        </c:scaling>
        <c:axPos val="l"/>
        <c:majorGridlines/>
        <c:numFmt formatCode="General" sourceLinked="1"/>
        <c:tickLblPos val="nextTo"/>
        <c:crossAx val="171231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Sheet2!$A$341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Sheet2!$A$342:$A$502</c:f>
              <c:numCache>
                <c:formatCode>General</c:formatCode>
                <c:ptCount val="161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23</c:v>
                </c:pt>
                <c:pt idx="11">
                  <c:v>13</c:v>
                </c:pt>
                <c:pt idx="12">
                  <c:v>25</c:v>
                </c:pt>
                <c:pt idx="13">
                  <c:v>16</c:v>
                </c:pt>
                <c:pt idx="14">
                  <c:v>9</c:v>
                </c:pt>
                <c:pt idx="15">
                  <c:v>21</c:v>
                </c:pt>
                <c:pt idx="16">
                  <c:v>25</c:v>
                </c:pt>
                <c:pt idx="17">
                  <c:v>9</c:v>
                </c:pt>
                <c:pt idx="18">
                  <c:v>25</c:v>
                </c:pt>
                <c:pt idx="19">
                  <c:v>12</c:v>
                </c:pt>
                <c:pt idx="20">
                  <c:v>5</c:v>
                </c:pt>
                <c:pt idx="21">
                  <c:v>19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20</c:v>
                </c:pt>
                <c:pt idx="26">
                  <c:v>23</c:v>
                </c:pt>
                <c:pt idx="27">
                  <c:v>21</c:v>
                </c:pt>
                <c:pt idx="28">
                  <c:v>16</c:v>
                </c:pt>
                <c:pt idx="29">
                  <c:v>12</c:v>
                </c:pt>
                <c:pt idx="30">
                  <c:v>14</c:v>
                </c:pt>
                <c:pt idx="31">
                  <c:v>16</c:v>
                </c:pt>
                <c:pt idx="32">
                  <c:v>13</c:v>
                </c:pt>
                <c:pt idx="33">
                  <c:v>5</c:v>
                </c:pt>
                <c:pt idx="34">
                  <c:v>5</c:v>
                </c:pt>
                <c:pt idx="35">
                  <c:v>21</c:v>
                </c:pt>
                <c:pt idx="36">
                  <c:v>19</c:v>
                </c:pt>
                <c:pt idx="37">
                  <c:v>16</c:v>
                </c:pt>
                <c:pt idx="38">
                  <c:v>19</c:v>
                </c:pt>
                <c:pt idx="39">
                  <c:v>10</c:v>
                </c:pt>
                <c:pt idx="40">
                  <c:v>7</c:v>
                </c:pt>
                <c:pt idx="41">
                  <c:v>25</c:v>
                </c:pt>
                <c:pt idx="42">
                  <c:v>21</c:v>
                </c:pt>
                <c:pt idx="43">
                  <c:v>25</c:v>
                </c:pt>
                <c:pt idx="44">
                  <c:v>20</c:v>
                </c:pt>
                <c:pt idx="45">
                  <c:v>25</c:v>
                </c:pt>
                <c:pt idx="46">
                  <c:v>21</c:v>
                </c:pt>
                <c:pt idx="47">
                  <c:v>23</c:v>
                </c:pt>
              </c:numCache>
            </c:numRef>
          </c:yVal>
        </c:ser>
        <c:ser>
          <c:idx val="1"/>
          <c:order val="1"/>
          <c:tx>
            <c:strRef>
              <c:f>Sheet2!$B$341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Sheet2!$B$342:$B$502</c:f>
              <c:numCache>
                <c:formatCode>General</c:formatCode>
                <c:ptCount val="16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25</c:v>
                </c:pt>
                <c:pt idx="4">
                  <c:v>5</c:v>
                </c:pt>
                <c:pt idx="5">
                  <c:v>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25</c:v>
                </c:pt>
                <c:pt idx="12">
                  <c:v>25</c:v>
                </c:pt>
                <c:pt idx="13">
                  <c:v>6</c:v>
                </c:pt>
                <c:pt idx="14">
                  <c:v>25</c:v>
                </c:pt>
                <c:pt idx="15">
                  <c:v>12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23</c:v>
                </c:pt>
                <c:pt idx="34">
                  <c:v>23</c:v>
                </c:pt>
                <c:pt idx="35">
                  <c:v>25</c:v>
                </c:pt>
                <c:pt idx="36">
                  <c:v>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12</c:v>
                </c:pt>
                <c:pt idx="53">
                  <c:v>25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22</c:v>
                </c:pt>
                <c:pt idx="76">
                  <c:v>25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15</c:v>
                </c:pt>
                <c:pt idx="88">
                  <c:v>25</c:v>
                </c:pt>
                <c:pt idx="89">
                  <c:v>24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15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19</c:v>
                </c:pt>
                <c:pt idx="105">
                  <c:v>24</c:v>
                </c:pt>
                <c:pt idx="106">
                  <c:v>25</c:v>
                </c:pt>
                <c:pt idx="107">
                  <c:v>16</c:v>
                </c:pt>
                <c:pt idx="108">
                  <c:v>25</c:v>
                </c:pt>
                <c:pt idx="109">
                  <c:v>24</c:v>
                </c:pt>
                <c:pt idx="110">
                  <c:v>22</c:v>
                </c:pt>
                <c:pt idx="111">
                  <c:v>15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17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21</c:v>
                </c:pt>
                <c:pt idx="124">
                  <c:v>22</c:v>
                </c:pt>
                <c:pt idx="125">
                  <c:v>23</c:v>
                </c:pt>
                <c:pt idx="126">
                  <c:v>24</c:v>
                </c:pt>
                <c:pt idx="127">
                  <c:v>20</c:v>
                </c:pt>
                <c:pt idx="128">
                  <c:v>16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25</c:v>
                </c:pt>
                <c:pt idx="134">
                  <c:v>23</c:v>
                </c:pt>
                <c:pt idx="135">
                  <c:v>24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10</c:v>
                </c:pt>
                <c:pt idx="146">
                  <c:v>16</c:v>
                </c:pt>
                <c:pt idx="147">
                  <c:v>20</c:v>
                </c:pt>
                <c:pt idx="148">
                  <c:v>23</c:v>
                </c:pt>
                <c:pt idx="149">
                  <c:v>25</c:v>
                </c:pt>
                <c:pt idx="150">
                  <c:v>25</c:v>
                </c:pt>
                <c:pt idx="151">
                  <c:v>21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22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18</c:v>
                </c:pt>
                <c:pt idx="160">
                  <c:v>25</c:v>
                </c:pt>
              </c:numCache>
            </c:numRef>
          </c:yVal>
        </c:ser>
        <c:axId val="171417984"/>
        <c:axId val="171419904"/>
      </c:scatterChart>
      <c:valAx>
        <c:axId val="17141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71419904"/>
        <c:crosses val="autoZero"/>
        <c:crossBetween val="midCat"/>
      </c:valAx>
      <c:valAx>
        <c:axId val="171419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714179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43</xdr:row>
      <xdr:rowOff>158750</xdr:rowOff>
    </xdr:from>
    <xdr:to>
      <xdr:col>9</xdr:col>
      <xdr:colOff>441325</xdr:colOff>
      <xdr:row>70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47</xdr:row>
      <xdr:rowOff>158750</xdr:rowOff>
    </xdr:from>
    <xdr:to>
      <xdr:col>8</xdr:col>
      <xdr:colOff>546100</xdr:colOff>
      <xdr:row>74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16</xdr:col>
      <xdr:colOff>314325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149</xdr:row>
      <xdr:rowOff>123825</xdr:rowOff>
    </xdr:from>
    <xdr:to>
      <xdr:col>13</xdr:col>
      <xdr:colOff>304800</xdr:colOff>
      <xdr:row>166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313</xdr:row>
      <xdr:rowOff>19050</xdr:rowOff>
    </xdr:from>
    <xdr:to>
      <xdr:col>14</xdr:col>
      <xdr:colOff>304800</xdr:colOff>
      <xdr:row>330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499</xdr:row>
      <xdr:rowOff>28575</xdr:rowOff>
    </xdr:from>
    <xdr:to>
      <xdr:col>13</xdr:col>
      <xdr:colOff>390525</xdr:colOff>
      <xdr:row>516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1503796296" createdVersion="3" refreshedVersion="3" minRefreshableVersion="3" recordCount="137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6"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4">
        <s v="Very Low"/>
        <s v="Low"/>
        <s v="Medium"/>
        <s v="High"/>
        <s v="Very High"/>
        <n v="0"/>
        <n v="3"/>
        <n v="5"/>
        <n v="6"/>
        <n v="1"/>
        <n v="2"/>
        <n v="4"/>
        <n v="8"/>
        <n v="7"/>
      </sharedItems>
    </cacheField>
    <cacheField name="Support" numFmtId="0">
      <sharedItems containsSemiMixedTypes="0" containsString="0" containsNumber="1" minValue="7.4808297023328898E-8" maxValue="2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9600694447" createdVersion="3" refreshedVersion="3" minRefreshableVersion="3" recordCount="112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7">
        <s v="Gender"/>
        <s v="Time taken"/>
        <s v="Grade_25"/>
        <s v="_1"/>
        <s v="_2"/>
        <s v="_3"/>
        <s v="_4"/>
      </sharedItems>
    </cacheField>
    <cacheField name="Value" numFmtId="0">
      <sharedItems containsMixedTypes="1" containsNumber="1" containsInteger="1" minValue="0" maxValue="8" count="16">
        <s v="Male"/>
        <s v="Female"/>
        <s v="Very Low"/>
        <s v="Low"/>
        <s v="Medium"/>
        <s v="High"/>
        <s v="Very High"/>
        <n v="0"/>
        <n v="3"/>
        <n v="5"/>
        <n v="6"/>
        <n v="1"/>
        <n v="2"/>
        <n v="4"/>
        <n v="8"/>
        <n v="7"/>
      </sharedItems>
    </cacheField>
    <cacheField name="Support" numFmtId="0">
      <sharedItems containsSemiMixedTypes="0" containsString="0" containsNumber="1" minValue="7.3462721759375E-5" maxValue="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n v="6.2443719104308704"/>
  </r>
  <r>
    <x v="0"/>
    <x v="0"/>
    <x v="1"/>
    <n v="11.863490133692601"/>
  </r>
  <r>
    <x v="0"/>
    <x v="0"/>
    <x v="2"/>
    <n v="16.0104009364738"/>
  </r>
  <r>
    <x v="0"/>
    <x v="0"/>
    <x v="3"/>
    <n v="9.2655705305291196"/>
  </r>
  <r>
    <x v="0"/>
    <x v="0"/>
    <x v="4"/>
    <n v="4.6161664888735903"/>
  </r>
  <r>
    <x v="0"/>
    <x v="1"/>
    <x v="0"/>
    <n v="4.43204187637755"/>
  </r>
  <r>
    <x v="0"/>
    <x v="1"/>
    <x v="1"/>
    <n v="7.3776380717899501"/>
  </r>
  <r>
    <x v="0"/>
    <x v="1"/>
    <x v="2"/>
    <n v="13.2616758129105"/>
  </r>
  <r>
    <x v="0"/>
    <x v="1"/>
    <x v="3"/>
    <n v="6.5199343360244599"/>
  </r>
  <r>
    <x v="0"/>
    <x v="1"/>
    <x v="4"/>
    <n v="16.408709902897499"/>
  </r>
  <r>
    <x v="0"/>
    <x v="2"/>
    <x v="5"/>
    <n v="3"/>
  </r>
  <r>
    <x v="0"/>
    <x v="2"/>
    <x v="6"/>
    <n v="7"/>
  </r>
  <r>
    <x v="0"/>
    <x v="2"/>
    <x v="7"/>
    <n v="2"/>
  </r>
  <r>
    <x v="0"/>
    <x v="2"/>
    <x v="8"/>
    <n v="15"/>
  </r>
  <r>
    <x v="0"/>
    <x v="2"/>
    <x v="9"/>
    <n v="8"/>
  </r>
  <r>
    <x v="0"/>
    <x v="2"/>
    <x v="10"/>
    <n v="4"/>
  </r>
  <r>
    <x v="0"/>
    <x v="2"/>
    <x v="11"/>
    <n v="9"/>
  </r>
  <r>
    <x v="0"/>
    <x v="3"/>
    <x v="5"/>
    <n v="3"/>
  </r>
  <r>
    <x v="0"/>
    <x v="3"/>
    <x v="9"/>
    <n v="7"/>
  </r>
  <r>
    <x v="0"/>
    <x v="3"/>
    <x v="10"/>
    <n v="3"/>
  </r>
  <r>
    <x v="0"/>
    <x v="3"/>
    <x v="12"/>
    <n v="11"/>
  </r>
  <r>
    <x v="0"/>
    <x v="3"/>
    <x v="6"/>
    <n v="5"/>
  </r>
  <r>
    <x v="0"/>
    <x v="3"/>
    <x v="8"/>
    <n v="7"/>
  </r>
  <r>
    <x v="0"/>
    <x v="3"/>
    <x v="11"/>
    <n v="4"/>
  </r>
  <r>
    <x v="0"/>
    <x v="3"/>
    <x v="7"/>
    <n v="7"/>
  </r>
  <r>
    <x v="0"/>
    <x v="3"/>
    <x v="13"/>
    <n v="1"/>
  </r>
  <r>
    <x v="0"/>
    <x v="4"/>
    <x v="5"/>
    <n v="1"/>
  </r>
  <r>
    <x v="0"/>
    <x v="4"/>
    <x v="10"/>
    <n v="4"/>
  </r>
  <r>
    <x v="0"/>
    <x v="4"/>
    <x v="9"/>
    <n v="3"/>
  </r>
  <r>
    <x v="0"/>
    <x v="4"/>
    <x v="8"/>
    <n v="25"/>
  </r>
  <r>
    <x v="0"/>
    <x v="4"/>
    <x v="6"/>
    <n v="7"/>
  </r>
  <r>
    <x v="0"/>
    <x v="4"/>
    <x v="11"/>
    <n v="5"/>
  </r>
  <r>
    <x v="0"/>
    <x v="4"/>
    <x v="7"/>
    <n v="3"/>
  </r>
  <r>
    <x v="0"/>
    <x v="5"/>
    <x v="5"/>
    <n v="6"/>
  </r>
  <r>
    <x v="0"/>
    <x v="5"/>
    <x v="9"/>
    <n v="7"/>
  </r>
  <r>
    <x v="0"/>
    <x v="5"/>
    <x v="7"/>
    <n v="18"/>
  </r>
  <r>
    <x v="0"/>
    <x v="5"/>
    <x v="6"/>
    <n v="11"/>
  </r>
  <r>
    <x v="0"/>
    <x v="5"/>
    <x v="11"/>
    <n v="3"/>
  </r>
  <r>
    <x v="0"/>
    <x v="5"/>
    <x v="10"/>
    <n v="3"/>
  </r>
  <r>
    <x v="1"/>
    <x v="0"/>
    <x v="0"/>
    <n v="2.4099292593422099"/>
  </r>
  <r>
    <x v="1"/>
    <x v="0"/>
    <x v="1"/>
    <n v="4.0077305185977403"/>
  </r>
  <r>
    <x v="1"/>
    <x v="0"/>
    <x v="2"/>
    <n v="5.6252318967286303"/>
  </r>
  <r>
    <x v="1"/>
    <x v="0"/>
    <x v="3"/>
    <n v="4.97768777620397"/>
  </r>
  <r>
    <x v="1"/>
    <x v="0"/>
    <x v="4"/>
    <n v="4.0011087209092304"/>
  </r>
  <r>
    <x v="1"/>
    <x v="1"/>
    <x v="1"/>
    <n v="7.4808297023328898E-8"/>
  </r>
  <r>
    <x v="1"/>
    <x v="1"/>
    <x v="2"/>
    <n v="1.0939169455624599E-2"/>
  </r>
  <r>
    <x v="1"/>
    <x v="1"/>
    <x v="3"/>
    <n v="4.6249583022816498"/>
  </r>
  <r>
    <x v="1"/>
    <x v="1"/>
    <x v="4"/>
    <n v="16.385790625236201"/>
  </r>
  <r>
    <x v="1"/>
    <x v="2"/>
    <x v="6"/>
    <n v="2.9760113233347999E-4"/>
  </r>
  <r>
    <x v="1"/>
    <x v="2"/>
    <x v="7"/>
    <n v="1.9393651541396699"/>
  </r>
  <r>
    <x v="1"/>
    <x v="2"/>
    <x v="8"/>
    <n v="13.0168074792334"/>
  </r>
  <r>
    <x v="1"/>
    <x v="2"/>
    <x v="9"/>
    <n v="9.3797774299096801E-5"/>
  </r>
  <r>
    <x v="1"/>
    <x v="2"/>
    <x v="10"/>
    <n v="4.9711320744196999E-2"/>
  </r>
  <r>
    <x v="1"/>
    <x v="2"/>
    <x v="11"/>
    <n v="6.0154128187579001"/>
  </r>
  <r>
    <x v="1"/>
    <x v="3"/>
    <x v="12"/>
    <n v="10.9996466967049"/>
  </r>
  <r>
    <x v="1"/>
    <x v="3"/>
    <x v="6"/>
    <n v="9.3797774299096801E-5"/>
  </r>
  <r>
    <x v="1"/>
    <x v="3"/>
    <x v="8"/>
    <n v="3.9996885368629802"/>
  </r>
  <r>
    <x v="1"/>
    <x v="3"/>
    <x v="11"/>
    <n v="1.939662755272"/>
  </r>
  <r>
    <x v="1"/>
    <x v="3"/>
    <x v="7"/>
    <n v="4.0328850644234402"/>
  </r>
  <r>
    <x v="1"/>
    <x v="3"/>
    <x v="13"/>
    <n v="4.9711320744196999E-2"/>
  </r>
  <r>
    <x v="1"/>
    <x v="4"/>
    <x v="8"/>
    <n v="20.0655155384087"/>
  </r>
  <r>
    <x v="1"/>
    <x v="4"/>
    <x v="7"/>
    <n v="0.95617263337305103"/>
  </r>
  <r>
    <x v="1"/>
    <x v="5"/>
    <x v="5"/>
    <n v="1.6807479233384302E-2"/>
  </r>
  <r>
    <x v="1"/>
    <x v="5"/>
    <x v="9"/>
    <n v="1.6077585190056899E-2"/>
  </r>
  <r>
    <x v="1"/>
    <x v="5"/>
    <x v="7"/>
    <n v="15.9887650117468"/>
  </r>
  <r>
    <x v="1"/>
    <x v="5"/>
    <x v="6"/>
    <n v="2.0000380956114898"/>
  </r>
  <r>
    <x v="1"/>
    <x v="5"/>
    <x v="11"/>
    <n v="3"/>
  </r>
  <r>
    <x v="2"/>
    <x v="0"/>
    <x v="0"/>
    <n v="3.5196404473867799"/>
  </r>
  <r>
    <x v="2"/>
    <x v="0"/>
    <x v="1"/>
    <n v="4.7022825933884098"/>
  </r>
  <r>
    <x v="2"/>
    <x v="0"/>
    <x v="2"/>
    <n v="4.1012589838213902"/>
  </r>
  <r>
    <x v="2"/>
    <x v="0"/>
    <x v="3"/>
    <n v="1.7673193616232701"/>
  </r>
  <r>
    <x v="2"/>
    <x v="0"/>
    <x v="4"/>
    <n v="0.41639847282849202"/>
  </r>
  <r>
    <x v="2"/>
    <x v="1"/>
    <x v="0"/>
    <n v="4.4315919844489402"/>
  </r>
  <r>
    <x v="2"/>
    <x v="1"/>
    <x v="1"/>
    <n v="6.3293434892731497"/>
  </r>
  <r>
    <x v="2"/>
    <x v="1"/>
    <x v="2"/>
    <n v="3.2320004830529099"/>
  </r>
  <r>
    <x v="2"/>
    <x v="1"/>
    <x v="3"/>
    <n v="0.49193249066359102"/>
  </r>
  <r>
    <x v="2"/>
    <x v="1"/>
    <x v="4"/>
    <n v="2.2031411609744402E-2"/>
  </r>
  <r>
    <x v="2"/>
    <x v="2"/>
    <x v="5"/>
    <n v="3"/>
  </r>
  <r>
    <x v="2"/>
    <x v="2"/>
    <x v="6"/>
    <n v="0.90867711123363604"/>
  </r>
  <r>
    <x v="2"/>
    <x v="2"/>
    <x v="8"/>
    <n v="7.3578235063352596E-3"/>
  </r>
  <r>
    <x v="2"/>
    <x v="2"/>
    <x v="9"/>
    <n v="6.1712095371521603"/>
  </r>
  <r>
    <x v="2"/>
    <x v="2"/>
    <x v="10"/>
    <n v="2.6030083374194"/>
  </r>
  <r>
    <x v="2"/>
    <x v="2"/>
    <x v="11"/>
    <n v="1.8166470497368099"/>
  </r>
  <r>
    <x v="2"/>
    <x v="3"/>
    <x v="5"/>
    <n v="2.9797008939910001"/>
  </r>
  <r>
    <x v="2"/>
    <x v="3"/>
    <x v="9"/>
    <n v="5.0688868447850002"/>
  </r>
  <r>
    <x v="2"/>
    <x v="3"/>
    <x v="10"/>
    <n v="1.82169529410297"/>
  </r>
  <r>
    <x v="2"/>
    <x v="3"/>
    <x v="6"/>
    <n v="4.3753839467151199"/>
  </r>
  <r>
    <x v="2"/>
    <x v="3"/>
    <x v="8"/>
    <n v="2.33945885595364E-3"/>
  </r>
  <r>
    <x v="2"/>
    <x v="3"/>
    <x v="11"/>
    <n v="6.8623293683045799E-3"/>
  </r>
  <r>
    <x v="2"/>
    <x v="3"/>
    <x v="7"/>
    <n v="0.25176690718008798"/>
  </r>
  <r>
    <x v="2"/>
    <x v="3"/>
    <x v="13"/>
    <n v="2.6418404989952602E-4"/>
  </r>
  <r>
    <x v="2"/>
    <x v="4"/>
    <x v="5"/>
    <n v="1"/>
  </r>
  <r>
    <x v="2"/>
    <x v="4"/>
    <x v="10"/>
    <n v="3.8308348107810701"/>
  </r>
  <r>
    <x v="2"/>
    <x v="4"/>
    <x v="9"/>
    <n v="3"/>
  </r>
  <r>
    <x v="2"/>
    <x v="4"/>
    <x v="8"/>
    <n v="0.67617055856935704"/>
  </r>
  <r>
    <x v="2"/>
    <x v="4"/>
    <x v="6"/>
    <n v="4.2543452768150098"/>
  </r>
  <r>
    <x v="2"/>
    <x v="4"/>
    <x v="11"/>
    <n v="1.74554921288289"/>
  </r>
  <r>
    <x v="2"/>
    <x v="5"/>
    <x v="5"/>
    <n v="3.53672887418925"/>
  </r>
  <r>
    <x v="2"/>
    <x v="5"/>
    <x v="9"/>
    <n v="5.8124156913026903"/>
  </r>
  <r>
    <x v="2"/>
    <x v="5"/>
    <x v="7"/>
    <n v="0.83862685517812396"/>
  </r>
  <r>
    <x v="2"/>
    <x v="5"/>
    <x v="6"/>
    <n v="3.29192249048889"/>
  </r>
  <r>
    <x v="2"/>
    <x v="5"/>
    <x v="10"/>
    <n v="1.02720594788938"/>
  </r>
  <r>
    <x v="3"/>
    <x v="0"/>
    <x v="0"/>
    <n v="0.314802203701876"/>
  </r>
  <r>
    <x v="3"/>
    <x v="0"/>
    <x v="1"/>
    <n v="3.1534770217064398"/>
  </r>
  <r>
    <x v="3"/>
    <x v="0"/>
    <x v="2"/>
    <n v="6.2839100559238199"/>
  </r>
  <r>
    <x v="3"/>
    <x v="0"/>
    <x v="3"/>
    <n v="2.52056339270188"/>
  </r>
  <r>
    <x v="3"/>
    <x v="0"/>
    <x v="4"/>
    <n v="0.198659295135863"/>
  </r>
  <r>
    <x v="3"/>
    <x v="1"/>
    <x v="0"/>
    <n v="4.4989192861728702E-4"/>
  </r>
  <r>
    <x v="3"/>
    <x v="1"/>
    <x v="1"/>
    <n v="1.0482945077085"/>
  </r>
  <r>
    <x v="3"/>
    <x v="1"/>
    <x v="2"/>
    <n v="10.018736160402"/>
  </r>
  <r>
    <x v="3"/>
    <x v="1"/>
    <x v="3"/>
    <n v="1.4030435430792101"/>
  </r>
  <r>
    <x v="3"/>
    <x v="1"/>
    <x v="4"/>
    <n v="8.8786605155906405E-4"/>
  </r>
  <r>
    <x v="3"/>
    <x v="2"/>
    <x v="6"/>
    <n v="6.0910252876340296"/>
  </r>
  <r>
    <x v="3"/>
    <x v="2"/>
    <x v="7"/>
    <n v="6.0634845860332999E-2"/>
  </r>
  <r>
    <x v="3"/>
    <x v="2"/>
    <x v="8"/>
    <n v="1.97583469726028"/>
  </r>
  <r>
    <x v="3"/>
    <x v="2"/>
    <x v="9"/>
    <n v="1.8286966650735399"/>
  </r>
  <r>
    <x v="3"/>
    <x v="2"/>
    <x v="10"/>
    <n v="1.3472803418364001"/>
  </r>
  <r>
    <x v="3"/>
    <x v="2"/>
    <x v="11"/>
    <n v="1.16794013150529"/>
  </r>
  <r>
    <x v="3"/>
    <x v="3"/>
    <x v="5"/>
    <n v="2.0299106009001401E-2"/>
  </r>
  <r>
    <x v="3"/>
    <x v="3"/>
    <x v="9"/>
    <n v="1.931113155215"/>
  </r>
  <r>
    <x v="3"/>
    <x v="3"/>
    <x v="10"/>
    <n v="1.17830470589703"/>
  </r>
  <r>
    <x v="3"/>
    <x v="3"/>
    <x v="12"/>
    <n v="3.5330329514028901E-4"/>
  </r>
  <r>
    <x v="3"/>
    <x v="3"/>
    <x v="6"/>
    <n v="0.62452225551058005"/>
  </r>
  <r>
    <x v="3"/>
    <x v="3"/>
    <x v="8"/>
    <n v="2.99797200428107"/>
  </r>
  <r>
    <x v="3"/>
    <x v="3"/>
    <x v="11"/>
    <n v="2.0534749153597001"/>
  </r>
  <r>
    <x v="3"/>
    <x v="3"/>
    <x v="7"/>
    <n v="2.7153480283964702"/>
  </r>
  <r>
    <x v="3"/>
    <x v="3"/>
    <x v="13"/>
    <n v="0.95002449520590304"/>
  </r>
  <r>
    <x v="3"/>
    <x v="4"/>
    <x v="10"/>
    <n v="0.16916518921892701"/>
  </r>
  <r>
    <x v="3"/>
    <x v="4"/>
    <x v="8"/>
    <n v="4.2583139030219197"/>
  </r>
  <r>
    <x v="3"/>
    <x v="4"/>
    <x v="6"/>
    <n v="2.7456547231849902"/>
  </r>
  <r>
    <x v="3"/>
    <x v="4"/>
    <x v="11"/>
    <n v="3.25445078711711"/>
  </r>
  <r>
    <x v="3"/>
    <x v="4"/>
    <x v="7"/>
    <n v="2.04382736662695"/>
  </r>
  <r>
    <x v="3"/>
    <x v="5"/>
    <x v="5"/>
    <n v="2.4464636465773699"/>
  </r>
  <r>
    <x v="3"/>
    <x v="5"/>
    <x v="9"/>
    <n v="1.17150672350725"/>
  </r>
  <r>
    <x v="3"/>
    <x v="5"/>
    <x v="7"/>
    <n v="1.17260813307503"/>
  </r>
  <r>
    <x v="3"/>
    <x v="5"/>
    <x v="6"/>
    <n v="5.7080394138996198"/>
  </r>
  <r>
    <x v="3"/>
    <x v="5"/>
    <x v="10"/>
    <n v="1.972794052110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">
  <r>
    <x v="0"/>
    <x v="0"/>
    <x v="0"/>
    <n v="29"/>
  </r>
  <r>
    <x v="0"/>
    <x v="0"/>
    <x v="1"/>
    <n v="19"/>
  </r>
  <r>
    <x v="0"/>
    <x v="1"/>
    <x v="2"/>
    <n v="6.5022864687482702"/>
  </r>
  <r>
    <x v="0"/>
    <x v="1"/>
    <x v="3"/>
    <n v="12.2602374526085"/>
  </r>
  <r>
    <x v="0"/>
    <x v="1"/>
    <x v="4"/>
    <n v="14.747516741119799"/>
  </r>
  <r>
    <x v="0"/>
    <x v="1"/>
    <x v="5"/>
    <n v="9.60722794810893"/>
  </r>
  <r>
    <x v="0"/>
    <x v="1"/>
    <x v="6"/>
    <n v="4.8827313894145004"/>
  </r>
  <r>
    <x v="0"/>
    <x v="2"/>
    <x v="2"/>
    <n v="3.9750319938133098"/>
  </r>
  <r>
    <x v="0"/>
    <x v="2"/>
    <x v="3"/>
    <n v="9.7175602132424306"/>
  </r>
  <r>
    <x v="0"/>
    <x v="2"/>
    <x v="4"/>
    <n v="9.0767021827850396"/>
  </r>
  <r>
    <x v="0"/>
    <x v="2"/>
    <x v="5"/>
    <n v="11.616658849841199"/>
  </r>
  <r>
    <x v="0"/>
    <x v="2"/>
    <x v="6"/>
    <n v="13.614046760318001"/>
  </r>
  <r>
    <x v="0"/>
    <x v="3"/>
    <x v="7"/>
    <n v="3"/>
  </r>
  <r>
    <x v="0"/>
    <x v="3"/>
    <x v="8"/>
    <n v="7"/>
  </r>
  <r>
    <x v="0"/>
    <x v="3"/>
    <x v="9"/>
    <n v="2"/>
  </r>
  <r>
    <x v="0"/>
    <x v="3"/>
    <x v="10"/>
    <n v="15"/>
  </r>
  <r>
    <x v="0"/>
    <x v="3"/>
    <x v="11"/>
    <n v="8"/>
  </r>
  <r>
    <x v="0"/>
    <x v="3"/>
    <x v="12"/>
    <n v="4"/>
  </r>
  <r>
    <x v="0"/>
    <x v="3"/>
    <x v="13"/>
    <n v="9"/>
  </r>
  <r>
    <x v="0"/>
    <x v="4"/>
    <x v="7"/>
    <n v="3"/>
  </r>
  <r>
    <x v="0"/>
    <x v="4"/>
    <x v="11"/>
    <n v="7"/>
  </r>
  <r>
    <x v="0"/>
    <x v="4"/>
    <x v="12"/>
    <n v="3"/>
  </r>
  <r>
    <x v="0"/>
    <x v="4"/>
    <x v="14"/>
    <n v="11"/>
  </r>
  <r>
    <x v="0"/>
    <x v="4"/>
    <x v="8"/>
    <n v="5"/>
  </r>
  <r>
    <x v="0"/>
    <x v="4"/>
    <x v="10"/>
    <n v="7"/>
  </r>
  <r>
    <x v="0"/>
    <x v="4"/>
    <x v="13"/>
    <n v="4"/>
  </r>
  <r>
    <x v="0"/>
    <x v="4"/>
    <x v="9"/>
    <n v="7"/>
  </r>
  <r>
    <x v="0"/>
    <x v="4"/>
    <x v="15"/>
    <n v="1"/>
  </r>
  <r>
    <x v="0"/>
    <x v="5"/>
    <x v="7"/>
    <n v="1"/>
  </r>
  <r>
    <x v="0"/>
    <x v="5"/>
    <x v="12"/>
    <n v="4"/>
  </r>
  <r>
    <x v="0"/>
    <x v="5"/>
    <x v="11"/>
    <n v="3"/>
  </r>
  <r>
    <x v="0"/>
    <x v="5"/>
    <x v="10"/>
    <n v="25"/>
  </r>
  <r>
    <x v="0"/>
    <x v="5"/>
    <x v="8"/>
    <n v="7"/>
  </r>
  <r>
    <x v="0"/>
    <x v="5"/>
    <x v="13"/>
    <n v="5"/>
  </r>
  <r>
    <x v="0"/>
    <x v="5"/>
    <x v="9"/>
    <n v="3"/>
  </r>
  <r>
    <x v="0"/>
    <x v="6"/>
    <x v="7"/>
    <n v="6"/>
  </r>
  <r>
    <x v="0"/>
    <x v="6"/>
    <x v="11"/>
    <n v="7"/>
  </r>
  <r>
    <x v="0"/>
    <x v="6"/>
    <x v="9"/>
    <n v="18"/>
  </r>
  <r>
    <x v="0"/>
    <x v="6"/>
    <x v="8"/>
    <n v="11"/>
  </r>
  <r>
    <x v="0"/>
    <x v="6"/>
    <x v="13"/>
    <n v="3"/>
  </r>
  <r>
    <x v="0"/>
    <x v="6"/>
    <x v="12"/>
    <n v="3"/>
  </r>
  <r>
    <x v="1"/>
    <x v="0"/>
    <x v="0"/>
    <n v="13.6802974107247"/>
  </r>
  <r>
    <x v="1"/>
    <x v="0"/>
    <x v="1"/>
    <n v="11.019096128573199"/>
  </r>
  <r>
    <x v="1"/>
    <x v="1"/>
    <x v="2"/>
    <n v="2.7949852646617201"/>
  </r>
  <r>
    <x v="1"/>
    <x v="1"/>
    <x v="3"/>
    <n v="5.02896942072024"/>
  </r>
  <r>
    <x v="1"/>
    <x v="1"/>
    <x v="4"/>
    <n v="7.0245707918754299"/>
  </r>
  <r>
    <x v="1"/>
    <x v="1"/>
    <x v="5"/>
    <n v="5.86915627195925"/>
  </r>
  <r>
    <x v="1"/>
    <x v="1"/>
    <x v="6"/>
    <n v="3.9817117900812402"/>
  </r>
  <r>
    <x v="1"/>
    <x v="2"/>
    <x v="2"/>
    <n v="7.3462721759375E-5"/>
  </r>
  <r>
    <x v="1"/>
    <x v="2"/>
    <x v="3"/>
    <n v="2.7487468367602901E-2"/>
  </r>
  <r>
    <x v="1"/>
    <x v="2"/>
    <x v="4"/>
    <n v="1.36236779568112"/>
  </r>
  <r>
    <x v="1"/>
    <x v="2"/>
    <x v="5"/>
    <n v="9.8177041720447793"/>
  </r>
  <r>
    <x v="1"/>
    <x v="2"/>
    <x v="6"/>
    <n v="13.4917606404826"/>
  </r>
  <r>
    <x v="1"/>
    <x v="3"/>
    <x v="8"/>
    <n v="1.01668721115947"/>
  </r>
  <r>
    <x v="1"/>
    <x v="3"/>
    <x v="9"/>
    <n v="2"/>
  </r>
  <r>
    <x v="1"/>
    <x v="3"/>
    <x v="10"/>
    <n v="13.002666446165099"/>
  </r>
  <r>
    <x v="1"/>
    <x v="3"/>
    <x v="11"/>
    <n v="0.115578048179833"/>
  </r>
  <r>
    <x v="1"/>
    <x v="3"/>
    <x v="12"/>
    <n v="1.3641287088760199"/>
  </r>
  <r>
    <x v="1"/>
    <x v="3"/>
    <x v="13"/>
    <n v="7.2003331249174103"/>
  </r>
  <r>
    <x v="1"/>
    <x v="4"/>
    <x v="11"/>
    <n v="3.4927496995985199E-2"/>
  </r>
  <r>
    <x v="1"/>
    <x v="4"/>
    <x v="14"/>
    <n v="11"/>
  </r>
  <r>
    <x v="1"/>
    <x v="4"/>
    <x v="8"/>
    <n v="0.659064309158647"/>
  </r>
  <r>
    <x v="1"/>
    <x v="4"/>
    <x v="10"/>
    <n v="4"/>
  </r>
  <r>
    <x v="1"/>
    <x v="4"/>
    <x v="13"/>
    <n v="3.01668721115947"/>
  </r>
  <r>
    <x v="1"/>
    <x v="4"/>
    <x v="9"/>
    <n v="4.9887145219837796"/>
  </r>
  <r>
    <x v="1"/>
    <x v="4"/>
    <x v="15"/>
    <n v="1"/>
  </r>
  <r>
    <x v="1"/>
    <x v="5"/>
    <x v="10"/>
    <n v="23.097867235515601"/>
  </r>
  <r>
    <x v="1"/>
    <x v="5"/>
    <x v="8"/>
    <n v="0.39959895659289102"/>
  </r>
  <r>
    <x v="1"/>
    <x v="5"/>
    <x v="13"/>
    <n v="0.201000148161215"/>
  </r>
  <r>
    <x v="1"/>
    <x v="5"/>
    <x v="9"/>
    <n v="1.0009271990281401"/>
  </r>
  <r>
    <x v="1"/>
    <x v="6"/>
    <x v="7"/>
    <n v="2.6664461651470898E-3"/>
  </r>
  <r>
    <x v="1"/>
    <x v="6"/>
    <x v="11"/>
    <n v="1.2003331249174101"/>
  </r>
  <r>
    <x v="1"/>
    <x v="6"/>
    <x v="9"/>
    <n v="17.362792015355499"/>
  </r>
  <r>
    <x v="1"/>
    <x v="6"/>
    <x v="8"/>
    <n v="3.1336019528598298"/>
  </r>
  <r>
    <x v="1"/>
    <x v="6"/>
    <x v="13"/>
    <n v="3"/>
  </r>
  <r>
    <x v="2"/>
    <x v="0"/>
    <x v="0"/>
    <n v="15.3197025892753"/>
  </r>
  <r>
    <x v="2"/>
    <x v="0"/>
    <x v="1"/>
    <n v="7.9809038714267997"/>
  </r>
  <r>
    <x v="2"/>
    <x v="1"/>
    <x v="2"/>
    <n v="3.7073012040865398"/>
  </r>
  <r>
    <x v="2"/>
    <x v="1"/>
    <x v="3"/>
    <n v="7.2312680318882903"/>
  </r>
  <r>
    <x v="2"/>
    <x v="1"/>
    <x v="4"/>
    <n v="7.72294594924435"/>
  </r>
  <r>
    <x v="2"/>
    <x v="1"/>
    <x v="5"/>
    <n v="3.7380716761496799"/>
  </r>
  <r>
    <x v="2"/>
    <x v="1"/>
    <x v="6"/>
    <n v="0.90101959933325004"/>
  </r>
  <r>
    <x v="2"/>
    <x v="2"/>
    <x v="2"/>
    <n v="3.9749585310915498"/>
  </r>
  <r>
    <x v="2"/>
    <x v="2"/>
    <x v="3"/>
    <n v="9.6900727448748292"/>
  </r>
  <r>
    <x v="2"/>
    <x v="2"/>
    <x v="4"/>
    <n v="7.7143343871039196"/>
  </r>
  <r>
    <x v="2"/>
    <x v="2"/>
    <x v="5"/>
    <n v="1.79895467779645"/>
  </r>
  <r>
    <x v="2"/>
    <x v="2"/>
    <x v="6"/>
    <n v="0.122286119835382"/>
  </r>
  <r>
    <x v="2"/>
    <x v="3"/>
    <x v="7"/>
    <n v="3"/>
  </r>
  <r>
    <x v="2"/>
    <x v="3"/>
    <x v="8"/>
    <n v="5.9833127888405304"/>
  </r>
  <r>
    <x v="2"/>
    <x v="3"/>
    <x v="10"/>
    <n v="1.99733355383485"/>
  </r>
  <r>
    <x v="2"/>
    <x v="3"/>
    <x v="11"/>
    <n v="7.8844219518201699"/>
  </r>
  <r>
    <x v="2"/>
    <x v="3"/>
    <x v="12"/>
    <n v="2.6358712911239799"/>
  </r>
  <r>
    <x v="2"/>
    <x v="3"/>
    <x v="13"/>
    <n v="1.7996668750825899"/>
  </r>
  <r>
    <x v="2"/>
    <x v="4"/>
    <x v="7"/>
    <n v="3"/>
  </r>
  <r>
    <x v="2"/>
    <x v="4"/>
    <x v="11"/>
    <n v="6.9650725030040199"/>
  </r>
  <r>
    <x v="2"/>
    <x v="4"/>
    <x v="12"/>
    <n v="3"/>
  </r>
  <r>
    <x v="2"/>
    <x v="4"/>
    <x v="8"/>
    <n v="4.3409356908413503"/>
  </r>
  <r>
    <x v="2"/>
    <x v="4"/>
    <x v="10"/>
    <n v="3"/>
  </r>
  <r>
    <x v="2"/>
    <x v="4"/>
    <x v="13"/>
    <n v="0.98331278884052598"/>
  </r>
  <r>
    <x v="2"/>
    <x v="4"/>
    <x v="9"/>
    <n v="2.0112854780162199"/>
  </r>
  <r>
    <x v="2"/>
    <x v="5"/>
    <x v="7"/>
    <n v="1"/>
  </r>
  <r>
    <x v="2"/>
    <x v="5"/>
    <x v="12"/>
    <n v="4"/>
  </r>
  <r>
    <x v="2"/>
    <x v="5"/>
    <x v="11"/>
    <n v="3"/>
  </r>
  <r>
    <x v="2"/>
    <x v="5"/>
    <x v="10"/>
    <n v="1.90213276448436"/>
  </r>
  <r>
    <x v="2"/>
    <x v="5"/>
    <x v="8"/>
    <n v="6.6004010434071096"/>
  </r>
  <r>
    <x v="2"/>
    <x v="5"/>
    <x v="13"/>
    <n v="4.7989998518387802"/>
  </r>
  <r>
    <x v="2"/>
    <x v="5"/>
    <x v="9"/>
    <n v="1.9990728009718599"/>
  </r>
  <r>
    <x v="2"/>
    <x v="6"/>
    <x v="7"/>
    <n v="5.9973335538348502"/>
  </r>
  <r>
    <x v="2"/>
    <x v="6"/>
    <x v="11"/>
    <n v="5.7996668750825897"/>
  </r>
  <r>
    <x v="2"/>
    <x v="6"/>
    <x v="9"/>
    <n v="0.63720798464450801"/>
  </r>
  <r>
    <x v="2"/>
    <x v="6"/>
    <x v="8"/>
    <n v="7.8663980471401702"/>
  </r>
  <r>
    <x v="2"/>
    <x v="6"/>
    <x v="1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87:I201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8">
        <item h="1" x="3"/>
        <item h="1" x="4"/>
        <item h="1" x="5"/>
        <item h="1" x="6"/>
        <item x="0"/>
        <item x="2"/>
        <item x="1"/>
        <item t="default"/>
      </items>
    </pivotField>
    <pivotField axis="axisCol" showAll="0">
      <items count="17">
        <item x="7"/>
        <item x="11"/>
        <item x="12"/>
        <item x="8"/>
        <item x="13"/>
        <item x="9"/>
        <item x="10"/>
        <item x="15"/>
        <item x="14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 t="grand">
      <x/>
    </i>
  </rowItems>
  <colFields count="1">
    <field x="2"/>
  </colFields>
  <colItems count="8"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16:G230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h="1" x="2"/>
        <item h="1" x="3"/>
        <item h="1" x="4"/>
        <item h="1" x="5"/>
        <item x="1"/>
        <item x="0"/>
        <item t="default"/>
      </items>
    </pivotField>
    <pivotField axis="axisCol" showAll="0">
      <items count="15">
        <item x="5"/>
        <item x="9"/>
        <item x="10"/>
        <item x="6"/>
        <item x="11"/>
        <item x="7"/>
        <item x="8"/>
        <item x="13"/>
        <item x="12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Fields count="1">
    <field x="2"/>
  </colFields>
  <colItems count="6"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49" totalsRowShown="0" headerRowDxfId="34">
  <autoFilter ref="A1:J49">
    <filterColumn colId="1"/>
    <filterColumn colId="8"/>
    <filterColumn colId="9"/>
  </autoFilter>
  <sortState ref="A2:H51">
    <sortCondition ref="C1:C51"/>
  </sortState>
  <tableColumns count="10">
    <tableColumn id="1" name="Name"/>
    <tableColumn id="9" name="Gender"/>
    <tableColumn id="2" name="Time taken"/>
    <tableColumn id="3" name="Grade/25"/>
    <tableColumn id="4" name="#1"/>
    <tableColumn id="5" name="#2"/>
    <tableColumn id="6" name="#3"/>
    <tableColumn id="7" name="#4"/>
    <tableColumn id="8" name="Category" dataDxfId="33" dataCellStyle="Note"/>
    <tableColumn id="10" name="Category1" dataDxfId="32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38" totalsRowShown="0" tableBorderDxfId="26">
  <autoFilter ref="A12:D38">
    <filterColumn colId="0">
      <filters>
        <filter val="Category 1"/>
      </filters>
    </filterColumn>
  </autoFilter>
  <tableColumns count="4">
    <tableColumn id="1" name="Category" dataDxfId="25">
      <calculatedColumnFormula>'Categories Report_0'!$A$7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3:D185" totalsRowShown="0" headerRowDxfId="21" dataDxfId="20">
  <autoFilter ref="A73:D185"/>
  <tableColumns count="4">
    <tableColumn id="1" name="Category" dataDxfId="19">
      <calculatedColumnFormula>'Categories Report_0'!$A$7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3:D42" totalsRowShown="0" tableBorderDxfId="10">
  <autoFilter ref="A13:D42">
    <filterColumn colId="0">
      <filters>
        <filter val="Category 3"/>
      </filters>
    </filterColumn>
  </autoFilter>
  <tableColumns count="4">
    <tableColumn id="1" name="Category" dataDxfId="9">
      <calculatedColumnFormula>'Categories Report'!$A$8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7:D214" totalsRowShown="0" headerRowDxfId="5" dataDxfId="4">
  <autoFilter ref="A77:D214"/>
  <tableColumns count="4">
    <tableColumn id="1" name="Category" dataDxfId="3">
      <calculatedColumnFormula>'Categories Report'!$A$8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D49" sqref="D2:D49"/>
    </sheetView>
  </sheetViews>
  <sheetFormatPr defaultRowHeight="12.75"/>
  <cols>
    <col min="1" max="1" width="55.140625" bestFit="1" customWidth="1"/>
    <col min="3" max="3" width="13" customWidth="1"/>
    <col min="4" max="4" width="11" customWidth="1"/>
    <col min="9" max="9" width="13.140625" bestFit="1" customWidth="1"/>
    <col min="10" max="10" width="14.140625" bestFit="1" customWidth="1"/>
  </cols>
  <sheetData>
    <row r="1" spans="1:10">
      <c r="A1" s="1" t="s">
        <v>0</v>
      </c>
      <c r="B1" s="1" t="s">
        <v>116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70</v>
      </c>
      <c r="J1" s="1" t="s">
        <v>119</v>
      </c>
    </row>
    <row r="2" spans="1:10">
      <c r="A2" t="s">
        <v>44</v>
      </c>
      <c r="B2" s="3" t="s">
        <v>117</v>
      </c>
      <c r="C2">
        <v>0.7</v>
      </c>
      <c r="D2">
        <v>0</v>
      </c>
      <c r="E2">
        <v>0</v>
      </c>
      <c r="F2">
        <v>0</v>
      </c>
      <c r="G2">
        <v>0</v>
      </c>
      <c r="H2">
        <v>0</v>
      </c>
      <c r="I2" s="11" t="str">
        <f>'Categories Report'!$A$7</f>
        <v>Category 2</v>
      </c>
      <c r="J2" s="11" t="str">
        <f>'Categories Report_0'!$A$7</f>
        <v>Category 2</v>
      </c>
    </row>
    <row r="3" spans="1:10">
      <c r="A3" t="s">
        <v>43</v>
      </c>
      <c r="B3" s="3" t="s">
        <v>117</v>
      </c>
      <c r="C3">
        <v>2.2200000000000002</v>
      </c>
      <c r="D3">
        <v>6</v>
      </c>
      <c r="E3">
        <v>3</v>
      </c>
      <c r="F3">
        <v>1</v>
      </c>
      <c r="G3">
        <v>2</v>
      </c>
      <c r="H3">
        <v>0</v>
      </c>
      <c r="I3" s="11" t="str">
        <f>'Categories Report'!$A$7</f>
        <v>Category 2</v>
      </c>
      <c r="J3" s="11" t="str">
        <f>'Categories Report_0'!$A$7</f>
        <v>Category 2</v>
      </c>
    </row>
    <row r="4" spans="1:10">
      <c r="A4" t="s">
        <v>47</v>
      </c>
      <c r="B4" s="3" t="s">
        <v>117</v>
      </c>
      <c r="C4">
        <v>2.5</v>
      </c>
      <c r="D4">
        <v>4</v>
      </c>
      <c r="E4">
        <v>0</v>
      </c>
      <c r="F4">
        <v>2</v>
      </c>
      <c r="G4">
        <v>1</v>
      </c>
      <c r="H4">
        <v>1</v>
      </c>
      <c r="I4" s="11" t="str">
        <f>'Categories Report'!$A$7</f>
        <v>Category 2</v>
      </c>
      <c r="J4" s="11" t="str">
        <f>'Categories Report_0'!$A$7</f>
        <v>Category 2</v>
      </c>
    </row>
    <row r="5" spans="1:10">
      <c r="A5" t="s">
        <v>32</v>
      </c>
      <c r="B5" s="3" t="s">
        <v>118</v>
      </c>
      <c r="C5">
        <v>3.2</v>
      </c>
      <c r="D5">
        <v>24</v>
      </c>
      <c r="E5">
        <v>5</v>
      </c>
      <c r="F5">
        <v>8</v>
      </c>
      <c r="G5">
        <v>6</v>
      </c>
      <c r="H5">
        <v>5</v>
      </c>
      <c r="I5" s="11" t="str">
        <f>'Categories Report'!$A$6</f>
        <v>Category 1</v>
      </c>
      <c r="J5" s="11" t="str">
        <f>'Categories Report_0'!$A$6</f>
        <v>Category 1</v>
      </c>
    </row>
    <row r="6" spans="1:10">
      <c r="A6" t="s">
        <v>23</v>
      </c>
      <c r="B6" s="3" t="s">
        <v>118</v>
      </c>
      <c r="C6">
        <v>3.37</v>
      </c>
      <c r="D6">
        <v>25</v>
      </c>
      <c r="E6">
        <v>6</v>
      </c>
      <c r="F6">
        <v>8</v>
      </c>
      <c r="G6">
        <v>6</v>
      </c>
      <c r="H6">
        <v>5</v>
      </c>
      <c r="I6" s="11" t="str">
        <f>'Categories Report'!$A$6</f>
        <v>Category 1</v>
      </c>
      <c r="J6" s="11" t="str">
        <f>'Categories Report_0'!$A$6</f>
        <v>Category 1</v>
      </c>
    </row>
    <row r="7" spans="1:10">
      <c r="A7" t="s">
        <v>48</v>
      </c>
      <c r="B7" s="3" t="s">
        <v>117</v>
      </c>
      <c r="C7">
        <v>4.21</v>
      </c>
      <c r="D7">
        <v>25</v>
      </c>
      <c r="E7">
        <v>6</v>
      </c>
      <c r="F7">
        <v>8</v>
      </c>
      <c r="G7">
        <v>6</v>
      </c>
      <c r="H7">
        <v>5</v>
      </c>
      <c r="I7" s="11" t="str">
        <f>'Categories Report'!$A$6</f>
        <v>Category 1</v>
      </c>
      <c r="J7" s="11" t="str">
        <f>'Categories Report_0'!$A$6</f>
        <v>Category 1</v>
      </c>
    </row>
    <row r="8" spans="1:10">
      <c r="A8" t="s">
        <v>35</v>
      </c>
      <c r="B8" s="3" t="s">
        <v>118</v>
      </c>
      <c r="C8">
        <v>4.34</v>
      </c>
      <c r="D8">
        <v>6</v>
      </c>
      <c r="E8">
        <v>1</v>
      </c>
      <c r="F8">
        <v>3</v>
      </c>
      <c r="G8">
        <v>1</v>
      </c>
      <c r="H8">
        <v>1</v>
      </c>
      <c r="I8" s="11" t="str">
        <f>'Categories Report'!$A$7</f>
        <v>Category 2</v>
      </c>
      <c r="J8" s="11" t="str">
        <f>'Categories Report_0'!$A$7</f>
        <v>Category 2</v>
      </c>
    </row>
    <row r="9" spans="1:10">
      <c r="A9" t="s">
        <v>14</v>
      </c>
      <c r="B9" s="3" t="s">
        <v>117</v>
      </c>
      <c r="C9">
        <v>4.49</v>
      </c>
      <c r="D9">
        <v>9</v>
      </c>
      <c r="E9">
        <v>1</v>
      </c>
      <c r="F9">
        <v>2</v>
      </c>
      <c r="G9">
        <v>3</v>
      </c>
      <c r="H9">
        <v>3</v>
      </c>
      <c r="I9" s="11" t="str">
        <f>'Categories Report'!$A$7</f>
        <v>Category 2</v>
      </c>
      <c r="J9" s="11" t="str">
        <f>'Categories Report_0'!$A$7</f>
        <v>Category 2</v>
      </c>
    </row>
    <row r="10" spans="1:10">
      <c r="A10" t="s">
        <v>40</v>
      </c>
      <c r="B10" s="3" t="s">
        <v>118</v>
      </c>
      <c r="C10">
        <v>5.1100000000000003</v>
      </c>
      <c r="D10">
        <v>6</v>
      </c>
      <c r="E10">
        <v>1</v>
      </c>
      <c r="F10">
        <v>1</v>
      </c>
      <c r="G10">
        <v>4</v>
      </c>
      <c r="H10">
        <v>0</v>
      </c>
      <c r="I10" s="11" t="str">
        <f>'Categories Report'!$A$7</f>
        <v>Category 2</v>
      </c>
      <c r="J10" s="11" t="str">
        <f>'Categories Report_0'!$A$7</f>
        <v>Category 2</v>
      </c>
    </row>
    <row r="11" spans="1:10">
      <c r="A11" t="s">
        <v>46</v>
      </c>
      <c r="B11" s="3" t="s">
        <v>117</v>
      </c>
      <c r="C11">
        <v>5.36</v>
      </c>
      <c r="D11">
        <v>5</v>
      </c>
      <c r="E11">
        <v>0</v>
      </c>
      <c r="F11">
        <v>1</v>
      </c>
      <c r="G11">
        <v>1</v>
      </c>
      <c r="H11">
        <v>3</v>
      </c>
      <c r="I11" s="11" t="str">
        <f>'Categories Report'!$A$7</f>
        <v>Category 2</v>
      </c>
      <c r="J11" s="11" t="str">
        <f>'Categories Report_0'!$A$7</f>
        <v>Category 2</v>
      </c>
    </row>
    <row r="12" spans="1:10">
      <c r="A12" t="s">
        <v>29</v>
      </c>
      <c r="B12" s="3" t="s">
        <v>118</v>
      </c>
      <c r="C12">
        <v>5.9</v>
      </c>
      <c r="D12">
        <v>23</v>
      </c>
      <c r="E12">
        <v>6</v>
      </c>
      <c r="F12">
        <v>6</v>
      </c>
      <c r="G12">
        <v>6</v>
      </c>
      <c r="H12">
        <v>5</v>
      </c>
      <c r="I12" s="11" t="str">
        <f>'Categories Report'!$A$6</f>
        <v>Category 1</v>
      </c>
      <c r="J12" s="11" t="str">
        <f>'Categories Report_0'!$A$6</f>
        <v>Category 1</v>
      </c>
    </row>
    <row r="13" spans="1:10">
      <c r="A13" t="s">
        <v>13</v>
      </c>
      <c r="B13" s="3" t="s">
        <v>117</v>
      </c>
      <c r="C13">
        <v>6.1</v>
      </c>
      <c r="D13">
        <v>13</v>
      </c>
      <c r="E13">
        <v>2</v>
      </c>
      <c r="F13">
        <v>3</v>
      </c>
      <c r="G13">
        <v>3</v>
      </c>
      <c r="H13">
        <v>5</v>
      </c>
      <c r="I13" s="11" t="str">
        <f>'Categories Report'!$A$7</f>
        <v>Category 2</v>
      </c>
      <c r="J13" s="11" t="str">
        <f>'Categories Report_0'!$A$7</f>
        <v>Category 2</v>
      </c>
    </row>
    <row r="14" spans="1:10">
      <c r="A14" t="s">
        <v>24</v>
      </c>
      <c r="B14" s="3" t="s">
        <v>118</v>
      </c>
      <c r="C14">
        <v>6.16</v>
      </c>
      <c r="D14">
        <v>25</v>
      </c>
      <c r="E14">
        <v>6</v>
      </c>
      <c r="F14">
        <v>8</v>
      </c>
      <c r="G14">
        <v>6</v>
      </c>
      <c r="H14">
        <v>5</v>
      </c>
      <c r="I14" s="11" t="str">
        <f>'Categories Report'!$A$6</f>
        <v>Category 1</v>
      </c>
      <c r="J14" s="11" t="str">
        <f>'Categories Report_0'!$A$6</f>
        <v>Category 1</v>
      </c>
    </row>
    <row r="15" spans="1:10">
      <c r="A15" t="s">
        <v>20</v>
      </c>
      <c r="B15" s="3" t="s">
        <v>117</v>
      </c>
      <c r="C15">
        <v>6.3</v>
      </c>
      <c r="D15">
        <v>16</v>
      </c>
      <c r="E15">
        <v>3</v>
      </c>
      <c r="F15">
        <v>4</v>
      </c>
      <c r="G15">
        <v>6</v>
      </c>
      <c r="H15">
        <v>3</v>
      </c>
      <c r="I15" s="11" t="str">
        <f>'Categories Report'!$A$8</f>
        <v>Category 3</v>
      </c>
      <c r="J15" s="11" t="str">
        <f>'Categories Report_0'!$A$7</f>
        <v>Category 2</v>
      </c>
    </row>
    <row r="16" spans="1:10">
      <c r="A16" t="s">
        <v>41</v>
      </c>
      <c r="B16" s="3" t="s">
        <v>118</v>
      </c>
      <c r="C16">
        <v>6.38</v>
      </c>
      <c r="D16">
        <v>9</v>
      </c>
      <c r="E16">
        <v>2</v>
      </c>
      <c r="F16">
        <v>1</v>
      </c>
      <c r="G16">
        <v>3</v>
      </c>
      <c r="H16">
        <v>3</v>
      </c>
      <c r="I16" s="11" t="str">
        <f>'Categories Report'!$A$8</f>
        <v>Category 3</v>
      </c>
      <c r="J16" s="11" t="str">
        <f>'Categories Report_0'!$A$7</f>
        <v>Category 2</v>
      </c>
    </row>
    <row r="17" spans="1:10">
      <c r="A17" t="s">
        <v>15</v>
      </c>
      <c r="B17" s="3" t="s">
        <v>117</v>
      </c>
      <c r="C17">
        <v>6.42</v>
      </c>
      <c r="D17">
        <v>21</v>
      </c>
      <c r="E17">
        <v>4</v>
      </c>
      <c r="F17">
        <v>6</v>
      </c>
      <c r="G17">
        <v>6</v>
      </c>
      <c r="H17">
        <v>5</v>
      </c>
      <c r="I17" s="11" t="str">
        <f>'Categories Report'!$A$6</f>
        <v>Category 1</v>
      </c>
      <c r="J17" s="11" t="str">
        <f>'Categories Report_0'!$A$6</f>
        <v>Category 1</v>
      </c>
    </row>
    <row r="18" spans="1:10">
      <c r="A18" t="s">
        <v>30</v>
      </c>
      <c r="B18" s="3" t="s">
        <v>118</v>
      </c>
      <c r="C18">
        <v>6.47</v>
      </c>
      <c r="D18">
        <v>25</v>
      </c>
      <c r="E18">
        <v>6</v>
      </c>
      <c r="F18">
        <v>8</v>
      </c>
      <c r="G18">
        <v>6</v>
      </c>
      <c r="H18">
        <v>5</v>
      </c>
      <c r="I18" s="11" t="str">
        <f>'Categories Report'!$A$6</f>
        <v>Category 1</v>
      </c>
      <c r="J18" s="11" t="str">
        <f>'Categories Report_0'!$A$6</f>
        <v>Category 1</v>
      </c>
    </row>
    <row r="19" spans="1:10">
      <c r="A19" t="s">
        <v>21</v>
      </c>
      <c r="B19" s="3" t="s">
        <v>118</v>
      </c>
      <c r="C19">
        <v>6.5</v>
      </c>
      <c r="D19">
        <v>9</v>
      </c>
      <c r="E19">
        <v>4</v>
      </c>
      <c r="F19">
        <v>1</v>
      </c>
      <c r="G19">
        <v>3</v>
      </c>
      <c r="H19">
        <v>1</v>
      </c>
      <c r="I19" s="11" t="str">
        <f>'Categories Report'!$A$7</f>
        <v>Category 2</v>
      </c>
      <c r="J19" s="11" t="str">
        <f>'Categories Report_0'!$A$7</f>
        <v>Category 2</v>
      </c>
    </row>
    <row r="20" spans="1:10">
      <c r="A20" t="s">
        <v>36</v>
      </c>
      <c r="B20" s="3" t="s">
        <v>117</v>
      </c>
      <c r="C20">
        <v>6.51</v>
      </c>
      <c r="D20">
        <v>25</v>
      </c>
      <c r="E20">
        <v>6</v>
      </c>
      <c r="F20">
        <v>8</v>
      </c>
      <c r="G20">
        <v>6</v>
      </c>
      <c r="H20">
        <v>5</v>
      </c>
      <c r="I20" s="11" t="str">
        <f>'Categories Report'!$A$6</f>
        <v>Category 1</v>
      </c>
      <c r="J20" s="11" t="str">
        <f>'Categories Report_0'!$A$6</f>
        <v>Category 1</v>
      </c>
    </row>
    <row r="21" spans="1:10">
      <c r="A21" t="s">
        <v>50</v>
      </c>
      <c r="B21" s="3" t="s">
        <v>117</v>
      </c>
      <c r="C21">
        <v>7.1</v>
      </c>
      <c r="D21">
        <v>12</v>
      </c>
      <c r="E21">
        <v>1</v>
      </c>
      <c r="F21">
        <v>5</v>
      </c>
      <c r="G21">
        <v>3</v>
      </c>
      <c r="H21">
        <v>3</v>
      </c>
      <c r="I21" s="11" t="str">
        <f>'Categories Report'!$A$8</f>
        <v>Category 3</v>
      </c>
      <c r="J21" s="11" t="str">
        <f>'Categories Report_0'!$A$7</f>
        <v>Category 2</v>
      </c>
    </row>
    <row r="22" spans="1:10">
      <c r="A22" t="s">
        <v>14</v>
      </c>
      <c r="B22" s="3" t="s">
        <v>117</v>
      </c>
      <c r="C22">
        <v>7.21</v>
      </c>
      <c r="D22">
        <v>5</v>
      </c>
      <c r="E22">
        <v>2</v>
      </c>
      <c r="F22">
        <v>0</v>
      </c>
      <c r="G22">
        <v>2</v>
      </c>
      <c r="H22">
        <v>1</v>
      </c>
      <c r="I22" s="11" t="str">
        <f>'Categories Report'!$A$7</f>
        <v>Category 2</v>
      </c>
      <c r="J22" s="11" t="str">
        <f>'Categories Report_0'!$A$7</f>
        <v>Category 2</v>
      </c>
    </row>
    <row r="23" spans="1:10">
      <c r="A23" t="s">
        <v>37</v>
      </c>
      <c r="B23" s="3" t="s">
        <v>117</v>
      </c>
      <c r="C23">
        <v>7.25</v>
      </c>
      <c r="D23">
        <v>19</v>
      </c>
      <c r="E23">
        <v>4</v>
      </c>
      <c r="F23">
        <v>5</v>
      </c>
      <c r="G23">
        <v>6</v>
      </c>
      <c r="H23">
        <v>4</v>
      </c>
      <c r="I23" s="11" t="str">
        <f>'Categories Report'!$A$6</f>
        <v>Category 1</v>
      </c>
      <c r="J23" s="11" t="str">
        <f>'Categories Report_0'!$A$6</f>
        <v>Category 1</v>
      </c>
    </row>
    <row r="24" spans="1:10">
      <c r="A24" t="s">
        <v>7</v>
      </c>
      <c r="B24" s="3" t="s">
        <v>117</v>
      </c>
      <c r="C24">
        <v>7.3</v>
      </c>
      <c r="D24">
        <v>16</v>
      </c>
      <c r="E24">
        <v>6</v>
      </c>
      <c r="F24">
        <v>5</v>
      </c>
      <c r="G24">
        <v>5</v>
      </c>
      <c r="H24">
        <v>0</v>
      </c>
      <c r="I24" s="11" t="str">
        <f>'Categories Report'!$A$8</f>
        <v>Category 3</v>
      </c>
      <c r="J24" s="11" t="str">
        <f>'Categories Report_0'!$A$7</f>
        <v>Category 2</v>
      </c>
    </row>
    <row r="25" spans="1:10">
      <c r="A25" t="s">
        <v>25</v>
      </c>
      <c r="B25" s="3" t="s">
        <v>117</v>
      </c>
      <c r="C25">
        <v>7.41</v>
      </c>
      <c r="D25">
        <v>16</v>
      </c>
      <c r="E25">
        <v>3</v>
      </c>
      <c r="F25">
        <v>6</v>
      </c>
      <c r="G25">
        <v>4</v>
      </c>
      <c r="H25">
        <v>3</v>
      </c>
      <c r="I25" s="11" t="str">
        <f>'Categories Report'!$A$8</f>
        <v>Category 3</v>
      </c>
      <c r="J25" s="11" t="str">
        <f>'Categories Report_0'!$A$7</f>
        <v>Category 2</v>
      </c>
    </row>
    <row r="26" spans="1:10">
      <c r="A26" t="s">
        <v>26</v>
      </c>
      <c r="B26" s="3" t="s">
        <v>118</v>
      </c>
      <c r="C26">
        <v>7.44</v>
      </c>
      <c r="D26">
        <v>13</v>
      </c>
      <c r="E26">
        <v>6</v>
      </c>
      <c r="F26">
        <v>1</v>
      </c>
      <c r="G26">
        <v>6</v>
      </c>
      <c r="H26">
        <v>0</v>
      </c>
      <c r="I26" s="11" t="str">
        <f>'Categories Report'!$A$8</f>
        <v>Category 3</v>
      </c>
      <c r="J26" s="11" t="str">
        <f>'Categories Report_0'!$A$7</f>
        <v>Category 2</v>
      </c>
    </row>
    <row r="27" spans="1:10">
      <c r="A27" t="s">
        <v>10</v>
      </c>
      <c r="B27" s="3" t="s">
        <v>117</v>
      </c>
      <c r="C27">
        <v>7.5</v>
      </c>
      <c r="D27">
        <v>20</v>
      </c>
      <c r="E27">
        <v>2</v>
      </c>
      <c r="F27">
        <v>7</v>
      </c>
      <c r="G27">
        <v>6</v>
      </c>
      <c r="H27">
        <v>5</v>
      </c>
      <c r="I27" s="11" t="str">
        <f>'Categories Report'!$A$8</f>
        <v>Category 3</v>
      </c>
      <c r="J27" s="11" t="str">
        <f>'Categories Report_0'!$A$6</f>
        <v>Category 1</v>
      </c>
    </row>
    <row r="28" spans="1:10">
      <c r="A28" t="s">
        <v>39</v>
      </c>
      <c r="B28" s="3" t="s">
        <v>117</v>
      </c>
      <c r="C28">
        <v>7.9</v>
      </c>
      <c r="D28">
        <v>23</v>
      </c>
      <c r="E28">
        <v>6</v>
      </c>
      <c r="F28">
        <v>6</v>
      </c>
      <c r="G28">
        <v>6</v>
      </c>
      <c r="H28">
        <v>5</v>
      </c>
      <c r="I28" s="11" t="str">
        <f>'Categories Report'!$A$6</f>
        <v>Category 1</v>
      </c>
      <c r="J28" s="11" t="str">
        <f>'Categories Report_0'!$A$6</f>
        <v>Category 1</v>
      </c>
    </row>
    <row r="29" spans="1:10">
      <c r="A29" t="s">
        <v>44</v>
      </c>
      <c r="B29" s="3" t="s">
        <v>117</v>
      </c>
      <c r="C29">
        <v>8.1199999999999992</v>
      </c>
      <c r="D29">
        <v>21</v>
      </c>
      <c r="E29">
        <v>6</v>
      </c>
      <c r="F29">
        <v>5</v>
      </c>
      <c r="G29">
        <v>6</v>
      </c>
      <c r="H29">
        <v>4</v>
      </c>
      <c r="I29" s="11" t="str">
        <f>'Categories Report'!$A$6</f>
        <v>Category 1</v>
      </c>
      <c r="J29" s="11" t="str">
        <f>'Categories Report_0'!$A$6</f>
        <v>Category 1</v>
      </c>
    </row>
    <row r="30" spans="1:10">
      <c r="A30" t="s">
        <v>34</v>
      </c>
      <c r="B30" s="3" t="s">
        <v>118</v>
      </c>
      <c r="C30">
        <v>8.1300000000000008</v>
      </c>
      <c r="D30">
        <v>16</v>
      </c>
      <c r="E30">
        <v>4</v>
      </c>
      <c r="F30">
        <v>5</v>
      </c>
      <c r="G30">
        <v>6</v>
      </c>
      <c r="H30">
        <v>1</v>
      </c>
      <c r="I30" s="11" t="str">
        <f>'Categories Report'!$A$8</f>
        <v>Category 3</v>
      </c>
      <c r="J30" s="11" t="str">
        <f>'Categories Report_0'!$A$6</f>
        <v>Category 1</v>
      </c>
    </row>
    <row r="31" spans="1:10">
      <c r="A31" t="s">
        <v>11</v>
      </c>
      <c r="B31" s="3" t="s">
        <v>117</v>
      </c>
      <c r="C31">
        <v>8.1999999999999993</v>
      </c>
      <c r="D31">
        <v>12</v>
      </c>
      <c r="E31">
        <v>4</v>
      </c>
      <c r="F31">
        <v>3</v>
      </c>
      <c r="G31">
        <v>4</v>
      </c>
      <c r="H31">
        <v>1</v>
      </c>
      <c r="I31" s="11" t="str">
        <f>'Categories Report'!$A$7</f>
        <v>Category 2</v>
      </c>
      <c r="J31" s="11" t="str">
        <f>'Categories Report_0'!$A$7</f>
        <v>Category 2</v>
      </c>
    </row>
    <row r="32" spans="1:10">
      <c r="A32" t="s">
        <v>16</v>
      </c>
      <c r="B32" s="3" t="s">
        <v>117</v>
      </c>
      <c r="C32">
        <v>8.24</v>
      </c>
      <c r="D32">
        <v>14</v>
      </c>
      <c r="E32">
        <v>3</v>
      </c>
      <c r="F32">
        <v>4</v>
      </c>
      <c r="G32">
        <v>4</v>
      </c>
      <c r="H32">
        <v>3</v>
      </c>
      <c r="I32" s="11" t="str">
        <f>'Categories Report'!$A$8</f>
        <v>Category 3</v>
      </c>
      <c r="J32" s="11" t="str">
        <f>'Categories Report_0'!$A$7</f>
        <v>Category 2</v>
      </c>
    </row>
    <row r="33" spans="1:10">
      <c r="A33" t="s">
        <v>9</v>
      </c>
      <c r="B33" s="3" t="s">
        <v>117</v>
      </c>
      <c r="C33">
        <v>8.51</v>
      </c>
      <c r="D33">
        <v>16</v>
      </c>
      <c r="E33">
        <v>3</v>
      </c>
      <c r="F33">
        <v>6</v>
      </c>
      <c r="G33">
        <v>4</v>
      </c>
      <c r="H33">
        <v>3</v>
      </c>
      <c r="I33" s="11" t="str">
        <f>'Categories Report'!$A$8</f>
        <v>Category 3</v>
      </c>
      <c r="J33" s="11" t="str">
        <f>'Categories Report_0'!$A$7</f>
        <v>Category 2</v>
      </c>
    </row>
    <row r="34" spans="1:10">
      <c r="A34" t="s">
        <v>10</v>
      </c>
      <c r="B34" s="3" t="s">
        <v>117</v>
      </c>
      <c r="C34">
        <v>9.11</v>
      </c>
      <c r="D34">
        <v>13</v>
      </c>
      <c r="E34">
        <v>1</v>
      </c>
      <c r="F34">
        <v>3</v>
      </c>
      <c r="G34">
        <v>6</v>
      </c>
      <c r="H34">
        <v>3</v>
      </c>
      <c r="I34" s="11" t="str">
        <f>'Categories Report'!$A$8</f>
        <v>Category 3</v>
      </c>
      <c r="J34" s="11" t="str">
        <f>'Categories Report_0'!$A$7</f>
        <v>Category 2</v>
      </c>
    </row>
    <row r="35" spans="1:10">
      <c r="A35" t="s">
        <v>45</v>
      </c>
      <c r="B35" s="3" t="s">
        <v>117</v>
      </c>
      <c r="C35">
        <v>9.2200000000000006</v>
      </c>
      <c r="D35">
        <v>5</v>
      </c>
      <c r="E35">
        <v>1</v>
      </c>
      <c r="F35">
        <v>1</v>
      </c>
      <c r="G35">
        <v>3</v>
      </c>
      <c r="H35">
        <v>0</v>
      </c>
      <c r="I35" s="11" t="str">
        <f>'Categories Report'!$A$7</f>
        <v>Category 2</v>
      </c>
      <c r="J35" s="11" t="str">
        <f>'Categories Report_0'!$A$7</f>
        <v>Category 2</v>
      </c>
    </row>
    <row r="36" spans="1:10">
      <c r="A36" t="s">
        <v>33</v>
      </c>
      <c r="B36" s="3" t="s">
        <v>118</v>
      </c>
      <c r="C36">
        <v>9.36</v>
      </c>
      <c r="D36">
        <v>5</v>
      </c>
      <c r="E36">
        <v>1</v>
      </c>
      <c r="F36">
        <v>0</v>
      </c>
      <c r="G36">
        <v>2</v>
      </c>
      <c r="H36">
        <v>2</v>
      </c>
      <c r="I36" s="11" t="str">
        <f>'Categories Report'!$A$7</f>
        <v>Category 2</v>
      </c>
      <c r="J36" s="11" t="str">
        <f>'Categories Report_0'!$A$7</f>
        <v>Category 2</v>
      </c>
    </row>
    <row r="37" spans="1:10">
      <c r="A37" t="s">
        <v>22</v>
      </c>
      <c r="B37" s="3" t="s">
        <v>118</v>
      </c>
      <c r="C37">
        <v>9.4</v>
      </c>
      <c r="D37">
        <v>21</v>
      </c>
      <c r="E37">
        <v>6</v>
      </c>
      <c r="F37">
        <v>5</v>
      </c>
      <c r="G37">
        <v>6</v>
      </c>
      <c r="H37">
        <v>4</v>
      </c>
      <c r="I37" s="11" t="str">
        <f>'Categories Report'!$A$6</f>
        <v>Category 1</v>
      </c>
      <c r="J37" s="11" t="str">
        <f>'Categories Report_0'!$A$6</f>
        <v>Category 1</v>
      </c>
    </row>
    <row r="38" spans="1:10">
      <c r="A38" t="s">
        <v>42</v>
      </c>
      <c r="B38" s="3" t="s">
        <v>117</v>
      </c>
      <c r="C38">
        <v>9.48</v>
      </c>
      <c r="D38">
        <v>19</v>
      </c>
      <c r="E38">
        <v>5</v>
      </c>
      <c r="F38">
        <v>4</v>
      </c>
      <c r="G38">
        <v>5</v>
      </c>
      <c r="H38">
        <v>5</v>
      </c>
      <c r="I38" s="11" t="str">
        <f>'Categories Report'!$A$6</f>
        <v>Category 1</v>
      </c>
      <c r="J38" s="11" t="str">
        <f>'Categories Report_0'!$A$6</f>
        <v>Category 1</v>
      </c>
    </row>
    <row r="39" spans="1:10">
      <c r="A39" t="s">
        <v>8</v>
      </c>
      <c r="B39" s="3" t="s">
        <v>118</v>
      </c>
      <c r="C39">
        <v>9.5</v>
      </c>
      <c r="D39">
        <v>16</v>
      </c>
      <c r="E39">
        <v>3</v>
      </c>
      <c r="F39">
        <v>6</v>
      </c>
      <c r="G39">
        <v>5</v>
      </c>
      <c r="H39">
        <v>2</v>
      </c>
      <c r="I39" s="11" t="str">
        <f>'Categories Report'!$A$8</f>
        <v>Category 3</v>
      </c>
      <c r="J39" s="11" t="str">
        <f>'Categories Report_0'!$A$7</f>
        <v>Category 2</v>
      </c>
    </row>
    <row r="40" spans="1:10">
      <c r="A40" t="s">
        <v>31</v>
      </c>
      <c r="B40" s="3" t="s">
        <v>117</v>
      </c>
      <c r="C40">
        <v>10.32</v>
      </c>
      <c r="D40">
        <v>19</v>
      </c>
      <c r="E40">
        <v>4</v>
      </c>
      <c r="F40">
        <v>4</v>
      </c>
      <c r="G40">
        <v>6</v>
      </c>
      <c r="H40">
        <v>5</v>
      </c>
      <c r="I40" s="11" t="str">
        <f>'Categories Report'!$A$6</f>
        <v>Category 1</v>
      </c>
      <c r="J40" s="11" t="str">
        <f>'Categories Report_0'!$A$6</f>
        <v>Category 1</v>
      </c>
    </row>
    <row r="41" spans="1:10">
      <c r="A41" t="s">
        <v>38</v>
      </c>
      <c r="B41" s="3" t="s">
        <v>118</v>
      </c>
      <c r="C41">
        <v>10.36</v>
      </c>
      <c r="D41">
        <v>10</v>
      </c>
      <c r="E41">
        <v>3</v>
      </c>
      <c r="F41">
        <v>2</v>
      </c>
      <c r="G41">
        <v>3</v>
      </c>
      <c r="H41">
        <v>2</v>
      </c>
      <c r="I41" s="11" t="str">
        <f>'Categories Report'!$A$8</f>
        <v>Category 3</v>
      </c>
      <c r="J41" s="11" t="str">
        <f>'Categories Report_0'!$A$7</f>
        <v>Category 2</v>
      </c>
    </row>
    <row r="42" spans="1:10">
      <c r="A42" t="s">
        <v>51</v>
      </c>
      <c r="B42" s="3" t="s">
        <v>117</v>
      </c>
      <c r="C42">
        <v>10.37</v>
      </c>
      <c r="D42">
        <v>7</v>
      </c>
      <c r="E42">
        <v>1</v>
      </c>
      <c r="F42">
        <v>3</v>
      </c>
      <c r="G42">
        <v>2</v>
      </c>
      <c r="H42">
        <v>1</v>
      </c>
      <c r="I42" s="11" t="str">
        <f>'Categories Report'!$A$7</f>
        <v>Category 2</v>
      </c>
      <c r="J42" s="11" t="str">
        <f>'Categories Report_0'!$A$7</f>
        <v>Category 2</v>
      </c>
    </row>
    <row r="43" spans="1:10">
      <c r="A43" t="s">
        <v>27</v>
      </c>
      <c r="B43" s="3" t="s">
        <v>118</v>
      </c>
      <c r="C43">
        <v>12.48</v>
      </c>
      <c r="D43">
        <v>25</v>
      </c>
      <c r="E43">
        <v>6</v>
      </c>
      <c r="F43">
        <v>8</v>
      </c>
      <c r="G43">
        <v>6</v>
      </c>
      <c r="H43">
        <v>5</v>
      </c>
      <c r="I43" s="11" t="str">
        <f>'Categories Report'!$A$6</f>
        <v>Category 1</v>
      </c>
      <c r="J43" s="11" t="str">
        <f>'Categories Report_0'!$A$6</f>
        <v>Category 1</v>
      </c>
    </row>
    <row r="44" spans="1:10">
      <c r="A44" t="s">
        <v>18</v>
      </c>
      <c r="B44" s="3" t="s">
        <v>117</v>
      </c>
      <c r="C44">
        <v>13.2</v>
      </c>
      <c r="D44">
        <v>21</v>
      </c>
      <c r="E44">
        <v>4</v>
      </c>
      <c r="F44">
        <v>8</v>
      </c>
      <c r="G44">
        <v>6</v>
      </c>
      <c r="H44">
        <v>3</v>
      </c>
      <c r="I44" s="11" t="str">
        <f>'Categories Report'!$A$6</f>
        <v>Category 1</v>
      </c>
      <c r="J44" s="11" t="str">
        <f>'Categories Report_0'!$A$6</f>
        <v>Category 1</v>
      </c>
    </row>
    <row r="45" spans="1:10">
      <c r="A45" t="s">
        <v>49</v>
      </c>
      <c r="B45" s="3" t="s">
        <v>118</v>
      </c>
      <c r="C45">
        <v>13.37</v>
      </c>
      <c r="D45">
        <v>25</v>
      </c>
      <c r="E45">
        <v>6</v>
      </c>
      <c r="F45">
        <v>8</v>
      </c>
      <c r="G45">
        <v>6</v>
      </c>
      <c r="H45">
        <v>5</v>
      </c>
      <c r="I45" s="11" t="str">
        <f>'Categories Report'!$A$6</f>
        <v>Category 1</v>
      </c>
      <c r="J45" s="11" t="str">
        <f>'Categories Report_0'!$A$6</f>
        <v>Category 1</v>
      </c>
    </row>
    <row r="46" spans="1:10">
      <c r="A46" t="s">
        <v>17</v>
      </c>
      <c r="B46" s="3" t="s">
        <v>117</v>
      </c>
      <c r="C46">
        <v>14.1</v>
      </c>
      <c r="D46">
        <v>20</v>
      </c>
      <c r="E46">
        <v>6</v>
      </c>
      <c r="F46">
        <v>5</v>
      </c>
      <c r="G46">
        <v>6</v>
      </c>
      <c r="H46">
        <v>3</v>
      </c>
      <c r="I46" s="11" t="str">
        <f>'Categories Report'!$A$6</f>
        <v>Category 1</v>
      </c>
      <c r="J46" s="11" t="str">
        <f>'Categories Report_0'!$A$6</f>
        <v>Category 1</v>
      </c>
    </row>
    <row r="47" spans="1:10">
      <c r="A47" t="s">
        <v>28</v>
      </c>
      <c r="B47" s="3" t="s">
        <v>118</v>
      </c>
      <c r="C47">
        <v>14.46</v>
      </c>
      <c r="D47">
        <v>25</v>
      </c>
      <c r="E47">
        <v>6</v>
      </c>
      <c r="F47">
        <v>8</v>
      </c>
      <c r="G47">
        <v>6</v>
      </c>
      <c r="H47">
        <v>5</v>
      </c>
      <c r="I47" s="11" t="str">
        <f>'Categories Report'!$A$6</f>
        <v>Category 1</v>
      </c>
      <c r="J47" s="11" t="str">
        <f>'Categories Report_0'!$A$6</f>
        <v>Category 1</v>
      </c>
    </row>
    <row r="48" spans="1:10">
      <c r="A48" t="s">
        <v>19</v>
      </c>
      <c r="B48" s="3" t="s">
        <v>118</v>
      </c>
      <c r="C48">
        <v>14.7</v>
      </c>
      <c r="D48">
        <v>21</v>
      </c>
      <c r="E48">
        <v>4</v>
      </c>
      <c r="F48">
        <v>6</v>
      </c>
      <c r="G48">
        <v>6</v>
      </c>
      <c r="H48">
        <v>5</v>
      </c>
      <c r="I48" s="11" t="str">
        <f>'Categories Report'!$A$6</f>
        <v>Category 1</v>
      </c>
      <c r="J48" s="11" t="str">
        <f>'Categories Report_0'!$A$6</f>
        <v>Category 1</v>
      </c>
    </row>
    <row r="49" spans="1:10">
      <c r="A49" t="s">
        <v>12</v>
      </c>
      <c r="B49" s="3" t="s">
        <v>117</v>
      </c>
      <c r="C49">
        <v>16.18</v>
      </c>
      <c r="D49">
        <v>23</v>
      </c>
      <c r="E49">
        <v>4</v>
      </c>
      <c r="F49">
        <v>8</v>
      </c>
      <c r="G49">
        <v>6</v>
      </c>
      <c r="H49">
        <v>5</v>
      </c>
      <c r="I49" s="11" t="str">
        <f>'Categories Report'!$A$6</f>
        <v>Category 1</v>
      </c>
      <c r="J49" s="11" t="str">
        <f>'Categories Report_0'!$A$6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09"/>
  <sheetViews>
    <sheetView tabSelected="1" topLeftCell="A42" workbookViewId="0">
      <selection activeCell="J42" sqref="J42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7" width="12" customWidth="1"/>
    <col min="8" max="8" width="12.42578125" customWidth="1"/>
    <col min="9" max="14" width="12" customWidth="1"/>
    <col min="15" max="15" width="12.42578125" customWidth="1"/>
    <col min="16" max="16" width="12" bestFit="1" customWidth="1"/>
    <col min="17" max="17" width="12.42578125" bestFit="1" customWidth="1"/>
    <col min="18" max="18" width="12" bestFit="1" customWidth="1"/>
  </cols>
  <sheetData>
    <row r="1" spans="1:7" ht="20.25" thickBot="1">
      <c r="A1" s="30" t="s">
        <v>120</v>
      </c>
      <c r="B1" s="30"/>
      <c r="C1" s="30"/>
      <c r="D1" s="30"/>
      <c r="E1" s="30"/>
      <c r="F1" s="30"/>
      <c r="G1" s="30"/>
    </row>
    <row r="2" spans="1:7" ht="13.5" thickTop="1"/>
    <row r="3" spans="1:7">
      <c r="A3" s="31" t="s">
        <v>72</v>
      </c>
      <c r="B3" s="32"/>
      <c r="C3" s="32"/>
      <c r="D3" s="32"/>
      <c r="E3" s="32"/>
      <c r="F3" s="32"/>
      <c r="G3" s="33"/>
    </row>
    <row r="4" spans="1:7">
      <c r="A4" s="31" t="s">
        <v>121</v>
      </c>
      <c r="B4" s="32"/>
      <c r="C4" s="32"/>
      <c r="D4" s="32"/>
      <c r="E4" s="32"/>
      <c r="F4" s="32"/>
      <c r="G4" s="33"/>
    </row>
    <row r="5" spans="1:7" ht="15.75" thickBot="1">
      <c r="A5" s="12" t="s">
        <v>74</v>
      </c>
      <c r="B5" s="12" t="s">
        <v>75</v>
      </c>
    </row>
    <row r="6" spans="1:7" ht="15">
      <c r="A6" s="9" t="s">
        <v>76</v>
      </c>
      <c r="B6" s="10">
        <v>23</v>
      </c>
    </row>
    <row r="7" spans="1:7" ht="15">
      <c r="A7" s="9" t="s">
        <v>77</v>
      </c>
      <c r="B7" s="10">
        <v>25</v>
      </c>
    </row>
    <row r="10" spans="1:7" ht="15.75" thickBot="1">
      <c r="A10" s="34" t="s">
        <v>98</v>
      </c>
      <c r="B10" s="34"/>
      <c r="C10" s="34"/>
      <c r="D10" s="34"/>
      <c r="E10" s="34"/>
      <c r="F10" s="34"/>
      <c r="G10" s="34"/>
    </row>
    <row r="11" spans="1:7">
      <c r="A11" s="35" t="s">
        <v>99</v>
      </c>
      <c r="B11" s="36"/>
      <c r="C11" s="36"/>
      <c r="D11" s="36"/>
      <c r="E11" s="28"/>
      <c r="F11" s="28"/>
      <c r="G11" s="29"/>
    </row>
    <row r="12" spans="1:7">
      <c r="A12" s="10" t="s">
        <v>70</v>
      </c>
      <c r="B12" s="10" t="s">
        <v>100</v>
      </c>
      <c r="C12" s="10" t="s">
        <v>101</v>
      </c>
      <c r="D12" s="10" t="s">
        <v>102</v>
      </c>
    </row>
    <row r="13" spans="1:7">
      <c r="A13" s="10" t="str">
        <f>'Categories Report_0'!$A$6</f>
        <v>Category 1</v>
      </c>
      <c r="B13" s="13" t="s">
        <v>81</v>
      </c>
      <c r="C13" s="13" t="s">
        <v>82</v>
      </c>
      <c r="D13" s="10">
        <v>100</v>
      </c>
    </row>
    <row r="14" spans="1:7">
      <c r="A14" s="10" t="str">
        <f>'Categories Report_0'!$A$6</f>
        <v>Category 1</v>
      </c>
      <c r="B14" s="13" t="s">
        <v>83</v>
      </c>
      <c r="C14" s="13" t="s">
        <v>84</v>
      </c>
      <c r="D14" s="10">
        <v>60</v>
      </c>
    </row>
    <row r="15" spans="1:7">
      <c r="A15" s="10" t="str">
        <f>'Categories Report_0'!$A$6</f>
        <v>Category 1</v>
      </c>
      <c r="B15" s="13" t="s">
        <v>79</v>
      </c>
      <c r="C15" s="13" t="s">
        <v>80</v>
      </c>
      <c r="D15" s="10">
        <v>42</v>
      </c>
    </row>
    <row r="16" spans="1:7">
      <c r="A16" s="10" t="str">
        <f>'Categories Report_0'!$A$6</f>
        <v>Category 1</v>
      </c>
      <c r="B16" s="13" t="s">
        <v>85</v>
      </c>
      <c r="C16" s="13" t="s">
        <v>86</v>
      </c>
      <c r="D16" s="10">
        <v>31</v>
      </c>
    </row>
    <row r="17" spans="1:4">
      <c r="A17" s="10" t="str">
        <f>'Categories Report_0'!$A$6</f>
        <v>Category 1</v>
      </c>
      <c r="B17" s="13" t="s">
        <v>87</v>
      </c>
      <c r="C17" s="13" t="s">
        <v>82</v>
      </c>
      <c r="D17" s="10">
        <v>22</v>
      </c>
    </row>
    <row r="18" spans="1:4">
      <c r="A18" s="10" t="str">
        <f>'Categories Report_0'!$A$6</f>
        <v>Category 1</v>
      </c>
      <c r="B18" s="13" t="s">
        <v>79</v>
      </c>
      <c r="C18" s="13" t="s">
        <v>122</v>
      </c>
      <c r="D18" s="10">
        <v>10</v>
      </c>
    </row>
    <row r="19" spans="1:4">
      <c r="A19" s="10" t="str">
        <f>'Categories Report_0'!$A$6</f>
        <v>Category 1</v>
      </c>
      <c r="B19" s="13" t="s">
        <v>87</v>
      </c>
      <c r="C19" s="13" t="s">
        <v>88</v>
      </c>
      <c r="D19" s="10">
        <v>2</v>
      </c>
    </row>
    <row r="20" spans="1:4">
      <c r="A20" s="10" t="str">
        <f>'Categories Report_0'!$A$6</f>
        <v>Category 1</v>
      </c>
      <c r="B20" s="13" t="s">
        <v>83</v>
      </c>
      <c r="C20" s="13" t="s">
        <v>88</v>
      </c>
      <c r="D20" s="10">
        <v>1</v>
      </c>
    </row>
    <row r="21" spans="1:4" hidden="1">
      <c r="A21" s="10" t="str">
        <f>'Categories Report_0'!$A$7</f>
        <v>Category 2</v>
      </c>
      <c r="B21" s="13" t="s">
        <v>79</v>
      </c>
      <c r="C21" s="13" t="s">
        <v>90</v>
      </c>
      <c r="D21" s="10">
        <v>28</v>
      </c>
    </row>
    <row r="22" spans="1:4" hidden="1">
      <c r="A22" s="10" t="str">
        <f>'Categories Report_0'!$A$7</f>
        <v>Category 2</v>
      </c>
      <c r="B22" s="13" t="s">
        <v>87</v>
      </c>
      <c r="C22" s="13" t="s">
        <v>92</v>
      </c>
      <c r="D22" s="10">
        <v>20</v>
      </c>
    </row>
    <row r="23" spans="1:4" hidden="1">
      <c r="A23" s="10" t="str">
        <f>'Categories Report_0'!$A$7</f>
        <v>Category 2</v>
      </c>
      <c r="B23" s="13" t="s">
        <v>85</v>
      </c>
      <c r="C23" s="13" t="s">
        <v>92</v>
      </c>
      <c r="D23" s="10">
        <v>16</v>
      </c>
    </row>
    <row r="24" spans="1:4" hidden="1">
      <c r="A24" s="10" t="str">
        <f>'Categories Report_0'!$A$7</f>
        <v>Category 2</v>
      </c>
      <c r="B24" s="13" t="s">
        <v>81</v>
      </c>
      <c r="C24" s="13" t="s">
        <v>94</v>
      </c>
      <c r="D24" s="10">
        <v>15</v>
      </c>
    </row>
    <row r="25" spans="1:4" hidden="1">
      <c r="A25" s="10" t="str">
        <f>'Categories Report_0'!$A$7</f>
        <v>Category 2</v>
      </c>
      <c r="B25" s="13" t="s">
        <v>83</v>
      </c>
      <c r="C25" s="13" t="s">
        <v>95</v>
      </c>
      <c r="D25" s="10">
        <v>12</v>
      </c>
    </row>
    <row r="26" spans="1:4" hidden="1">
      <c r="A26" s="10" t="str">
        <f>'Categories Report_0'!$A$7</f>
        <v>Category 2</v>
      </c>
      <c r="B26" s="13" t="s">
        <v>79</v>
      </c>
      <c r="C26" s="13" t="s">
        <v>96</v>
      </c>
      <c r="D26" s="10">
        <v>12</v>
      </c>
    </row>
    <row r="27" spans="1:4" hidden="1">
      <c r="A27" s="10" t="str">
        <f>'Categories Report_0'!$A$7</f>
        <v>Category 2</v>
      </c>
      <c r="B27" s="13" t="s">
        <v>81</v>
      </c>
      <c r="C27" s="13" t="s">
        <v>88</v>
      </c>
      <c r="D27" s="10">
        <v>8</v>
      </c>
    </row>
    <row r="28" spans="1:4" hidden="1">
      <c r="A28" s="10" t="str">
        <f>'Categories Report_0'!$A$7</f>
        <v>Category 2</v>
      </c>
      <c r="B28" s="13" t="s">
        <v>87</v>
      </c>
      <c r="C28" s="13" t="s">
        <v>94</v>
      </c>
      <c r="D28" s="10">
        <v>7</v>
      </c>
    </row>
    <row r="29" spans="1:4" hidden="1">
      <c r="A29" s="10" t="str">
        <f>'Categories Report_0'!$A$7</f>
        <v>Category 2</v>
      </c>
      <c r="B29" s="13" t="s">
        <v>81</v>
      </c>
      <c r="C29" s="13" t="s">
        <v>93</v>
      </c>
      <c r="D29" s="10">
        <v>5</v>
      </c>
    </row>
    <row r="30" spans="1:4" hidden="1">
      <c r="A30" s="10" t="str">
        <f>'Categories Report_0'!$A$7</f>
        <v>Category 2</v>
      </c>
      <c r="B30" s="13" t="s">
        <v>79</v>
      </c>
      <c r="C30" s="13" t="s">
        <v>91</v>
      </c>
      <c r="D30" s="10">
        <v>5</v>
      </c>
    </row>
    <row r="31" spans="1:4" hidden="1">
      <c r="A31" s="10" t="str">
        <f>'Categories Report_0'!$A$7</f>
        <v>Category 2</v>
      </c>
      <c r="B31" s="13" t="s">
        <v>83</v>
      </c>
      <c r="C31" s="13" t="s">
        <v>92</v>
      </c>
      <c r="D31" s="10">
        <v>5</v>
      </c>
    </row>
    <row r="32" spans="1:4" hidden="1">
      <c r="A32" s="10" t="str">
        <f>'Categories Report_0'!$A$7</f>
        <v>Category 2</v>
      </c>
      <c r="B32" s="13" t="s">
        <v>85</v>
      </c>
      <c r="C32" s="13" t="s">
        <v>94</v>
      </c>
      <c r="D32" s="10">
        <v>4</v>
      </c>
    </row>
    <row r="33" spans="1:7" hidden="1">
      <c r="A33" s="10" t="str">
        <f>'Categories Report_0'!$A$7</f>
        <v>Category 2</v>
      </c>
      <c r="B33" s="13" t="s">
        <v>85</v>
      </c>
      <c r="C33" s="13" t="s">
        <v>93</v>
      </c>
      <c r="D33" s="10">
        <v>2</v>
      </c>
    </row>
    <row r="34" spans="1:7" hidden="1">
      <c r="A34" s="10" t="str">
        <f>'Categories Report_0'!$A$7</f>
        <v>Category 2</v>
      </c>
      <c r="B34" s="13" t="s">
        <v>85</v>
      </c>
      <c r="C34" s="13" t="s">
        <v>95</v>
      </c>
      <c r="D34" s="10">
        <v>2</v>
      </c>
    </row>
    <row r="35" spans="1:7" hidden="1">
      <c r="A35" s="10" t="str">
        <f>'Categories Report_0'!$A$7</f>
        <v>Category 2</v>
      </c>
      <c r="B35" s="13" t="s">
        <v>81</v>
      </c>
      <c r="C35" s="13" t="s">
        <v>92</v>
      </c>
      <c r="D35" s="10">
        <v>2</v>
      </c>
    </row>
    <row r="36" spans="1:7" hidden="1">
      <c r="A36" s="10" t="str">
        <f>'Categories Report_0'!$A$7</f>
        <v>Category 2</v>
      </c>
      <c r="B36" s="13" t="s">
        <v>87</v>
      </c>
      <c r="C36" s="13" t="s">
        <v>95</v>
      </c>
      <c r="D36" s="10">
        <v>2</v>
      </c>
    </row>
    <row r="37" spans="1:7" hidden="1">
      <c r="A37" s="10" t="str">
        <f>'Categories Report_0'!$A$7</f>
        <v>Category 2</v>
      </c>
      <c r="B37" s="13" t="s">
        <v>83</v>
      </c>
      <c r="C37" s="13" t="s">
        <v>93</v>
      </c>
      <c r="D37" s="10">
        <v>2</v>
      </c>
    </row>
    <row r="38" spans="1:7" hidden="1">
      <c r="A38" s="10" t="str">
        <f>'Categories Report_0'!$A$7</f>
        <v>Category 2</v>
      </c>
      <c r="B38" s="13" t="s">
        <v>83</v>
      </c>
      <c r="C38" s="13" t="s">
        <v>94</v>
      </c>
      <c r="D38" s="10">
        <v>2</v>
      </c>
    </row>
    <row r="42" spans="1:7" ht="15.75" thickBot="1">
      <c r="A42" s="34" t="s">
        <v>103</v>
      </c>
      <c r="B42" s="34"/>
      <c r="C42" s="34"/>
      <c r="D42" s="34"/>
      <c r="E42" s="34"/>
      <c r="F42" s="34"/>
      <c r="G42" s="34"/>
    </row>
    <row r="43" spans="1:7">
      <c r="A43" s="27" t="s">
        <v>104</v>
      </c>
      <c r="B43" s="28"/>
      <c r="C43" s="28"/>
      <c r="D43" s="28"/>
      <c r="E43" s="28"/>
      <c r="F43" s="28"/>
      <c r="G43" s="29"/>
    </row>
    <row r="73" spans="1:4" hidden="1" outlineLevel="1">
      <c r="A73" s="10" t="s">
        <v>70</v>
      </c>
      <c r="B73" s="10" t="s">
        <v>100</v>
      </c>
      <c r="C73" s="10" t="s">
        <v>101</v>
      </c>
      <c r="D73" s="10" t="s">
        <v>111</v>
      </c>
    </row>
    <row r="74" spans="1:4" hidden="1" outlineLevel="1">
      <c r="A74" s="10" t="s">
        <v>105</v>
      </c>
      <c r="B74" s="10" t="s">
        <v>116</v>
      </c>
      <c r="C74" s="10" t="s">
        <v>117</v>
      </c>
      <c r="D74" s="10">
        <v>29</v>
      </c>
    </row>
    <row r="75" spans="1:4" hidden="1" outlineLevel="1">
      <c r="A75" s="10" t="s">
        <v>105</v>
      </c>
      <c r="B75" s="10" t="s">
        <v>116</v>
      </c>
      <c r="C75" s="10" t="s">
        <v>118</v>
      </c>
      <c r="D75" s="10">
        <v>19</v>
      </c>
    </row>
    <row r="76" spans="1:4" hidden="1" outlineLevel="1">
      <c r="A76" s="10" t="s">
        <v>105</v>
      </c>
      <c r="B76" s="10" t="s">
        <v>1</v>
      </c>
      <c r="C76" s="10" t="s">
        <v>106</v>
      </c>
      <c r="D76" s="10">
        <v>6.5022864687482702</v>
      </c>
    </row>
    <row r="77" spans="1:4" hidden="1" outlineLevel="1">
      <c r="A77" s="10" t="s">
        <v>105</v>
      </c>
      <c r="B77" s="10" t="s">
        <v>1</v>
      </c>
      <c r="C77" s="10" t="s">
        <v>107</v>
      </c>
      <c r="D77" s="10">
        <v>12.2602374526085</v>
      </c>
    </row>
    <row r="78" spans="1:4" hidden="1" outlineLevel="1">
      <c r="A78" s="10" t="s">
        <v>105</v>
      </c>
      <c r="B78" s="10" t="s">
        <v>1</v>
      </c>
      <c r="C78" s="10" t="s">
        <v>108</v>
      </c>
      <c r="D78" s="10">
        <v>14.747516741119799</v>
      </c>
    </row>
    <row r="79" spans="1:4" hidden="1" outlineLevel="1">
      <c r="A79" s="10" t="s">
        <v>105</v>
      </c>
      <c r="B79" s="10" t="s">
        <v>1</v>
      </c>
      <c r="C79" s="10" t="s">
        <v>109</v>
      </c>
      <c r="D79" s="10">
        <v>9.60722794810893</v>
      </c>
    </row>
    <row r="80" spans="1:4" hidden="1" outlineLevel="1">
      <c r="A80" s="10" t="s">
        <v>105</v>
      </c>
      <c r="B80" s="10" t="s">
        <v>1</v>
      </c>
      <c r="C80" s="10" t="s">
        <v>110</v>
      </c>
      <c r="D80" s="10">
        <v>4.8827313894145004</v>
      </c>
    </row>
    <row r="81" spans="1:4" hidden="1" outlineLevel="1">
      <c r="A81" s="10" t="s">
        <v>105</v>
      </c>
      <c r="B81" s="10" t="s">
        <v>79</v>
      </c>
      <c r="C81" s="10" t="s">
        <v>106</v>
      </c>
      <c r="D81" s="10">
        <v>3.9750319938133098</v>
      </c>
    </row>
    <row r="82" spans="1:4" hidden="1" outlineLevel="1">
      <c r="A82" s="10" t="s">
        <v>105</v>
      </c>
      <c r="B82" s="10" t="s">
        <v>79</v>
      </c>
      <c r="C82" s="10" t="s">
        <v>107</v>
      </c>
      <c r="D82" s="10">
        <v>9.7175602132424306</v>
      </c>
    </row>
    <row r="83" spans="1:4" hidden="1" outlineLevel="1">
      <c r="A83" s="10" t="s">
        <v>105</v>
      </c>
      <c r="B83" s="10" t="s">
        <v>79</v>
      </c>
      <c r="C83" s="10" t="s">
        <v>108</v>
      </c>
      <c r="D83" s="10">
        <v>9.0767021827850396</v>
      </c>
    </row>
    <row r="84" spans="1:4" hidden="1" outlineLevel="1">
      <c r="A84" s="10" t="s">
        <v>105</v>
      </c>
      <c r="B84" s="10" t="s">
        <v>79</v>
      </c>
      <c r="C84" s="10" t="s">
        <v>109</v>
      </c>
      <c r="D84" s="10">
        <v>11.616658849841199</v>
      </c>
    </row>
    <row r="85" spans="1:4" hidden="1" outlineLevel="1">
      <c r="A85" s="10" t="s">
        <v>105</v>
      </c>
      <c r="B85" s="10" t="s">
        <v>79</v>
      </c>
      <c r="C85" s="10" t="s">
        <v>110</v>
      </c>
      <c r="D85" s="10">
        <v>13.614046760318001</v>
      </c>
    </row>
    <row r="86" spans="1:4" hidden="1" outlineLevel="1">
      <c r="A86" s="10" t="s">
        <v>105</v>
      </c>
      <c r="B86" s="10" t="s">
        <v>87</v>
      </c>
      <c r="C86" s="10">
        <v>0</v>
      </c>
      <c r="D86" s="10">
        <v>3</v>
      </c>
    </row>
    <row r="87" spans="1:4" hidden="1" outlineLevel="1">
      <c r="A87" s="10" t="s">
        <v>105</v>
      </c>
      <c r="B87" s="10" t="s">
        <v>87</v>
      </c>
      <c r="C87" s="10">
        <v>3</v>
      </c>
      <c r="D87" s="10">
        <v>7</v>
      </c>
    </row>
    <row r="88" spans="1:4" hidden="1" outlineLevel="1">
      <c r="A88" s="10" t="s">
        <v>105</v>
      </c>
      <c r="B88" s="10" t="s">
        <v>87</v>
      </c>
      <c r="C88" s="10">
        <v>5</v>
      </c>
      <c r="D88" s="10">
        <v>2</v>
      </c>
    </row>
    <row r="89" spans="1:4" hidden="1" outlineLevel="1">
      <c r="A89" s="10" t="s">
        <v>105</v>
      </c>
      <c r="B89" s="10" t="s">
        <v>87</v>
      </c>
      <c r="C89" s="10">
        <v>6</v>
      </c>
      <c r="D89" s="10">
        <v>15</v>
      </c>
    </row>
    <row r="90" spans="1:4" hidden="1" outlineLevel="1">
      <c r="A90" s="10" t="s">
        <v>105</v>
      </c>
      <c r="B90" s="10" t="s">
        <v>87</v>
      </c>
      <c r="C90" s="10">
        <v>1</v>
      </c>
      <c r="D90" s="10">
        <v>8</v>
      </c>
    </row>
    <row r="91" spans="1:4" hidden="1" outlineLevel="1">
      <c r="A91" s="10" t="s">
        <v>105</v>
      </c>
      <c r="B91" s="10" t="s">
        <v>87</v>
      </c>
      <c r="C91" s="10">
        <v>2</v>
      </c>
      <c r="D91" s="10">
        <v>4</v>
      </c>
    </row>
    <row r="92" spans="1:4" hidden="1" outlineLevel="1">
      <c r="A92" s="10" t="s">
        <v>105</v>
      </c>
      <c r="B92" s="10" t="s">
        <v>87</v>
      </c>
      <c r="C92" s="10">
        <v>4</v>
      </c>
      <c r="D92" s="10">
        <v>9</v>
      </c>
    </row>
    <row r="93" spans="1:4" hidden="1" outlineLevel="1">
      <c r="A93" s="10" t="s">
        <v>105</v>
      </c>
      <c r="B93" s="10" t="s">
        <v>85</v>
      </c>
      <c r="C93" s="10">
        <v>0</v>
      </c>
      <c r="D93" s="10">
        <v>3</v>
      </c>
    </row>
    <row r="94" spans="1:4" hidden="1" outlineLevel="1">
      <c r="A94" s="10" t="s">
        <v>105</v>
      </c>
      <c r="B94" s="10" t="s">
        <v>85</v>
      </c>
      <c r="C94" s="10">
        <v>1</v>
      </c>
      <c r="D94" s="10">
        <v>7</v>
      </c>
    </row>
    <row r="95" spans="1:4" hidden="1" outlineLevel="1">
      <c r="A95" s="10" t="s">
        <v>105</v>
      </c>
      <c r="B95" s="10" t="s">
        <v>85</v>
      </c>
      <c r="C95" s="10">
        <v>2</v>
      </c>
      <c r="D95" s="10">
        <v>3</v>
      </c>
    </row>
    <row r="96" spans="1:4" hidden="1" outlineLevel="1">
      <c r="A96" s="10" t="s">
        <v>105</v>
      </c>
      <c r="B96" s="10" t="s">
        <v>85</v>
      </c>
      <c r="C96" s="10">
        <v>8</v>
      </c>
      <c r="D96" s="10">
        <v>11</v>
      </c>
    </row>
    <row r="97" spans="1:4" hidden="1" outlineLevel="1">
      <c r="A97" s="10" t="s">
        <v>105</v>
      </c>
      <c r="B97" s="10" t="s">
        <v>85</v>
      </c>
      <c r="C97" s="10">
        <v>3</v>
      </c>
      <c r="D97" s="10">
        <v>5</v>
      </c>
    </row>
    <row r="98" spans="1:4" hidden="1" outlineLevel="1">
      <c r="A98" s="10" t="s">
        <v>105</v>
      </c>
      <c r="B98" s="10" t="s">
        <v>85</v>
      </c>
      <c r="C98" s="10">
        <v>6</v>
      </c>
      <c r="D98" s="10">
        <v>7</v>
      </c>
    </row>
    <row r="99" spans="1:4" hidden="1" outlineLevel="1">
      <c r="A99" s="10" t="s">
        <v>105</v>
      </c>
      <c r="B99" s="10" t="s">
        <v>85</v>
      </c>
      <c r="C99" s="10">
        <v>4</v>
      </c>
      <c r="D99" s="10">
        <v>4</v>
      </c>
    </row>
    <row r="100" spans="1:4" hidden="1" outlineLevel="1">
      <c r="A100" s="10" t="s">
        <v>105</v>
      </c>
      <c r="B100" s="10" t="s">
        <v>85</v>
      </c>
      <c r="C100" s="10">
        <v>5</v>
      </c>
      <c r="D100" s="10">
        <v>7</v>
      </c>
    </row>
    <row r="101" spans="1:4" hidden="1" outlineLevel="1">
      <c r="A101" s="10" t="s">
        <v>105</v>
      </c>
      <c r="B101" s="10" t="s">
        <v>85</v>
      </c>
      <c r="C101" s="10">
        <v>7</v>
      </c>
      <c r="D101" s="10">
        <v>1</v>
      </c>
    </row>
    <row r="102" spans="1:4" hidden="1" outlineLevel="1">
      <c r="A102" s="10" t="s">
        <v>105</v>
      </c>
      <c r="B102" s="10" t="s">
        <v>81</v>
      </c>
      <c r="C102" s="10">
        <v>0</v>
      </c>
      <c r="D102" s="10">
        <v>1</v>
      </c>
    </row>
    <row r="103" spans="1:4" hidden="1" outlineLevel="1">
      <c r="A103" s="10" t="s">
        <v>105</v>
      </c>
      <c r="B103" s="10" t="s">
        <v>81</v>
      </c>
      <c r="C103" s="10">
        <v>2</v>
      </c>
      <c r="D103" s="10">
        <v>4</v>
      </c>
    </row>
    <row r="104" spans="1:4" hidden="1" outlineLevel="1">
      <c r="A104" s="10" t="s">
        <v>105</v>
      </c>
      <c r="B104" s="10" t="s">
        <v>81</v>
      </c>
      <c r="C104" s="10">
        <v>1</v>
      </c>
      <c r="D104" s="10">
        <v>3</v>
      </c>
    </row>
    <row r="105" spans="1:4" hidden="1" outlineLevel="1">
      <c r="A105" s="10" t="s">
        <v>105</v>
      </c>
      <c r="B105" s="10" t="s">
        <v>81</v>
      </c>
      <c r="C105" s="10">
        <v>6</v>
      </c>
      <c r="D105" s="10">
        <v>25</v>
      </c>
    </row>
    <row r="106" spans="1:4" hidden="1" outlineLevel="1">
      <c r="A106" s="10" t="s">
        <v>105</v>
      </c>
      <c r="B106" s="10" t="s">
        <v>81</v>
      </c>
      <c r="C106" s="10">
        <v>3</v>
      </c>
      <c r="D106" s="10">
        <v>7</v>
      </c>
    </row>
    <row r="107" spans="1:4" hidden="1" outlineLevel="1">
      <c r="A107" s="10" t="s">
        <v>105</v>
      </c>
      <c r="B107" s="10" t="s">
        <v>81</v>
      </c>
      <c r="C107" s="10">
        <v>4</v>
      </c>
      <c r="D107" s="10">
        <v>5</v>
      </c>
    </row>
    <row r="108" spans="1:4" hidden="1" outlineLevel="1">
      <c r="A108" s="10" t="s">
        <v>105</v>
      </c>
      <c r="B108" s="10" t="s">
        <v>81</v>
      </c>
      <c r="C108" s="10">
        <v>5</v>
      </c>
      <c r="D108" s="10">
        <v>3</v>
      </c>
    </row>
    <row r="109" spans="1:4" hidden="1" outlineLevel="1">
      <c r="A109" s="10" t="s">
        <v>105</v>
      </c>
      <c r="B109" s="10" t="s">
        <v>83</v>
      </c>
      <c r="C109" s="10">
        <v>0</v>
      </c>
      <c r="D109" s="10">
        <v>6</v>
      </c>
    </row>
    <row r="110" spans="1:4" hidden="1" outlineLevel="1">
      <c r="A110" s="10" t="s">
        <v>105</v>
      </c>
      <c r="B110" s="10" t="s">
        <v>83</v>
      </c>
      <c r="C110" s="10">
        <v>1</v>
      </c>
      <c r="D110" s="10">
        <v>7</v>
      </c>
    </row>
    <row r="111" spans="1:4" hidden="1" outlineLevel="1">
      <c r="A111" s="10" t="s">
        <v>105</v>
      </c>
      <c r="B111" s="10" t="s">
        <v>83</v>
      </c>
      <c r="C111" s="10">
        <v>5</v>
      </c>
      <c r="D111" s="10">
        <v>18</v>
      </c>
    </row>
    <row r="112" spans="1:4" hidden="1" outlineLevel="1">
      <c r="A112" s="10" t="s">
        <v>105</v>
      </c>
      <c r="B112" s="10" t="s">
        <v>83</v>
      </c>
      <c r="C112" s="10">
        <v>3</v>
      </c>
      <c r="D112" s="10">
        <v>11</v>
      </c>
    </row>
    <row r="113" spans="1:4" hidden="1" outlineLevel="1">
      <c r="A113" s="10" t="s">
        <v>105</v>
      </c>
      <c r="B113" s="10" t="s">
        <v>83</v>
      </c>
      <c r="C113" s="10">
        <v>4</v>
      </c>
      <c r="D113" s="10">
        <v>3</v>
      </c>
    </row>
    <row r="114" spans="1:4" hidden="1" outlineLevel="1">
      <c r="A114" s="10" t="s">
        <v>105</v>
      </c>
      <c r="B114" s="10" t="s">
        <v>83</v>
      </c>
      <c r="C114" s="10">
        <v>2</v>
      </c>
      <c r="D114" s="10">
        <v>3</v>
      </c>
    </row>
    <row r="115" spans="1:4" hidden="1" outlineLevel="1">
      <c r="A115" s="10" t="str">
        <f>'Categories Report_0'!$A$6</f>
        <v>Category 1</v>
      </c>
      <c r="B115" s="10" t="s">
        <v>116</v>
      </c>
      <c r="C115" s="10" t="s">
        <v>117</v>
      </c>
      <c r="D115" s="10">
        <v>13.6802974107247</v>
      </c>
    </row>
    <row r="116" spans="1:4" hidden="1" outlineLevel="1">
      <c r="A116" s="10" t="str">
        <f>'Categories Report_0'!$A$6</f>
        <v>Category 1</v>
      </c>
      <c r="B116" s="10" t="s">
        <v>116</v>
      </c>
      <c r="C116" s="10" t="s">
        <v>118</v>
      </c>
      <c r="D116" s="10">
        <v>11.019096128573199</v>
      </c>
    </row>
    <row r="117" spans="1:4" hidden="1" outlineLevel="1">
      <c r="A117" s="10" t="str">
        <f>'Categories Report_0'!$A$6</f>
        <v>Category 1</v>
      </c>
      <c r="B117" s="10" t="s">
        <v>1</v>
      </c>
      <c r="C117" s="10" t="s">
        <v>106</v>
      </c>
      <c r="D117" s="10">
        <v>2.7949852646617201</v>
      </c>
    </row>
    <row r="118" spans="1:4" hidden="1" outlineLevel="1">
      <c r="A118" s="10" t="str">
        <f>'Categories Report_0'!$A$6</f>
        <v>Category 1</v>
      </c>
      <c r="B118" s="10" t="s">
        <v>1</v>
      </c>
      <c r="C118" s="10" t="s">
        <v>107</v>
      </c>
      <c r="D118" s="10">
        <v>5.02896942072024</v>
      </c>
    </row>
    <row r="119" spans="1:4" hidden="1" outlineLevel="1">
      <c r="A119" s="10" t="str">
        <f>'Categories Report_0'!$A$6</f>
        <v>Category 1</v>
      </c>
      <c r="B119" s="10" t="s">
        <v>1</v>
      </c>
      <c r="C119" s="10" t="s">
        <v>108</v>
      </c>
      <c r="D119" s="10">
        <v>7.0245707918754299</v>
      </c>
    </row>
    <row r="120" spans="1:4" hidden="1" outlineLevel="1">
      <c r="A120" s="10" t="str">
        <f>'Categories Report_0'!$A$6</f>
        <v>Category 1</v>
      </c>
      <c r="B120" s="10" t="s">
        <v>1</v>
      </c>
      <c r="C120" s="10" t="s">
        <v>109</v>
      </c>
      <c r="D120" s="10">
        <v>5.86915627195925</v>
      </c>
    </row>
    <row r="121" spans="1:4" hidden="1" outlineLevel="1">
      <c r="A121" s="10" t="str">
        <f>'Categories Report_0'!$A$6</f>
        <v>Category 1</v>
      </c>
      <c r="B121" s="10" t="s">
        <v>1</v>
      </c>
      <c r="C121" s="10" t="s">
        <v>110</v>
      </c>
      <c r="D121" s="10">
        <v>3.9817117900812402</v>
      </c>
    </row>
    <row r="122" spans="1:4" hidden="1" outlineLevel="1">
      <c r="A122" s="10" t="str">
        <f>'Categories Report_0'!$A$6</f>
        <v>Category 1</v>
      </c>
      <c r="B122" s="10" t="s">
        <v>79</v>
      </c>
      <c r="C122" s="10" t="s">
        <v>106</v>
      </c>
      <c r="D122" s="14">
        <v>7.3462721759375E-5</v>
      </c>
    </row>
    <row r="123" spans="1:4" hidden="1" outlineLevel="1">
      <c r="A123" s="10" t="str">
        <f>'Categories Report_0'!$A$6</f>
        <v>Category 1</v>
      </c>
      <c r="B123" s="10" t="s">
        <v>79</v>
      </c>
      <c r="C123" s="10" t="s">
        <v>107</v>
      </c>
      <c r="D123" s="10">
        <v>2.7487468367602901E-2</v>
      </c>
    </row>
    <row r="124" spans="1:4" hidden="1" outlineLevel="1">
      <c r="A124" s="10" t="str">
        <f>'Categories Report_0'!$A$6</f>
        <v>Category 1</v>
      </c>
      <c r="B124" s="10" t="s">
        <v>79</v>
      </c>
      <c r="C124" s="10" t="s">
        <v>108</v>
      </c>
      <c r="D124" s="10">
        <v>1.36236779568112</v>
      </c>
    </row>
    <row r="125" spans="1:4" hidden="1" outlineLevel="1">
      <c r="A125" s="10" t="str">
        <f>'Categories Report_0'!$A$6</f>
        <v>Category 1</v>
      </c>
      <c r="B125" s="10" t="s">
        <v>79</v>
      </c>
      <c r="C125" s="10" t="s">
        <v>109</v>
      </c>
      <c r="D125" s="10">
        <v>9.8177041720447793</v>
      </c>
    </row>
    <row r="126" spans="1:4" hidden="1" outlineLevel="1">
      <c r="A126" s="10" t="str">
        <f>'Categories Report_0'!$A$6</f>
        <v>Category 1</v>
      </c>
      <c r="B126" s="10" t="s">
        <v>79</v>
      </c>
      <c r="C126" s="10" t="s">
        <v>110</v>
      </c>
      <c r="D126" s="10">
        <v>13.4917606404826</v>
      </c>
    </row>
    <row r="127" spans="1:4" hidden="1" outlineLevel="1">
      <c r="A127" s="10" t="str">
        <f>'Categories Report_0'!$A$6</f>
        <v>Category 1</v>
      </c>
      <c r="B127" s="10" t="s">
        <v>87</v>
      </c>
      <c r="C127" s="10">
        <v>3</v>
      </c>
      <c r="D127" s="10">
        <v>1.01668721115947</v>
      </c>
    </row>
    <row r="128" spans="1:4" hidden="1" outlineLevel="1">
      <c r="A128" s="10" t="str">
        <f>'Categories Report_0'!$A$6</f>
        <v>Category 1</v>
      </c>
      <c r="B128" s="10" t="s">
        <v>87</v>
      </c>
      <c r="C128" s="10">
        <v>5</v>
      </c>
      <c r="D128" s="10">
        <v>2</v>
      </c>
    </row>
    <row r="129" spans="1:4" hidden="1" outlineLevel="1">
      <c r="A129" s="10" t="str">
        <f>'Categories Report_0'!$A$6</f>
        <v>Category 1</v>
      </c>
      <c r="B129" s="10" t="s">
        <v>87</v>
      </c>
      <c r="C129" s="10">
        <v>6</v>
      </c>
      <c r="D129" s="10">
        <v>13.002666446165099</v>
      </c>
    </row>
    <row r="130" spans="1:4" hidden="1" outlineLevel="1">
      <c r="A130" s="10" t="str">
        <f>'Categories Report_0'!$A$6</f>
        <v>Category 1</v>
      </c>
      <c r="B130" s="10" t="s">
        <v>87</v>
      </c>
      <c r="C130" s="10">
        <v>1</v>
      </c>
      <c r="D130" s="10">
        <v>0.115578048179833</v>
      </c>
    </row>
    <row r="131" spans="1:4" hidden="1" outlineLevel="1">
      <c r="A131" s="10" t="str">
        <f>'Categories Report_0'!$A$6</f>
        <v>Category 1</v>
      </c>
      <c r="B131" s="10" t="s">
        <v>87</v>
      </c>
      <c r="C131" s="10">
        <v>2</v>
      </c>
      <c r="D131" s="10">
        <v>1.3641287088760199</v>
      </c>
    </row>
    <row r="132" spans="1:4" hidden="1" outlineLevel="1">
      <c r="A132" s="10" t="str">
        <f>'Categories Report_0'!$A$6</f>
        <v>Category 1</v>
      </c>
      <c r="B132" s="10" t="s">
        <v>87</v>
      </c>
      <c r="C132" s="10">
        <v>4</v>
      </c>
      <c r="D132" s="10">
        <v>7.2003331249174103</v>
      </c>
    </row>
    <row r="133" spans="1:4" hidden="1" outlineLevel="1">
      <c r="A133" s="10" t="str">
        <f>'Categories Report_0'!$A$6</f>
        <v>Category 1</v>
      </c>
      <c r="B133" s="10" t="s">
        <v>85</v>
      </c>
      <c r="C133" s="10">
        <v>1</v>
      </c>
      <c r="D133" s="10">
        <v>3.4927496995985199E-2</v>
      </c>
    </row>
    <row r="134" spans="1:4" hidden="1" outlineLevel="1">
      <c r="A134" s="10" t="str">
        <f>'Categories Report_0'!$A$6</f>
        <v>Category 1</v>
      </c>
      <c r="B134" s="10" t="s">
        <v>85</v>
      </c>
      <c r="C134" s="10">
        <v>8</v>
      </c>
      <c r="D134" s="10">
        <v>11</v>
      </c>
    </row>
    <row r="135" spans="1:4" hidden="1" outlineLevel="1">
      <c r="A135" s="10" t="str">
        <f>'Categories Report_0'!$A$6</f>
        <v>Category 1</v>
      </c>
      <c r="B135" s="10" t="s">
        <v>85</v>
      </c>
      <c r="C135" s="10">
        <v>3</v>
      </c>
      <c r="D135" s="10">
        <v>0.659064309158647</v>
      </c>
    </row>
    <row r="136" spans="1:4" hidden="1" outlineLevel="1">
      <c r="A136" s="10" t="str">
        <f>'Categories Report_0'!$A$6</f>
        <v>Category 1</v>
      </c>
      <c r="B136" s="10" t="s">
        <v>85</v>
      </c>
      <c r="C136" s="10">
        <v>6</v>
      </c>
      <c r="D136" s="10">
        <v>4</v>
      </c>
    </row>
    <row r="137" spans="1:4" hidden="1" outlineLevel="1">
      <c r="A137" s="10" t="str">
        <f>'Categories Report_0'!$A$6</f>
        <v>Category 1</v>
      </c>
      <c r="B137" s="10" t="s">
        <v>85</v>
      </c>
      <c r="C137" s="10">
        <v>4</v>
      </c>
      <c r="D137" s="10">
        <v>3.01668721115947</v>
      </c>
    </row>
    <row r="138" spans="1:4" hidden="1" outlineLevel="1">
      <c r="A138" s="10" t="str">
        <f>'Categories Report_0'!$A$6</f>
        <v>Category 1</v>
      </c>
      <c r="B138" s="10" t="s">
        <v>85</v>
      </c>
      <c r="C138" s="10">
        <v>5</v>
      </c>
      <c r="D138" s="10">
        <v>4.9887145219837796</v>
      </c>
    </row>
    <row r="139" spans="1:4" hidden="1" outlineLevel="1">
      <c r="A139" s="10" t="str">
        <f>'Categories Report_0'!$A$6</f>
        <v>Category 1</v>
      </c>
      <c r="B139" s="10" t="s">
        <v>85</v>
      </c>
      <c r="C139" s="10">
        <v>7</v>
      </c>
      <c r="D139" s="10">
        <v>1</v>
      </c>
    </row>
    <row r="140" spans="1:4" hidden="1" outlineLevel="1">
      <c r="A140" s="10" t="str">
        <f>'Categories Report_0'!$A$6</f>
        <v>Category 1</v>
      </c>
      <c r="B140" s="10" t="s">
        <v>81</v>
      </c>
      <c r="C140" s="10">
        <v>6</v>
      </c>
      <c r="D140" s="10">
        <v>23.097867235515601</v>
      </c>
    </row>
    <row r="141" spans="1:4" hidden="1" outlineLevel="1">
      <c r="A141" s="10" t="str">
        <f>'Categories Report_0'!$A$6</f>
        <v>Category 1</v>
      </c>
      <c r="B141" s="10" t="s">
        <v>81</v>
      </c>
      <c r="C141" s="10">
        <v>3</v>
      </c>
      <c r="D141" s="10">
        <v>0.39959895659289102</v>
      </c>
    </row>
    <row r="142" spans="1:4" hidden="1" outlineLevel="1">
      <c r="A142" s="10" t="str">
        <f>'Categories Report_0'!$A$6</f>
        <v>Category 1</v>
      </c>
      <c r="B142" s="10" t="s">
        <v>81</v>
      </c>
      <c r="C142" s="10">
        <v>4</v>
      </c>
      <c r="D142" s="10">
        <v>0.201000148161215</v>
      </c>
    </row>
    <row r="143" spans="1:4" hidden="1" outlineLevel="1">
      <c r="A143" s="10" t="str">
        <f>'Categories Report_0'!$A$6</f>
        <v>Category 1</v>
      </c>
      <c r="B143" s="10" t="s">
        <v>81</v>
      </c>
      <c r="C143" s="10">
        <v>5</v>
      </c>
      <c r="D143" s="10">
        <v>1.0009271990281401</v>
      </c>
    </row>
    <row r="144" spans="1:4" hidden="1" outlineLevel="1">
      <c r="A144" s="10" t="str">
        <f>'Categories Report_0'!$A$6</f>
        <v>Category 1</v>
      </c>
      <c r="B144" s="10" t="s">
        <v>83</v>
      </c>
      <c r="C144" s="10">
        <v>0</v>
      </c>
      <c r="D144" s="10">
        <v>2.6664461651470898E-3</v>
      </c>
    </row>
    <row r="145" spans="1:4" hidden="1" outlineLevel="1">
      <c r="A145" s="10" t="str">
        <f>'Categories Report_0'!$A$6</f>
        <v>Category 1</v>
      </c>
      <c r="B145" s="10" t="s">
        <v>83</v>
      </c>
      <c r="C145" s="10">
        <v>1</v>
      </c>
      <c r="D145" s="10">
        <v>1.2003331249174101</v>
      </c>
    </row>
    <row r="146" spans="1:4" hidden="1" outlineLevel="1">
      <c r="A146" s="10" t="str">
        <f>'Categories Report_0'!$A$6</f>
        <v>Category 1</v>
      </c>
      <c r="B146" s="10" t="s">
        <v>83</v>
      </c>
      <c r="C146" s="10">
        <v>5</v>
      </c>
      <c r="D146" s="10">
        <v>17.362792015355499</v>
      </c>
    </row>
    <row r="147" spans="1:4" hidden="1" outlineLevel="1">
      <c r="A147" s="10" t="str">
        <f>'Categories Report_0'!$A$6</f>
        <v>Category 1</v>
      </c>
      <c r="B147" s="10" t="s">
        <v>83</v>
      </c>
      <c r="C147" s="10">
        <v>3</v>
      </c>
      <c r="D147" s="10">
        <v>3.1336019528598298</v>
      </c>
    </row>
    <row r="148" spans="1:4" hidden="1" outlineLevel="1">
      <c r="A148" s="10" t="str">
        <f>'Categories Report_0'!$A$6</f>
        <v>Category 1</v>
      </c>
      <c r="B148" s="10" t="s">
        <v>83</v>
      </c>
      <c r="C148" s="10">
        <v>4</v>
      </c>
      <c r="D148" s="10">
        <v>3</v>
      </c>
    </row>
    <row r="149" spans="1:4" hidden="1" outlineLevel="1">
      <c r="A149" s="10" t="str">
        <f>'Categories Report_0'!$A$7</f>
        <v>Category 2</v>
      </c>
      <c r="B149" s="10" t="s">
        <v>116</v>
      </c>
      <c r="C149" s="10" t="s">
        <v>117</v>
      </c>
      <c r="D149" s="10">
        <v>15.3197025892753</v>
      </c>
    </row>
    <row r="150" spans="1:4" hidden="1" outlineLevel="1">
      <c r="A150" s="10" t="str">
        <f>'Categories Report_0'!$A$7</f>
        <v>Category 2</v>
      </c>
      <c r="B150" s="10" t="s">
        <v>116</v>
      </c>
      <c r="C150" s="10" t="s">
        <v>118</v>
      </c>
      <c r="D150" s="10">
        <v>7.9809038714267997</v>
      </c>
    </row>
    <row r="151" spans="1:4" hidden="1" outlineLevel="1">
      <c r="A151" s="10" t="str">
        <f>'Categories Report_0'!$A$7</f>
        <v>Category 2</v>
      </c>
      <c r="B151" s="10" t="s">
        <v>1</v>
      </c>
      <c r="C151" s="10" t="s">
        <v>106</v>
      </c>
      <c r="D151" s="10">
        <v>3.7073012040865398</v>
      </c>
    </row>
    <row r="152" spans="1:4" hidden="1" outlineLevel="1">
      <c r="A152" s="10" t="str">
        <f>'Categories Report_0'!$A$7</f>
        <v>Category 2</v>
      </c>
      <c r="B152" s="10" t="s">
        <v>1</v>
      </c>
      <c r="C152" s="10" t="s">
        <v>107</v>
      </c>
      <c r="D152" s="10">
        <v>7.2312680318882903</v>
      </c>
    </row>
    <row r="153" spans="1:4" hidden="1" outlineLevel="1">
      <c r="A153" s="10" t="str">
        <f>'Categories Report_0'!$A$7</f>
        <v>Category 2</v>
      </c>
      <c r="B153" s="10" t="s">
        <v>1</v>
      </c>
      <c r="C153" s="10" t="s">
        <v>108</v>
      </c>
      <c r="D153" s="10">
        <v>7.72294594924435</v>
      </c>
    </row>
    <row r="154" spans="1:4" hidden="1" outlineLevel="1">
      <c r="A154" s="10" t="str">
        <f>'Categories Report_0'!$A$7</f>
        <v>Category 2</v>
      </c>
      <c r="B154" s="10" t="s">
        <v>1</v>
      </c>
      <c r="C154" s="10" t="s">
        <v>109</v>
      </c>
      <c r="D154" s="10">
        <v>3.7380716761496799</v>
      </c>
    </row>
    <row r="155" spans="1:4" hidden="1" outlineLevel="1">
      <c r="A155" s="10" t="str">
        <f>'Categories Report_0'!$A$7</f>
        <v>Category 2</v>
      </c>
      <c r="B155" s="10" t="s">
        <v>1</v>
      </c>
      <c r="C155" s="10" t="s">
        <v>110</v>
      </c>
      <c r="D155" s="10">
        <v>0.90101959933325004</v>
      </c>
    </row>
    <row r="156" spans="1:4" hidden="1" outlineLevel="1">
      <c r="A156" s="10" t="str">
        <f>'Categories Report_0'!$A$7</f>
        <v>Category 2</v>
      </c>
      <c r="B156" s="10" t="s">
        <v>79</v>
      </c>
      <c r="C156" s="10" t="s">
        <v>106</v>
      </c>
      <c r="D156" s="10">
        <v>3.9749585310915498</v>
      </c>
    </row>
    <row r="157" spans="1:4" hidden="1" outlineLevel="1">
      <c r="A157" s="10" t="str">
        <f>'Categories Report_0'!$A$7</f>
        <v>Category 2</v>
      </c>
      <c r="B157" s="10" t="s">
        <v>79</v>
      </c>
      <c r="C157" s="10" t="s">
        <v>107</v>
      </c>
      <c r="D157" s="10">
        <v>9.6900727448748292</v>
      </c>
    </row>
    <row r="158" spans="1:4" hidden="1" outlineLevel="1">
      <c r="A158" s="10" t="str">
        <f>'Categories Report_0'!$A$7</f>
        <v>Category 2</v>
      </c>
      <c r="B158" s="10" t="s">
        <v>79</v>
      </c>
      <c r="C158" s="10" t="s">
        <v>108</v>
      </c>
      <c r="D158" s="10">
        <v>7.7143343871039196</v>
      </c>
    </row>
    <row r="159" spans="1:4" hidden="1" outlineLevel="1">
      <c r="A159" s="10" t="str">
        <f>'Categories Report_0'!$A$7</f>
        <v>Category 2</v>
      </c>
      <c r="B159" s="10" t="s">
        <v>79</v>
      </c>
      <c r="C159" s="10" t="s">
        <v>109</v>
      </c>
      <c r="D159" s="10">
        <v>1.79895467779645</v>
      </c>
    </row>
    <row r="160" spans="1:4" hidden="1" outlineLevel="1">
      <c r="A160" s="10" t="str">
        <f>'Categories Report_0'!$A$7</f>
        <v>Category 2</v>
      </c>
      <c r="B160" s="10" t="s">
        <v>79</v>
      </c>
      <c r="C160" s="10" t="s">
        <v>110</v>
      </c>
      <c r="D160" s="10">
        <v>0.122286119835382</v>
      </c>
    </row>
    <row r="161" spans="1:4" hidden="1" outlineLevel="1">
      <c r="A161" s="10" t="str">
        <f>'Categories Report_0'!$A$7</f>
        <v>Category 2</v>
      </c>
      <c r="B161" s="10" t="s">
        <v>87</v>
      </c>
      <c r="C161" s="10">
        <v>0</v>
      </c>
      <c r="D161" s="10">
        <v>3</v>
      </c>
    </row>
    <row r="162" spans="1:4" hidden="1" outlineLevel="1">
      <c r="A162" s="10" t="str">
        <f>'Categories Report_0'!$A$7</f>
        <v>Category 2</v>
      </c>
      <c r="B162" s="10" t="s">
        <v>87</v>
      </c>
      <c r="C162" s="10">
        <v>3</v>
      </c>
      <c r="D162" s="10">
        <v>5.9833127888405304</v>
      </c>
    </row>
    <row r="163" spans="1:4" hidden="1" outlineLevel="1">
      <c r="A163" s="10" t="str">
        <f>'Categories Report_0'!$A$7</f>
        <v>Category 2</v>
      </c>
      <c r="B163" s="10" t="s">
        <v>87</v>
      </c>
      <c r="C163" s="10">
        <v>6</v>
      </c>
      <c r="D163" s="10">
        <v>1.99733355383485</v>
      </c>
    </row>
    <row r="164" spans="1:4" hidden="1" outlineLevel="1">
      <c r="A164" s="10" t="str">
        <f>'Categories Report_0'!$A$7</f>
        <v>Category 2</v>
      </c>
      <c r="B164" s="10" t="s">
        <v>87</v>
      </c>
      <c r="C164" s="10">
        <v>1</v>
      </c>
      <c r="D164" s="10">
        <v>7.8844219518201699</v>
      </c>
    </row>
    <row r="165" spans="1:4" hidden="1" outlineLevel="1">
      <c r="A165" s="10" t="str">
        <f>'Categories Report_0'!$A$7</f>
        <v>Category 2</v>
      </c>
      <c r="B165" s="10" t="s">
        <v>87</v>
      </c>
      <c r="C165" s="10">
        <v>2</v>
      </c>
      <c r="D165" s="10">
        <v>2.6358712911239799</v>
      </c>
    </row>
    <row r="166" spans="1:4" hidden="1" outlineLevel="1">
      <c r="A166" s="10" t="str">
        <f>'Categories Report_0'!$A$7</f>
        <v>Category 2</v>
      </c>
      <c r="B166" s="10" t="s">
        <v>87</v>
      </c>
      <c r="C166" s="10">
        <v>4</v>
      </c>
      <c r="D166" s="10">
        <v>1.7996668750825899</v>
      </c>
    </row>
    <row r="167" spans="1:4" hidden="1" outlineLevel="1">
      <c r="A167" s="10" t="str">
        <f>'Categories Report_0'!$A$7</f>
        <v>Category 2</v>
      </c>
      <c r="B167" s="10" t="s">
        <v>85</v>
      </c>
      <c r="C167" s="10">
        <v>0</v>
      </c>
      <c r="D167" s="10">
        <v>3</v>
      </c>
    </row>
    <row r="168" spans="1:4" hidden="1" outlineLevel="1">
      <c r="A168" s="10" t="str">
        <f>'Categories Report_0'!$A$7</f>
        <v>Category 2</v>
      </c>
      <c r="B168" s="10" t="s">
        <v>85</v>
      </c>
      <c r="C168" s="10">
        <v>1</v>
      </c>
      <c r="D168" s="10">
        <v>6.9650725030040199</v>
      </c>
    </row>
    <row r="169" spans="1:4" hidden="1" outlineLevel="1">
      <c r="A169" s="10" t="str">
        <f>'Categories Report_0'!$A$7</f>
        <v>Category 2</v>
      </c>
      <c r="B169" s="10" t="s">
        <v>85</v>
      </c>
      <c r="C169" s="10">
        <v>2</v>
      </c>
      <c r="D169" s="10">
        <v>3</v>
      </c>
    </row>
    <row r="170" spans="1:4" hidden="1" outlineLevel="1">
      <c r="A170" s="10" t="str">
        <f>'Categories Report_0'!$A$7</f>
        <v>Category 2</v>
      </c>
      <c r="B170" s="10" t="s">
        <v>85</v>
      </c>
      <c r="C170" s="10">
        <v>3</v>
      </c>
      <c r="D170" s="10">
        <v>4.3409356908413503</v>
      </c>
    </row>
    <row r="171" spans="1:4" hidden="1" outlineLevel="1">
      <c r="A171" s="10" t="str">
        <f>'Categories Report_0'!$A$7</f>
        <v>Category 2</v>
      </c>
      <c r="B171" s="10" t="s">
        <v>85</v>
      </c>
      <c r="C171" s="10">
        <v>6</v>
      </c>
      <c r="D171" s="10">
        <v>3</v>
      </c>
    </row>
    <row r="172" spans="1:4" hidden="1" outlineLevel="1">
      <c r="A172" s="10" t="str">
        <f>'Categories Report_0'!$A$7</f>
        <v>Category 2</v>
      </c>
      <c r="B172" s="10" t="s">
        <v>85</v>
      </c>
      <c r="C172" s="10">
        <v>4</v>
      </c>
      <c r="D172" s="10">
        <v>0.98331278884052598</v>
      </c>
    </row>
    <row r="173" spans="1:4" hidden="1" outlineLevel="1">
      <c r="A173" s="10" t="str">
        <f>'Categories Report_0'!$A$7</f>
        <v>Category 2</v>
      </c>
      <c r="B173" s="10" t="s">
        <v>85</v>
      </c>
      <c r="C173" s="10">
        <v>5</v>
      </c>
      <c r="D173" s="10">
        <v>2.0112854780162199</v>
      </c>
    </row>
    <row r="174" spans="1:4" hidden="1" outlineLevel="1">
      <c r="A174" s="10" t="str">
        <f>'Categories Report_0'!$A$7</f>
        <v>Category 2</v>
      </c>
      <c r="B174" s="10" t="s">
        <v>81</v>
      </c>
      <c r="C174" s="10">
        <v>0</v>
      </c>
      <c r="D174" s="10">
        <v>1</v>
      </c>
    </row>
    <row r="175" spans="1:4" hidden="1" outlineLevel="1">
      <c r="A175" s="10" t="str">
        <f>'Categories Report_0'!$A$7</f>
        <v>Category 2</v>
      </c>
      <c r="B175" s="10" t="s">
        <v>81</v>
      </c>
      <c r="C175" s="10">
        <v>2</v>
      </c>
      <c r="D175" s="10">
        <v>4</v>
      </c>
    </row>
    <row r="176" spans="1:4" hidden="1" outlineLevel="1">
      <c r="A176" s="10" t="str">
        <f>'Categories Report_0'!$A$7</f>
        <v>Category 2</v>
      </c>
      <c r="B176" s="10" t="s">
        <v>81</v>
      </c>
      <c r="C176" s="10">
        <v>1</v>
      </c>
      <c r="D176" s="10">
        <v>3</v>
      </c>
    </row>
    <row r="177" spans="1:9" hidden="1" outlineLevel="1">
      <c r="A177" s="10" t="str">
        <f>'Categories Report_0'!$A$7</f>
        <v>Category 2</v>
      </c>
      <c r="B177" s="10" t="s">
        <v>81</v>
      </c>
      <c r="C177" s="10">
        <v>6</v>
      </c>
      <c r="D177" s="10">
        <v>1.90213276448436</v>
      </c>
    </row>
    <row r="178" spans="1:9" hidden="1" outlineLevel="1">
      <c r="A178" s="10" t="str">
        <f>'Categories Report_0'!$A$7</f>
        <v>Category 2</v>
      </c>
      <c r="B178" s="10" t="s">
        <v>81</v>
      </c>
      <c r="C178" s="10">
        <v>3</v>
      </c>
      <c r="D178" s="10">
        <v>6.6004010434071096</v>
      </c>
    </row>
    <row r="179" spans="1:9" hidden="1" outlineLevel="1">
      <c r="A179" s="10" t="str">
        <f>'Categories Report_0'!$A$7</f>
        <v>Category 2</v>
      </c>
      <c r="B179" s="10" t="s">
        <v>81</v>
      </c>
      <c r="C179" s="10">
        <v>4</v>
      </c>
      <c r="D179" s="10">
        <v>4.7989998518387802</v>
      </c>
    </row>
    <row r="180" spans="1:9" hidden="1" outlineLevel="1">
      <c r="A180" s="10" t="str">
        <f>'Categories Report_0'!$A$7</f>
        <v>Category 2</v>
      </c>
      <c r="B180" s="10" t="s">
        <v>81</v>
      </c>
      <c r="C180" s="10">
        <v>5</v>
      </c>
      <c r="D180" s="10">
        <v>1.9990728009718599</v>
      </c>
    </row>
    <row r="181" spans="1:9" hidden="1" outlineLevel="1">
      <c r="A181" s="10" t="str">
        <f>'Categories Report_0'!$A$7</f>
        <v>Category 2</v>
      </c>
      <c r="B181" s="10" t="s">
        <v>83</v>
      </c>
      <c r="C181" s="10">
        <v>0</v>
      </c>
      <c r="D181" s="10">
        <v>5.9973335538348502</v>
      </c>
    </row>
    <row r="182" spans="1:9" hidden="1" outlineLevel="1">
      <c r="A182" s="10" t="str">
        <f>'Categories Report_0'!$A$7</f>
        <v>Category 2</v>
      </c>
      <c r="B182" s="10" t="s">
        <v>83</v>
      </c>
      <c r="C182" s="10">
        <v>1</v>
      </c>
      <c r="D182" s="10">
        <v>5.7996668750825897</v>
      </c>
    </row>
    <row r="183" spans="1:9" hidden="1" outlineLevel="1">
      <c r="A183" s="10" t="str">
        <f>'Categories Report_0'!$A$7</f>
        <v>Category 2</v>
      </c>
      <c r="B183" s="10" t="s">
        <v>83</v>
      </c>
      <c r="C183" s="10">
        <v>5</v>
      </c>
      <c r="D183" s="10">
        <v>0.63720798464450801</v>
      </c>
    </row>
    <row r="184" spans="1:9" hidden="1" outlineLevel="1">
      <c r="A184" s="10" t="str">
        <f>'Categories Report_0'!$A$7</f>
        <v>Category 2</v>
      </c>
      <c r="B184" s="10" t="s">
        <v>83</v>
      </c>
      <c r="C184" s="10">
        <v>3</v>
      </c>
      <c r="D184" s="10">
        <v>7.8663980471401702</v>
      </c>
    </row>
    <row r="185" spans="1:9" hidden="1" outlineLevel="1">
      <c r="A185" s="10" t="str">
        <f>'Categories Report_0'!$A$7</f>
        <v>Category 2</v>
      </c>
      <c r="B185" s="10" t="s">
        <v>83</v>
      </c>
      <c r="C185" s="10">
        <v>2</v>
      </c>
      <c r="D185" s="10">
        <v>3</v>
      </c>
    </row>
    <row r="186" spans="1:9" hidden="1" outlineLevel="1"/>
    <row r="187" spans="1:9" hidden="1" outlineLevel="1">
      <c r="A187" s="19" t="s">
        <v>115</v>
      </c>
      <c r="B187" s="15" t="s">
        <v>114</v>
      </c>
      <c r="C187"/>
      <c r="D187"/>
    </row>
    <row r="188" spans="1:9" hidden="1" outlineLevel="1">
      <c r="A188" s="19" t="s">
        <v>112</v>
      </c>
      <c r="B188" t="s">
        <v>118</v>
      </c>
      <c r="C188" t="s">
        <v>109</v>
      </c>
      <c r="D188" t="s">
        <v>107</v>
      </c>
      <c r="E188" t="s">
        <v>117</v>
      </c>
      <c r="F188" t="s">
        <v>108</v>
      </c>
      <c r="G188" t="s">
        <v>110</v>
      </c>
      <c r="H188" t="s">
        <v>106</v>
      </c>
      <c r="I188" t="s">
        <v>113</v>
      </c>
    </row>
    <row r="189" spans="1:9" hidden="1" outlineLevel="1">
      <c r="A189" s="16" t="s">
        <v>105</v>
      </c>
      <c r="B189" s="18">
        <v>19</v>
      </c>
      <c r="C189" s="18">
        <v>21.223886797950129</v>
      </c>
      <c r="D189" s="18">
        <v>21.977797665850929</v>
      </c>
      <c r="E189" s="18">
        <v>29</v>
      </c>
      <c r="F189" s="18">
        <v>23.824218923904837</v>
      </c>
      <c r="G189" s="18">
        <v>18.496778149732499</v>
      </c>
      <c r="H189" s="18">
        <v>10.477318462561581</v>
      </c>
      <c r="I189" s="18">
        <v>143.99999999999997</v>
      </c>
    </row>
    <row r="190" spans="1:9" hidden="1" outlineLevel="1">
      <c r="A190" s="16" t="s">
        <v>116</v>
      </c>
      <c r="B190" s="18">
        <v>19</v>
      </c>
      <c r="C190" s="18"/>
      <c r="D190" s="18"/>
      <c r="E190" s="18">
        <v>29</v>
      </c>
      <c r="F190" s="18"/>
      <c r="G190" s="18"/>
      <c r="H190" s="18"/>
      <c r="I190" s="18">
        <v>48</v>
      </c>
    </row>
    <row r="191" spans="1:9" hidden="1" outlineLevel="1">
      <c r="A191" s="16" t="s">
        <v>79</v>
      </c>
      <c r="B191" s="18"/>
      <c r="C191" s="18">
        <v>11.616658849841199</v>
      </c>
      <c r="D191" s="18">
        <v>9.7175602132424306</v>
      </c>
      <c r="E191" s="18"/>
      <c r="F191" s="18">
        <v>9.0767021827850396</v>
      </c>
      <c r="G191" s="18">
        <v>13.614046760318001</v>
      </c>
      <c r="H191" s="18">
        <v>3.9750319938133098</v>
      </c>
      <c r="I191" s="18">
        <v>47.999999999999979</v>
      </c>
    </row>
    <row r="192" spans="1:9" hidden="1" outlineLevel="1">
      <c r="A192" s="16" t="s">
        <v>1</v>
      </c>
      <c r="B192" s="18"/>
      <c r="C192" s="18">
        <v>9.60722794810893</v>
      </c>
      <c r="D192" s="18">
        <v>12.2602374526085</v>
      </c>
      <c r="E192" s="18"/>
      <c r="F192" s="18">
        <v>14.747516741119799</v>
      </c>
      <c r="G192" s="18">
        <v>4.8827313894145004</v>
      </c>
      <c r="H192" s="18">
        <v>6.5022864687482702</v>
      </c>
      <c r="I192" s="18">
        <v>48</v>
      </c>
    </row>
    <row r="193" spans="1:9" hidden="1" outlineLevel="1">
      <c r="A193" s="16" t="s">
        <v>76</v>
      </c>
      <c r="B193" s="18">
        <v>11.019096128573199</v>
      </c>
      <c r="C193" s="18">
        <v>15.686860444004029</v>
      </c>
      <c r="D193" s="18">
        <v>5.0564568890878432</v>
      </c>
      <c r="E193" s="18">
        <v>13.6802974107247</v>
      </c>
      <c r="F193" s="18">
        <v>8.3869385875565499</v>
      </c>
      <c r="G193" s="18">
        <v>17.473472430563838</v>
      </c>
      <c r="H193" s="18">
        <v>2.7950587273834797</v>
      </c>
      <c r="I193" s="18">
        <v>74.098180617893632</v>
      </c>
    </row>
    <row r="194" spans="1:9" hidden="1" outlineLevel="1">
      <c r="A194" s="17" t="s">
        <v>116</v>
      </c>
      <c r="B194" s="18">
        <v>11.019096128573199</v>
      </c>
      <c r="C194" s="18"/>
      <c r="D194" s="18"/>
      <c r="E194" s="18">
        <v>13.6802974107247</v>
      </c>
      <c r="F194" s="18"/>
      <c r="G194" s="18"/>
      <c r="H194" s="18"/>
      <c r="I194" s="18">
        <v>24.699393539297901</v>
      </c>
    </row>
    <row r="195" spans="1:9" hidden="1" outlineLevel="1">
      <c r="A195" s="17" t="s">
        <v>79</v>
      </c>
      <c r="B195" s="18"/>
      <c r="C195" s="18">
        <v>9.8177041720447793</v>
      </c>
      <c r="D195" s="18">
        <v>2.7487468367602901E-2</v>
      </c>
      <c r="E195" s="18"/>
      <c r="F195" s="18">
        <v>1.36236779568112</v>
      </c>
      <c r="G195" s="18">
        <v>13.4917606404826</v>
      </c>
      <c r="H195" s="18">
        <v>7.3462721759375E-5</v>
      </c>
      <c r="I195" s="18">
        <v>24.699393539297859</v>
      </c>
    </row>
    <row r="196" spans="1:9" hidden="1" outlineLevel="1">
      <c r="A196" s="17" t="s">
        <v>1</v>
      </c>
      <c r="B196" s="18"/>
      <c r="C196" s="18">
        <v>5.86915627195925</v>
      </c>
      <c r="D196" s="18">
        <v>5.02896942072024</v>
      </c>
      <c r="E196" s="18"/>
      <c r="F196" s="18">
        <v>7.0245707918754299</v>
      </c>
      <c r="G196" s="18">
        <v>3.9817117900812402</v>
      </c>
      <c r="H196" s="18">
        <v>2.7949852646617201</v>
      </c>
      <c r="I196" s="18">
        <v>24.69939353929788</v>
      </c>
    </row>
    <row r="197" spans="1:9" hidden="1" outlineLevel="1">
      <c r="A197" s="16" t="s">
        <v>77</v>
      </c>
      <c r="B197" s="18">
        <v>7.9809038714267997</v>
      </c>
      <c r="C197" s="18">
        <v>5.5370263539461302</v>
      </c>
      <c r="D197" s="18">
        <v>16.92134077676312</v>
      </c>
      <c r="E197" s="18">
        <v>15.3197025892753</v>
      </c>
      <c r="F197" s="18">
        <v>15.43728033634827</v>
      </c>
      <c r="G197" s="18">
        <v>1.0233057191686321</v>
      </c>
      <c r="H197" s="18">
        <v>7.6822597351780892</v>
      </c>
      <c r="I197" s="18">
        <v>69.901819382106339</v>
      </c>
    </row>
    <row r="198" spans="1:9" hidden="1" outlineLevel="1">
      <c r="A198" s="17" t="s">
        <v>116</v>
      </c>
      <c r="B198" s="18">
        <v>7.9809038714267997</v>
      </c>
      <c r="C198" s="18"/>
      <c r="D198" s="18"/>
      <c r="E198" s="18">
        <v>15.3197025892753</v>
      </c>
      <c r="F198" s="18"/>
      <c r="G198" s="18"/>
      <c r="H198" s="18"/>
      <c r="I198" s="18">
        <v>23.300606460702099</v>
      </c>
    </row>
    <row r="199" spans="1:9" hidden="1" outlineLevel="1">
      <c r="A199" s="17" t="s">
        <v>79</v>
      </c>
      <c r="B199" s="18"/>
      <c r="C199" s="18">
        <v>1.79895467779645</v>
      </c>
      <c r="D199" s="18">
        <v>9.6900727448748292</v>
      </c>
      <c r="E199" s="18"/>
      <c r="F199" s="18">
        <v>7.7143343871039196</v>
      </c>
      <c r="G199" s="18">
        <v>0.122286119835382</v>
      </c>
      <c r="H199" s="18">
        <v>3.9749585310915498</v>
      </c>
      <c r="I199" s="18">
        <v>23.300606460702131</v>
      </c>
    </row>
    <row r="200" spans="1:9" hidden="1" outlineLevel="1">
      <c r="A200" s="17" t="s">
        <v>1</v>
      </c>
      <c r="B200" s="18"/>
      <c r="C200" s="18">
        <v>3.7380716761496799</v>
      </c>
      <c r="D200" s="18">
        <v>7.2312680318882903</v>
      </c>
      <c r="E200" s="18"/>
      <c r="F200" s="18">
        <v>7.72294594924435</v>
      </c>
      <c r="G200" s="18">
        <v>0.90101959933325004</v>
      </c>
      <c r="H200" s="18">
        <v>3.7073012040865398</v>
      </c>
      <c r="I200" s="18">
        <v>23.30060646070211</v>
      </c>
    </row>
    <row r="201" spans="1:9" hidden="1" outlineLevel="1">
      <c r="A201" s="16" t="s">
        <v>113</v>
      </c>
      <c r="B201" s="18">
        <v>38</v>
      </c>
      <c r="C201" s="18">
        <v>42.447773595900287</v>
      </c>
      <c r="D201" s="18">
        <v>43.955595331701893</v>
      </c>
      <c r="E201" s="18">
        <v>58</v>
      </c>
      <c r="F201" s="18">
        <v>47.648437847809653</v>
      </c>
      <c r="G201" s="18">
        <v>36.99355629946497</v>
      </c>
      <c r="H201" s="18">
        <v>20.95463692512315</v>
      </c>
      <c r="I201" s="18">
        <v>287.99999999999994</v>
      </c>
    </row>
    <row r="202" spans="1:9" hidden="1" outlineLevel="1"/>
    <row r="203" spans="1:9" hidden="1" outlineLevel="1"/>
    <row r="204" spans="1:9" hidden="1" outlineLevel="1"/>
    <row r="205" spans="1:9" hidden="1" outlineLevel="1"/>
    <row r="206" spans="1:9" hidden="1" outlineLevel="1"/>
    <row r="207" spans="1:9" hidden="1" outlineLevel="1"/>
    <row r="208" spans="1:9" hidden="1" outlineLevel="1"/>
    <row r="209" collapsed="1"/>
  </sheetData>
  <mergeCells count="7">
    <mergeCell ref="A43:G43"/>
    <mergeCell ref="A1:G1"/>
    <mergeCell ref="A3:G3"/>
    <mergeCell ref="A4:G4"/>
    <mergeCell ref="A10:G10"/>
    <mergeCell ref="A11:G11"/>
    <mergeCell ref="A42:G42"/>
  </mergeCells>
  <conditionalFormatting sqref="B6">
    <cfRule type="dataBar" priority="1">
      <dataBar>
        <cfvo type="num" val="0"/>
        <cfvo type="num" val="25"/>
        <color theme="4"/>
      </dataBar>
    </cfRule>
  </conditionalFormatting>
  <conditionalFormatting sqref="B7">
    <cfRule type="dataBar" priority="2">
      <dataBar>
        <cfvo type="num" val="0"/>
        <cfvo type="num" val="25"/>
        <color theme="5"/>
      </dataBar>
    </cfRule>
  </conditionalFormatting>
  <conditionalFormatting sqref="D13:D20">
    <cfRule type="dataBar" priority="3">
      <dataBar showValue="0">
        <cfvo type="num" val="0"/>
        <cfvo type="num" val="100"/>
        <color theme="4"/>
      </dataBar>
    </cfRule>
  </conditionalFormatting>
  <conditionalFormatting sqref="D21:D38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42"/>
  <sheetViews>
    <sheetView workbookViewId="0">
      <selection activeCell="A6" sqref="A6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3" width="12.42578125" style="10" customWidth="1"/>
    <col min="4" max="4" width="12" style="10" customWidth="1"/>
    <col min="5" max="13" width="12" customWidth="1"/>
    <col min="14" max="16" width="12" bestFit="1" customWidth="1"/>
  </cols>
  <sheetData>
    <row r="1" spans="1:7" ht="20.25" thickBot="1">
      <c r="A1" s="30" t="s">
        <v>71</v>
      </c>
      <c r="B1" s="30"/>
      <c r="C1" s="30"/>
      <c r="D1" s="30"/>
      <c r="E1" s="30"/>
      <c r="F1" s="30"/>
      <c r="G1" s="30"/>
    </row>
    <row r="2" spans="1:7" ht="13.5" thickTop="1"/>
    <row r="3" spans="1:7">
      <c r="A3" s="31" t="s">
        <v>72</v>
      </c>
      <c r="B3" s="32"/>
      <c r="C3" s="32"/>
      <c r="D3" s="32"/>
      <c r="E3" s="32"/>
      <c r="F3" s="32"/>
      <c r="G3" s="33"/>
    </row>
    <row r="4" spans="1:7">
      <c r="A4" s="31" t="s">
        <v>73</v>
      </c>
      <c r="B4" s="32"/>
      <c r="C4" s="32"/>
      <c r="D4" s="32"/>
      <c r="E4" s="32"/>
      <c r="F4" s="32"/>
      <c r="G4" s="33"/>
    </row>
    <row r="5" spans="1:7" ht="15.75" thickBot="1">
      <c r="A5" s="12" t="s">
        <v>74</v>
      </c>
      <c r="B5" s="12" t="s">
        <v>75</v>
      </c>
    </row>
    <row r="6" spans="1:7" ht="15">
      <c r="A6" s="9" t="s">
        <v>76</v>
      </c>
      <c r="B6" s="10">
        <v>21</v>
      </c>
    </row>
    <row r="7" spans="1:7" ht="15">
      <c r="A7" s="9" t="s">
        <v>77</v>
      </c>
      <c r="B7" s="10">
        <v>14</v>
      </c>
    </row>
    <row r="8" spans="1:7" ht="15">
      <c r="A8" s="9" t="s">
        <v>78</v>
      </c>
      <c r="B8" s="10">
        <v>13</v>
      </c>
    </row>
    <row r="11" spans="1:7" ht="15.75" thickBot="1">
      <c r="A11" s="34" t="s">
        <v>98</v>
      </c>
      <c r="B11" s="34"/>
      <c r="C11" s="34"/>
      <c r="D11" s="34"/>
      <c r="E11" s="34"/>
      <c r="F11" s="34"/>
      <c r="G11" s="34"/>
    </row>
    <row r="12" spans="1:7">
      <c r="A12" s="35" t="s">
        <v>99</v>
      </c>
      <c r="B12" s="36"/>
      <c r="C12" s="36"/>
      <c r="D12" s="36"/>
      <c r="E12" s="28"/>
      <c r="F12" s="28"/>
      <c r="G12" s="29"/>
    </row>
    <row r="13" spans="1:7">
      <c r="A13" s="10" t="s">
        <v>70</v>
      </c>
      <c r="B13" s="10" t="s">
        <v>100</v>
      </c>
      <c r="C13" s="10" t="s">
        <v>101</v>
      </c>
      <c r="D13" s="10" t="s">
        <v>102</v>
      </c>
    </row>
    <row r="14" spans="1:7" hidden="1">
      <c r="A14" s="10" t="str">
        <f>'Categories Report'!$A$6</f>
        <v>Category 1</v>
      </c>
      <c r="B14" s="13" t="s">
        <v>79</v>
      </c>
      <c r="C14" s="13" t="s">
        <v>80</v>
      </c>
      <c r="D14" s="10">
        <v>100</v>
      </c>
    </row>
    <row r="15" spans="1:7" hidden="1">
      <c r="A15" s="10" t="str">
        <f>'Categories Report'!$A$6</f>
        <v>Category 1</v>
      </c>
      <c r="B15" s="13" t="s">
        <v>81</v>
      </c>
      <c r="C15" s="13" t="s">
        <v>82</v>
      </c>
      <c r="D15" s="10">
        <v>86</v>
      </c>
    </row>
    <row r="16" spans="1:7" hidden="1">
      <c r="A16" s="10" t="str">
        <f>'Categories Report'!$A$6</f>
        <v>Category 1</v>
      </c>
      <c r="B16" s="13" t="s">
        <v>83</v>
      </c>
      <c r="C16" s="13" t="s">
        <v>84</v>
      </c>
      <c r="D16" s="10">
        <v>67</v>
      </c>
    </row>
    <row r="17" spans="1:4" hidden="1">
      <c r="A17" s="10" t="str">
        <f>'Categories Report'!$A$6</f>
        <v>Category 1</v>
      </c>
      <c r="B17" s="13" t="s">
        <v>85</v>
      </c>
      <c r="C17" s="13" t="s">
        <v>86</v>
      </c>
      <c r="D17" s="10">
        <v>52</v>
      </c>
    </row>
    <row r="18" spans="1:4" hidden="1">
      <c r="A18" s="10" t="str">
        <f>'Categories Report'!$A$6</f>
        <v>Category 1</v>
      </c>
      <c r="B18" s="13" t="s">
        <v>87</v>
      </c>
      <c r="C18" s="13" t="s">
        <v>82</v>
      </c>
      <c r="D18" s="10">
        <v>42</v>
      </c>
    </row>
    <row r="19" spans="1:4" hidden="1">
      <c r="A19" s="10" t="str">
        <f>'Categories Report'!$A$6</f>
        <v>Category 1</v>
      </c>
      <c r="B19" s="13" t="s">
        <v>83</v>
      </c>
      <c r="C19" s="13" t="s">
        <v>88</v>
      </c>
      <c r="D19" s="10">
        <v>5</v>
      </c>
    </row>
    <row r="20" spans="1:4" hidden="1">
      <c r="A20" s="10" t="str">
        <f>'Categories Report'!$A$6</f>
        <v>Category 1</v>
      </c>
      <c r="B20" s="13" t="s">
        <v>1</v>
      </c>
      <c r="C20" s="13" t="s">
        <v>89</v>
      </c>
      <c r="D20" s="10">
        <v>4</v>
      </c>
    </row>
    <row r="21" spans="1:4" hidden="1">
      <c r="A21" s="10" t="str">
        <f>'Categories Report'!$A$6</f>
        <v>Category 1</v>
      </c>
      <c r="B21" s="13" t="s">
        <v>87</v>
      </c>
      <c r="C21" s="13" t="s">
        <v>84</v>
      </c>
      <c r="D21" s="10">
        <v>1</v>
      </c>
    </row>
    <row r="22" spans="1:4" hidden="1">
      <c r="A22" s="10" t="str">
        <f>'Categories Report'!$A$7</f>
        <v>Category 2</v>
      </c>
      <c r="B22" s="13" t="s">
        <v>79</v>
      </c>
      <c r="C22" s="13" t="s">
        <v>90</v>
      </c>
      <c r="D22" s="10">
        <v>51</v>
      </c>
    </row>
    <row r="23" spans="1:4" hidden="1">
      <c r="A23" s="10" t="str">
        <f>'Categories Report'!$A$7</f>
        <v>Category 2</v>
      </c>
      <c r="B23" s="13" t="s">
        <v>79</v>
      </c>
      <c r="C23" s="13" t="s">
        <v>91</v>
      </c>
      <c r="D23" s="10">
        <v>44</v>
      </c>
    </row>
    <row r="24" spans="1:4" hidden="1">
      <c r="A24" s="10" t="str">
        <f>'Categories Report'!$A$7</f>
        <v>Category 2</v>
      </c>
      <c r="B24" s="13" t="s">
        <v>83</v>
      </c>
      <c r="C24" s="13" t="s">
        <v>92</v>
      </c>
      <c r="D24" s="10">
        <v>42</v>
      </c>
    </row>
    <row r="25" spans="1:4" hidden="1">
      <c r="A25" s="10" t="str">
        <f>'Categories Report'!$A$7</f>
        <v>Category 2</v>
      </c>
      <c r="B25" s="13" t="s">
        <v>87</v>
      </c>
      <c r="C25" s="13" t="s">
        <v>92</v>
      </c>
      <c r="D25" s="10">
        <v>38</v>
      </c>
    </row>
    <row r="26" spans="1:4" hidden="1">
      <c r="A26" s="10" t="str">
        <f>'Categories Report'!$A$7</f>
        <v>Category 2</v>
      </c>
      <c r="B26" s="13" t="s">
        <v>81</v>
      </c>
      <c r="C26" s="13" t="s">
        <v>93</v>
      </c>
      <c r="D26" s="10">
        <v>32</v>
      </c>
    </row>
    <row r="27" spans="1:4" hidden="1">
      <c r="A27" s="10" t="str">
        <f>'Categories Report'!$A$7</f>
        <v>Category 2</v>
      </c>
      <c r="B27" s="13" t="s">
        <v>85</v>
      </c>
      <c r="C27" s="13" t="s">
        <v>94</v>
      </c>
      <c r="D27" s="10">
        <v>31</v>
      </c>
    </row>
    <row r="28" spans="1:4" hidden="1">
      <c r="A28" s="10" t="str">
        <f>'Categories Report'!$A$7</f>
        <v>Category 2</v>
      </c>
      <c r="B28" s="13" t="s">
        <v>87</v>
      </c>
      <c r="C28" s="13" t="s">
        <v>95</v>
      </c>
      <c r="D28" s="10">
        <v>25</v>
      </c>
    </row>
    <row r="29" spans="1:4" hidden="1">
      <c r="A29" s="10" t="str">
        <f>'Categories Report'!$A$7</f>
        <v>Category 2</v>
      </c>
      <c r="B29" s="13" t="s">
        <v>81</v>
      </c>
      <c r="C29" s="13" t="s">
        <v>92</v>
      </c>
      <c r="D29" s="10">
        <v>25</v>
      </c>
    </row>
    <row r="30" spans="1:4" hidden="1">
      <c r="A30" s="10" t="str">
        <f>'Categories Report'!$A$7</f>
        <v>Category 2</v>
      </c>
      <c r="B30" s="13" t="s">
        <v>85</v>
      </c>
      <c r="C30" s="13" t="s">
        <v>95</v>
      </c>
      <c r="D30" s="10">
        <v>24</v>
      </c>
    </row>
    <row r="31" spans="1:4" hidden="1">
      <c r="A31" s="10" t="str">
        <f>'Categories Report'!$A$7</f>
        <v>Category 2</v>
      </c>
      <c r="B31" s="13" t="s">
        <v>85</v>
      </c>
      <c r="C31" s="13" t="s">
        <v>92</v>
      </c>
      <c r="D31" s="10">
        <v>22</v>
      </c>
    </row>
    <row r="32" spans="1:4" hidden="1">
      <c r="A32" s="10" t="str">
        <f>'Categories Report'!$A$7</f>
        <v>Category 2</v>
      </c>
      <c r="B32" s="13" t="s">
        <v>81</v>
      </c>
      <c r="C32" s="13" t="s">
        <v>94</v>
      </c>
      <c r="D32" s="10">
        <v>6</v>
      </c>
    </row>
    <row r="33" spans="1:7" hidden="1">
      <c r="A33" s="10" t="str">
        <f>'Categories Report'!$A$7</f>
        <v>Category 2</v>
      </c>
      <c r="B33" s="13" t="s">
        <v>81</v>
      </c>
      <c r="C33" s="13" t="s">
        <v>95</v>
      </c>
      <c r="D33" s="10">
        <v>3</v>
      </c>
    </row>
    <row r="34" spans="1:7" hidden="1">
      <c r="A34" s="10" t="str">
        <f>'Categories Report'!$A$7</f>
        <v>Category 2</v>
      </c>
      <c r="B34" s="13" t="s">
        <v>87</v>
      </c>
      <c r="C34" s="13" t="s">
        <v>93</v>
      </c>
      <c r="D34" s="10">
        <v>3</v>
      </c>
    </row>
    <row r="35" spans="1:7" hidden="1">
      <c r="A35" s="10" t="str">
        <f>'Categories Report'!$A$7</f>
        <v>Category 2</v>
      </c>
      <c r="B35" s="13" t="s">
        <v>83</v>
      </c>
      <c r="C35" s="13" t="s">
        <v>95</v>
      </c>
      <c r="D35" s="10">
        <v>2</v>
      </c>
    </row>
    <row r="36" spans="1:7">
      <c r="A36" s="10" t="str">
        <f>'Categories Report'!$A$8</f>
        <v>Category 3</v>
      </c>
      <c r="B36" s="13" t="s">
        <v>79</v>
      </c>
      <c r="C36" s="13" t="s">
        <v>96</v>
      </c>
      <c r="D36" s="10">
        <v>100</v>
      </c>
    </row>
    <row r="37" spans="1:7">
      <c r="A37" s="10" t="str">
        <f>'Categories Report'!$A$8</f>
        <v>Category 3</v>
      </c>
      <c r="B37" s="13" t="s">
        <v>87</v>
      </c>
      <c r="C37" s="13" t="s">
        <v>94</v>
      </c>
      <c r="D37" s="10">
        <v>60</v>
      </c>
    </row>
    <row r="38" spans="1:7">
      <c r="A38" s="10" t="str">
        <f>'Categories Report'!$A$8</f>
        <v>Category 3</v>
      </c>
      <c r="B38" s="13" t="s">
        <v>83</v>
      </c>
      <c r="C38" s="13" t="s">
        <v>94</v>
      </c>
      <c r="D38" s="10">
        <v>12</v>
      </c>
    </row>
    <row r="39" spans="1:7">
      <c r="A39" s="10" t="str">
        <f>'Categories Report'!$A$8</f>
        <v>Category 3</v>
      </c>
      <c r="B39" s="13" t="s">
        <v>81</v>
      </c>
      <c r="C39" s="13" t="s">
        <v>88</v>
      </c>
      <c r="D39" s="10">
        <v>11</v>
      </c>
    </row>
    <row r="40" spans="1:7">
      <c r="A40" s="10" t="str">
        <f>'Categories Report'!$A$8</f>
        <v>Category 3</v>
      </c>
      <c r="B40" s="13" t="s">
        <v>81</v>
      </c>
      <c r="C40" s="13" t="s">
        <v>84</v>
      </c>
      <c r="D40" s="10">
        <v>6</v>
      </c>
    </row>
    <row r="41" spans="1:7">
      <c r="A41" s="10" t="str">
        <f>'Categories Report'!$A$8</f>
        <v>Category 3</v>
      </c>
      <c r="B41" s="13" t="s">
        <v>85</v>
      </c>
      <c r="C41" s="13" t="s">
        <v>97</v>
      </c>
      <c r="D41" s="10">
        <v>5</v>
      </c>
    </row>
    <row r="42" spans="1:7">
      <c r="A42" s="10" t="str">
        <f>'Categories Report'!$A$8</f>
        <v>Category 3</v>
      </c>
      <c r="B42" s="13" t="s">
        <v>83</v>
      </c>
      <c r="C42" s="13" t="s">
        <v>93</v>
      </c>
      <c r="D42" s="10">
        <v>4</v>
      </c>
    </row>
    <row r="46" spans="1:7" ht="15.75" thickBot="1">
      <c r="A46" s="34" t="s">
        <v>103</v>
      </c>
      <c r="B46" s="34"/>
      <c r="C46" s="34"/>
      <c r="D46" s="34"/>
      <c r="E46" s="34"/>
      <c r="F46" s="34"/>
      <c r="G46" s="34"/>
    </row>
    <row r="47" spans="1:7">
      <c r="A47" s="27" t="s">
        <v>104</v>
      </c>
      <c r="B47" s="28"/>
      <c r="C47" s="28"/>
      <c r="D47" s="28"/>
      <c r="E47" s="28"/>
      <c r="F47" s="28"/>
      <c r="G47" s="29"/>
    </row>
    <row r="77" spans="1:4" hidden="1" outlineLevel="1">
      <c r="A77" s="10" t="s">
        <v>70</v>
      </c>
      <c r="B77" s="10" t="s">
        <v>100</v>
      </c>
      <c r="C77" s="10" t="s">
        <v>101</v>
      </c>
      <c r="D77" s="10" t="s">
        <v>111</v>
      </c>
    </row>
    <row r="78" spans="1:4" hidden="1" outlineLevel="1">
      <c r="A78" s="10" t="s">
        <v>105</v>
      </c>
      <c r="B78" s="10" t="s">
        <v>1</v>
      </c>
      <c r="C78" s="10" t="s">
        <v>106</v>
      </c>
      <c r="D78" s="10">
        <v>6.2443719104308704</v>
      </c>
    </row>
    <row r="79" spans="1:4" hidden="1" outlineLevel="1">
      <c r="A79" s="10" t="s">
        <v>105</v>
      </c>
      <c r="B79" s="10" t="s">
        <v>1</v>
      </c>
      <c r="C79" s="10" t="s">
        <v>107</v>
      </c>
      <c r="D79" s="10">
        <v>11.863490133692601</v>
      </c>
    </row>
    <row r="80" spans="1:4" hidden="1" outlineLevel="1">
      <c r="A80" s="10" t="s">
        <v>105</v>
      </c>
      <c r="B80" s="10" t="s">
        <v>1</v>
      </c>
      <c r="C80" s="10" t="s">
        <v>108</v>
      </c>
      <c r="D80" s="10">
        <v>16.0104009364738</v>
      </c>
    </row>
    <row r="81" spans="1:4" hidden="1" outlineLevel="1">
      <c r="A81" s="10" t="s">
        <v>105</v>
      </c>
      <c r="B81" s="10" t="s">
        <v>1</v>
      </c>
      <c r="C81" s="10" t="s">
        <v>109</v>
      </c>
      <c r="D81" s="10">
        <v>9.2655705305291196</v>
      </c>
    </row>
    <row r="82" spans="1:4" hidden="1" outlineLevel="1">
      <c r="A82" s="10" t="s">
        <v>105</v>
      </c>
      <c r="B82" s="10" t="s">
        <v>1</v>
      </c>
      <c r="C82" s="10" t="s">
        <v>110</v>
      </c>
      <c r="D82" s="10">
        <v>4.6161664888735903</v>
      </c>
    </row>
    <row r="83" spans="1:4" hidden="1" outlineLevel="1">
      <c r="A83" s="10" t="s">
        <v>105</v>
      </c>
      <c r="B83" s="10" t="s">
        <v>79</v>
      </c>
      <c r="C83" s="10" t="s">
        <v>106</v>
      </c>
      <c r="D83" s="10">
        <v>4.43204187637755</v>
      </c>
    </row>
    <row r="84" spans="1:4" hidden="1" outlineLevel="1">
      <c r="A84" s="10" t="s">
        <v>105</v>
      </c>
      <c r="B84" s="10" t="s">
        <v>79</v>
      </c>
      <c r="C84" s="10" t="s">
        <v>107</v>
      </c>
      <c r="D84" s="10">
        <v>7.3776380717899501</v>
      </c>
    </row>
    <row r="85" spans="1:4" hidden="1" outlineLevel="1">
      <c r="A85" s="10" t="s">
        <v>105</v>
      </c>
      <c r="B85" s="10" t="s">
        <v>79</v>
      </c>
      <c r="C85" s="10" t="s">
        <v>108</v>
      </c>
      <c r="D85" s="10">
        <v>13.2616758129105</v>
      </c>
    </row>
    <row r="86" spans="1:4" hidden="1" outlineLevel="1">
      <c r="A86" s="10" t="s">
        <v>105</v>
      </c>
      <c r="B86" s="10" t="s">
        <v>79</v>
      </c>
      <c r="C86" s="10" t="s">
        <v>109</v>
      </c>
      <c r="D86" s="10">
        <v>6.5199343360244599</v>
      </c>
    </row>
    <row r="87" spans="1:4" hidden="1" outlineLevel="1">
      <c r="A87" s="10" t="s">
        <v>105</v>
      </c>
      <c r="B87" s="10" t="s">
        <v>79</v>
      </c>
      <c r="C87" s="10" t="s">
        <v>110</v>
      </c>
      <c r="D87" s="10">
        <v>16.408709902897499</v>
      </c>
    </row>
    <row r="88" spans="1:4" hidden="1" outlineLevel="1">
      <c r="A88" s="10" t="s">
        <v>105</v>
      </c>
      <c r="B88" s="10" t="s">
        <v>87</v>
      </c>
      <c r="C88" s="10">
        <v>0</v>
      </c>
      <c r="D88" s="10">
        <v>3</v>
      </c>
    </row>
    <row r="89" spans="1:4" hidden="1" outlineLevel="1">
      <c r="A89" s="10" t="s">
        <v>105</v>
      </c>
      <c r="B89" s="10" t="s">
        <v>87</v>
      </c>
      <c r="C89" s="10">
        <v>3</v>
      </c>
      <c r="D89" s="10">
        <v>7</v>
      </c>
    </row>
    <row r="90" spans="1:4" hidden="1" outlineLevel="1">
      <c r="A90" s="10" t="s">
        <v>105</v>
      </c>
      <c r="B90" s="10" t="s">
        <v>87</v>
      </c>
      <c r="C90" s="10">
        <v>5</v>
      </c>
      <c r="D90" s="10">
        <v>2</v>
      </c>
    </row>
    <row r="91" spans="1:4" hidden="1" outlineLevel="1">
      <c r="A91" s="10" t="s">
        <v>105</v>
      </c>
      <c r="B91" s="10" t="s">
        <v>87</v>
      </c>
      <c r="C91" s="10">
        <v>6</v>
      </c>
      <c r="D91" s="10">
        <v>15</v>
      </c>
    </row>
    <row r="92" spans="1:4" hidden="1" outlineLevel="1">
      <c r="A92" s="10" t="s">
        <v>105</v>
      </c>
      <c r="B92" s="10" t="s">
        <v>87</v>
      </c>
      <c r="C92" s="10">
        <v>1</v>
      </c>
      <c r="D92" s="10">
        <v>8</v>
      </c>
    </row>
    <row r="93" spans="1:4" hidden="1" outlineLevel="1">
      <c r="A93" s="10" t="s">
        <v>105</v>
      </c>
      <c r="B93" s="10" t="s">
        <v>87</v>
      </c>
      <c r="C93" s="10">
        <v>2</v>
      </c>
      <c r="D93" s="10">
        <v>4</v>
      </c>
    </row>
    <row r="94" spans="1:4" hidden="1" outlineLevel="1">
      <c r="A94" s="10" t="s">
        <v>105</v>
      </c>
      <c r="B94" s="10" t="s">
        <v>87</v>
      </c>
      <c r="C94" s="10">
        <v>4</v>
      </c>
      <c r="D94" s="10">
        <v>9</v>
      </c>
    </row>
    <row r="95" spans="1:4" hidden="1" outlineLevel="1">
      <c r="A95" s="10" t="s">
        <v>105</v>
      </c>
      <c r="B95" s="10" t="s">
        <v>85</v>
      </c>
      <c r="C95" s="10">
        <v>0</v>
      </c>
      <c r="D95" s="10">
        <v>3</v>
      </c>
    </row>
    <row r="96" spans="1:4" hidden="1" outlineLevel="1">
      <c r="A96" s="10" t="s">
        <v>105</v>
      </c>
      <c r="B96" s="10" t="s">
        <v>85</v>
      </c>
      <c r="C96" s="10">
        <v>1</v>
      </c>
      <c r="D96" s="10">
        <v>7</v>
      </c>
    </row>
    <row r="97" spans="1:4" hidden="1" outlineLevel="1">
      <c r="A97" s="10" t="s">
        <v>105</v>
      </c>
      <c r="B97" s="10" t="s">
        <v>85</v>
      </c>
      <c r="C97" s="10">
        <v>2</v>
      </c>
      <c r="D97" s="10">
        <v>3</v>
      </c>
    </row>
    <row r="98" spans="1:4" hidden="1" outlineLevel="1">
      <c r="A98" s="10" t="s">
        <v>105</v>
      </c>
      <c r="B98" s="10" t="s">
        <v>85</v>
      </c>
      <c r="C98" s="10">
        <v>8</v>
      </c>
      <c r="D98" s="10">
        <v>11</v>
      </c>
    </row>
    <row r="99" spans="1:4" hidden="1" outlineLevel="1">
      <c r="A99" s="10" t="s">
        <v>105</v>
      </c>
      <c r="B99" s="10" t="s">
        <v>85</v>
      </c>
      <c r="C99" s="10">
        <v>3</v>
      </c>
      <c r="D99" s="10">
        <v>5</v>
      </c>
    </row>
    <row r="100" spans="1:4" hidden="1" outlineLevel="1">
      <c r="A100" s="10" t="s">
        <v>105</v>
      </c>
      <c r="B100" s="10" t="s">
        <v>85</v>
      </c>
      <c r="C100" s="10">
        <v>6</v>
      </c>
      <c r="D100" s="10">
        <v>7</v>
      </c>
    </row>
    <row r="101" spans="1:4" hidden="1" outlineLevel="1">
      <c r="A101" s="10" t="s">
        <v>105</v>
      </c>
      <c r="B101" s="10" t="s">
        <v>85</v>
      </c>
      <c r="C101" s="10">
        <v>4</v>
      </c>
      <c r="D101" s="10">
        <v>4</v>
      </c>
    </row>
    <row r="102" spans="1:4" hidden="1" outlineLevel="1">
      <c r="A102" s="10" t="s">
        <v>105</v>
      </c>
      <c r="B102" s="10" t="s">
        <v>85</v>
      </c>
      <c r="C102" s="10">
        <v>5</v>
      </c>
      <c r="D102" s="10">
        <v>7</v>
      </c>
    </row>
    <row r="103" spans="1:4" hidden="1" outlineLevel="1">
      <c r="A103" s="10" t="s">
        <v>105</v>
      </c>
      <c r="B103" s="10" t="s">
        <v>85</v>
      </c>
      <c r="C103" s="10">
        <v>7</v>
      </c>
      <c r="D103" s="10">
        <v>1</v>
      </c>
    </row>
    <row r="104" spans="1:4" hidden="1" outlineLevel="1">
      <c r="A104" s="10" t="s">
        <v>105</v>
      </c>
      <c r="B104" s="10" t="s">
        <v>81</v>
      </c>
      <c r="C104" s="10">
        <v>0</v>
      </c>
      <c r="D104" s="10">
        <v>1</v>
      </c>
    </row>
    <row r="105" spans="1:4" hidden="1" outlineLevel="1">
      <c r="A105" s="10" t="s">
        <v>105</v>
      </c>
      <c r="B105" s="10" t="s">
        <v>81</v>
      </c>
      <c r="C105" s="10">
        <v>2</v>
      </c>
      <c r="D105" s="10">
        <v>4</v>
      </c>
    </row>
    <row r="106" spans="1:4" hidden="1" outlineLevel="1">
      <c r="A106" s="10" t="s">
        <v>105</v>
      </c>
      <c r="B106" s="10" t="s">
        <v>81</v>
      </c>
      <c r="C106" s="10">
        <v>1</v>
      </c>
      <c r="D106" s="10">
        <v>3</v>
      </c>
    </row>
    <row r="107" spans="1:4" hidden="1" outlineLevel="1">
      <c r="A107" s="10" t="s">
        <v>105</v>
      </c>
      <c r="B107" s="10" t="s">
        <v>81</v>
      </c>
      <c r="C107" s="10">
        <v>6</v>
      </c>
      <c r="D107" s="10">
        <v>25</v>
      </c>
    </row>
    <row r="108" spans="1:4" hidden="1" outlineLevel="1">
      <c r="A108" s="10" t="s">
        <v>105</v>
      </c>
      <c r="B108" s="10" t="s">
        <v>81</v>
      </c>
      <c r="C108" s="10">
        <v>3</v>
      </c>
      <c r="D108" s="10">
        <v>7</v>
      </c>
    </row>
    <row r="109" spans="1:4" hidden="1" outlineLevel="1">
      <c r="A109" s="10" t="s">
        <v>105</v>
      </c>
      <c r="B109" s="10" t="s">
        <v>81</v>
      </c>
      <c r="C109" s="10">
        <v>4</v>
      </c>
      <c r="D109" s="10">
        <v>5</v>
      </c>
    </row>
    <row r="110" spans="1:4" hidden="1" outlineLevel="1">
      <c r="A110" s="10" t="s">
        <v>105</v>
      </c>
      <c r="B110" s="10" t="s">
        <v>81</v>
      </c>
      <c r="C110" s="10">
        <v>5</v>
      </c>
      <c r="D110" s="10">
        <v>3</v>
      </c>
    </row>
    <row r="111" spans="1:4" hidden="1" outlineLevel="1">
      <c r="A111" s="10" t="s">
        <v>105</v>
      </c>
      <c r="B111" s="10" t="s">
        <v>83</v>
      </c>
      <c r="C111" s="10">
        <v>0</v>
      </c>
      <c r="D111" s="10">
        <v>6</v>
      </c>
    </row>
    <row r="112" spans="1:4" hidden="1" outlineLevel="1">
      <c r="A112" s="10" t="s">
        <v>105</v>
      </c>
      <c r="B112" s="10" t="s">
        <v>83</v>
      </c>
      <c r="C112" s="10">
        <v>1</v>
      </c>
      <c r="D112" s="10">
        <v>7</v>
      </c>
    </row>
    <row r="113" spans="1:4" hidden="1" outlineLevel="1">
      <c r="A113" s="10" t="s">
        <v>105</v>
      </c>
      <c r="B113" s="10" t="s">
        <v>83</v>
      </c>
      <c r="C113" s="10">
        <v>5</v>
      </c>
      <c r="D113" s="10">
        <v>18</v>
      </c>
    </row>
    <row r="114" spans="1:4" hidden="1" outlineLevel="1">
      <c r="A114" s="10" t="s">
        <v>105</v>
      </c>
      <c r="B114" s="10" t="s">
        <v>83</v>
      </c>
      <c r="C114" s="10">
        <v>3</v>
      </c>
      <c r="D114" s="10">
        <v>11</v>
      </c>
    </row>
    <row r="115" spans="1:4" hidden="1" outlineLevel="1">
      <c r="A115" s="10" t="s">
        <v>105</v>
      </c>
      <c r="B115" s="10" t="s">
        <v>83</v>
      </c>
      <c r="C115" s="10">
        <v>4</v>
      </c>
      <c r="D115" s="10">
        <v>3</v>
      </c>
    </row>
    <row r="116" spans="1:4" hidden="1" outlineLevel="1">
      <c r="A116" s="10" t="s">
        <v>105</v>
      </c>
      <c r="B116" s="10" t="s">
        <v>83</v>
      </c>
      <c r="C116" s="10">
        <v>2</v>
      </c>
      <c r="D116" s="10">
        <v>3</v>
      </c>
    </row>
    <row r="117" spans="1:4" hidden="1" outlineLevel="1">
      <c r="A117" s="10" t="str">
        <f>'Categories Report'!$A$6</f>
        <v>Category 1</v>
      </c>
      <c r="B117" s="10" t="s">
        <v>1</v>
      </c>
      <c r="C117" s="10" t="s">
        <v>106</v>
      </c>
      <c r="D117" s="10">
        <v>2.4099292593422099</v>
      </c>
    </row>
    <row r="118" spans="1:4" hidden="1" outlineLevel="1">
      <c r="A118" s="10" t="str">
        <f>'Categories Report'!$A$6</f>
        <v>Category 1</v>
      </c>
      <c r="B118" s="10" t="s">
        <v>1</v>
      </c>
      <c r="C118" s="10" t="s">
        <v>107</v>
      </c>
      <c r="D118" s="10">
        <v>4.0077305185977403</v>
      </c>
    </row>
    <row r="119" spans="1:4" hidden="1" outlineLevel="1">
      <c r="A119" s="10" t="str">
        <f>'Categories Report'!$A$6</f>
        <v>Category 1</v>
      </c>
      <c r="B119" s="10" t="s">
        <v>1</v>
      </c>
      <c r="C119" s="10" t="s">
        <v>108</v>
      </c>
      <c r="D119" s="10">
        <v>5.6252318967286303</v>
      </c>
    </row>
    <row r="120" spans="1:4" hidden="1" outlineLevel="1">
      <c r="A120" s="10" t="str">
        <f>'Categories Report'!$A$6</f>
        <v>Category 1</v>
      </c>
      <c r="B120" s="10" t="s">
        <v>1</v>
      </c>
      <c r="C120" s="10" t="s">
        <v>109</v>
      </c>
      <c r="D120" s="10">
        <v>4.97768777620397</v>
      </c>
    </row>
    <row r="121" spans="1:4" hidden="1" outlineLevel="1">
      <c r="A121" s="10" t="str">
        <f>'Categories Report'!$A$6</f>
        <v>Category 1</v>
      </c>
      <c r="B121" s="10" t="s">
        <v>1</v>
      </c>
      <c r="C121" s="10" t="s">
        <v>110</v>
      </c>
      <c r="D121" s="10">
        <v>4.0011087209092304</v>
      </c>
    </row>
    <row r="122" spans="1:4" hidden="1" outlineLevel="1">
      <c r="A122" s="10" t="str">
        <f>'Categories Report'!$A$6</f>
        <v>Category 1</v>
      </c>
      <c r="B122" s="10" t="s">
        <v>79</v>
      </c>
      <c r="C122" s="10" t="s">
        <v>107</v>
      </c>
      <c r="D122" s="14">
        <v>7.4808297023328898E-8</v>
      </c>
    </row>
    <row r="123" spans="1:4" hidden="1" outlineLevel="1">
      <c r="A123" s="10" t="str">
        <f>'Categories Report'!$A$6</f>
        <v>Category 1</v>
      </c>
      <c r="B123" s="10" t="s">
        <v>79</v>
      </c>
      <c r="C123" s="10" t="s">
        <v>108</v>
      </c>
      <c r="D123" s="10">
        <v>1.0939169455624599E-2</v>
      </c>
    </row>
    <row r="124" spans="1:4" hidden="1" outlineLevel="1">
      <c r="A124" s="10" t="str">
        <f>'Categories Report'!$A$6</f>
        <v>Category 1</v>
      </c>
      <c r="B124" s="10" t="s">
        <v>79</v>
      </c>
      <c r="C124" s="10" t="s">
        <v>109</v>
      </c>
      <c r="D124" s="10">
        <v>4.6249583022816498</v>
      </c>
    </row>
    <row r="125" spans="1:4" hidden="1" outlineLevel="1">
      <c r="A125" s="10" t="str">
        <f>'Categories Report'!$A$6</f>
        <v>Category 1</v>
      </c>
      <c r="B125" s="10" t="s">
        <v>79</v>
      </c>
      <c r="C125" s="10" t="s">
        <v>110</v>
      </c>
      <c r="D125" s="10">
        <v>16.385790625236201</v>
      </c>
    </row>
    <row r="126" spans="1:4" hidden="1" outlineLevel="1">
      <c r="A126" s="10" t="str">
        <f>'Categories Report'!$A$6</f>
        <v>Category 1</v>
      </c>
      <c r="B126" s="10" t="s">
        <v>87</v>
      </c>
      <c r="C126" s="10">
        <v>3</v>
      </c>
      <c r="D126" s="10">
        <v>2.9760113233347999E-4</v>
      </c>
    </row>
    <row r="127" spans="1:4" hidden="1" outlineLevel="1">
      <c r="A127" s="10" t="str">
        <f>'Categories Report'!$A$6</f>
        <v>Category 1</v>
      </c>
      <c r="B127" s="10" t="s">
        <v>87</v>
      </c>
      <c r="C127" s="10">
        <v>5</v>
      </c>
      <c r="D127" s="10">
        <v>1.9393651541396699</v>
      </c>
    </row>
    <row r="128" spans="1:4" hidden="1" outlineLevel="1">
      <c r="A128" s="10" t="str">
        <f>'Categories Report'!$A$6</f>
        <v>Category 1</v>
      </c>
      <c r="B128" s="10" t="s">
        <v>87</v>
      </c>
      <c r="C128" s="10">
        <v>6</v>
      </c>
      <c r="D128" s="10">
        <v>13.0168074792334</v>
      </c>
    </row>
    <row r="129" spans="1:4" hidden="1" outlineLevel="1">
      <c r="A129" s="10" t="str">
        <f>'Categories Report'!$A$6</f>
        <v>Category 1</v>
      </c>
      <c r="B129" s="10" t="s">
        <v>87</v>
      </c>
      <c r="C129" s="10">
        <v>1</v>
      </c>
      <c r="D129" s="14">
        <v>9.3797774299096801E-5</v>
      </c>
    </row>
    <row r="130" spans="1:4" hidden="1" outlineLevel="1">
      <c r="A130" s="10" t="str">
        <f>'Categories Report'!$A$6</f>
        <v>Category 1</v>
      </c>
      <c r="B130" s="10" t="s">
        <v>87</v>
      </c>
      <c r="C130" s="10">
        <v>2</v>
      </c>
      <c r="D130" s="10">
        <v>4.9711320744196999E-2</v>
      </c>
    </row>
    <row r="131" spans="1:4" hidden="1" outlineLevel="1">
      <c r="A131" s="10" t="str">
        <f>'Categories Report'!$A$6</f>
        <v>Category 1</v>
      </c>
      <c r="B131" s="10" t="s">
        <v>87</v>
      </c>
      <c r="C131" s="10">
        <v>4</v>
      </c>
      <c r="D131" s="10">
        <v>6.0154128187579001</v>
      </c>
    </row>
    <row r="132" spans="1:4" hidden="1" outlineLevel="1">
      <c r="A132" s="10" t="str">
        <f>'Categories Report'!$A$6</f>
        <v>Category 1</v>
      </c>
      <c r="B132" s="10" t="s">
        <v>85</v>
      </c>
      <c r="C132" s="10">
        <v>8</v>
      </c>
      <c r="D132" s="10">
        <v>10.9996466967049</v>
      </c>
    </row>
    <row r="133" spans="1:4" hidden="1" outlineLevel="1">
      <c r="A133" s="10" t="str">
        <f>'Categories Report'!$A$6</f>
        <v>Category 1</v>
      </c>
      <c r="B133" s="10" t="s">
        <v>85</v>
      </c>
      <c r="C133" s="10">
        <v>3</v>
      </c>
      <c r="D133" s="14">
        <v>9.3797774299096801E-5</v>
      </c>
    </row>
    <row r="134" spans="1:4" hidden="1" outlineLevel="1">
      <c r="A134" s="10" t="str">
        <f>'Categories Report'!$A$6</f>
        <v>Category 1</v>
      </c>
      <c r="B134" s="10" t="s">
        <v>85</v>
      </c>
      <c r="C134" s="10">
        <v>6</v>
      </c>
      <c r="D134" s="10">
        <v>3.9996885368629802</v>
      </c>
    </row>
    <row r="135" spans="1:4" hidden="1" outlineLevel="1">
      <c r="A135" s="10" t="str">
        <f>'Categories Report'!$A$6</f>
        <v>Category 1</v>
      </c>
      <c r="B135" s="10" t="s">
        <v>85</v>
      </c>
      <c r="C135" s="10">
        <v>4</v>
      </c>
      <c r="D135" s="10">
        <v>1.939662755272</v>
      </c>
    </row>
    <row r="136" spans="1:4" hidden="1" outlineLevel="1">
      <c r="A136" s="10" t="str">
        <f>'Categories Report'!$A$6</f>
        <v>Category 1</v>
      </c>
      <c r="B136" s="10" t="s">
        <v>85</v>
      </c>
      <c r="C136" s="10">
        <v>5</v>
      </c>
      <c r="D136" s="10">
        <v>4.0328850644234402</v>
      </c>
    </row>
    <row r="137" spans="1:4" hidden="1" outlineLevel="1">
      <c r="A137" s="10" t="str">
        <f>'Categories Report'!$A$6</f>
        <v>Category 1</v>
      </c>
      <c r="B137" s="10" t="s">
        <v>85</v>
      </c>
      <c r="C137" s="10">
        <v>7</v>
      </c>
      <c r="D137" s="10">
        <v>4.9711320744196999E-2</v>
      </c>
    </row>
    <row r="138" spans="1:4" hidden="1" outlineLevel="1">
      <c r="A138" s="10" t="str">
        <f>'Categories Report'!$A$6</f>
        <v>Category 1</v>
      </c>
      <c r="B138" s="10" t="s">
        <v>81</v>
      </c>
      <c r="C138" s="10">
        <v>6</v>
      </c>
      <c r="D138" s="10">
        <v>20.0655155384087</v>
      </c>
    </row>
    <row r="139" spans="1:4" hidden="1" outlineLevel="1">
      <c r="A139" s="10" t="str">
        <f>'Categories Report'!$A$6</f>
        <v>Category 1</v>
      </c>
      <c r="B139" s="10" t="s">
        <v>81</v>
      </c>
      <c r="C139" s="10">
        <v>5</v>
      </c>
      <c r="D139" s="10">
        <v>0.95617263337305103</v>
      </c>
    </row>
    <row r="140" spans="1:4" hidden="1" outlineLevel="1">
      <c r="A140" s="10" t="str">
        <f>'Categories Report'!$A$6</f>
        <v>Category 1</v>
      </c>
      <c r="B140" s="10" t="s">
        <v>83</v>
      </c>
      <c r="C140" s="10">
        <v>0</v>
      </c>
      <c r="D140" s="10">
        <v>1.6807479233384302E-2</v>
      </c>
    </row>
    <row r="141" spans="1:4" hidden="1" outlineLevel="1">
      <c r="A141" s="10" t="str">
        <f>'Categories Report'!$A$6</f>
        <v>Category 1</v>
      </c>
      <c r="B141" s="10" t="s">
        <v>83</v>
      </c>
      <c r="C141" s="10">
        <v>1</v>
      </c>
      <c r="D141" s="10">
        <v>1.6077585190056899E-2</v>
      </c>
    </row>
    <row r="142" spans="1:4" hidden="1" outlineLevel="1">
      <c r="A142" s="10" t="str">
        <f>'Categories Report'!$A$6</f>
        <v>Category 1</v>
      </c>
      <c r="B142" s="10" t="s">
        <v>83</v>
      </c>
      <c r="C142" s="10">
        <v>5</v>
      </c>
      <c r="D142" s="10">
        <v>15.9887650117468</v>
      </c>
    </row>
    <row r="143" spans="1:4" hidden="1" outlineLevel="1">
      <c r="A143" s="10" t="str">
        <f>'Categories Report'!$A$6</f>
        <v>Category 1</v>
      </c>
      <c r="B143" s="10" t="s">
        <v>83</v>
      </c>
      <c r="C143" s="10">
        <v>3</v>
      </c>
      <c r="D143" s="10">
        <v>2.0000380956114898</v>
      </c>
    </row>
    <row r="144" spans="1:4" hidden="1" outlineLevel="1">
      <c r="A144" s="10" t="str">
        <f>'Categories Report'!$A$6</f>
        <v>Category 1</v>
      </c>
      <c r="B144" s="10" t="s">
        <v>83</v>
      </c>
      <c r="C144" s="10">
        <v>4</v>
      </c>
      <c r="D144" s="10">
        <v>3</v>
      </c>
    </row>
    <row r="145" spans="1:4" hidden="1" outlineLevel="1">
      <c r="A145" s="10" t="str">
        <f>'Categories Report'!$A$7</f>
        <v>Category 2</v>
      </c>
      <c r="B145" s="10" t="s">
        <v>1</v>
      </c>
      <c r="C145" s="10" t="s">
        <v>106</v>
      </c>
      <c r="D145" s="10">
        <v>3.5196404473867799</v>
      </c>
    </row>
    <row r="146" spans="1:4" hidden="1" outlineLevel="1">
      <c r="A146" s="10" t="str">
        <f>'Categories Report'!$A$7</f>
        <v>Category 2</v>
      </c>
      <c r="B146" s="10" t="s">
        <v>1</v>
      </c>
      <c r="C146" s="10" t="s">
        <v>107</v>
      </c>
      <c r="D146" s="10">
        <v>4.7022825933884098</v>
      </c>
    </row>
    <row r="147" spans="1:4" hidden="1" outlineLevel="1">
      <c r="A147" s="10" t="str">
        <f>'Categories Report'!$A$7</f>
        <v>Category 2</v>
      </c>
      <c r="B147" s="10" t="s">
        <v>1</v>
      </c>
      <c r="C147" s="10" t="s">
        <v>108</v>
      </c>
      <c r="D147" s="10">
        <v>4.1012589838213902</v>
      </c>
    </row>
    <row r="148" spans="1:4" hidden="1" outlineLevel="1">
      <c r="A148" s="10" t="str">
        <f>'Categories Report'!$A$7</f>
        <v>Category 2</v>
      </c>
      <c r="B148" s="10" t="s">
        <v>1</v>
      </c>
      <c r="C148" s="10" t="s">
        <v>109</v>
      </c>
      <c r="D148" s="10">
        <v>1.7673193616232701</v>
      </c>
    </row>
    <row r="149" spans="1:4" hidden="1" outlineLevel="1">
      <c r="A149" s="10" t="str">
        <f>'Categories Report'!$A$7</f>
        <v>Category 2</v>
      </c>
      <c r="B149" s="10" t="s">
        <v>1</v>
      </c>
      <c r="C149" s="10" t="s">
        <v>110</v>
      </c>
      <c r="D149" s="10">
        <v>0.41639847282849202</v>
      </c>
    </row>
    <row r="150" spans="1:4" hidden="1" outlineLevel="1">
      <c r="A150" s="10" t="str">
        <f>'Categories Report'!$A$7</f>
        <v>Category 2</v>
      </c>
      <c r="B150" s="10" t="s">
        <v>79</v>
      </c>
      <c r="C150" s="10" t="s">
        <v>106</v>
      </c>
      <c r="D150" s="10">
        <v>4.4315919844489402</v>
      </c>
    </row>
    <row r="151" spans="1:4" hidden="1" outlineLevel="1">
      <c r="A151" s="10" t="str">
        <f>'Categories Report'!$A$7</f>
        <v>Category 2</v>
      </c>
      <c r="B151" s="10" t="s">
        <v>79</v>
      </c>
      <c r="C151" s="10" t="s">
        <v>107</v>
      </c>
      <c r="D151" s="10">
        <v>6.3293434892731497</v>
      </c>
    </row>
    <row r="152" spans="1:4" hidden="1" outlineLevel="1">
      <c r="A152" s="10" t="str">
        <f>'Categories Report'!$A$7</f>
        <v>Category 2</v>
      </c>
      <c r="B152" s="10" t="s">
        <v>79</v>
      </c>
      <c r="C152" s="10" t="s">
        <v>108</v>
      </c>
      <c r="D152" s="10">
        <v>3.2320004830529099</v>
      </c>
    </row>
    <row r="153" spans="1:4" hidden="1" outlineLevel="1">
      <c r="A153" s="10" t="str">
        <f>'Categories Report'!$A$7</f>
        <v>Category 2</v>
      </c>
      <c r="B153" s="10" t="s">
        <v>79</v>
      </c>
      <c r="C153" s="10" t="s">
        <v>109</v>
      </c>
      <c r="D153" s="10">
        <v>0.49193249066359102</v>
      </c>
    </row>
    <row r="154" spans="1:4" hidden="1" outlineLevel="1">
      <c r="A154" s="10" t="str">
        <f>'Categories Report'!$A$7</f>
        <v>Category 2</v>
      </c>
      <c r="B154" s="10" t="s">
        <v>79</v>
      </c>
      <c r="C154" s="10" t="s">
        <v>110</v>
      </c>
      <c r="D154" s="10">
        <v>2.2031411609744402E-2</v>
      </c>
    </row>
    <row r="155" spans="1:4" hidden="1" outlineLevel="1">
      <c r="A155" s="10" t="str">
        <f>'Categories Report'!$A$7</f>
        <v>Category 2</v>
      </c>
      <c r="B155" s="10" t="s">
        <v>87</v>
      </c>
      <c r="C155" s="10">
        <v>0</v>
      </c>
      <c r="D155" s="10">
        <v>3</v>
      </c>
    </row>
    <row r="156" spans="1:4" hidden="1" outlineLevel="1">
      <c r="A156" s="10" t="str">
        <f>'Categories Report'!$A$7</f>
        <v>Category 2</v>
      </c>
      <c r="B156" s="10" t="s">
        <v>87</v>
      </c>
      <c r="C156" s="10">
        <v>3</v>
      </c>
      <c r="D156" s="10">
        <v>0.90867711123363604</v>
      </c>
    </row>
    <row r="157" spans="1:4" hidden="1" outlineLevel="1">
      <c r="A157" s="10" t="str">
        <f>'Categories Report'!$A$7</f>
        <v>Category 2</v>
      </c>
      <c r="B157" s="10" t="s">
        <v>87</v>
      </c>
      <c r="C157" s="10">
        <v>6</v>
      </c>
      <c r="D157" s="10">
        <v>7.3578235063352596E-3</v>
      </c>
    </row>
    <row r="158" spans="1:4" hidden="1" outlineLevel="1">
      <c r="A158" s="10" t="str">
        <f>'Categories Report'!$A$7</f>
        <v>Category 2</v>
      </c>
      <c r="B158" s="10" t="s">
        <v>87</v>
      </c>
      <c r="C158" s="10">
        <v>1</v>
      </c>
      <c r="D158" s="10">
        <v>6.1712095371521603</v>
      </c>
    </row>
    <row r="159" spans="1:4" hidden="1" outlineLevel="1">
      <c r="A159" s="10" t="str">
        <f>'Categories Report'!$A$7</f>
        <v>Category 2</v>
      </c>
      <c r="B159" s="10" t="s">
        <v>87</v>
      </c>
      <c r="C159" s="10">
        <v>2</v>
      </c>
      <c r="D159" s="10">
        <v>2.6030083374194</v>
      </c>
    </row>
    <row r="160" spans="1:4" hidden="1" outlineLevel="1">
      <c r="A160" s="10" t="str">
        <f>'Categories Report'!$A$7</f>
        <v>Category 2</v>
      </c>
      <c r="B160" s="10" t="s">
        <v>87</v>
      </c>
      <c r="C160" s="10">
        <v>4</v>
      </c>
      <c r="D160" s="10">
        <v>1.8166470497368099</v>
      </c>
    </row>
    <row r="161" spans="1:4" hidden="1" outlineLevel="1">
      <c r="A161" s="10" t="str">
        <f>'Categories Report'!$A$7</f>
        <v>Category 2</v>
      </c>
      <c r="B161" s="10" t="s">
        <v>85</v>
      </c>
      <c r="C161" s="10">
        <v>0</v>
      </c>
      <c r="D161" s="10">
        <v>2.9797008939910001</v>
      </c>
    </row>
    <row r="162" spans="1:4" hidden="1" outlineLevel="1">
      <c r="A162" s="10" t="str">
        <f>'Categories Report'!$A$7</f>
        <v>Category 2</v>
      </c>
      <c r="B162" s="10" t="s">
        <v>85</v>
      </c>
      <c r="C162" s="10">
        <v>1</v>
      </c>
      <c r="D162" s="10">
        <v>5.0688868447850002</v>
      </c>
    </row>
    <row r="163" spans="1:4" hidden="1" outlineLevel="1">
      <c r="A163" s="10" t="str">
        <f>'Categories Report'!$A$7</f>
        <v>Category 2</v>
      </c>
      <c r="B163" s="10" t="s">
        <v>85</v>
      </c>
      <c r="C163" s="10">
        <v>2</v>
      </c>
      <c r="D163" s="10">
        <v>1.82169529410297</v>
      </c>
    </row>
    <row r="164" spans="1:4" hidden="1" outlineLevel="1">
      <c r="A164" s="10" t="str">
        <f>'Categories Report'!$A$7</f>
        <v>Category 2</v>
      </c>
      <c r="B164" s="10" t="s">
        <v>85</v>
      </c>
      <c r="C164" s="10">
        <v>3</v>
      </c>
      <c r="D164" s="10">
        <v>4.3753839467151199</v>
      </c>
    </row>
    <row r="165" spans="1:4" hidden="1" outlineLevel="1">
      <c r="A165" s="10" t="str">
        <f>'Categories Report'!$A$7</f>
        <v>Category 2</v>
      </c>
      <c r="B165" s="10" t="s">
        <v>85</v>
      </c>
      <c r="C165" s="10">
        <v>6</v>
      </c>
      <c r="D165" s="10">
        <v>2.33945885595364E-3</v>
      </c>
    </row>
    <row r="166" spans="1:4" hidden="1" outlineLevel="1">
      <c r="A166" s="10" t="str">
        <f>'Categories Report'!$A$7</f>
        <v>Category 2</v>
      </c>
      <c r="B166" s="10" t="s">
        <v>85</v>
      </c>
      <c r="C166" s="10">
        <v>4</v>
      </c>
      <c r="D166" s="10">
        <v>6.8623293683045799E-3</v>
      </c>
    </row>
    <row r="167" spans="1:4" hidden="1" outlineLevel="1">
      <c r="A167" s="10" t="str">
        <f>'Categories Report'!$A$7</f>
        <v>Category 2</v>
      </c>
      <c r="B167" s="10" t="s">
        <v>85</v>
      </c>
      <c r="C167" s="10">
        <v>5</v>
      </c>
      <c r="D167" s="10">
        <v>0.25176690718008798</v>
      </c>
    </row>
    <row r="168" spans="1:4" hidden="1" outlineLevel="1">
      <c r="A168" s="10" t="str">
        <f>'Categories Report'!$A$7</f>
        <v>Category 2</v>
      </c>
      <c r="B168" s="10" t="s">
        <v>85</v>
      </c>
      <c r="C168" s="10">
        <v>7</v>
      </c>
      <c r="D168" s="10">
        <v>2.6418404989952602E-4</v>
      </c>
    </row>
    <row r="169" spans="1:4" hidden="1" outlineLevel="1">
      <c r="A169" s="10" t="str">
        <f>'Categories Report'!$A$7</f>
        <v>Category 2</v>
      </c>
      <c r="B169" s="10" t="s">
        <v>81</v>
      </c>
      <c r="C169" s="10">
        <v>0</v>
      </c>
      <c r="D169" s="10">
        <v>1</v>
      </c>
    </row>
    <row r="170" spans="1:4" hidden="1" outlineLevel="1">
      <c r="A170" s="10" t="str">
        <f>'Categories Report'!$A$7</f>
        <v>Category 2</v>
      </c>
      <c r="B170" s="10" t="s">
        <v>81</v>
      </c>
      <c r="C170" s="10">
        <v>2</v>
      </c>
      <c r="D170" s="10">
        <v>3.8308348107810701</v>
      </c>
    </row>
    <row r="171" spans="1:4" hidden="1" outlineLevel="1">
      <c r="A171" s="10" t="str">
        <f>'Categories Report'!$A$7</f>
        <v>Category 2</v>
      </c>
      <c r="B171" s="10" t="s">
        <v>81</v>
      </c>
      <c r="C171" s="10">
        <v>1</v>
      </c>
      <c r="D171" s="10">
        <v>3</v>
      </c>
    </row>
    <row r="172" spans="1:4" hidden="1" outlineLevel="1">
      <c r="A172" s="10" t="str">
        <f>'Categories Report'!$A$7</f>
        <v>Category 2</v>
      </c>
      <c r="B172" s="10" t="s">
        <v>81</v>
      </c>
      <c r="C172" s="10">
        <v>6</v>
      </c>
      <c r="D172" s="10">
        <v>0.67617055856935704</v>
      </c>
    </row>
    <row r="173" spans="1:4" hidden="1" outlineLevel="1">
      <c r="A173" s="10" t="str">
        <f>'Categories Report'!$A$7</f>
        <v>Category 2</v>
      </c>
      <c r="B173" s="10" t="s">
        <v>81</v>
      </c>
      <c r="C173" s="10">
        <v>3</v>
      </c>
      <c r="D173" s="10">
        <v>4.2543452768150098</v>
      </c>
    </row>
    <row r="174" spans="1:4" hidden="1" outlineLevel="1">
      <c r="A174" s="10" t="str">
        <f>'Categories Report'!$A$7</f>
        <v>Category 2</v>
      </c>
      <c r="B174" s="10" t="s">
        <v>81</v>
      </c>
      <c r="C174" s="10">
        <v>4</v>
      </c>
      <c r="D174" s="10">
        <v>1.74554921288289</v>
      </c>
    </row>
    <row r="175" spans="1:4" hidden="1" outlineLevel="1">
      <c r="A175" s="10" t="str">
        <f>'Categories Report'!$A$7</f>
        <v>Category 2</v>
      </c>
      <c r="B175" s="10" t="s">
        <v>83</v>
      </c>
      <c r="C175" s="10">
        <v>0</v>
      </c>
      <c r="D175" s="10">
        <v>3.53672887418925</v>
      </c>
    </row>
    <row r="176" spans="1:4" hidden="1" outlineLevel="1">
      <c r="A176" s="10" t="str">
        <f>'Categories Report'!$A$7</f>
        <v>Category 2</v>
      </c>
      <c r="B176" s="10" t="s">
        <v>83</v>
      </c>
      <c r="C176" s="10">
        <v>1</v>
      </c>
      <c r="D176" s="10">
        <v>5.8124156913026903</v>
      </c>
    </row>
    <row r="177" spans="1:4" hidden="1" outlineLevel="1">
      <c r="A177" s="10" t="str">
        <f>'Categories Report'!$A$7</f>
        <v>Category 2</v>
      </c>
      <c r="B177" s="10" t="s">
        <v>83</v>
      </c>
      <c r="C177" s="10">
        <v>5</v>
      </c>
      <c r="D177" s="10">
        <v>0.83862685517812396</v>
      </c>
    </row>
    <row r="178" spans="1:4" hidden="1" outlineLevel="1">
      <c r="A178" s="10" t="str">
        <f>'Categories Report'!$A$7</f>
        <v>Category 2</v>
      </c>
      <c r="B178" s="10" t="s">
        <v>83</v>
      </c>
      <c r="C178" s="10">
        <v>3</v>
      </c>
      <c r="D178" s="10">
        <v>3.29192249048889</v>
      </c>
    </row>
    <row r="179" spans="1:4" hidden="1" outlineLevel="1">
      <c r="A179" s="10" t="str">
        <f>'Categories Report'!$A$7</f>
        <v>Category 2</v>
      </c>
      <c r="B179" s="10" t="s">
        <v>83</v>
      </c>
      <c r="C179" s="10">
        <v>2</v>
      </c>
      <c r="D179" s="10">
        <v>1.02720594788938</v>
      </c>
    </row>
    <row r="180" spans="1:4" hidden="1" outlineLevel="1">
      <c r="A180" s="10" t="str">
        <f>'Categories Report'!$A$8</f>
        <v>Category 3</v>
      </c>
      <c r="B180" s="10" t="s">
        <v>1</v>
      </c>
      <c r="C180" s="10" t="s">
        <v>106</v>
      </c>
      <c r="D180" s="10">
        <v>0.314802203701876</v>
      </c>
    </row>
    <row r="181" spans="1:4" hidden="1" outlineLevel="1">
      <c r="A181" s="10" t="str">
        <f>'Categories Report'!$A$8</f>
        <v>Category 3</v>
      </c>
      <c r="B181" s="10" t="s">
        <v>1</v>
      </c>
      <c r="C181" s="10" t="s">
        <v>107</v>
      </c>
      <c r="D181" s="10">
        <v>3.1534770217064398</v>
      </c>
    </row>
    <row r="182" spans="1:4" hidden="1" outlineLevel="1">
      <c r="A182" s="10" t="str">
        <f>'Categories Report'!$A$8</f>
        <v>Category 3</v>
      </c>
      <c r="B182" s="10" t="s">
        <v>1</v>
      </c>
      <c r="C182" s="10" t="s">
        <v>108</v>
      </c>
      <c r="D182" s="10">
        <v>6.2839100559238199</v>
      </c>
    </row>
    <row r="183" spans="1:4" hidden="1" outlineLevel="1">
      <c r="A183" s="10" t="str">
        <f>'Categories Report'!$A$8</f>
        <v>Category 3</v>
      </c>
      <c r="B183" s="10" t="s">
        <v>1</v>
      </c>
      <c r="C183" s="10" t="s">
        <v>109</v>
      </c>
      <c r="D183" s="10">
        <v>2.52056339270188</v>
      </c>
    </row>
    <row r="184" spans="1:4" hidden="1" outlineLevel="1">
      <c r="A184" s="10" t="str">
        <f>'Categories Report'!$A$8</f>
        <v>Category 3</v>
      </c>
      <c r="B184" s="10" t="s">
        <v>1</v>
      </c>
      <c r="C184" s="10" t="s">
        <v>110</v>
      </c>
      <c r="D184" s="10">
        <v>0.198659295135863</v>
      </c>
    </row>
    <row r="185" spans="1:4" hidden="1" outlineLevel="1">
      <c r="A185" s="10" t="str">
        <f>'Categories Report'!$A$8</f>
        <v>Category 3</v>
      </c>
      <c r="B185" s="10" t="s">
        <v>79</v>
      </c>
      <c r="C185" s="10" t="s">
        <v>106</v>
      </c>
      <c r="D185" s="10">
        <v>4.4989192861728702E-4</v>
      </c>
    </row>
    <row r="186" spans="1:4" hidden="1" outlineLevel="1">
      <c r="A186" s="10" t="str">
        <f>'Categories Report'!$A$8</f>
        <v>Category 3</v>
      </c>
      <c r="B186" s="10" t="s">
        <v>79</v>
      </c>
      <c r="C186" s="10" t="s">
        <v>107</v>
      </c>
      <c r="D186" s="10">
        <v>1.0482945077085</v>
      </c>
    </row>
    <row r="187" spans="1:4" hidden="1" outlineLevel="1">
      <c r="A187" s="10" t="str">
        <f>'Categories Report'!$A$8</f>
        <v>Category 3</v>
      </c>
      <c r="B187" s="10" t="s">
        <v>79</v>
      </c>
      <c r="C187" s="10" t="s">
        <v>108</v>
      </c>
      <c r="D187" s="10">
        <v>10.018736160402</v>
      </c>
    </row>
    <row r="188" spans="1:4" hidden="1" outlineLevel="1">
      <c r="A188" s="10" t="str">
        <f>'Categories Report'!$A$8</f>
        <v>Category 3</v>
      </c>
      <c r="B188" s="10" t="s">
        <v>79</v>
      </c>
      <c r="C188" s="10" t="s">
        <v>109</v>
      </c>
      <c r="D188" s="10">
        <v>1.4030435430792101</v>
      </c>
    </row>
    <row r="189" spans="1:4" hidden="1" outlineLevel="1">
      <c r="A189" s="10" t="str">
        <f>'Categories Report'!$A$8</f>
        <v>Category 3</v>
      </c>
      <c r="B189" s="10" t="s">
        <v>79</v>
      </c>
      <c r="C189" s="10" t="s">
        <v>110</v>
      </c>
      <c r="D189" s="10">
        <v>8.8786605155906405E-4</v>
      </c>
    </row>
    <row r="190" spans="1:4" hidden="1" outlineLevel="1">
      <c r="A190" s="10" t="str">
        <f>'Categories Report'!$A$8</f>
        <v>Category 3</v>
      </c>
      <c r="B190" s="10" t="s">
        <v>87</v>
      </c>
      <c r="C190" s="10">
        <v>3</v>
      </c>
      <c r="D190" s="10">
        <v>6.0910252876340296</v>
      </c>
    </row>
    <row r="191" spans="1:4" hidden="1" outlineLevel="1">
      <c r="A191" s="10" t="str">
        <f>'Categories Report'!$A$8</f>
        <v>Category 3</v>
      </c>
      <c r="B191" s="10" t="s">
        <v>87</v>
      </c>
      <c r="C191" s="10">
        <v>5</v>
      </c>
      <c r="D191" s="10">
        <v>6.0634845860332999E-2</v>
      </c>
    </row>
    <row r="192" spans="1:4" hidden="1" outlineLevel="1">
      <c r="A192" s="10" t="str">
        <f>'Categories Report'!$A$8</f>
        <v>Category 3</v>
      </c>
      <c r="B192" s="10" t="s">
        <v>87</v>
      </c>
      <c r="C192" s="10">
        <v>6</v>
      </c>
      <c r="D192" s="10">
        <v>1.97583469726028</v>
      </c>
    </row>
    <row r="193" spans="1:4" hidden="1" outlineLevel="1">
      <c r="A193" s="10" t="str">
        <f>'Categories Report'!$A$8</f>
        <v>Category 3</v>
      </c>
      <c r="B193" s="10" t="s">
        <v>87</v>
      </c>
      <c r="C193" s="10">
        <v>1</v>
      </c>
      <c r="D193" s="10">
        <v>1.8286966650735399</v>
      </c>
    </row>
    <row r="194" spans="1:4" hidden="1" outlineLevel="1">
      <c r="A194" s="10" t="str">
        <f>'Categories Report'!$A$8</f>
        <v>Category 3</v>
      </c>
      <c r="B194" s="10" t="s">
        <v>87</v>
      </c>
      <c r="C194" s="10">
        <v>2</v>
      </c>
      <c r="D194" s="10">
        <v>1.3472803418364001</v>
      </c>
    </row>
    <row r="195" spans="1:4" hidden="1" outlineLevel="1">
      <c r="A195" s="10" t="str">
        <f>'Categories Report'!$A$8</f>
        <v>Category 3</v>
      </c>
      <c r="B195" s="10" t="s">
        <v>87</v>
      </c>
      <c r="C195" s="10">
        <v>4</v>
      </c>
      <c r="D195" s="10">
        <v>1.16794013150529</v>
      </c>
    </row>
    <row r="196" spans="1:4" hidden="1" outlineLevel="1">
      <c r="A196" s="10" t="str">
        <f>'Categories Report'!$A$8</f>
        <v>Category 3</v>
      </c>
      <c r="B196" s="10" t="s">
        <v>85</v>
      </c>
      <c r="C196" s="10">
        <v>0</v>
      </c>
      <c r="D196" s="10">
        <v>2.0299106009001401E-2</v>
      </c>
    </row>
    <row r="197" spans="1:4" hidden="1" outlineLevel="1">
      <c r="A197" s="10" t="str">
        <f>'Categories Report'!$A$8</f>
        <v>Category 3</v>
      </c>
      <c r="B197" s="10" t="s">
        <v>85</v>
      </c>
      <c r="C197" s="10">
        <v>1</v>
      </c>
      <c r="D197" s="10">
        <v>1.931113155215</v>
      </c>
    </row>
    <row r="198" spans="1:4" hidden="1" outlineLevel="1">
      <c r="A198" s="10" t="str">
        <f>'Categories Report'!$A$8</f>
        <v>Category 3</v>
      </c>
      <c r="B198" s="10" t="s">
        <v>85</v>
      </c>
      <c r="C198" s="10">
        <v>2</v>
      </c>
      <c r="D198" s="10">
        <v>1.17830470589703</v>
      </c>
    </row>
    <row r="199" spans="1:4" hidden="1" outlineLevel="1">
      <c r="A199" s="10" t="str">
        <f>'Categories Report'!$A$8</f>
        <v>Category 3</v>
      </c>
      <c r="B199" s="10" t="s">
        <v>85</v>
      </c>
      <c r="C199" s="10">
        <v>8</v>
      </c>
      <c r="D199" s="10">
        <v>3.5330329514028901E-4</v>
      </c>
    </row>
    <row r="200" spans="1:4" hidden="1" outlineLevel="1">
      <c r="A200" s="10" t="str">
        <f>'Categories Report'!$A$8</f>
        <v>Category 3</v>
      </c>
      <c r="B200" s="10" t="s">
        <v>85</v>
      </c>
      <c r="C200" s="10">
        <v>3</v>
      </c>
      <c r="D200" s="10">
        <v>0.62452225551058005</v>
      </c>
    </row>
    <row r="201" spans="1:4" hidden="1" outlineLevel="1">
      <c r="A201" s="10" t="str">
        <f>'Categories Report'!$A$8</f>
        <v>Category 3</v>
      </c>
      <c r="B201" s="10" t="s">
        <v>85</v>
      </c>
      <c r="C201" s="10">
        <v>6</v>
      </c>
      <c r="D201" s="10">
        <v>2.99797200428107</v>
      </c>
    </row>
    <row r="202" spans="1:4" hidden="1" outlineLevel="1">
      <c r="A202" s="10" t="str">
        <f>'Categories Report'!$A$8</f>
        <v>Category 3</v>
      </c>
      <c r="B202" s="10" t="s">
        <v>85</v>
      </c>
      <c r="C202" s="10">
        <v>4</v>
      </c>
      <c r="D202" s="10">
        <v>2.0534749153597001</v>
      </c>
    </row>
    <row r="203" spans="1:4" hidden="1" outlineLevel="1">
      <c r="A203" s="10" t="str">
        <f>'Categories Report'!$A$8</f>
        <v>Category 3</v>
      </c>
      <c r="B203" s="10" t="s">
        <v>85</v>
      </c>
      <c r="C203" s="10">
        <v>5</v>
      </c>
      <c r="D203" s="10">
        <v>2.7153480283964702</v>
      </c>
    </row>
    <row r="204" spans="1:4" hidden="1" outlineLevel="1">
      <c r="A204" s="10" t="str">
        <f>'Categories Report'!$A$8</f>
        <v>Category 3</v>
      </c>
      <c r="B204" s="10" t="s">
        <v>85</v>
      </c>
      <c r="C204" s="10">
        <v>7</v>
      </c>
      <c r="D204" s="10">
        <v>0.95002449520590304</v>
      </c>
    </row>
    <row r="205" spans="1:4" hidden="1" outlineLevel="1">
      <c r="A205" s="10" t="str">
        <f>'Categories Report'!$A$8</f>
        <v>Category 3</v>
      </c>
      <c r="B205" s="10" t="s">
        <v>81</v>
      </c>
      <c r="C205" s="10">
        <v>2</v>
      </c>
      <c r="D205" s="10">
        <v>0.16916518921892701</v>
      </c>
    </row>
    <row r="206" spans="1:4" hidden="1" outlineLevel="1">
      <c r="A206" s="10" t="str">
        <f>'Categories Report'!$A$8</f>
        <v>Category 3</v>
      </c>
      <c r="B206" s="10" t="s">
        <v>81</v>
      </c>
      <c r="C206" s="10">
        <v>6</v>
      </c>
      <c r="D206" s="10">
        <v>4.2583139030219197</v>
      </c>
    </row>
    <row r="207" spans="1:4" hidden="1" outlineLevel="1">
      <c r="A207" s="10" t="str">
        <f>'Categories Report'!$A$8</f>
        <v>Category 3</v>
      </c>
      <c r="B207" s="10" t="s">
        <v>81</v>
      </c>
      <c r="C207" s="10">
        <v>3</v>
      </c>
      <c r="D207" s="10">
        <v>2.7456547231849902</v>
      </c>
    </row>
    <row r="208" spans="1:4" hidden="1" outlineLevel="1">
      <c r="A208" s="10" t="str">
        <f>'Categories Report'!$A$8</f>
        <v>Category 3</v>
      </c>
      <c r="B208" s="10" t="s">
        <v>81</v>
      </c>
      <c r="C208" s="10">
        <v>4</v>
      </c>
      <c r="D208" s="10">
        <v>3.25445078711711</v>
      </c>
    </row>
    <row r="209" spans="1:7" hidden="1" outlineLevel="1">
      <c r="A209" s="10" t="str">
        <f>'Categories Report'!$A$8</f>
        <v>Category 3</v>
      </c>
      <c r="B209" s="10" t="s">
        <v>81</v>
      </c>
      <c r="C209" s="10">
        <v>5</v>
      </c>
      <c r="D209" s="10">
        <v>2.04382736662695</v>
      </c>
    </row>
    <row r="210" spans="1:7" hidden="1" outlineLevel="1">
      <c r="A210" s="10" t="str">
        <f>'Categories Report'!$A$8</f>
        <v>Category 3</v>
      </c>
      <c r="B210" s="10" t="s">
        <v>83</v>
      </c>
      <c r="C210" s="10">
        <v>0</v>
      </c>
      <c r="D210" s="10">
        <v>2.4464636465773699</v>
      </c>
    </row>
    <row r="211" spans="1:7" hidden="1" outlineLevel="1">
      <c r="A211" s="10" t="str">
        <f>'Categories Report'!$A$8</f>
        <v>Category 3</v>
      </c>
      <c r="B211" s="10" t="s">
        <v>83</v>
      </c>
      <c r="C211" s="10">
        <v>1</v>
      </c>
      <c r="D211" s="10">
        <v>1.17150672350725</v>
      </c>
    </row>
    <row r="212" spans="1:7" hidden="1" outlineLevel="1">
      <c r="A212" s="10" t="str">
        <f>'Categories Report'!$A$8</f>
        <v>Category 3</v>
      </c>
      <c r="B212" s="10" t="s">
        <v>83</v>
      </c>
      <c r="C212" s="10">
        <v>5</v>
      </c>
      <c r="D212" s="10">
        <v>1.17260813307503</v>
      </c>
    </row>
    <row r="213" spans="1:7" hidden="1" outlineLevel="1">
      <c r="A213" s="10" t="str">
        <f>'Categories Report'!$A$8</f>
        <v>Category 3</v>
      </c>
      <c r="B213" s="10" t="s">
        <v>83</v>
      </c>
      <c r="C213" s="10">
        <v>3</v>
      </c>
      <c r="D213" s="10">
        <v>5.7080394138996198</v>
      </c>
    </row>
    <row r="214" spans="1:7" hidden="1" outlineLevel="1">
      <c r="A214" s="10" t="str">
        <f>'Categories Report'!$A$8</f>
        <v>Category 3</v>
      </c>
      <c r="B214" s="10" t="s">
        <v>83</v>
      </c>
      <c r="C214" s="10">
        <v>2</v>
      </c>
      <c r="D214" s="10">
        <v>1.97279405211062</v>
      </c>
    </row>
    <row r="215" spans="1:7" hidden="1" outlineLevel="1"/>
    <row r="216" spans="1:7" hidden="1" outlineLevel="1">
      <c r="A216" s="19" t="s">
        <v>115</v>
      </c>
      <c r="B216" s="15" t="s">
        <v>114</v>
      </c>
      <c r="C216"/>
      <c r="D216"/>
    </row>
    <row r="217" spans="1:7" hidden="1" outlineLevel="1">
      <c r="A217" s="19" t="s">
        <v>112</v>
      </c>
      <c r="B217" t="s">
        <v>109</v>
      </c>
      <c r="C217" t="s">
        <v>107</v>
      </c>
      <c r="D217" t="s">
        <v>108</v>
      </c>
      <c r="E217" t="s">
        <v>110</v>
      </c>
      <c r="F217" t="s">
        <v>106</v>
      </c>
      <c r="G217" t="s">
        <v>113</v>
      </c>
    </row>
    <row r="218" spans="1:7" hidden="1" outlineLevel="1">
      <c r="A218" s="16" t="s">
        <v>105</v>
      </c>
      <c r="B218" s="18">
        <v>15.78550486655358</v>
      </c>
      <c r="C218" s="18">
        <v>19.24112820548255</v>
      </c>
      <c r="D218" s="18">
        <v>29.272076749384301</v>
      </c>
      <c r="E218" s="18">
        <v>21.024876391771087</v>
      </c>
      <c r="F218" s="18">
        <v>10.676413786808421</v>
      </c>
      <c r="G218" s="18">
        <v>95.999999999999943</v>
      </c>
    </row>
    <row r="219" spans="1:7" hidden="1" outlineLevel="1">
      <c r="A219" s="16" t="s">
        <v>79</v>
      </c>
      <c r="B219" s="18">
        <v>6.5199343360244599</v>
      </c>
      <c r="C219" s="18">
        <v>7.3776380717899501</v>
      </c>
      <c r="D219" s="18">
        <v>13.2616758129105</v>
      </c>
      <c r="E219" s="18">
        <v>16.408709902897499</v>
      </c>
      <c r="F219" s="18">
        <v>4.43204187637755</v>
      </c>
      <c r="G219" s="18">
        <v>47.999999999999957</v>
      </c>
    </row>
    <row r="220" spans="1:7" hidden="1" outlineLevel="1">
      <c r="A220" s="16" t="s">
        <v>1</v>
      </c>
      <c r="B220" s="18">
        <v>9.2655705305291196</v>
      </c>
      <c r="C220" s="18">
        <v>11.863490133692601</v>
      </c>
      <c r="D220" s="18">
        <v>16.0104009364738</v>
      </c>
      <c r="E220" s="18">
        <v>4.6161664888735903</v>
      </c>
      <c r="F220" s="18">
        <v>6.2443719104308704</v>
      </c>
      <c r="G220" s="18">
        <v>47.999999999999979</v>
      </c>
    </row>
    <row r="221" spans="1:7" hidden="1" outlineLevel="1">
      <c r="A221" s="16" t="s">
        <v>76</v>
      </c>
      <c r="B221" s="18">
        <v>9.6026460784856198</v>
      </c>
      <c r="C221" s="18">
        <v>4.0077305934060377</v>
      </c>
      <c r="D221" s="18">
        <v>5.6361710661842546</v>
      </c>
      <c r="E221" s="18">
        <v>20.38689934614543</v>
      </c>
      <c r="F221" s="18">
        <v>2.4099292593422099</v>
      </c>
      <c r="G221" s="18">
        <v>42.043376343563551</v>
      </c>
    </row>
    <row r="222" spans="1:7" hidden="1" outlineLevel="1">
      <c r="A222" s="17" t="s">
        <v>79</v>
      </c>
      <c r="B222" s="18">
        <v>4.6249583022816498</v>
      </c>
      <c r="C222" s="18">
        <v>7.4808297023328898E-8</v>
      </c>
      <c r="D222" s="18">
        <v>1.0939169455624599E-2</v>
      </c>
      <c r="E222" s="18">
        <v>16.385790625236201</v>
      </c>
      <c r="F222" s="18"/>
      <c r="G222" s="18">
        <v>21.021688171781772</v>
      </c>
    </row>
    <row r="223" spans="1:7" hidden="1" outlineLevel="1">
      <c r="A223" s="17" t="s">
        <v>1</v>
      </c>
      <c r="B223" s="18">
        <v>4.97768777620397</v>
      </c>
      <c r="C223" s="18">
        <v>4.0077305185977403</v>
      </c>
      <c r="D223" s="18">
        <v>5.6252318967286303</v>
      </c>
      <c r="E223" s="18">
        <v>4.0011087209092304</v>
      </c>
      <c r="F223" s="18">
        <v>2.4099292593422099</v>
      </c>
      <c r="G223" s="18">
        <v>21.021688171781783</v>
      </c>
    </row>
    <row r="224" spans="1:7" hidden="1" outlineLevel="1">
      <c r="A224" s="16" t="s">
        <v>77</v>
      </c>
      <c r="B224" s="18">
        <v>2.259251852286861</v>
      </c>
      <c r="C224" s="18">
        <v>11.03162608266156</v>
      </c>
      <c r="D224" s="18">
        <v>7.3332594668743001</v>
      </c>
      <c r="E224" s="18">
        <v>0.43842988443823644</v>
      </c>
      <c r="F224" s="18">
        <v>7.9512324318357201</v>
      </c>
      <c r="G224" s="18">
        <v>29.013799718096678</v>
      </c>
    </row>
    <row r="225" spans="1:7" hidden="1" outlineLevel="1">
      <c r="A225" s="17" t="s">
        <v>79</v>
      </c>
      <c r="B225" s="18">
        <v>0.49193249066359102</v>
      </c>
      <c r="C225" s="18">
        <v>6.3293434892731497</v>
      </c>
      <c r="D225" s="18">
        <v>3.2320004830529099</v>
      </c>
      <c r="E225" s="18">
        <v>2.2031411609744402E-2</v>
      </c>
      <c r="F225" s="18">
        <v>4.4315919844489402</v>
      </c>
      <c r="G225" s="18">
        <v>14.506899859048335</v>
      </c>
    </row>
    <row r="226" spans="1:7" hidden="1" outlineLevel="1">
      <c r="A226" s="17" t="s">
        <v>1</v>
      </c>
      <c r="B226" s="18">
        <v>1.7673193616232701</v>
      </c>
      <c r="C226" s="18">
        <v>4.7022825933884098</v>
      </c>
      <c r="D226" s="18">
        <v>4.1012589838213902</v>
      </c>
      <c r="E226" s="18">
        <v>0.41639847282849202</v>
      </c>
      <c r="F226" s="18">
        <v>3.5196404473867799</v>
      </c>
      <c r="G226" s="18">
        <v>14.506899859048342</v>
      </c>
    </row>
    <row r="227" spans="1:7" hidden="1" outlineLevel="1">
      <c r="A227" s="16" t="s">
        <v>78</v>
      </c>
      <c r="B227" s="18">
        <v>3.9236069357810903</v>
      </c>
      <c r="C227" s="18">
        <v>4.2017715294149394</v>
      </c>
      <c r="D227" s="18">
        <v>16.302646216325819</v>
      </c>
      <c r="E227" s="18">
        <v>0.19954716118742208</v>
      </c>
      <c r="F227" s="18">
        <v>0.31525209563049328</v>
      </c>
      <c r="G227" s="18">
        <v>24.942823938339764</v>
      </c>
    </row>
    <row r="228" spans="1:7" hidden="1" outlineLevel="1">
      <c r="A228" s="17" t="s">
        <v>79</v>
      </c>
      <c r="B228" s="18">
        <v>1.4030435430792101</v>
      </c>
      <c r="C228" s="18">
        <v>1.0482945077085</v>
      </c>
      <c r="D228" s="18">
        <v>10.018736160402</v>
      </c>
      <c r="E228" s="18">
        <v>8.8786605155906405E-4</v>
      </c>
      <c r="F228" s="18">
        <v>4.4989192861728702E-4</v>
      </c>
      <c r="G228" s="18">
        <v>12.471411969169887</v>
      </c>
    </row>
    <row r="229" spans="1:7" hidden="1" outlineLevel="1">
      <c r="A229" s="17" t="s">
        <v>1</v>
      </c>
      <c r="B229" s="18">
        <v>2.52056339270188</v>
      </c>
      <c r="C229" s="18">
        <v>3.1534770217064398</v>
      </c>
      <c r="D229" s="18">
        <v>6.2839100559238199</v>
      </c>
      <c r="E229" s="18">
        <v>0.198659295135863</v>
      </c>
      <c r="F229" s="18">
        <v>0.314802203701876</v>
      </c>
      <c r="G229" s="18">
        <v>12.471411969169878</v>
      </c>
    </row>
    <row r="230" spans="1:7" hidden="1" outlineLevel="1">
      <c r="A230" s="16" t="s">
        <v>113</v>
      </c>
      <c r="B230" s="18">
        <v>31.57100973310715</v>
      </c>
      <c r="C230" s="18">
        <v>38.482256410965078</v>
      </c>
      <c r="D230" s="18">
        <v>58.544153498768672</v>
      </c>
      <c r="E230" s="18">
        <v>42.049752783542168</v>
      </c>
      <c r="F230" s="18">
        <v>21.352827573616846</v>
      </c>
      <c r="G230" s="18">
        <v>191.99999999999991</v>
      </c>
    </row>
    <row r="231" spans="1:7" hidden="1" outlineLevel="1"/>
    <row r="232" spans="1:7" hidden="1" outlineLevel="1"/>
    <row r="233" spans="1:7" hidden="1" outlineLevel="1"/>
    <row r="234" spans="1:7" hidden="1" outlineLevel="1"/>
    <row r="235" spans="1:7" hidden="1" outlineLevel="1"/>
    <row r="236" spans="1:7" hidden="1" outlineLevel="1"/>
    <row r="237" spans="1:7" hidden="1" outlineLevel="1"/>
    <row r="238" spans="1:7" hidden="1" outlineLevel="1"/>
    <row r="239" spans="1:7" hidden="1" outlineLevel="1"/>
    <row r="240" spans="1:7" hidden="1" outlineLevel="1"/>
    <row r="241" hidden="1" outlineLevel="1"/>
    <row r="242" collapsed="1"/>
  </sheetData>
  <mergeCells count="7">
    <mergeCell ref="A47:G47"/>
    <mergeCell ref="A1:G1"/>
    <mergeCell ref="A3:G3"/>
    <mergeCell ref="A4:G4"/>
    <mergeCell ref="A11:G11"/>
    <mergeCell ref="A12:G12"/>
    <mergeCell ref="A46:G46"/>
  </mergeCells>
  <conditionalFormatting sqref="B6">
    <cfRule type="dataBar" priority="1">
      <dataBar>
        <cfvo type="num" val="0"/>
        <cfvo type="num" val="21"/>
        <color theme="4"/>
      </dataBar>
    </cfRule>
  </conditionalFormatting>
  <conditionalFormatting sqref="B7">
    <cfRule type="dataBar" priority="2">
      <dataBar>
        <cfvo type="num" val="0"/>
        <cfvo type="num" val="21"/>
        <color theme="5"/>
      </dataBar>
    </cfRule>
  </conditionalFormatting>
  <conditionalFormatting sqref="B8">
    <cfRule type="dataBar" priority="3">
      <dataBar>
        <cfvo type="num" val="0"/>
        <cfvo type="num" val="21"/>
        <color theme="6"/>
      </dataBar>
    </cfRule>
  </conditionalFormatting>
  <conditionalFormatting sqref="D14:D21">
    <cfRule type="dataBar" priority="4">
      <dataBar showValue="0">
        <cfvo type="num" val="0"/>
        <cfvo type="num" val="100"/>
        <color theme="4"/>
      </dataBar>
    </cfRule>
  </conditionalFormatting>
  <conditionalFormatting sqref="D22:D35">
    <cfRule type="dataBar" priority="5">
      <dataBar showValue="0">
        <cfvo type="num" val="0"/>
        <cfvo type="num" val="100"/>
        <color theme="5"/>
      </dataBar>
    </cfRule>
  </conditionalFormatting>
  <conditionalFormatting sqref="D36:D42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A42" sqref="A42:G42"/>
    </sheetView>
  </sheetViews>
  <sheetFormatPr defaultRowHeight="12.75"/>
  <sheetData>
    <row r="1" spans="1:4" ht="20.25" thickBot="1">
      <c r="A1" s="2" t="s">
        <v>52</v>
      </c>
    </row>
    <row r="2" spans="1:4" ht="13.5" thickTop="1"/>
    <row r="3" spans="1:4">
      <c r="A3" t="s">
        <v>53</v>
      </c>
      <c r="C3">
        <f>COUNT(Overview!C2:C49)+2</f>
        <v>50</v>
      </c>
    </row>
    <row r="4" spans="1:4">
      <c r="A4" t="s">
        <v>54</v>
      </c>
      <c r="C4">
        <f>AVERAGE(Overview!E2:E49)</f>
        <v>3.6041666666666665</v>
      </c>
    </row>
    <row r="5" spans="1:4">
      <c r="A5" t="s">
        <v>55</v>
      </c>
      <c r="C5">
        <f>AVERAGE(Table1[Grade/25])</f>
        <v>15.708333333333334</v>
      </c>
    </row>
    <row r="7" spans="1:4">
      <c r="A7" s="3" t="s">
        <v>56</v>
      </c>
      <c r="B7" s="3" t="s">
        <v>64</v>
      </c>
      <c r="C7" s="3" t="s">
        <v>64</v>
      </c>
      <c r="D7" s="3" t="s">
        <v>64</v>
      </c>
    </row>
    <row r="8" spans="1:4">
      <c r="A8" s="3" t="s">
        <v>57</v>
      </c>
      <c r="B8">
        <v>2</v>
      </c>
      <c r="C8">
        <f>B8/50</f>
        <v>0.04</v>
      </c>
      <c r="D8" s="4">
        <v>0.04</v>
      </c>
    </row>
    <row r="9" spans="1:4">
      <c r="A9" t="s">
        <v>58</v>
      </c>
      <c r="B9">
        <f>COUNT(Overview!C2:C39)</f>
        <v>38</v>
      </c>
      <c r="C9">
        <f t="shared" ref="C9:C14" si="0">B9/50</f>
        <v>0.76</v>
      </c>
      <c r="D9" s="4">
        <v>0.76</v>
      </c>
    </row>
    <row r="10" spans="1:4">
      <c r="A10" t="s">
        <v>59</v>
      </c>
      <c r="B10">
        <f>COUNT(Overview!C40:C49)</f>
        <v>10</v>
      </c>
      <c r="C10">
        <f t="shared" si="0"/>
        <v>0.2</v>
      </c>
      <c r="D10" s="4">
        <v>0.2</v>
      </c>
    </row>
    <row r="11" spans="1:4">
      <c r="A11" t="s">
        <v>60</v>
      </c>
      <c r="B11">
        <v>0</v>
      </c>
      <c r="C11">
        <f t="shared" si="0"/>
        <v>0</v>
      </c>
      <c r="D11" s="4">
        <v>0</v>
      </c>
    </row>
    <row r="12" spans="1:4">
      <c r="A12" t="s">
        <v>61</v>
      </c>
      <c r="B12">
        <v>0</v>
      </c>
      <c r="C12">
        <f t="shared" si="0"/>
        <v>0</v>
      </c>
      <c r="D12" s="4">
        <v>0</v>
      </c>
    </row>
    <row r="13" spans="1:4">
      <c r="A13" t="s">
        <v>62</v>
      </c>
      <c r="B13">
        <v>0</v>
      </c>
      <c r="C13">
        <f t="shared" si="0"/>
        <v>0</v>
      </c>
      <c r="D13" s="4">
        <v>0</v>
      </c>
    </row>
    <row r="14" spans="1:4">
      <c r="A14" t="s">
        <v>63</v>
      </c>
      <c r="B14">
        <v>0</v>
      </c>
      <c r="C14">
        <f t="shared" si="0"/>
        <v>0</v>
      </c>
      <c r="D14" s="4">
        <v>0</v>
      </c>
    </row>
    <row r="16" spans="1:4">
      <c r="A16" t="s">
        <v>53</v>
      </c>
      <c r="B16">
        <f>SUM(B8:B14)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02"/>
  <sheetViews>
    <sheetView topLeftCell="A492" workbookViewId="0">
      <selection activeCell="F505" sqref="F505"/>
    </sheetView>
  </sheetViews>
  <sheetFormatPr defaultRowHeight="12.75"/>
  <sheetData>
    <row r="1" spans="1:3" ht="20.25" thickBot="1">
      <c r="A1" s="2" t="s">
        <v>65</v>
      </c>
    </row>
    <row r="2" spans="1:3" ht="15.75" thickTop="1">
      <c r="A2" s="5" t="s">
        <v>66</v>
      </c>
    </row>
    <row r="3" spans="1:3">
      <c r="A3" s="3" t="s">
        <v>56</v>
      </c>
      <c r="B3" s="3" t="s">
        <v>64</v>
      </c>
      <c r="C3" s="3" t="s">
        <v>67</v>
      </c>
    </row>
    <row r="4" spans="1:3">
      <c r="A4" s="3" t="s">
        <v>57</v>
      </c>
      <c r="B4" s="4">
        <v>0.04</v>
      </c>
      <c r="C4" s="4">
        <v>3.0120481927710843E-2</v>
      </c>
    </row>
    <row r="5" spans="1:3">
      <c r="A5" t="s">
        <v>58</v>
      </c>
      <c r="B5" s="4">
        <v>0.76</v>
      </c>
      <c r="C5" s="4">
        <v>0.7831325301204819</v>
      </c>
    </row>
    <row r="6" spans="1:3">
      <c r="A6" t="s">
        <v>59</v>
      </c>
      <c r="B6" s="4">
        <v>0.2</v>
      </c>
      <c r="C6" s="4">
        <v>0.13855421686746988</v>
      </c>
    </row>
    <row r="7" spans="1:3">
      <c r="A7" t="s">
        <v>60</v>
      </c>
      <c r="B7" s="4">
        <v>0</v>
      </c>
      <c r="C7" s="4">
        <v>4.2168674698795178E-2</v>
      </c>
    </row>
    <row r="8" spans="1:3">
      <c r="A8" t="s">
        <v>61</v>
      </c>
      <c r="B8" s="4">
        <v>0</v>
      </c>
      <c r="C8" s="4">
        <v>6.024096385542169E-3</v>
      </c>
    </row>
    <row r="9" spans="1:3">
      <c r="A9" t="s">
        <v>62</v>
      </c>
      <c r="B9" s="4">
        <v>0</v>
      </c>
      <c r="C9" s="4">
        <v>0</v>
      </c>
    </row>
    <row r="10" spans="1:3">
      <c r="A10" t="s">
        <v>63</v>
      </c>
      <c r="B10" s="4">
        <v>0</v>
      </c>
      <c r="C10" s="4">
        <v>0</v>
      </c>
    </row>
    <row r="12" spans="1:3" ht="15">
      <c r="A12" s="5" t="s">
        <v>68</v>
      </c>
    </row>
    <row r="13" spans="1:3">
      <c r="A13" s="3" t="s">
        <v>64</v>
      </c>
      <c r="B13" s="3" t="s">
        <v>67</v>
      </c>
    </row>
    <row r="14" spans="1:3">
      <c r="A14" s="6">
        <v>0.7</v>
      </c>
      <c r="B14">
        <v>1.19</v>
      </c>
    </row>
    <row r="15" spans="1:3">
      <c r="A15" s="7">
        <v>2.2200000000000002</v>
      </c>
      <c r="B15">
        <v>1.2</v>
      </c>
    </row>
    <row r="16" spans="1:3">
      <c r="A16" s="8">
        <v>2.5</v>
      </c>
      <c r="B16">
        <v>1.34</v>
      </c>
    </row>
    <row r="17" spans="1:2">
      <c r="A17" s="7">
        <v>3.2</v>
      </c>
      <c r="B17">
        <v>1.47</v>
      </c>
    </row>
    <row r="18" spans="1:2">
      <c r="A18" s="8">
        <v>3.37</v>
      </c>
      <c r="B18">
        <v>1.48</v>
      </c>
    </row>
    <row r="19" spans="1:2">
      <c r="A19" s="7">
        <v>4.21</v>
      </c>
      <c r="B19">
        <v>2.11</v>
      </c>
    </row>
    <row r="20" spans="1:2">
      <c r="A20" s="8">
        <v>4.34</v>
      </c>
      <c r="B20">
        <v>2.16</v>
      </c>
    </row>
    <row r="21" spans="1:2">
      <c r="A21" s="7">
        <v>4.49</v>
      </c>
      <c r="B21">
        <v>2.1800000000000002</v>
      </c>
    </row>
    <row r="22" spans="1:2">
      <c r="A22" s="8">
        <v>5.1100000000000003</v>
      </c>
      <c r="B22">
        <v>2.1800000000000002</v>
      </c>
    </row>
    <row r="23" spans="1:2">
      <c r="A23" s="7">
        <v>5.36</v>
      </c>
      <c r="B23">
        <v>2.2200000000000002</v>
      </c>
    </row>
    <row r="24" spans="1:2">
      <c r="A24" s="8">
        <v>5.9</v>
      </c>
      <c r="B24">
        <v>2.25</v>
      </c>
    </row>
    <row r="25" spans="1:2">
      <c r="A25" s="7">
        <v>6.1</v>
      </c>
      <c r="B25">
        <v>2.2999999999999998</v>
      </c>
    </row>
    <row r="26" spans="1:2">
      <c r="A26" s="8">
        <v>6.16</v>
      </c>
      <c r="B26">
        <v>2.31</v>
      </c>
    </row>
    <row r="27" spans="1:2">
      <c r="A27" s="7">
        <v>6.3</v>
      </c>
      <c r="B27">
        <v>2.38</v>
      </c>
    </row>
    <row r="28" spans="1:2">
      <c r="A28" s="8">
        <v>6.38</v>
      </c>
      <c r="B28">
        <v>2.4</v>
      </c>
    </row>
    <row r="29" spans="1:2">
      <c r="A29" s="7">
        <v>6.42</v>
      </c>
      <c r="B29">
        <v>2.46</v>
      </c>
    </row>
    <row r="30" spans="1:2">
      <c r="A30" s="8">
        <v>6.47</v>
      </c>
      <c r="B30">
        <v>2.4900000000000002</v>
      </c>
    </row>
    <row r="31" spans="1:2">
      <c r="A31" s="7">
        <v>6.5</v>
      </c>
      <c r="B31">
        <v>2.5099999999999998</v>
      </c>
    </row>
    <row r="32" spans="1:2">
      <c r="A32" s="8">
        <v>6.51</v>
      </c>
      <c r="B32">
        <v>3.1</v>
      </c>
    </row>
    <row r="33" spans="1:2">
      <c r="A33" s="7">
        <v>7.1</v>
      </c>
      <c r="B33">
        <v>3.1</v>
      </c>
    </row>
    <row r="34" spans="1:2">
      <c r="A34" s="8">
        <v>7.21</v>
      </c>
      <c r="B34">
        <v>3.14</v>
      </c>
    </row>
    <row r="35" spans="1:2">
      <c r="A35" s="7">
        <v>7.25</v>
      </c>
      <c r="B35">
        <v>3.18</v>
      </c>
    </row>
    <row r="36" spans="1:2">
      <c r="A36" s="8">
        <v>7.3</v>
      </c>
      <c r="B36">
        <v>3.2</v>
      </c>
    </row>
    <row r="37" spans="1:2">
      <c r="A37" s="7">
        <v>7.41</v>
      </c>
      <c r="B37">
        <v>3.21</v>
      </c>
    </row>
    <row r="38" spans="1:2">
      <c r="A38" s="8">
        <v>7.44</v>
      </c>
      <c r="B38">
        <v>3.4</v>
      </c>
    </row>
    <row r="39" spans="1:2">
      <c r="A39" s="7">
        <v>7.5</v>
      </c>
      <c r="B39">
        <v>3.42</v>
      </c>
    </row>
    <row r="40" spans="1:2">
      <c r="A40" s="8">
        <v>7.9</v>
      </c>
      <c r="B40">
        <v>3.45</v>
      </c>
    </row>
    <row r="41" spans="1:2">
      <c r="A41" s="7">
        <v>8.1199999999999992</v>
      </c>
      <c r="B41">
        <v>3.48</v>
      </c>
    </row>
    <row r="42" spans="1:2">
      <c r="A42" s="8">
        <v>8.1300000000000008</v>
      </c>
      <c r="B42">
        <v>3.5</v>
      </c>
    </row>
    <row r="43" spans="1:2">
      <c r="A43" s="7">
        <v>8.1999999999999993</v>
      </c>
      <c r="B43">
        <v>3.54</v>
      </c>
    </row>
    <row r="44" spans="1:2">
      <c r="A44" s="8">
        <v>8.24</v>
      </c>
      <c r="B44">
        <v>3.54</v>
      </c>
    </row>
    <row r="45" spans="1:2">
      <c r="A45" s="7">
        <v>8.51</v>
      </c>
      <c r="B45">
        <v>3.54</v>
      </c>
    </row>
    <row r="46" spans="1:2">
      <c r="A46" s="8">
        <v>9.11</v>
      </c>
      <c r="B46">
        <v>3.56</v>
      </c>
    </row>
    <row r="47" spans="1:2">
      <c r="A47" s="7">
        <v>9.2200000000000006</v>
      </c>
      <c r="B47">
        <v>3.58</v>
      </c>
    </row>
    <row r="48" spans="1:2">
      <c r="A48" s="8">
        <v>9.36</v>
      </c>
      <c r="B48">
        <v>3.58</v>
      </c>
    </row>
    <row r="49" spans="1:2">
      <c r="A49" s="7">
        <v>9.4</v>
      </c>
      <c r="B49">
        <v>3.7</v>
      </c>
    </row>
    <row r="50" spans="1:2">
      <c r="A50" s="8">
        <v>9.48</v>
      </c>
      <c r="B50">
        <v>4.1100000000000003</v>
      </c>
    </row>
    <row r="51" spans="1:2">
      <c r="A51" s="7">
        <v>9.5</v>
      </c>
      <c r="B51">
        <v>4.13</v>
      </c>
    </row>
    <row r="52" spans="1:2">
      <c r="A52" s="8">
        <v>10.32</v>
      </c>
      <c r="B52">
        <v>4.1399999999999997</v>
      </c>
    </row>
    <row r="53" spans="1:2">
      <c r="A53" s="7">
        <v>10.36</v>
      </c>
      <c r="B53">
        <v>4.1500000000000004</v>
      </c>
    </row>
    <row r="54" spans="1:2">
      <c r="A54" s="8">
        <v>10.37</v>
      </c>
      <c r="B54">
        <v>4.1900000000000004</v>
      </c>
    </row>
    <row r="55" spans="1:2">
      <c r="A55" s="7">
        <v>12.48</v>
      </c>
      <c r="B55">
        <v>4.21</v>
      </c>
    </row>
    <row r="56" spans="1:2">
      <c r="A56" s="8">
        <v>13.2</v>
      </c>
      <c r="B56">
        <v>4.26</v>
      </c>
    </row>
    <row r="57" spans="1:2">
      <c r="A57" s="7">
        <v>13.37</v>
      </c>
      <c r="B57">
        <v>4.3</v>
      </c>
    </row>
    <row r="58" spans="1:2">
      <c r="A58" s="8">
        <v>14.1</v>
      </c>
      <c r="B58">
        <v>4.3099999999999996</v>
      </c>
    </row>
    <row r="59" spans="1:2">
      <c r="A59" s="7">
        <v>14.46</v>
      </c>
      <c r="B59">
        <v>4.32</v>
      </c>
    </row>
    <row r="60" spans="1:2">
      <c r="A60" s="8">
        <v>14.7</v>
      </c>
      <c r="B60">
        <v>4.42</v>
      </c>
    </row>
    <row r="61" spans="1:2">
      <c r="A61" s="7">
        <v>16.18</v>
      </c>
      <c r="B61">
        <v>4.43</v>
      </c>
    </row>
    <row r="62" spans="1:2">
      <c r="B62">
        <v>4.4400000000000004</v>
      </c>
    </row>
    <row r="63" spans="1:2">
      <c r="B63">
        <v>4.46</v>
      </c>
    </row>
    <row r="64" spans="1:2">
      <c r="B64">
        <v>4.5</v>
      </c>
    </row>
    <row r="65" spans="2:2">
      <c r="B65">
        <v>4.5</v>
      </c>
    </row>
    <row r="66" spans="2:2">
      <c r="B66">
        <v>4.53</v>
      </c>
    </row>
    <row r="67" spans="2:2">
      <c r="B67">
        <v>4.55</v>
      </c>
    </row>
    <row r="68" spans="2:2">
      <c r="B68">
        <v>4.5599999999999996</v>
      </c>
    </row>
    <row r="69" spans="2:2">
      <c r="B69">
        <v>4.57</v>
      </c>
    </row>
    <row r="70" spans="2:2">
      <c r="B70">
        <v>4.58</v>
      </c>
    </row>
    <row r="71" spans="2:2">
      <c r="B71">
        <v>4.5999999999999996</v>
      </c>
    </row>
    <row r="72" spans="2:2">
      <c r="B72">
        <v>5.1100000000000003</v>
      </c>
    </row>
    <row r="73" spans="2:2">
      <c r="B73">
        <v>5.13</v>
      </c>
    </row>
    <row r="74" spans="2:2">
      <c r="B74">
        <v>5.15</v>
      </c>
    </row>
    <row r="75" spans="2:2">
      <c r="B75">
        <v>5.25</v>
      </c>
    </row>
    <row r="76" spans="2:2">
      <c r="B76">
        <v>5.26</v>
      </c>
    </row>
    <row r="77" spans="2:2">
      <c r="B77">
        <v>5.27</v>
      </c>
    </row>
    <row r="78" spans="2:2">
      <c r="B78">
        <v>5.31</v>
      </c>
    </row>
    <row r="79" spans="2:2">
      <c r="B79">
        <v>5.41</v>
      </c>
    </row>
    <row r="80" spans="2:2">
      <c r="B80">
        <v>5.49</v>
      </c>
    </row>
    <row r="81" spans="2:2">
      <c r="B81">
        <v>5.51</v>
      </c>
    </row>
    <row r="82" spans="2:2">
      <c r="B82">
        <v>5.54</v>
      </c>
    </row>
    <row r="83" spans="2:2">
      <c r="B83">
        <v>5.58</v>
      </c>
    </row>
    <row r="84" spans="2:2">
      <c r="B84">
        <v>5.8</v>
      </c>
    </row>
    <row r="85" spans="2:2">
      <c r="B85">
        <v>5.9</v>
      </c>
    </row>
    <row r="86" spans="2:2">
      <c r="B86">
        <v>5.9</v>
      </c>
    </row>
    <row r="87" spans="2:2">
      <c r="B87">
        <v>6</v>
      </c>
    </row>
    <row r="88" spans="2:2">
      <c r="B88">
        <v>6.1</v>
      </c>
    </row>
    <row r="89" spans="2:2">
      <c r="B89">
        <v>6.13</v>
      </c>
    </row>
    <row r="90" spans="2:2">
      <c r="B90">
        <v>6.15</v>
      </c>
    </row>
    <row r="91" spans="2:2">
      <c r="B91">
        <v>6.17</v>
      </c>
    </row>
    <row r="92" spans="2:2">
      <c r="B92">
        <v>6.18</v>
      </c>
    </row>
    <row r="93" spans="2:2">
      <c r="B93">
        <v>6.29</v>
      </c>
    </row>
    <row r="94" spans="2:2">
      <c r="B94">
        <v>6.29</v>
      </c>
    </row>
    <row r="95" spans="2:2">
      <c r="B95">
        <v>6.31</v>
      </c>
    </row>
    <row r="96" spans="2:2">
      <c r="B96">
        <v>6.4</v>
      </c>
    </row>
    <row r="97" spans="2:2">
      <c r="B97">
        <v>6.45</v>
      </c>
    </row>
    <row r="98" spans="2:2">
      <c r="B98">
        <v>6.46</v>
      </c>
    </row>
    <row r="99" spans="2:2">
      <c r="B99">
        <v>6.54</v>
      </c>
    </row>
    <row r="100" spans="2:2">
      <c r="B100">
        <v>6.59</v>
      </c>
    </row>
    <row r="101" spans="2:2">
      <c r="B101">
        <v>7.1</v>
      </c>
    </row>
    <row r="102" spans="2:2">
      <c r="B102">
        <v>7.14</v>
      </c>
    </row>
    <row r="103" spans="2:2">
      <c r="B103">
        <v>7.19</v>
      </c>
    </row>
    <row r="104" spans="2:2">
      <c r="B104">
        <v>7.21</v>
      </c>
    </row>
    <row r="105" spans="2:2">
      <c r="B105">
        <v>7.23</v>
      </c>
    </row>
    <row r="106" spans="2:2">
      <c r="B106">
        <v>7.28</v>
      </c>
    </row>
    <row r="107" spans="2:2">
      <c r="B107">
        <v>7.31</v>
      </c>
    </row>
    <row r="108" spans="2:2">
      <c r="B108">
        <v>7.32</v>
      </c>
    </row>
    <row r="109" spans="2:2">
      <c r="B109">
        <v>7.36</v>
      </c>
    </row>
    <row r="110" spans="2:2">
      <c r="B110">
        <v>7.37</v>
      </c>
    </row>
    <row r="111" spans="2:2">
      <c r="B111">
        <v>7.38</v>
      </c>
    </row>
    <row r="112" spans="2:2">
      <c r="B112">
        <v>7.39</v>
      </c>
    </row>
    <row r="113" spans="2:2">
      <c r="B113">
        <v>7.43</v>
      </c>
    </row>
    <row r="114" spans="2:2">
      <c r="B114">
        <v>7.46</v>
      </c>
    </row>
    <row r="115" spans="2:2">
      <c r="B115">
        <v>7.47</v>
      </c>
    </row>
    <row r="116" spans="2:2">
      <c r="B116">
        <v>7.5</v>
      </c>
    </row>
    <row r="117" spans="2:2">
      <c r="B117">
        <v>7.51</v>
      </c>
    </row>
    <row r="118" spans="2:2">
      <c r="B118">
        <v>7.54</v>
      </c>
    </row>
    <row r="119" spans="2:2">
      <c r="B119">
        <v>7.55</v>
      </c>
    </row>
    <row r="120" spans="2:2">
      <c r="B120">
        <v>8</v>
      </c>
    </row>
    <row r="121" spans="2:2">
      <c r="B121">
        <v>8.1</v>
      </c>
    </row>
    <row r="122" spans="2:2">
      <c r="B122">
        <v>8.1199999999999992</v>
      </c>
    </row>
    <row r="123" spans="2:2">
      <c r="B123">
        <v>8.14</v>
      </c>
    </row>
    <row r="124" spans="2:2">
      <c r="B124">
        <v>8.16</v>
      </c>
    </row>
    <row r="125" spans="2:2">
      <c r="B125">
        <v>8.23</v>
      </c>
    </row>
    <row r="126" spans="2:2">
      <c r="B126">
        <v>8.3000000000000007</v>
      </c>
    </row>
    <row r="127" spans="2:2">
      <c r="B127">
        <v>8.3000000000000007</v>
      </c>
    </row>
    <row r="128" spans="2:2">
      <c r="B128">
        <v>8.3000000000000007</v>
      </c>
    </row>
    <row r="129" spans="2:2">
      <c r="B129">
        <v>8.36</v>
      </c>
    </row>
    <row r="130" spans="2:2">
      <c r="B130">
        <v>8.43</v>
      </c>
    </row>
    <row r="131" spans="2:2">
      <c r="B131">
        <v>8.4700000000000006</v>
      </c>
    </row>
    <row r="132" spans="2:2">
      <c r="B132">
        <v>8.57</v>
      </c>
    </row>
    <row r="133" spans="2:2">
      <c r="B133">
        <v>8.6999999999999993</v>
      </c>
    </row>
    <row r="134" spans="2:2">
      <c r="B134">
        <v>8.8000000000000007</v>
      </c>
    </row>
    <row r="135" spans="2:2">
      <c r="B135">
        <v>9.1</v>
      </c>
    </row>
    <row r="136" spans="2:2">
      <c r="B136">
        <v>9.11</v>
      </c>
    </row>
    <row r="137" spans="2:2">
      <c r="B137">
        <v>9.26</v>
      </c>
    </row>
    <row r="138" spans="2:2">
      <c r="B138">
        <v>9.27</v>
      </c>
    </row>
    <row r="139" spans="2:2">
      <c r="B139">
        <v>9.4600000000000009</v>
      </c>
    </row>
    <row r="140" spans="2:2">
      <c r="B140">
        <v>9.48</v>
      </c>
    </row>
    <row r="141" spans="2:2">
      <c r="B141">
        <v>9.5299999999999994</v>
      </c>
    </row>
    <row r="142" spans="2:2">
      <c r="B142">
        <v>9.5500000000000007</v>
      </c>
    </row>
    <row r="143" spans="2:2">
      <c r="B143">
        <v>9.6</v>
      </c>
    </row>
    <row r="144" spans="2:2">
      <c r="B144">
        <v>10.16</v>
      </c>
    </row>
    <row r="145" spans="2:2">
      <c r="B145">
        <v>10.220000000000001</v>
      </c>
    </row>
    <row r="146" spans="2:2">
      <c r="B146">
        <v>10.36</v>
      </c>
    </row>
    <row r="147" spans="2:2">
      <c r="B147">
        <v>10.56</v>
      </c>
    </row>
    <row r="148" spans="2:2">
      <c r="B148">
        <v>10.58</v>
      </c>
    </row>
    <row r="149" spans="2:2">
      <c r="B149">
        <v>10.58</v>
      </c>
    </row>
    <row r="150" spans="2:2">
      <c r="B150">
        <v>12.12</v>
      </c>
    </row>
    <row r="151" spans="2:2">
      <c r="B151">
        <v>12.48</v>
      </c>
    </row>
    <row r="152" spans="2:2">
      <c r="B152">
        <v>13.58</v>
      </c>
    </row>
    <row r="153" spans="2:2">
      <c r="B153">
        <v>14.13</v>
      </c>
    </row>
    <row r="154" spans="2:2">
      <c r="B154">
        <v>14.25</v>
      </c>
    </row>
    <row r="155" spans="2:2">
      <c r="B155">
        <v>14.45</v>
      </c>
    </row>
    <row r="156" spans="2:2">
      <c r="B156">
        <v>14.49</v>
      </c>
    </row>
    <row r="157" spans="2:2">
      <c r="B157">
        <v>14.5</v>
      </c>
    </row>
    <row r="158" spans="2:2">
      <c r="B158">
        <v>14.59</v>
      </c>
    </row>
    <row r="159" spans="2:2">
      <c r="B159">
        <v>15.25</v>
      </c>
    </row>
    <row r="160" spans="2:2">
      <c r="B160">
        <v>15.38</v>
      </c>
    </row>
    <row r="161" spans="1:2">
      <c r="B161">
        <v>16.3</v>
      </c>
    </row>
    <row r="162" spans="1:2">
      <c r="B162">
        <v>16.5</v>
      </c>
    </row>
    <row r="163" spans="1:2">
      <c r="B163">
        <v>17.36</v>
      </c>
    </row>
    <row r="164" spans="1:2">
      <c r="B164">
        <v>18.2</v>
      </c>
    </row>
    <row r="165" spans="1:2">
      <c r="B165">
        <v>18.399999999999999</v>
      </c>
    </row>
    <row r="166" spans="1:2">
      <c r="B166">
        <v>19.27</v>
      </c>
    </row>
    <row r="167" spans="1:2">
      <c r="B167">
        <v>21.1</v>
      </c>
    </row>
    <row r="168" spans="1:2">
      <c r="B168">
        <v>23.13</v>
      </c>
    </row>
    <row r="169" spans="1:2">
      <c r="B169">
        <v>23.53</v>
      </c>
    </row>
    <row r="170" spans="1:2">
      <c r="B170">
        <v>24.44</v>
      </c>
    </row>
    <row r="171" spans="1:2">
      <c r="B171">
        <v>25.14</v>
      </c>
    </row>
    <row r="172" spans="1:2">
      <c r="B172">
        <v>28.12</v>
      </c>
    </row>
    <row r="173" spans="1:2">
      <c r="B173">
        <v>28.44</v>
      </c>
    </row>
    <row r="174" spans="1:2">
      <c r="B174">
        <v>43.33</v>
      </c>
    </row>
    <row r="176" spans="1:2" ht="15">
      <c r="A176" s="5" t="s">
        <v>69</v>
      </c>
    </row>
    <row r="177" spans="1:2">
      <c r="A177" s="3" t="s">
        <v>64</v>
      </c>
      <c r="B177" s="3" t="s">
        <v>67</v>
      </c>
    </row>
    <row r="178" spans="1:2">
      <c r="A178" s="6">
        <v>0</v>
      </c>
      <c r="B178">
        <v>1</v>
      </c>
    </row>
    <row r="179" spans="1:2">
      <c r="A179" s="8">
        <v>4</v>
      </c>
      <c r="B179">
        <v>5</v>
      </c>
    </row>
    <row r="180" spans="1:2">
      <c r="A180" s="7">
        <v>5</v>
      </c>
      <c r="B180">
        <v>5</v>
      </c>
    </row>
    <row r="181" spans="1:2">
      <c r="A181" s="8">
        <v>5</v>
      </c>
      <c r="B181">
        <v>5</v>
      </c>
    </row>
    <row r="182" spans="1:2">
      <c r="A182" s="7">
        <v>5</v>
      </c>
      <c r="B182">
        <v>6</v>
      </c>
    </row>
    <row r="183" spans="1:2">
      <c r="A183" s="8">
        <v>5</v>
      </c>
      <c r="B183">
        <v>6</v>
      </c>
    </row>
    <row r="184" spans="1:2">
      <c r="A184" s="7">
        <v>6</v>
      </c>
      <c r="B184">
        <v>6</v>
      </c>
    </row>
    <row r="185" spans="1:2">
      <c r="A185" s="8">
        <v>6</v>
      </c>
      <c r="B185">
        <v>6</v>
      </c>
    </row>
    <row r="186" spans="1:2">
      <c r="A186" s="8">
        <v>6</v>
      </c>
      <c r="B186">
        <v>6</v>
      </c>
    </row>
    <row r="187" spans="1:2">
      <c r="A187" s="8">
        <v>7</v>
      </c>
      <c r="B187">
        <v>6</v>
      </c>
    </row>
    <row r="188" spans="1:2">
      <c r="A188" s="7">
        <v>9</v>
      </c>
      <c r="B188">
        <v>10</v>
      </c>
    </row>
    <row r="189" spans="1:2">
      <c r="A189" s="8">
        <v>9</v>
      </c>
      <c r="B189">
        <v>12</v>
      </c>
    </row>
    <row r="190" spans="1:2">
      <c r="A190" s="7">
        <v>9</v>
      </c>
      <c r="B190">
        <v>12</v>
      </c>
    </row>
    <row r="191" spans="1:2">
      <c r="A191" s="7">
        <v>10</v>
      </c>
      <c r="B191">
        <v>15</v>
      </c>
    </row>
    <row r="192" spans="1:2">
      <c r="A192" s="7">
        <v>12</v>
      </c>
      <c r="B192">
        <v>15</v>
      </c>
    </row>
    <row r="193" spans="1:2">
      <c r="A193" s="7">
        <v>12</v>
      </c>
      <c r="B193">
        <v>15</v>
      </c>
    </row>
    <row r="194" spans="1:2">
      <c r="A194" s="7">
        <v>13</v>
      </c>
      <c r="B194">
        <v>16</v>
      </c>
    </row>
    <row r="195" spans="1:2">
      <c r="A195" s="8">
        <v>13</v>
      </c>
      <c r="B195">
        <v>16</v>
      </c>
    </row>
    <row r="196" spans="1:2">
      <c r="A196" s="8">
        <v>13</v>
      </c>
      <c r="B196">
        <v>16</v>
      </c>
    </row>
    <row r="197" spans="1:2">
      <c r="A197" s="8">
        <v>14</v>
      </c>
      <c r="B197">
        <v>17</v>
      </c>
    </row>
    <row r="198" spans="1:2">
      <c r="A198" s="7">
        <v>16</v>
      </c>
      <c r="B198">
        <v>17</v>
      </c>
    </row>
    <row r="199" spans="1:2">
      <c r="A199" s="8">
        <v>16</v>
      </c>
      <c r="B199">
        <v>18</v>
      </c>
    </row>
    <row r="200" spans="1:2">
      <c r="A200" s="7">
        <v>16</v>
      </c>
      <c r="B200">
        <v>19</v>
      </c>
    </row>
    <row r="201" spans="1:2">
      <c r="A201" s="8">
        <v>16</v>
      </c>
      <c r="B201">
        <v>20</v>
      </c>
    </row>
    <row r="202" spans="1:2">
      <c r="A202" s="7">
        <v>16</v>
      </c>
      <c r="B202">
        <v>20</v>
      </c>
    </row>
    <row r="203" spans="1:2">
      <c r="A203" s="7">
        <v>16</v>
      </c>
      <c r="B203">
        <v>20</v>
      </c>
    </row>
    <row r="204" spans="1:2">
      <c r="A204" s="7">
        <v>19</v>
      </c>
      <c r="B204">
        <v>20</v>
      </c>
    </row>
    <row r="205" spans="1:2">
      <c r="A205" s="8">
        <v>19</v>
      </c>
      <c r="B205">
        <v>20</v>
      </c>
    </row>
    <row r="206" spans="1:2">
      <c r="A206" s="8">
        <v>19</v>
      </c>
      <c r="B206">
        <v>20</v>
      </c>
    </row>
    <row r="207" spans="1:2">
      <c r="A207" s="7">
        <v>20</v>
      </c>
      <c r="B207">
        <v>21</v>
      </c>
    </row>
    <row r="208" spans="1:2">
      <c r="A208" s="8">
        <v>20</v>
      </c>
      <c r="B208">
        <v>21</v>
      </c>
    </row>
    <row r="209" spans="1:2">
      <c r="A209" s="7">
        <v>21</v>
      </c>
      <c r="B209">
        <v>21</v>
      </c>
    </row>
    <row r="210" spans="1:2">
      <c r="A210" s="7">
        <v>21</v>
      </c>
      <c r="B210">
        <v>22</v>
      </c>
    </row>
    <row r="211" spans="1:2">
      <c r="A211" s="7">
        <v>21</v>
      </c>
      <c r="B211">
        <v>22</v>
      </c>
    </row>
    <row r="212" spans="1:2">
      <c r="A212" s="8">
        <v>21</v>
      </c>
      <c r="B212">
        <v>22</v>
      </c>
    </row>
    <row r="213" spans="1:2">
      <c r="A213" s="8">
        <v>21</v>
      </c>
      <c r="B213">
        <v>22</v>
      </c>
    </row>
    <row r="214" spans="1:2">
      <c r="A214" s="8">
        <v>23</v>
      </c>
      <c r="B214">
        <v>22</v>
      </c>
    </row>
    <row r="215" spans="1:2">
      <c r="A215" s="8">
        <v>23</v>
      </c>
      <c r="B215">
        <v>23</v>
      </c>
    </row>
    <row r="216" spans="1:2">
      <c r="A216" s="7">
        <v>23</v>
      </c>
      <c r="B216">
        <v>23</v>
      </c>
    </row>
    <row r="217" spans="1:2">
      <c r="A217" s="7">
        <v>24</v>
      </c>
      <c r="B217">
        <v>23</v>
      </c>
    </row>
    <row r="218" spans="1:2">
      <c r="A218" s="8">
        <v>25</v>
      </c>
      <c r="B218">
        <v>23</v>
      </c>
    </row>
    <row r="219" spans="1:2">
      <c r="A219" s="7">
        <v>25</v>
      </c>
      <c r="B219">
        <v>23</v>
      </c>
    </row>
    <row r="220" spans="1:2">
      <c r="A220" s="8">
        <v>25</v>
      </c>
      <c r="B220">
        <v>23</v>
      </c>
    </row>
    <row r="221" spans="1:2">
      <c r="A221" s="8">
        <v>25</v>
      </c>
      <c r="B221">
        <v>23</v>
      </c>
    </row>
    <row r="222" spans="1:2">
      <c r="A222" s="8">
        <v>25</v>
      </c>
      <c r="B222">
        <v>23</v>
      </c>
    </row>
    <row r="223" spans="1:2">
      <c r="A223" s="7">
        <v>25</v>
      </c>
      <c r="B223">
        <v>23</v>
      </c>
    </row>
    <row r="224" spans="1:2">
      <c r="A224" s="7">
        <v>25</v>
      </c>
      <c r="B224">
        <v>23</v>
      </c>
    </row>
    <row r="225" spans="1:2">
      <c r="A225" s="7">
        <v>25</v>
      </c>
      <c r="B225">
        <v>23</v>
      </c>
    </row>
    <row r="226" spans="1:2">
      <c r="B226">
        <v>23</v>
      </c>
    </row>
    <row r="227" spans="1:2">
      <c r="B227">
        <v>24</v>
      </c>
    </row>
    <row r="228" spans="1:2">
      <c r="B228">
        <v>24</v>
      </c>
    </row>
    <row r="229" spans="1:2">
      <c r="B229">
        <v>24</v>
      </c>
    </row>
    <row r="230" spans="1:2">
      <c r="B230">
        <v>24</v>
      </c>
    </row>
    <row r="231" spans="1:2">
      <c r="B231">
        <v>24</v>
      </c>
    </row>
    <row r="232" spans="1:2">
      <c r="B232">
        <v>24</v>
      </c>
    </row>
    <row r="233" spans="1:2">
      <c r="B233">
        <v>24</v>
      </c>
    </row>
    <row r="234" spans="1:2">
      <c r="B234">
        <v>24</v>
      </c>
    </row>
    <row r="235" spans="1:2">
      <c r="B235">
        <v>24</v>
      </c>
    </row>
    <row r="236" spans="1:2">
      <c r="B236">
        <v>24</v>
      </c>
    </row>
    <row r="237" spans="1:2">
      <c r="B237">
        <v>24</v>
      </c>
    </row>
    <row r="238" spans="1:2">
      <c r="B238">
        <v>24</v>
      </c>
    </row>
    <row r="239" spans="1:2">
      <c r="B239">
        <v>24</v>
      </c>
    </row>
    <row r="240" spans="1:2">
      <c r="B240">
        <v>24</v>
      </c>
    </row>
    <row r="241" spans="2:2">
      <c r="B241">
        <v>24</v>
      </c>
    </row>
    <row r="242" spans="2:2">
      <c r="B242">
        <v>24</v>
      </c>
    </row>
    <row r="243" spans="2:2">
      <c r="B243">
        <v>24</v>
      </c>
    </row>
    <row r="244" spans="2:2">
      <c r="B244">
        <v>24</v>
      </c>
    </row>
    <row r="245" spans="2:2">
      <c r="B245">
        <v>24</v>
      </c>
    </row>
    <row r="246" spans="2:2">
      <c r="B246">
        <v>24</v>
      </c>
    </row>
    <row r="247" spans="2:2">
      <c r="B247">
        <v>24</v>
      </c>
    </row>
    <row r="248" spans="2:2">
      <c r="B248">
        <v>25</v>
      </c>
    </row>
    <row r="249" spans="2:2">
      <c r="B249">
        <v>25</v>
      </c>
    </row>
    <row r="250" spans="2:2">
      <c r="B250">
        <v>25</v>
      </c>
    </row>
    <row r="251" spans="2:2">
      <c r="B251">
        <v>25</v>
      </c>
    </row>
    <row r="252" spans="2:2">
      <c r="B252">
        <v>25</v>
      </c>
    </row>
    <row r="253" spans="2:2">
      <c r="B253">
        <v>25</v>
      </c>
    </row>
    <row r="254" spans="2:2">
      <c r="B254">
        <v>25</v>
      </c>
    </row>
    <row r="255" spans="2:2">
      <c r="B255">
        <v>25</v>
      </c>
    </row>
    <row r="256" spans="2:2">
      <c r="B256">
        <v>25</v>
      </c>
    </row>
    <row r="257" spans="2:2">
      <c r="B257">
        <v>25</v>
      </c>
    </row>
    <row r="258" spans="2:2">
      <c r="B258">
        <v>25</v>
      </c>
    </row>
    <row r="259" spans="2:2">
      <c r="B259">
        <v>25</v>
      </c>
    </row>
    <row r="260" spans="2:2">
      <c r="B260">
        <v>25</v>
      </c>
    </row>
    <row r="261" spans="2:2">
      <c r="B261">
        <v>25</v>
      </c>
    </row>
    <row r="262" spans="2:2">
      <c r="B262">
        <v>25</v>
      </c>
    </row>
    <row r="263" spans="2:2">
      <c r="B263">
        <v>25</v>
      </c>
    </row>
    <row r="264" spans="2:2">
      <c r="B264">
        <v>25</v>
      </c>
    </row>
    <row r="265" spans="2:2">
      <c r="B265">
        <v>25</v>
      </c>
    </row>
    <row r="266" spans="2:2">
      <c r="B266">
        <v>25</v>
      </c>
    </row>
    <row r="267" spans="2:2">
      <c r="B267">
        <v>25</v>
      </c>
    </row>
    <row r="268" spans="2:2">
      <c r="B268">
        <v>25</v>
      </c>
    </row>
    <row r="269" spans="2:2">
      <c r="B269">
        <v>25</v>
      </c>
    </row>
    <row r="270" spans="2:2">
      <c r="B270">
        <v>25</v>
      </c>
    </row>
    <row r="271" spans="2:2">
      <c r="B271">
        <v>25</v>
      </c>
    </row>
    <row r="272" spans="2:2">
      <c r="B272">
        <v>25</v>
      </c>
    </row>
    <row r="273" spans="2:2">
      <c r="B273">
        <v>25</v>
      </c>
    </row>
    <row r="274" spans="2:2">
      <c r="B274">
        <v>25</v>
      </c>
    </row>
    <row r="275" spans="2:2">
      <c r="B275">
        <v>25</v>
      </c>
    </row>
    <row r="276" spans="2:2">
      <c r="B276">
        <v>25</v>
      </c>
    </row>
    <row r="277" spans="2:2">
      <c r="B277">
        <v>25</v>
      </c>
    </row>
    <row r="278" spans="2:2">
      <c r="B278">
        <v>25</v>
      </c>
    </row>
    <row r="279" spans="2:2">
      <c r="B279">
        <v>25</v>
      </c>
    </row>
    <row r="280" spans="2:2">
      <c r="B280">
        <v>25</v>
      </c>
    </row>
    <row r="281" spans="2:2">
      <c r="B281">
        <v>25</v>
      </c>
    </row>
    <row r="282" spans="2:2">
      <c r="B282">
        <v>25</v>
      </c>
    </row>
    <row r="283" spans="2:2">
      <c r="B283">
        <v>25</v>
      </c>
    </row>
    <row r="284" spans="2:2">
      <c r="B284">
        <v>25</v>
      </c>
    </row>
    <row r="285" spans="2:2">
      <c r="B285">
        <v>25</v>
      </c>
    </row>
    <row r="286" spans="2:2">
      <c r="B286">
        <v>25</v>
      </c>
    </row>
    <row r="287" spans="2:2">
      <c r="B287">
        <v>25</v>
      </c>
    </row>
    <row r="288" spans="2:2">
      <c r="B288">
        <v>25</v>
      </c>
    </row>
    <row r="289" spans="2:2">
      <c r="B289">
        <v>25</v>
      </c>
    </row>
    <row r="290" spans="2:2">
      <c r="B290">
        <v>25</v>
      </c>
    </row>
    <row r="291" spans="2:2">
      <c r="B291">
        <v>25</v>
      </c>
    </row>
    <row r="292" spans="2:2">
      <c r="B292">
        <v>25</v>
      </c>
    </row>
    <row r="293" spans="2:2">
      <c r="B293">
        <v>25</v>
      </c>
    </row>
    <row r="294" spans="2:2">
      <c r="B294">
        <v>25</v>
      </c>
    </row>
    <row r="295" spans="2:2">
      <c r="B295">
        <v>25</v>
      </c>
    </row>
    <row r="296" spans="2:2">
      <c r="B296">
        <v>25</v>
      </c>
    </row>
    <row r="297" spans="2:2">
      <c r="B297">
        <v>25</v>
      </c>
    </row>
    <row r="298" spans="2:2">
      <c r="B298">
        <v>25</v>
      </c>
    </row>
    <row r="299" spans="2:2">
      <c r="B299">
        <v>25</v>
      </c>
    </row>
    <row r="300" spans="2:2">
      <c r="B300">
        <v>25</v>
      </c>
    </row>
    <row r="301" spans="2:2">
      <c r="B301">
        <v>25</v>
      </c>
    </row>
    <row r="302" spans="2:2">
      <c r="B302">
        <v>25</v>
      </c>
    </row>
    <row r="303" spans="2:2">
      <c r="B303">
        <v>25</v>
      </c>
    </row>
    <row r="304" spans="2:2">
      <c r="B304">
        <v>25</v>
      </c>
    </row>
    <row r="305" spans="2:2">
      <c r="B305">
        <v>25</v>
      </c>
    </row>
    <row r="306" spans="2:2">
      <c r="B306">
        <v>25</v>
      </c>
    </row>
    <row r="307" spans="2:2">
      <c r="B307">
        <v>25</v>
      </c>
    </row>
    <row r="308" spans="2:2">
      <c r="B308">
        <v>25</v>
      </c>
    </row>
    <row r="309" spans="2:2">
      <c r="B309">
        <v>25</v>
      </c>
    </row>
    <row r="310" spans="2:2">
      <c r="B310">
        <v>25</v>
      </c>
    </row>
    <row r="311" spans="2:2">
      <c r="B311">
        <v>25</v>
      </c>
    </row>
    <row r="312" spans="2:2">
      <c r="B312">
        <v>25</v>
      </c>
    </row>
    <row r="313" spans="2:2">
      <c r="B313">
        <v>25</v>
      </c>
    </row>
    <row r="314" spans="2:2">
      <c r="B314">
        <v>25</v>
      </c>
    </row>
    <row r="315" spans="2:2">
      <c r="B315">
        <v>25</v>
      </c>
    </row>
    <row r="316" spans="2:2">
      <c r="B316">
        <v>25</v>
      </c>
    </row>
    <row r="317" spans="2:2">
      <c r="B317">
        <v>25</v>
      </c>
    </row>
    <row r="318" spans="2:2">
      <c r="B318">
        <v>25</v>
      </c>
    </row>
    <row r="319" spans="2:2">
      <c r="B319">
        <v>25</v>
      </c>
    </row>
    <row r="320" spans="2:2">
      <c r="B320">
        <v>25</v>
      </c>
    </row>
    <row r="321" spans="2:2">
      <c r="B321">
        <v>25</v>
      </c>
    </row>
    <row r="322" spans="2:2">
      <c r="B322">
        <v>25</v>
      </c>
    </row>
    <row r="323" spans="2:2">
      <c r="B323">
        <v>25</v>
      </c>
    </row>
    <row r="324" spans="2:2">
      <c r="B324">
        <v>25</v>
      </c>
    </row>
    <row r="325" spans="2:2">
      <c r="B325">
        <v>25</v>
      </c>
    </row>
    <row r="326" spans="2:2">
      <c r="B326">
        <v>25</v>
      </c>
    </row>
    <row r="327" spans="2:2">
      <c r="B327">
        <v>25</v>
      </c>
    </row>
    <row r="328" spans="2:2">
      <c r="B328">
        <v>25</v>
      </c>
    </row>
    <row r="329" spans="2:2">
      <c r="B329">
        <v>25</v>
      </c>
    </row>
    <row r="330" spans="2:2">
      <c r="B330">
        <v>25</v>
      </c>
    </row>
    <row r="331" spans="2:2">
      <c r="B331">
        <v>25</v>
      </c>
    </row>
    <row r="332" spans="2:2">
      <c r="B332">
        <v>25</v>
      </c>
    </row>
    <row r="333" spans="2:2">
      <c r="B333">
        <v>25</v>
      </c>
    </row>
    <row r="334" spans="2:2">
      <c r="B334">
        <v>25</v>
      </c>
    </row>
    <row r="335" spans="2:2">
      <c r="B335">
        <v>25</v>
      </c>
    </row>
    <row r="336" spans="2:2">
      <c r="B336">
        <v>25</v>
      </c>
    </row>
    <row r="337" spans="1:2">
      <c r="B337">
        <v>25</v>
      </c>
    </row>
    <row r="338" spans="1:2">
      <c r="B338">
        <v>25</v>
      </c>
    </row>
    <row r="341" spans="1:2">
      <c r="A341" t="s">
        <v>64</v>
      </c>
      <c r="B341" t="s">
        <v>67</v>
      </c>
    </row>
    <row r="342" spans="1:2">
      <c r="A342" s="20">
        <v>0</v>
      </c>
      <c r="B342" s="24">
        <v>1</v>
      </c>
    </row>
    <row r="343" spans="1:2">
      <c r="A343" s="21">
        <v>6</v>
      </c>
      <c r="B343" s="25">
        <v>6</v>
      </c>
    </row>
    <row r="344" spans="1:2">
      <c r="A344" s="22">
        <v>4</v>
      </c>
      <c r="B344" s="26">
        <v>6</v>
      </c>
    </row>
    <row r="345" spans="1:2">
      <c r="A345" s="21">
        <v>24</v>
      </c>
      <c r="B345" s="25">
        <v>25</v>
      </c>
    </row>
    <row r="346" spans="1:2">
      <c r="A346" s="22">
        <v>25</v>
      </c>
      <c r="B346" s="26">
        <v>5</v>
      </c>
    </row>
    <row r="347" spans="1:2">
      <c r="A347" s="21">
        <v>25</v>
      </c>
      <c r="B347" s="25">
        <v>6</v>
      </c>
    </row>
    <row r="348" spans="1:2">
      <c r="A348" s="22">
        <v>6</v>
      </c>
      <c r="B348" s="26">
        <v>25</v>
      </c>
    </row>
    <row r="349" spans="1:2">
      <c r="A349" s="21">
        <v>9</v>
      </c>
      <c r="B349" s="25">
        <v>25</v>
      </c>
    </row>
    <row r="350" spans="1:2">
      <c r="A350" s="22">
        <v>6</v>
      </c>
      <c r="B350" s="26">
        <v>25</v>
      </c>
    </row>
    <row r="351" spans="1:2">
      <c r="A351" s="21">
        <v>5</v>
      </c>
      <c r="B351" s="25">
        <v>25</v>
      </c>
    </row>
    <row r="352" spans="1:2">
      <c r="A352" s="22">
        <v>23</v>
      </c>
      <c r="B352" s="26">
        <v>5</v>
      </c>
    </row>
    <row r="353" spans="1:2">
      <c r="A353" s="21">
        <v>13</v>
      </c>
      <c r="B353" s="25">
        <v>25</v>
      </c>
    </row>
    <row r="354" spans="1:2">
      <c r="A354" s="22">
        <v>25</v>
      </c>
      <c r="B354" s="26">
        <v>25</v>
      </c>
    </row>
    <row r="355" spans="1:2">
      <c r="A355" s="21">
        <v>16</v>
      </c>
      <c r="B355" s="25">
        <v>6</v>
      </c>
    </row>
    <row r="356" spans="1:2">
      <c r="A356" s="22">
        <v>9</v>
      </c>
      <c r="B356" s="26">
        <v>25</v>
      </c>
    </row>
    <row r="357" spans="1:2">
      <c r="A357" s="21">
        <v>21</v>
      </c>
      <c r="B357" s="25">
        <v>12</v>
      </c>
    </row>
    <row r="358" spans="1:2">
      <c r="A358" s="22">
        <v>25</v>
      </c>
      <c r="B358" s="26">
        <v>24</v>
      </c>
    </row>
    <row r="359" spans="1:2">
      <c r="A359" s="21">
        <v>9</v>
      </c>
      <c r="B359" s="25">
        <v>25</v>
      </c>
    </row>
    <row r="360" spans="1:2">
      <c r="A360" s="22">
        <v>25</v>
      </c>
      <c r="B360" s="26">
        <v>25</v>
      </c>
    </row>
    <row r="361" spans="1:2">
      <c r="A361" s="21">
        <v>12</v>
      </c>
      <c r="B361" s="25">
        <v>24</v>
      </c>
    </row>
    <row r="362" spans="1:2">
      <c r="A362" s="22">
        <v>5</v>
      </c>
      <c r="B362" s="26">
        <v>20</v>
      </c>
    </row>
    <row r="363" spans="1:2">
      <c r="A363" s="21">
        <v>19</v>
      </c>
      <c r="B363" s="25">
        <v>25</v>
      </c>
    </row>
    <row r="364" spans="1:2">
      <c r="A364" s="22">
        <v>16</v>
      </c>
      <c r="B364" s="26">
        <v>25</v>
      </c>
    </row>
    <row r="365" spans="1:2">
      <c r="A365" s="21">
        <v>16</v>
      </c>
      <c r="B365" s="25">
        <v>25</v>
      </c>
    </row>
    <row r="366" spans="1:2">
      <c r="A366" s="22">
        <v>13</v>
      </c>
      <c r="B366" s="26">
        <v>24</v>
      </c>
    </row>
    <row r="367" spans="1:2">
      <c r="A367" s="21">
        <v>20</v>
      </c>
      <c r="B367" s="25">
        <v>25</v>
      </c>
    </row>
    <row r="368" spans="1:2">
      <c r="A368" s="22">
        <v>23</v>
      </c>
      <c r="B368" s="26">
        <v>25</v>
      </c>
    </row>
    <row r="369" spans="1:2">
      <c r="A369" s="21">
        <v>21</v>
      </c>
      <c r="B369" s="25">
        <v>24</v>
      </c>
    </row>
    <row r="370" spans="1:2">
      <c r="A370" s="22">
        <v>16</v>
      </c>
      <c r="B370" s="26">
        <v>25</v>
      </c>
    </row>
    <row r="371" spans="1:2">
      <c r="A371" s="21">
        <v>12</v>
      </c>
      <c r="B371" s="25">
        <v>25</v>
      </c>
    </row>
    <row r="372" spans="1:2">
      <c r="A372" s="22">
        <v>14</v>
      </c>
      <c r="B372" s="26">
        <v>25</v>
      </c>
    </row>
    <row r="373" spans="1:2">
      <c r="A373" s="21">
        <v>16</v>
      </c>
      <c r="B373" s="25">
        <v>25</v>
      </c>
    </row>
    <row r="374" spans="1:2">
      <c r="A374" s="22">
        <v>13</v>
      </c>
      <c r="B374" s="26">
        <v>25</v>
      </c>
    </row>
    <row r="375" spans="1:2">
      <c r="A375" s="21">
        <v>5</v>
      </c>
      <c r="B375" s="25">
        <v>23</v>
      </c>
    </row>
    <row r="376" spans="1:2">
      <c r="A376" s="22">
        <v>5</v>
      </c>
      <c r="B376" s="26">
        <v>23</v>
      </c>
    </row>
    <row r="377" spans="1:2">
      <c r="A377" s="21">
        <v>21</v>
      </c>
      <c r="B377" s="25">
        <v>25</v>
      </c>
    </row>
    <row r="378" spans="1:2">
      <c r="A378" s="22">
        <v>19</v>
      </c>
      <c r="B378" s="26">
        <v>6</v>
      </c>
    </row>
    <row r="379" spans="1:2">
      <c r="A379" s="21">
        <v>16</v>
      </c>
      <c r="B379" s="25">
        <v>25</v>
      </c>
    </row>
    <row r="380" spans="1:2">
      <c r="A380" s="22">
        <v>19</v>
      </c>
      <c r="B380" s="26">
        <v>25</v>
      </c>
    </row>
    <row r="381" spans="1:2">
      <c r="A381" s="21">
        <v>10</v>
      </c>
      <c r="B381" s="25">
        <v>25</v>
      </c>
    </row>
    <row r="382" spans="1:2">
      <c r="A382" s="22">
        <v>7</v>
      </c>
      <c r="B382" s="26">
        <v>25</v>
      </c>
    </row>
    <row r="383" spans="1:2">
      <c r="A383" s="21">
        <v>25</v>
      </c>
      <c r="B383" s="25">
        <v>25</v>
      </c>
    </row>
    <row r="384" spans="1:2">
      <c r="A384" s="22">
        <v>21</v>
      </c>
      <c r="B384" s="26">
        <v>25</v>
      </c>
    </row>
    <row r="385" spans="1:2">
      <c r="A385" s="21">
        <v>25</v>
      </c>
      <c r="B385" s="25">
        <v>25</v>
      </c>
    </row>
    <row r="386" spans="1:2">
      <c r="A386" s="22">
        <v>20</v>
      </c>
      <c r="B386" s="26">
        <v>5</v>
      </c>
    </row>
    <row r="387" spans="1:2">
      <c r="A387" s="21">
        <v>25</v>
      </c>
      <c r="B387" s="25">
        <v>25</v>
      </c>
    </row>
    <row r="388" spans="1:2">
      <c r="A388" s="22">
        <v>21</v>
      </c>
      <c r="B388" s="26">
        <v>25</v>
      </c>
    </row>
    <row r="389" spans="1:2">
      <c r="A389" s="23">
        <v>23</v>
      </c>
      <c r="B389" s="25">
        <v>25</v>
      </c>
    </row>
    <row r="390" spans="1:2">
      <c r="B390" s="26">
        <v>25</v>
      </c>
    </row>
    <row r="391" spans="1:2">
      <c r="B391" s="25">
        <v>25</v>
      </c>
    </row>
    <row r="392" spans="1:2">
      <c r="B392" s="26">
        <v>25</v>
      </c>
    </row>
    <row r="393" spans="1:2">
      <c r="B393" s="25">
        <v>24</v>
      </c>
    </row>
    <row r="394" spans="1:2">
      <c r="B394" s="26">
        <v>12</v>
      </c>
    </row>
    <row r="395" spans="1:2">
      <c r="B395" s="25">
        <v>25</v>
      </c>
    </row>
    <row r="396" spans="1:2">
      <c r="B396" s="26">
        <v>23</v>
      </c>
    </row>
    <row r="397" spans="1:2">
      <c r="B397" s="25">
        <v>23</v>
      </c>
    </row>
    <row r="398" spans="1:2">
      <c r="B398" s="26">
        <v>24</v>
      </c>
    </row>
    <row r="399" spans="1:2">
      <c r="B399" s="25">
        <v>25</v>
      </c>
    </row>
    <row r="400" spans="1:2">
      <c r="B400" s="26">
        <v>24</v>
      </c>
    </row>
    <row r="401" spans="2:2">
      <c r="B401" s="25">
        <v>25</v>
      </c>
    </row>
    <row r="402" spans="2:2">
      <c r="B402" s="26">
        <v>6</v>
      </c>
    </row>
    <row r="403" spans="2:2">
      <c r="B403" s="25">
        <v>25</v>
      </c>
    </row>
    <row r="404" spans="2:2">
      <c r="B404" s="26">
        <v>25</v>
      </c>
    </row>
    <row r="405" spans="2:2">
      <c r="B405" s="25">
        <v>25</v>
      </c>
    </row>
    <row r="406" spans="2:2">
      <c r="B406" s="26">
        <v>25</v>
      </c>
    </row>
    <row r="407" spans="2:2">
      <c r="B407" s="25">
        <v>25</v>
      </c>
    </row>
    <row r="408" spans="2:2">
      <c r="B408" s="26">
        <v>25</v>
      </c>
    </row>
    <row r="409" spans="2:2">
      <c r="B409" s="25">
        <v>25</v>
      </c>
    </row>
    <row r="410" spans="2:2">
      <c r="B410" s="26">
        <v>21</v>
      </c>
    </row>
    <row r="411" spans="2:2">
      <c r="B411" s="25">
        <v>25</v>
      </c>
    </row>
    <row r="412" spans="2:2">
      <c r="B412" s="26">
        <v>23</v>
      </c>
    </row>
    <row r="413" spans="2:2">
      <c r="B413" s="25">
        <v>25</v>
      </c>
    </row>
    <row r="414" spans="2:2">
      <c r="B414" s="26">
        <v>24</v>
      </c>
    </row>
    <row r="415" spans="2:2">
      <c r="B415" s="25">
        <v>25</v>
      </c>
    </row>
    <row r="416" spans="2:2">
      <c r="B416" s="26">
        <v>25</v>
      </c>
    </row>
    <row r="417" spans="2:2">
      <c r="B417" s="25">
        <v>22</v>
      </c>
    </row>
    <row r="418" spans="2:2">
      <c r="B418" s="26">
        <v>25</v>
      </c>
    </row>
    <row r="419" spans="2:2">
      <c r="B419" s="25">
        <v>23</v>
      </c>
    </row>
    <row r="420" spans="2:2">
      <c r="B420" s="26">
        <v>24</v>
      </c>
    </row>
    <row r="421" spans="2:2">
      <c r="B421" s="25">
        <v>25</v>
      </c>
    </row>
    <row r="422" spans="2:2">
      <c r="B422" s="26">
        <v>20</v>
      </c>
    </row>
    <row r="423" spans="2:2">
      <c r="B423" s="25">
        <v>25</v>
      </c>
    </row>
    <row r="424" spans="2:2">
      <c r="B424" s="26">
        <v>24</v>
      </c>
    </row>
    <row r="425" spans="2:2">
      <c r="B425" s="25">
        <v>25</v>
      </c>
    </row>
    <row r="426" spans="2:2">
      <c r="B426" s="26">
        <v>25</v>
      </c>
    </row>
    <row r="427" spans="2:2">
      <c r="B427" s="25">
        <v>25</v>
      </c>
    </row>
    <row r="428" spans="2:2">
      <c r="B428" s="26">
        <v>25</v>
      </c>
    </row>
    <row r="429" spans="2:2">
      <c r="B429" s="25">
        <v>15</v>
      </c>
    </row>
    <row r="430" spans="2:2">
      <c r="B430" s="26">
        <v>25</v>
      </c>
    </row>
    <row r="431" spans="2:2">
      <c r="B431" s="25">
        <v>24</v>
      </c>
    </row>
    <row r="432" spans="2:2">
      <c r="B432" s="26">
        <v>20</v>
      </c>
    </row>
    <row r="433" spans="2:2">
      <c r="B433" s="25">
        <v>25</v>
      </c>
    </row>
    <row r="434" spans="2:2">
      <c r="B434" s="26">
        <v>25</v>
      </c>
    </row>
    <row r="435" spans="2:2">
      <c r="B435" s="25">
        <v>25</v>
      </c>
    </row>
    <row r="436" spans="2:2">
      <c r="B436" s="26">
        <v>15</v>
      </c>
    </row>
    <row r="437" spans="2:2">
      <c r="B437" s="25">
        <v>25</v>
      </c>
    </row>
    <row r="438" spans="2:2">
      <c r="B438" s="26">
        <v>25</v>
      </c>
    </row>
    <row r="439" spans="2:2">
      <c r="B439" s="25">
        <v>25</v>
      </c>
    </row>
    <row r="440" spans="2:2">
      <c r="B440" s="26">
        <v>24</v>
      </c>
    </row>
    <row r="441" spans="2:2">
      <c r="B441" s="25">
        <v>25</v>
      </c>
    </row>
    <row r="442" spans="2:2">
      <c r="B442" s="26">
        <v>25</v>
      </c>
    </row>
    <row r="443" spans="2:2">
      <c r="B443" s="25">
        <v>25</v>
      </c>
    </row>
    <row r="444" spans="2:2">
      <c r="B444" s="26">
        <v>23</v>
      </c>
    </row>
    <row r="445" spans="2:2">
      <c r="B445" s="25">
        <v>25</v>
      </c>
    </row>
    <row r="446" spans="2:2">
      <c r="B446" s="26">
        <v>19</v>
      </c>
    </row>
    <row r="447" spans="2:2">
      <c r="B447" s="25">
        <v>24</v>
      </c>
    </row>
    <row r="448" spans="2:2">
      <c r="B448" s="26">
        <v>25</v>
      </c>
    </row>
    <row r="449" spans="2:2">
      <c r="B449" s="25">
        <v>16</v>
      </c>
    </row>
    <row r="450" spans="2:2">
      <c r="B450" s="26">
        <v>25</v>
      </c>
    </row>
    <row r="451" spans="2:2">
      <c r="B451" s="25">
        <v>24</v>
      </c>
    </row>
    <row r="452" spans="2:2">
      <c r="B452" s="26">
        <v>22</v>
      </c>
    </row>
    <row r="453" spans="2:2">
      <c r="B453" s="25">
        <v>15</v>
      </c>
    </row>
    <row r="454" spans="2:2">
      <c r="B454" s="26">
        <v>24</v>
      </c>
    </row>
    <row r="455" spans="2:2">
      <c r="B455" s="25">
        <v>24</v>
      </c>
    </row>
    <row r="456" spans="2:2">
      <c r="B456" s="26">
        <v>23</v>
      </c>
    </row>
    <row r="457" spans="2:2">
      <c r="B457" s="25">
        <v>25</v>
      </c>
    </row>
    <row r="458" spans="2:2">
      <c r="B458" s="26">
        <v>25</v>
      </c>
    </row>
    <row r="459" spans="2:2">
      <c r="B459" s="25">
        <v>25</v>
      </c>
    </row>
    <row r="460" spans="2:2">
      <c r="B460" s="26">
        <v>17</v>
      </c>
    </row>
    <row r="461" spans="2:2">
      <c r="B461" s="25">
        <v>23</v>
      </c>
    </row>
    <row r="462" spans="2:2">
      <c r="B462" s="26">
        <v>24</v>
      </c>
    </row>
    <row r="463" spans="2:2">
      <c r="B463" s="25">
        <v>25</v>
      </c>
    </row>
    <row r="464" spans="2:2">
      <c r="B464" s="26">
        <v>24</v>
      </c>
    </row>
    <row r="465" spans="2:2">
      <c r="B465" s="25">
        <v>21</v>
      </c>
    </row>
    <row r="466" spans="2:2">
      <c r="B466" s="26">
        <v>22</v>
      </c>
    </row>
    <row r="467" spans="2:2">
      <c r="B467" s="25">
        <v>23</v>
      </c>
    </row>
    <row r="468" spans="2:2">
      <c r="B468" s="26">
        <v>24</v>
      </c>
    </row>
    <row r="469" spans="2:2">
      <c r="B469" s="25">
        <v>20</v>
      </c>
    </row>
    <row r="470" spans="2:2">
      <c r="B470" s="26">
        <v>16</v>
      </c>
    </row>
    <row r="471" spans="2:2">
      <c r="B471" s="25">
        <v>25</v>
      </c>
    </row>
    <row r="472" spans="2:2">
      <c r="B472" s="26">
        <v>25</v>
      </c>
    </row>
    <row r="473" spans="2:2">
      <c r="B473" s="25">
        <v>25</v>
      </c>
    </row>
    <row r="474" spans="2:2">
      <c r="B474" s="26">
        <v>24</v>
      </c>
    </row>
    <row r="475" spans="2:2">
      <c r="B475" s="25">
        <v>25</v>
      </c>
    </row>
    <row r="476" spans="2:2">
      <c r="B476" s="26">
        <v>23</v>
      </c>
    </row>
    <row r="477" spans="2:2">
      <c r="B477" s="25">
        <v>24</v>
      </c>
    </row>
    <row r="478" spans="2:2">
      <c r="B478" s="26">
        <v>25</v>
      </c>
    </row>
    <row r="479" spans="2:2">
      <c r="B479" s="25">
        <v>25</v>
      </c>
    </row>
    <row r="480" spans="2:2">
      <c r="B480" s="26">
        <v>25</v>
      </c>
    </row>
    <row r="481" spans="2:2">
      <c r="B481" s="25">
        <v>22</v>
      </c>
    </row>
    <row r="482" spans="2:2">
      <c r="B482" s="26">
        <v>25</v>
      </c>
    </row>
    <row r="483" spans="2:2">
      <c r="B483" s="25">
        <v>25</v>
      </c>
    </row>
    <row r="484" spans="2:2">
      <c r="B484" s="26">
        <v>25</v>
      </c>
    </row>
    <row r="485" spans="2:2">
      <c r="B485" s="25">
        <v>25</v>
      </c>
    </row>
    <row r="486" spans="2:2">
      <c r="B486" s="26">
        <v>25</v>
      </c>
    </row>
    <row r="487" spans="2:2">
      <c r="B487" s="25">
        <v>10</v>
      </c>
    </row>
    <row r="488" spans="2:2">
      <c r="B488" s="26">
        <v>16</v>
      </c>
    </row>
    <row r="489" spans="2:2">
      <c r="B489" s="25">
        <v>20</v>
      </c>
    </row>
    <row r="490" spans="2:2">
      <c r="B490" s="26">
        <v>23</v>
      </c>
    </row>
    <row r="491" spans="2:2">
      <c r="B491" s="25">
        <v>25</v>
      </c>
    </row>
    <row r="492" spans="2:2">
      <c r="B492" s="26">
        <v>25</v>
      </c>
    </row>
    <row r="493" spans="2:2">
      <c r="B493" s="25">
        <v>21</v>
      </c>
    </row>
    <row r="494" spans="2:2">
      <c r="B494" s="26">
        <v>25</v>
      </c>
    </row>
    <row r="495" spans="2:2">
      <c r="B495" s="25">
        <v>25</v>
      </c>
    </row>
    <row r="496" spans="2:2">
      <c r="B496" s="26">
        <v>25</v>
      </c>
    </row>
    <row r="497" spans="2:2">
      <c r="B497" s="25">
        <v>22</v>
      </c>
    </row>
    <row r="498" spans="2:2">
      <c r="B498" s="26">
        <v>17</v>
      </c>
    </row>
    <row r="499" spans="2:2">
      <c r="B499" s="25">
        <v>25</v>
      </c>
    </row>
    <row r="500" spans="2:2">
      <c r="B500" s="26">
        <v>20</v>
      </c>
    </row>
    <row r="501" spans="2:2">
      <c r="B501" s="25">
        <v>18</v>
      </c>
    </row>
    <row r="502" spans="2:2">
      <c r="B502" s="26">
        <v>25</v>
      </c>
    </row>
  </sheetData>
  <sortState ref="A179:A225">
    <sortCondition ref="A2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2010-06-07T12:52:59Z</dcterms:created>
  <dcterms:modified xsi:type="dcterms:W3CDTF">2010-06-11T21:03:11Z</dcterms:modified>
</cp:coreProperties>
</file>