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660" windowHeight="5490" activeTab="1"/>
  </bookViews>
  <sheets>
    <sheet name="Overview" sheetId="1" r:id="rId1"/>
    <sheet name="Categories Report_0" sheetId="5" r:id="rId2"/>
    <sheet name="Categories Report" sheetId="4" r:id="rId3"/>
    <sheet name="Sheet1" sheetId="2" r:id="rId4"/>
    <sheet name="Sheet2" sheetId="3" r:id="rId5"/>
  </sheets>
  <calcPr calcId="124519"/>
  <pivotCaches>
    <pivotCache cacheId="8" r:id="rId6"/>
    <pivotCache cacheId="9" r:id="rId7"/>
  </pivotCaches>
</workbook>
</file>

<file path=xl/calcChain.xml><?xml version="1.0" encoding="utf-8"?>
<calcChain xmlns="http://schemas.openxmlformats.org/spreadsheetml/2006/main">
  <c r="A159" i="5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25"/>
  <c r="A26"/>
  <c r="A27"/>
  <c r="A28"/>
  <c r="A29"/>
  <c r="A30"/>
  <c r="A31"/>
  <c r="A32"/>
  <c r="A33"/>
  <c r="A34"/>
  <c r="A35"/>
  <c r="A36"/>
  <c r="A37"/>
  <c r="A38"/>
  <c r="A39"/>
  <c r="A40"/>
  <c r="A13"/>
  <c r="A14"/>
  <c r="A15"/>
  <c r="A16"/>
  <c r="A17"/>
  <c r="A18"/>
  <c r="A19"/>
  <c r="A20"/>
  <c r="A21"/>
  <c r="A22"/>
  <c r="A23"/>
  <c r="A24"/>
  <c r="AL2" i="1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153" i="4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K2" i="1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D13" i="2" l="1"/>
  <c r="D14"/>
  <c r="D8"/>
  <c r="C12"/>
  <c r="D12" s="1"/>
  <c r="C11"/>
  <c r="D11" s="1"/>
  <c r="C10"/>
  <c r="D10" s="1"/>
  <c r="C9"/>
  <c r="D9" s="1"/>
  <c r="C5"/>
  <c r="C4"/>
  <c r="C3"/>
  <c r="C16" l="1"/>
</calcChain>
</file>

<file path=xl/sharedStrings.xml><?xml version="1.0" encoding="utf-8"?>
<sst xmlns="http://schemas.openxmlformats.org/spreadsheetml/2006/main" count="1049" uniqueCount="204">
  <si>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</si>
  <si>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</si>
  <si>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</si>
  <si>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</si>
  <si>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</si>
  <si>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</si>
  <si>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</si>
  <si>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</si>
  <si>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</si>
  <si>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</si>
  <si>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</si>
  <si>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</si>
  <si>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</si>
  <si>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</si>
  <si>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</si>
  <si>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</si>
  <si>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</si>
  <si>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</si>
  <si>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</si>
  <si>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</si>
  <si>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</si>
  <si>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</si>
  <si>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</si>
  <si>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</si>
  <si>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</si>
  <si>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</si>
  <si>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</si>
  <si>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</si>
  <si>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</si>
  <si>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</si>
  <si>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</si>
  <si>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</si>
  <si>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</si>
  <si>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</si>
  <si>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</si>
  <si>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abdelfatah abdelrehim abdelrehim</t>
  </si>
  <si>
    <t>Ahmed Sobhy moslimany</t>
  </si>
  <si>
    <t>abdelrhman ali bakr</t>
  </si>
  <si>
    <t>ayman fares</t>
  </si>
  <si>
    <t>marwa abdelatif zaki</t>
  </si>
  <si>
    <t>shimaa abd elnaby</t>
  </si>
  <si>
    <t>akram khalil</t>
  </si>
  <si>
    <t>afnan marzook</t>
  </si>
  <si>
    <t>sara youssif</t>
  </si>
  <si>
    <t>ebrahim abdallah</t>
  </si>
  <si>
    <t>osama emad</t>
  </si>
  <si>
    <t>amira magdy ghaly</t>
  </si>
  <si>
    <t>eman medhat</t>
  </si>
  <si>
    <t>samar OSMAN</t>
  </si>
  <si>
    <t>elsayed elsayed hassan elsayed</t>
  </si>
  <si>
    <t>sarah shaban elsayed hefny</t>
  </si>
  <si>
    <t>ahmed elghool</t>
  </si>
  <si>
    <t>sara sami mohammed mohammed abou agwa abou agwa</t>
  </si>
  <si>
    <t>samah mohamed elsayd</t>
  </si>
  <si>
    <t xml:space="preserve">abdelmohsen mohamed abdelmohsen </t>
  </si>
  <si>
    <t>ahmed osama</t>
  </si>
  <si>
    <t>alaa ragab shehata shehata</t>
  </si>
  <si>
    <t>samah ahmed abdoelkhalee</t>
  </si>
  <si>
    <t>abdelrhman  elsayed</t>
  </si>
  <si>
    <t>ahmad samir</t>
  </si>
  <si>
    <t>ahmad atwan</t>
  </si>
  <si>
    <t>samar samar ghaly</t>
  </si>
  <si>
    <t>ahmed amr ahmed kadous ahmedamrahmedkadous</t>
  </si>
  <si>
    <t>reem refat</t>
  </si>
  <si>
    <t>samy samyemadmostafa</t>
  </si>
  <si>
    <t xml:space="preserve">Ahmed Elmetwally Mohamed </t>
  </si>
  <si>
    <t>sayed frahat</t>
  </si>
  <si>
    <t>ahmed heggy</t>
  </si>
  <si>
    <t>amira mohamed mohamed el_hoseiny amira mohamed mohamed el_hoseiny</t>
  </si>
  <si>
    <t>ayman ragab</t>
  </si>
  <si>
    <t>abdallah mohamed mohamed</t>
  </si>
  <si>
    <t>samar mohamed mohamed ahmed yousef yousef</t>
  </si>
  <si>
    <t>ayman el sayed</t>
  </si>
  <si>
    <t>alaa medhat</t>
  </si>
  <si>
    <t>Ahmed Moghazy</t>
  </si>
  <si>
    <t>samar abdelrazek</t>
  </si>
  <si>
    <t>alaa ali  abdelhady</t>
  </si>
  <si>
    <t>shimaa Hefela</t>
  </si>
  <si>
    <t>aya  ismail</t>
  </si>
  <si>
    <t>sara gebril sara</t>
  </si>
  <si>
    <t>aml mohamed salah</t>
  </si>
  <si>
    <t>aliaa zekrallah</t>
  </si>
  <si>
    <t>alaa khairet</t>
  </si>
  <si>
    <t>soad elsayed</t>
  </si>
  <si>
    <t>rehan maged</t>
  </si>
  <si>
    <t>elshaymaa eid</t>
  </si>
  <si>
    <t>sallysaid sally</t>
  </si>
  <si>
    <t>Rana Adel</t>
  </si>
  <si>
    <t>ali sarieh</t>
  </si>
  <si>
    <t>ahmedyahia sabaa</t>
  </si>
  <si>
    <t>eslam abd el7amed</t>
  </si>
  <si>
    <t>tarek sherif</t>
  </si>
  <si>
    <t>ayman mohamed helal</t>
  </si>
  <si>
    <t>amina mohamed hegy maaty orban</t>
  </si>
  <si>
    <t>amal abd elrahman ali  zanfal</t>
  </si>
  <si>
    <t>ahmed nasser galal abd alqader</t>
  </si>
  <si>
    <t>islam fathy</t>
  </si>
  <si>
    <t>shams mohamed</t>
  </si>
  <si>
    <t>asmaa alsherbene mohamed</t>
  </si>
  <si>
    <t>elbadry elbadry ebrahim mohamed</t>
  </si>
  <si>
    <t>amirasoliman wahdan</t>
  </si>
  <si>
    <t>samar samar mohamed saied saleh</t>
  </si>
  <si>
    <t>Hanan Elsayed</t>
  </si>
  <si>
    <t>amira elhagrasey</t>
  </si>
  <si>
    <t>Statistical Analysis</t>
  </si>
  <si>
    <t>Total=</t>
  </si>
  <si>
    <t>Time Average=</t>
  </si>
  <si>
    <t>Marks Average =</t>
  </si>
  <si>
    <t>Group</t>
  </si>
  <si>
    <t>Group 0</t>
  </si>
  <si>
    <t>Group 1</t>
  </si>
  <si>
    <t>Group 2</t>
  </si>
  <si>
    <t>Group 3</t>
  </si>
  <si>
    <t>Group 4</t>
  </si>
  <si>
    <t>Group 5</t>
  </si>
  <si>
    <t>Group 6</t>
  </si>
  <si>
    <t>Lab</t>
  </si>
  <si>
    <t>Statistical Comparison between Quiz 4 Lab &amp; Quiz 4 Online</t>
  </si>
  <si>
    <t>Group Percentage</t>
  </si>
  <si>
    <t>Online</t>
  </si>
  <si>
    <t>Time Distribution</t>
  </si>
  <si>
    <t>Marks Distribution</t>
  </si>
  <si>
    <t>Category</t>
  </si>
  <si>
    <t>1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</si>
  <si>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</si>
  <si>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</si>
  <si>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</si>
  <si>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</si>
  <si>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1</t>
  </si>
  <si>
    <t>_1</t>
  </si>
  <si>
    <t>0</t>
  </si>
  <si>
    <t>Very High:&gt;= 26.0044324832</t>
  </si>
  <si>
    <t>_29</t>
  </si>
  <si>
    <t>1</t>
  </si>
  <si>
    <t>_2</t>
  </si>
  <si>
    <t>Very Low:&lt; 3</t>
  </si>
  <si>
    <t>Grade_50</t>
  </si>
  <si>
    <t>Very Low:&lt; 19.1893028256</t>
  </si>
  <si>
    <t>Very High:&gt;= 32.6629942528</t>
  </si>
  <si>
    <t>Very High:&gt;= 8</t>
  </si>
  <si>
    <t>_26</t>
  </si>
  <si>
    <t>3.33</t>
  </si>
  <si>
    <t>_16</t>
  </si>
  <si>
    <t>1.67</t>
  </si>
  <si>
    <t>_3</t>
  </si>
  <si>
    <t>Very Low:&lt; 8.3225820512</t>
  </si>
  <si>
    <t>High:20.2826795584 - 26.0044324832</t>
  </si>
  <si>
    <t>_27</t>
  </si>
  <si>
    <t>_30</t>
  </si>
  <si>
    <t>6.67</t>
  </si>
  <si>
    <t>_28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</si>
  <si>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</si>
  <si>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</si>
  <si>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</si>
  <si>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</si>
  <si>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</si>
  <si>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</si>
  <si>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</si>
  <si>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</si>
  <si>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</si>
  <si>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</si>
  <si>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</si>
  <si>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</si>
  <si>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</si>
  <si>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</si>
  <si>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</si>
  <si>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</si>
  <si>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</si>
  <si>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</si>
  <si>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</si>
  <si>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</si>
  <si>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</si>
  <si>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</si>
  <si>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</si>
  <si>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</si>
  <si>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</si>
  <si>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_17</t>
  </si>
  <si>
    <t>_18</t>
  </si>
  <si>
    <t>_19</t>
  </si>
  <si>
    <t>_20</t>
  </si>
  <si>
    <t>_21</t>
  </si>
  <si>
    <t>_22</t>
  </si>
  <si>
    <t>_23</t>
  </si>
  <si>
    <t>_24</t>
  </si>
  <si>
    <t>_25</t>
  </si>
  <si>
    <t>_31</t>
  </si>
  <si>
    <t>_32</t>
  </si>
  <si>
    <t>Support</t>
  </si>
  <si>
    <t>Row Labels</t>
  </si>
  <si>
    <t>Grand Total</t>
  </si>
  <si>
    <t>Column Labels</t>
  </si>
  <si>
    <t>Number of Rows</t>
  </si>
  <si>
    <t>Gender</t>
  </si>
  <si>
    <t>Male</t>
  </si>
  <si>
    <t>Female</t>
  </si>
  <si>
    <t>Category1</t>
  </si>
  <si>
    <t>2 categories were detected</t>
  </si>
  <si>
    <t>('Category Name' changes are visible in the 'Category1' column of the source Excel table)</t>
  </si>
  <si>
    <t>Category 2</t>
  </si>
  <si>
    <t>High:28.3352277664 - 32.6629942528</t>
  </si>
  <si>
    <t>10</t>
  </si>
  <si>
    <t>High:6 - 8</t>
  </si>
  <si>
    <t>Low:19.1893028256 - 22.4350872832</t>
  </si>
  <si>
    <t>Low:3 - 5</t>
  </si>
</sst>
</file>

<file path=xl/styles.xml><?xml version="1.0" encoding="utf-8"?>
<styleSheet xmlns="http://schemas.openxmlformats.org/spreadsheetml/2006/main">
  <numFmts count="1">
    <numFmt numFmtId="164" formatCode="0.0%"/>
  </numFmts>
  <fonts count="1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3" borderId="3" applyNumberFormat="0" applyAlignment="0" applyProtection="0"/>
    <xf numFmtId="0" fontId="1" fillId="4" borderId="4" applyNumberFormat="0" applyFont="0" applyAlignment="0" applyProtection="0"/>
  </cellStyleXfs>
  <cellXfs count="39"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1" xfId="1" applyProtection="1">
      <protection locked="0"/>
    </xf>
    <xf numFmtId="0" fontId="7" fillId="0" borderId="0" xfId="0" applyFont="1" applyProtection="1">
      <protection locked="0"/>
    </xf>
    <xf numFmtId="164" fontId="0" fillId="0" borderId="0" xfId="0" applyNumberFormat="1" applyProtection="1">
      <protection locked="0"/>
    </xf>
    <xf numFmtId="0" fontId="6" fillId="3" borderId="3" xfId="4" applyProtection="1">
      <protection locked="0"/>
    </xf>
    <xf numFmtId="0" fontId="8" fillId="5" borderId="5" xfId="0" applyFont="1" applyFill="1" applyBorder="1"/>
    <xf numFmtId="0" fontId="8" fillId="6" borderId="6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9" fillId="0" borderId="0" xfId="0" applyFont="1" applyAlignment="1" applyProtection="1">
      <alignment horizontal="center"/>
      <protection locked="0"/>
    </xf>
    <xf numFmtId="0" fontId="5" fillId="2" borderId="3" xfId="3" applyAlignment="1" applyProtection="1">
      <protection locked="0"/>
    </xf>
    <xf numFmtId="0" fontId="0" fillId="0" borderId="0" xfId="0" applyAlignment="1" applyProtection="1">
      <protection locked="0"/>
    </xf>
    <xf numFmtId="0" fontId="0" fillId="4" borderId="4" xfId="5" applyFont="1" applyAlignment="1" applyProtection="1">
      <protection locked="0"/>
    </xf>
    <xf numFmtId="0" fontId="4" fillId="0" borderId="2" xfId="2" applyAlignment="1" applyProtection="1">
      <protection locked="0"/>
    </xf>
    <xf numFmtId="49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  <xf numFmtId="0" fontId="1" fillId="0" borderId="0" xfId="0" applyFont="1" applyProtection="1">
      <protection locked="0"/>
    </xf>
    <xf numFmtId="0" fontId="10" fillId="5" borderId="5" xfId="0" applyFont="1" applyFill="1" applyBorder="1"/>
    <xf numFmtId="0" fontId="10" fillId="6" borderId="6" xfId="0" applyFont="1" applyFill="1" applyBorder="1"/>
    <xf numFmtId="0" fontId="10" fillId="5" borderId="6" xfId="0" applyFont="1" applyFill="1" applyBorder="1"/>
    <xf numFmtId="0" fontId="10" fillId="5" borderId="7" xfId="0" applyFont="1" applyFill="1" applyBorder="1"/>
    <xf numFmtId="0" fontId="10" fillId="6" borderId="16" xfId="0" applyFont="1" applyFill="1" applyBorder="1"/>
    <xf numFmtId="0" fontId="10" fillId="0" borderId="17" xfId="0" applyFont="1" applyBorder="1"/>
    <xf numFmtId="0" fontId="10" fillId="6" borderId="17" xfId="0" applyFont="1" applyFill="1" applyBorder="1"/>
    <xf numFmtId="0" fontId="0" fillId="4" borderId="12" xfId="5" applyFont="1" applyBorder="1" applyAlignment="1" applyProtection="1">
      <alignment horizontal="left" shrinkToFit="1"/>
      <protection locked="0"/>
    </xf>
    <xf numFmtId="0" fontId="0" fillId="4" borderId="13" xfId="5" applyFont="1" applyBorder="1" applyAlignment="1" applyProtection="1">
      <alignment horizontal="left" shrinkToFit="1"/>
      <protection locked="0"/>
    </xf>
    <xf numFmtId="0" fontId="0" fillId="4" borderId="14" xfId="5" applyFont="1" applyBorder="1" applyAlignment="1" applyProtection="1">
      <alignment horizontal="left" shrinkToFit="1"/>
      <protection locked="0"/>
    </xf>
    <xf numFmtId="0" fontId="3" fillId="0" borderId="1" xfId="1" applyAlignment="1" applyProtection="1">
      <alignment horizontal="left" shrinkToFit="1"/>
      <protection locked="0"/>
    </xf>
    <xf numFmtId="0" fontId="0" fillId="4" borderId="8" xfId="5" applyFont="1" applyBorder="1" applyAlignment="1" applyProtection="1">
      <alignment horizontal="left" shrinkToFit="1"/>
      <protection locked="0"/>
    </xf>
    <xf numFmtId="0" fontId="0" fillId="4" borderId="9" xfId="5" applyFont="1" applyBorder="1" applyAlignment="1" applyProtection="1">
      <alignment horizontal="left" shrinkToFit="1"/>
      <protection locked="0"/>
    </xf>
    <xf numFmtId="0" fontId="0" fillId="4" borderId="10" xfId="5" applyFont="1" applyBorder="1" applyAlignment="1" applyProtection="1">
      <alignment horizontal="left" shrinkToFit="1"/>
      <protection locked="0"/>
    </xf>
    <xf numFmtId="0" fontId="4" fillId="0" borderId="2" xfId="2" applyAlignment="1" applyProtection="1">
      <alignment horizontal="center" shrinkToFit="1"/>
      <protection locked="0"/>
    </xf>
    <xf numFmtId="0" fontId="0" fillId="4" borderId="15" xfId="5" applyFont="1" applyBorder="1" applyAlignment="1" applyProtection="1">
      <alignment horizontal="left" shrinkToFit="1"/>
      <protection locked="0"/>
    </xf>
    <xf numFmtId="0" fontId="0" fillId="4" borderId="11" xfId="5" applyFont="1" applyBorder="1" applyAlignment="1" applyProtection="1">
      <alignment horizontal="left" shrinkToFit="1"/>
      <protection locked="0"/>
    </xf>
  </cellXfs>
  <cellStyles count="6">
    <cellStyle name="Calculation" xfId="4" builtinId="22"/>
    <cellStyle name="Heading 1" xfId="1" builtinId="16"/>
    <cellStyle name="Heading 3" xfId="2" builtinId="18"/>
    <cellStyle name="Input" xfId="3" builtinId="20"/>
    <cellStyle name="Normal" xfId="0" builtinId="0"/>
    <cellStyle name="Note" xfId="5" builtinId="10"/>
  </cellStyles>
  <dxfs count="35"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[SD_System_Design_-_Quiz_4.xlsx]Categories Report_0!PivotTable17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Report_0'!$B$326:$B$327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Report_0'!$A$328:$A$340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Report_0'!$B$328:$B$340</c:f>
              <c:numCache>
                <c:formatCode>General</c:formatCode>
                <c:ptCount val="9"/>
                <c:pt idx="0">
                  <c:v>35</c:v>
                </c:pt>
                <c:pt idx="3">
                  <c:v>18.156895447826699</c:v>
                </c:pt>
                <c:pt idx="6">
                  <c:v>16.843104552173301</c:v>
                </c:pt>
              </c:numCache>
            </c:numRef>
          </c:val>
        </c:ser>
        <c:ser>
          <c:idx val="1"/>
          <c:order val="1"/>
          <c:tx>
            <c:strRef>
              <c:f>'Categories Report_0'!$C$326:$C$327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Report_0'!$A$328:$A$340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Report_0'!$C$328:$C$340</c:f>
              <c:numCache>
                <c:formatCode>General</c:formatCode>
                <c:ptCount val="9"/>
                <c:pt idx="1">
                  <c:v>19.987033680388901</c:v>
                </c:pt>
                <c:pt idx="2">
                  <c:v>12.7481936118013</c:v>
                </c:pt>
                <c:pt idx="4">
                  <c:v>19.017541082143499</c:v>
                </c:pt>
                <c:pt idx="5">
                  <c:v>7.7842489909040902</c:v>
                </c:pt>
                <c:pt idx="7">
                  <c:v>0.96949259824530598</c:v>
                </c:pt>
                <c:pt idx="8">
                  <c:v>4.96394462089716</c:v>
                </c:pt>
              </c:numCache>
            </c:numRef>
          </c:val>
        </c:ser>
        <c:ser>
          <c:idx val="2"/>
          <c:order val="2"/>
          <c:tx>
            <c:strRef>
              <c:f>'Categories Report_0'!$D$326:$D$327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Report_0'!$A$328:$A$340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Report_0'!$D$328:$D$340</c:f>
              <c:numCache>
                <c:formatCode>General</c:formatCode>
                <c:ptCount val="9"/>
                <c:pt idx="1">
                  <c:v>15.864737889344999</c:v>
                </c:pt>
                <c:pt idx="2">
                  <c:v>17.9699169216101</c:v>
                </c:pt>
                <c:pt idx="4">
                  <c:v>0.95525469956439102</c:v>
                </c:pt>
                <c:pt idx="5">
                  <c:v>8.9000688253040092</c:v>
                </c:pt>
                <c:pt idx="7">
                  <c:v>14.9094831897806</c:v>
                </c:pt>
                <c:pt idx="8">
                  <c:v>9.0698480963061208</c:v>
                </c:pt>
              </c:numCache>
            </c:numRef>
          </c:val>
        </c:ser>
        <c:ser>
          <c:idx val="3"/>
          <c:order val="3"/>
          <c:tx>
            <c:strRef>
              <c:f>'Categories Report_0'!$E$326:$E$327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Report_0'!$A$328:$A$340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Report_0'!$E$328:$E$340</c:f>
              <c:numCache>
                <c:formatCode>General</c:formatCode>
                <c:ptCount val="9"/>
                <c:pt idx="0">
                  <c:v>34</c:v>
                </c:pt>
                <c:pt idx="3">
                  <c:v>18.961467421331399</c:v>
                </c:pt>
                <c:pt idx="6">
                  <c:v>15.038532578668599</c:v>
                </c:pt>
              </c:numCache>
            </c:numRef>
          </c:val>
        </c:ser>
        <c:ser>
          <c:idx val="4"/>
          <c:order val="4"/>
          <c:tx>
            <c:strRef>
              <c:f>'Categories Report_0'!$F$326:$F$327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Report_0'!$A$328:$A$340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Report_0'!$F$328:$F$340</c:f>
              <c:numCache>
                <c:formatCode>General</c:formatCode>
                <c:ptCount val="9"/>
                <c:pt idx="1">
                  <c:v>17.679973604699001</c:v>
                </c:pt>
                <c:pt idx="2">
                  <c:v>19.9554357660538</c:v>
                </c:pt>
                <c:pt idx="4">
                  <c:v>10.067563039345201</c:v>
                </c:pt>
                <c:pt idx="5">
                  <c:v>10.9796923550076</c:v>
                </c:pt>
                <c:pt idx="7">
                  <c:v>7.6124105653537697</c:v>
                </c:pt>
                <c:pt idx="8">
                  <c:v>8.9757434110462597</c:v>
                </c:pt>
              </c:numCache>
            </c:numRef>
          </c:val>
        </c:ser>
        <c:ser>
          <c:idx val="5"/>
          <c:order val="5"/>
          <c:tx>
            <c:strRef>
              <c:f>'Categories Report_0'!$G$326:$G$327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Report_0'!$A$328:$A$340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Report_0'!$G$328:$G$340</c:f>
              <c:numCache>
                <c:formatCode>General</c:formatCode>
                <c:ptCount val="9"/>
                <c:pt idx="1">
                  <c:v>7.0927762220809401</c:v>
                </c:pt>
                <c:pt idx="2">
                  <c:v>5.8398460375191998</c:v>
                </c:pt>
                <c:pt idx="4">
                  <c:v>7.0629876931174103</c:v>
                </c:pt>
                <c:pt idx="5">
                  <c:v>4.0171481719901196</c:v>
                </c:pt>
                <c:pt idx="7">
                  <c:v>2.9788528963532401E-2</c:v>
                </c:pt>
                <c:pt idx="8">
                  <c:v>1.82269786552909</c:v>
                </c:pt>
              </c:numCache>
            </c:numRef>
          </c:val>
        </c:ser>
        <c:ser>
          <c:idx val="6"/>
          <c:order val="6"/>
          <c:tx>
            <c:strRef>
              <c:f>'Categories Report_0'!$H$326:$H$327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Report_0'!$A$328:$A$340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Report_0'!$H$328:$H$340</c:f>
              <c:numCache>
                <c:formatCode>General</c:formatCode>
                <c:ptCount val="9"/>
                <c:pt idx="1">
                  <c:v>8.3754786034861795</c:v>
                </c:pt>
                <c:pt idx="2">
                  <c:v>12.486607663015601</c:v>
                </c:pt>
                <c:pt idx="4">
                  <c:v>1.5016354987575699E-2</c:v>
                </c:pt>
                <c:pt idx="5">
                  <c:v>5.4372045259523603</c:v>
                </c:pt>
                <c:pt idx="7">
                  <c:v>8.3604622484985995</c:v>
                </c:pt>
                <c:pt idx="8">
                  <c:v>7.04940313706323</c:v>
                </c:pt>
              </c:numCache>
            </c:numRef>
          </c:val>
        </c:ser>
        <c:overlap val="100"/>
        <c:axId val="179350144"/>
        <c:axId val="179360128"/>
      </c:barChart>
      <c:catAx>
        <c:axId val="179350144"/>
        <c:scaling>
          <c:orientation val="minMax"/>
        </c:scaling>
        <c:axPos val="b"/>
        <c:tickLblPos val="nextTo"/>
        <c:crossAx val="179360128"/>
        <c:crosses val="autoZero"/>
        <c:auto val="1"/>
        <c:lblAlgn val="ctr"/>
        <c:lblOffset val="100"/>
      </c:catAx>
      <c:valAx>
        <c:axId val="179360128"/>
        <c:scaling>
          <c:orientation val="minMax"/>
        </c:scaling>
        <c:axPos val="l"/>
        <c:majorGridlines/>
        <c:numFmt formatCode="0%" sourceLinked="1"/>
        <c:tickLblPos val="nextTo"/>
        <c:crossAx val="1793501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[SD_System_Design_-_Quiz_4.xlsx]Categories Report!PivotTable3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Report'!$B$235:$B$236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Report'!$A$237:$A$243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Report'!$B$237:$B$243</c:f>
              <c:numCache>
                <c:formatCode>General</c:formatCode>
                <c:ptCount val="4"/>
                <c:pt idx="0">
                  <c:v>16.226690997577499</c:v>
                </c:pt>
                <c:pt idx="1">
                  <c:v>12.792427626784701</c:v>
                </c:pt>
                <c:pt idx="2">
                  <c:v>16.226690997577499</c:v>
                </c:pt>
                <c:pt idx="3">
                  <c:v>12.792427626784701</c:v>
                </c:pt>
              </c:numCache>
            </c:numRef>
          </c:val>
        </c:ser>
        <c:ser>
          <c:idx val="1"/>
          <c:order val="1"/>
          <c:tx>
            <c:strRef>
              <c:f>'Categories Report'!$C$235:$C$236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Report'!$A$237:$A$243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Report'!$C$237:$C$243</c:f>
              <c:numCache>
                <c:formatCode>General</c:formatCode>
                <c:ptCount val="4"/>
                <c:pt idx="0">
                  <c:v>15.9202254104848</c:v>
                </c:pt>
                <c:pt idx="1">
                  <c:v>17.925462526153201</c:v>
                </c:pt>
                <c:pt idx="2">
                  <c:v>15.9202254104848</c:v>
                </c:pt>
                <c:pt idx="3">
                  <c:v>17.925462526153201</c:v>
                </c:pt>
              </c:numCache>
            </c:numRef>
          </c:val>
        </c:ser>
        <c:ser>
          <c:idx val="2"/>
          <c:order val="2"/>
          <c:tx>
            <c:strRef>
              <c:f>'Categories Report'!$D$235:$D$236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Report'!$A$237:$A$243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Report'!$D$237:$D$243</c:f>
              <c:numCache>
                <c:formatCode>General</c:formatCode>
                <c:ptCount val="4"/>
                <c:pt idx="0">
                  <c:v>22.330566036238999</c:v>
                </c:pt>
                <c:pt idx="1">
                  <c:v>19.978143088938101</c:v>
                </c:pt>
                <c:pt idx="2">
                  <c:v>22.330566036238999</c:v>
                </c:pt>
                <c:pt idx="3">
                  <c:v>19.978143088938101</c:v>
                </c:pt>
              </c:numCache>
            </c:numRef>
          </c:val>
        </c:ser>
        <c:ser>
          <c:idx val="3"/>
          <c:order val="3"/>
          <c:tx>
            <c:strRef>
              <c:f>'Categories Report'!$E$235:$E$236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Report'!$A$237:$A$243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Report'!$E$237:$E$243</c:f>
              <c:numCache>
                <c:formatCode>General</c:formatCode>
                <c:ptCount val="4"/>
                <c:pt idx="0">
                  <c:v>7.41330606353951</c:v>
                </c:pt>
                <c:pt idx="1">
                  <c:v>5.8220418926200503</c:v>
                </c:pt>
                <c:pt idx="2">
                  <c:v>7.41330606353951</c:v>
                </c:pt>
                <c:pt idx="3">
                  <c:v>5.8220418926200503</c:v>
                </c:pt>
              </c:numCache>
            </c:numRef>
          </c:val>
        </c:ser>
        <c:ser>
          <c:idx val="4"/>
          <c:order val="4"/>
          <c:tx>
            <c:strRef>
              <c:f>'Categories Report'!$F$235:$F$236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Report'!$A$237:$A$243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Report'!$F$237:$F$243</c:f>
              <c:numCache>
                <c:formatCode>General</c:formatCode>
                <c:ptCount val="4"/>
                <c:pt idx="0">
                  <c:v>7.1092114921591296</c:v>
                </c:pt>
                <c:pt idx="1">
                  <c:v>12.481924865504</c:v>
                </c:pt>
                <c:pt idx="2">
                  <c:v>7.1092114921591296</c:v>
                </c:pt>
                <c:pt idx="3">
                  <c:v>12.481924865504</c:v>
                </c:pt>
              </c:numCache>
            </c:numRef>
          </c:val>
        </c:ser>
        <c:overlap val="100"/>
        <c:axId val="179829760"/>
        <c:axId val="179852032"/>
      </c:barChart>
      <c:catAx>
        <c:axId val="179829760"/>
        <c:scaling>
          <c:orientation val="minMax"/>
        </c:scaling>
        <c:axPos val="b"/>
        <c:tickLblPos val="nextTo"/>
        <c:crossAx val="179852032"/>
        <c:crosses val="autoZero"/>
        <c:auto val="1"/>
        <c:lblAlgn val="ctr"/>
        <c:lblOffset val="100"/>
      </c:catAx>
      <c:valAx>
        <c:axId val="179852032"/>
        <c:scaling>
          <c:orientation val="minMax"/>
        </c:scaling>
        <c:axPos val="l"/>
        <c:majorGridlines/>
        <c:numFmt formatCode="0%" sourceLinked="1"/>
        <c:tickLblPos val="nextTo"/>
        <c:crossAx val="179829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Sheet2!$B$3</c:f>
              <c:strCache>
                <c:ptCount val="1"/>
                <c:pt idx="0">
                  <c:v>Lab</c:v>
                </c:pt>
              </c:strCache>
            </c:strRef>
          </c:tx>
          <c:cat>
            <c:strRef>
              <c:f>Sheet2!$A$4:$A$10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Sheet2!$B$4:$B$10</c:f>
              <c:numCache>
                <c:formatCode>0.0%</c:formatCode>
                <c:ptCount val="7"/>
                <c:pt idx="0">
                  <c:v>0</c:v>
                </c:pt>
                <c:pt idx="1">
                  <c:v>0.30434782608695654</c:v>
                </c:pt>
                <c:pt idx="2">
                  <c:v>0.39130434782608697</c:v>
                </c:pt>
                <c:pt idx="3">
                  <c:v>0.24637681159420291</c:v>
                </c:pt>
                <c:pt idx="4">
                  <c:v>5.7971014492753624E-2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Online</c:v>
                </c:pt>
              </c:strCache>
            </c:strRef>
          </c:tx>
          <c:cat>
            <c:strRef>
              <c:f>Sheet2!$A$4:$A$10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Sheet2!$C$4:$C$10</c:f>
              <c:numCache>
                <c:formatCode>0.0%</c:formatCode>
                <c:ptCount val="7"/>
                <c:pt idx="0">
                  <c:v>8.7499999999999994E-2</c:v>
                </c:pt>
                <c:pt idx="1">
                  <c:v>0.22500000000000001</c:v>
                </c:pt>
                <c:pt idx="2">
                  <c:v>0.25624999999999998</c:v>
                </c:pt>
                <c:pt idx="3">
                  <c:v>0.23125000000000001</c:v>
                </c:pt>
                <c:pt idx="4">
                  <c:v>8.1250000000000003E-2</c:v>
                </c:pt>
                <c:pt idx="5">
                  <c:v>4.3749999999999997E-2</c:v>
                </c:pt>
                <c:pt idx="6">
                  <c:v>7.4999999999999997E-2</c:v>
                </c:pt>
              </c:numCache>
            </c:numRef>
          </c:val>
        </c:ser>
        <c:shape val="box"/>
        <c:axId val="180016640"/>
        <c:axId val="180018560"/>
        <c:axId val="0"/>
      </c:bar3DChart>
      <c:catAx>
        <c:axId val="180016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Group Title</a:t>
                </a:r>
              </a:p>
            </c:rich>
          </c:tx>
        </c:title>
        <c:tickLblPos val="nextTo"/>
        <c:crossAx val="180018560"/>
        <c:crosses val="autoZero"/>
        <c:auto val="1"/>
        <c:lblAlgn val="ctr"/>
        <c:lblOffset val="100"/>
      </c:catAx>
      <c:valAx>
        <c:axId val="180018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Group's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</c:title>
        <c:numFmt formatCode="0.0%" sourceLinked="1"/>
        <c:tickLblPos val="nextTo"/>
        <c:crossAx val="180016640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Lab</c:v>
          </c:tx>
          <c:marker>
            <c:symbol val="none"/>
          </c:marker>
          <c:val>
            <c:numRef>
              <c:f>Sheet2!$A$14:$A$159</c:f>
              <c:numCache>
                <c:formatCode>General</c:formatCode>
                <c:ptCount val="146"/>
                <c:pt idx="0">
                  <c:v>1.46</c:v>
                </c:pt>
                <c:pt idx="1">
                  <c:v>1.49</c:v>
                </c:pt>
                <c:pt idx="2">
                  <c:v>2.27</c:v>
                </c:pt>
                <c:pt idx="3">
                  <c:v>2.34</c:v>
                </c:pt>
                <c:pt idx="4">
                  <c:v>3.21</c:v>
                </c:pt>
                <c:pt idx="5">
                  <c:v>4.12</c:v>
                </c:pt>
                <c:pt idx="6">
                  <c:v>4.1399999999999997</c:v>
                </c:pt>
                <c:pt idx="7">
                  <c:v>4.3</c:v>
                </c:pt>
                <c:pt idx="8">
                  <c:v>5.24</c:v>
                </c:pt>
                <c:pt idx="9">
                  <c:v>5.41</c:v>
                </c:pt>
                <c:pt idx="10">
                  <c:v>6.13</c:v>
                </c:pt>
                <c:pt idx="11">
                  <c:v>6.28</c:v>
                </c:pt>
                <c:pt idx="12">
                  <c:v>6.44</c:v>
                </c:pt>
                <c:pt idx="13">
                  <c:v>7.18</c:v>
                </c:pt>
                <c:pt idx="14">
                  <c:v>7.32</c:v>
                </c:pt>
                <c:pt idx="15">
                  <c:v>7.38</c:v>
                </c:pt>
                <c:pt idx="16">
                  <c:v>7.42</c:v>
                </c:pt>
                <c:pt idx="17">
                  <c:v>8.52</c:v>
                </c:pt>
                <c:pt idx="18">
                  <c:v>9.18</c:v>
                </c:pt>
                <c:pt idx="19">
                  <c:v>9.35</c:v>
                </c:pt>
                <c:pt idx="20">
                  <c:v>9.8000000000000007</c:v>
                </c:pt>
                <c:pt idx="21">
                  <c:v>10.4</c:v>
                </c:pt>
                <c:pt idx="22">
                  <c:v>10.46</c:v>
                </c:pt>
                <c:pt idx="23">
                  <c:v>11.37</c:v>
                </c:pt>
                <c:pt idx="24">
                  <c:v>11.48</c:v>
                </c:pt>
                <c:pt idx="25">
                  <c:v>12.15</c:v>
                </c:pt>
                <c:pt idx="26">
                  <c:v>12.3</c:v>
                </c:pt>
                <c:pt idx="27">
                  <c:v>12.7</c:v>
                </c:pt>
                <c:pt idx="28">
                  <c:v>13.27</c:v>
                </c:pt>
                <c:pt idx="29">
                  <c:v>13.7</c:v>
                </c:pt>
                <c:pt idx="30">
                  <c:v>13.7</c:v>
                </c:pt>
                <c:pt idx="31">
                  <c:v>13.7</c:v>
                </c:pt>
                <c:pt idx="32">
                  <c:v>14.15</c:v>
                </c:pt>
                <c:pt idx="33">
                  <c:v>14.19</c:v>
                </c:pt>
                <c:pt idx="34">
                  <c:v>14.27</c:v>
                </c:pt>
                <c:pt idx="35">
                  <c:v>15.25</c:v>
                </c:pt>
                <c:pt idx="36">
                  <c:v>15.3</c:v>
                </c:pt>
                <c:pt idx="37">
                  <c:v>15.32</c:v>
                </c:pt>
                <c:pt idx="38">
                  <c:v>16.22</c:v>
                </c:pt>
                <c:pt idx="39">
                  <c:v>16.25</c:v>
                </c:pt>
                <c:pt idx="40">
                  <c:v>16.41</c:v>
                </c:pt>
                <c:pt idx="41">
                  <c:v>16.440000000000001</c:v>
                </c:pt>
                <c:pt idx="42">
                  <c:v>17.29</c:v>
                </c:pt>
                <c:pt idx="43">
                  <c:v>17.53</c:v>
                </c:pt>
                <c:pt idx="44">
                  <c:v>18.260000000000002</c:v>
                </c:pt>
                <c:pt idx="45">
                  <c:v>18.8</c:v>
                </c:pt>
                <c:pt idx="46">
                  <c:v>19.16</c:v>
                </c:pt>
                <c:pt idx="47">
                  <c:v>19.32</c:v>
                </c:pt>
                <c:pt idx="48">
                  <c:v>20.47</c:v>
                </c:pt>
                <c:pt idx="49">
                  <c:v>21.28</c:v>
                </c:pt>
                <c:pt idx="50">
                  <c:v>21.32</c:v>
                </c:pt>
                <c:pt idx="51">
                  <c:v>21.42</c:v>
                </c:pt>
                <c:pt idx="52">
                  <c:v>21.51</c:v>
                </c:pt>
                <c:pt idx="53">
                  <c:v>21.53</c:v>
                </c:pt>
                <c:pt idx="54">
                  <c:v>21.55</c:v>
                </c:pt>
                <c:pt idx="55">
                  <c:v>22.24</c:v>
                </c:pt>
                <c:pt idx="56">
                  <c:v>22.52</c:v>
                </c:pt>
                <c:pt idx="57">
                  <c:v>23.12</c:v>
                </c:pt>
                <c:pt idx="58">
                  <c:v>23.26</c:v>
                </c:pt>
                <c:pt idx="59">
                  <c:v>23.58</c:v>
                </c:pt>
                <c:pt idx="60">
                  <c:v>24.59</c:v>
                </c:pt>
                <c:pt idx="61">
                  <c:v>25.3</c:v>
                </c:pt>
                <c:pt idx="62">
                  <c:v>26.5</c:v>
                </c:pt>
                <c:pt idx="63">
                  <c:v>28.14</c:v>
                </c:pt>
                <c:pt idx="64">
                  <c:v>28.9</c:v>
                </c:pt>
                <c:pt idx="65">
                  <c:v>30.14</c:v>
                </c:pt>
                <c:pt idx="66">
                  <c:v>32.6</c:v>
                </c:pt>
                <c:pt idx="67">
                  <c:v>33.21</c:v>
                </c:pt>
                <c:pt idx="68">
                  <c:v>35.369999999999997</c:v>
                </c:pt>
              </c:numCache>
            </c:numRef>
          </c:val>
        </c:ser>
        <c:ser>
          <c:idx val="1"/>
          <c:order val="1"/>
          <c:tx>
            <c:v>Online</c:v>
          </c:tx>
          <c:marker>
            <c:symbol val="none"/>
          </c:marker>
          <c:val>
            <c:numRef>
              <c:f>Sheet2!$B$14:$B$159</c:f>
              <c:numCache>
                <c:formatCode>General</c:formatCode>
                <c:ptCount val="146"/>
                <c:pt idx="0">
                  <c:v>0.56000000000000005</c:v>
                </c:pt>
                <c:pt idx="1">
                  <c:v>1.23</c:v>
                </c:pt>
                <c:pt idx="2">
                  <c:v>2.4300000000000002</c:v>
                </c:pt>
                <c:pt idx="3">
                  <c:v>2.44</c:v>
                </c:pt>
                <c:pt idx="4">
                  <c:v>3.1</c:v>
                </c:pt>
                <c:pt idx="5">
                  <c:v>3.42</c:v>
                </c:pt>
                <c:pt idx="6">
                  <c:v>3.48</c:v>
                </c:pt>
                <c:pt idx="7">
                  <c:v>4.33</c:v>
                </c:pt>
                <c:pt idx="8">
                  <c:v>5</c:v>
                </c:pt>
                <c:pt idx="9">
                  <c:v>5.39</c:v>
                </c:pt>
                <c:pt idx="10">
                  <c:v>6.23</c:v>
                </c:pt>
                <c:pt idx="11">
                  <c:v>6.3</c:v>
                </c:pt>
                <c:pt idx="12">
                  <c:v>6.42</c:v>
                </c:pt>
                <c:pt idx="13">
                  <c:v>6.49</c:v>
                </c:pt>
                <c:pt idx="14">
                  <c:v>6.5</c:v>
                </c:pt>
                <c:pt idx="15">
                  <c:v>6.55</c:v>
                </c:pt>
                <c:pt idx="16">
                  <c:v>7.1</c:v>
                </c:pt>
                <c:pt idx="17">
                  <c:v>7.32</c:v>
                </c:pt>
                <c:pt idx="18">
                  <c:v>7.8</c:v>
                </c:pt>
                <c:pt idx="19">
                  <c:v>8.14</c:v>
                </c:pt>
                <c:pt idx="20">
                  <c:v>8.26</c:v>
                </c:pt>
                <c:pt idx="21">
                  <c:v>8.2799999999999994</c:v>
                </c:pt>
                <c:pt idx="22">
                  <c:v>8.39</c:v>
                </c:pt>
                <c:pt idx="23">
                  <c:v>8.42</c:v>
                </c:pt>
                <c:pt idx="24">
                  <c:v>8.44</c:v>
                </c:pt>
                <c:pt idx="25">
                  <c:v>8.59</c:v>
                </c:pt>
                <c:pt idx="26">
                  <c:v>8.8000000000000007</c:v>
                </c:pt>
                <c:pt idx="27">
                  <c:v>9.16</c:v>
                </c:pt>
                <c:pt idx="28">
                  <c:v>9.26</c:v>
                </c:pt>
                <c:pt idx="29">
                  <c:v>9.27</c:v>
                </c:pt>
                <c:pt idx="30">
                  <c:v>9.4</c:v>
                </c:pt>
                <c:pt idx="31">
                  <c:v>9.5</c:v>
                </c:pt>
                <c:pt idx="32">
                  <c:v>9.5</c:v>
                </c:pt>
                <c:pt idx="33">
                  <c:v>9.58</c:v>
                </c:pt>
                <c:pt idx="34">
                  <c:v>9.59</c:v>
                </c:pt>
                <c:pt idx="35">
                  <c:v>9.8000000000000007</c:v>
                </c:pt>
                <c:pt idx="36">
                  <c:v>10.15</c:v>
                </c:pt>
                <c:pt idx="37">
                  <c:v>10.59</c:v>
                </c:pt>
                <c:pt idx="38">
                  <c:v>11</c:v>
                </c:pt>
                <c:pt idx="39">
                  <c:v>11.1</c:v>
                </c:pt>
                <c:pt idx="40">
                  <c:v>11.56</c:v>
                </c:pt>
                <c:pt idx="41">
                  <c:v>12.15</c:v>
                </c:pt>
                <c:pt idx="42">
                  <c:v>12.24</c:v>
                </c:pt>
                <c:pt idx="43">
                  <c:v>12.3</c:v>
                </c:pt>
                <c:pt idx="44">
                  <c:v>12.43</c:v>
                </c:pt>
                <c:pt idx="45">
                  <c:v>13.33</c:v>
                </c:pt>
                <c:pt idx="46">
                  <c:v>13.36</c:v>
                </c:pt>
                <c:pt idx="47">
                  <c:v>14.23</c:v>
                </c:pt>
                <c:pt idx="48">
                  <c:v>14.29</c:v>
                </c:pt>
                <c:pt idx="49">
                  <c:v>14.39</c:v>
                </c:pt>
                <c:pt idx="50">
                  <c:v>14.43</c:v>
                </c:pt>
                <c:pt idx="51">
                  <c:v>14.48</c:v>
                </c:pt>
                <c:pt idx="52">
                  <c:v>14.52</c:v>
                </c:pt>
                <c:pt idx="53">
                  <c:v>15.31</c:v>
                </c:pt>
                <c:pt idx="54">
                  <c:v>15.46</c:v>
                </c:pt>
                <c:pt idx="55">
                  <c:v>15.58</c:v>
                </c:pt>
                <c:pt idx="56">
                  <c:v>16.260000000000002</c:v>
                </c:pt>
                <c:pt idx="57">
                  <c:v>16.309999999999999</c:v>
                </c:pt>
                <c:pt idx="58">
                  <c:v>16.47</c:v>
                </c:pt>
                <c:pt idx="59">
                  <c:v>17.16</c:v>
                </c:pt>
                <c:pt idx="60">
                  <c:v>17.21</c:v>
                </c:pt>
                <c:pt idx="61">
                  <c:v>17.38</c:v>
                </c:pt>
                <c:pt idx="62">
                  <c:v>17.41</c:v>
                </c:pt>
                <c:pt idx="63">
                  <c:v>17.5</c:v>
                </c:pt>
                <c:pt idx="64">
                  <c:v>18</c:v>
                </c:pt>
                <c:pt idx="65">
                  <c:v>18.2</c:v>
                </c:pt>
                <c:pt idx="66">
                  <c:v>18.5</c:v>
                </c:pt>
                <c:pt idx="67">
                  <c:v>18.52</c:v>
                </c:pt>
                <c:pt idx="68">
                  <c:v>18.579999999999998</c:v>
                </c:pt>
                <c:pt idx="69">
                  <c:v>18.579999999999998</c:v>
                </c:pt>
                <c:pt idx="70">
                  <c:v>19.18</c:v>
                </c:pt>
                <c:pt idx="71">
                  <c:v>19.25</c:v>
                </c:pt>
                <c:pt idx="72">
                  <c:v>19.34</c:v>
                </c:pt>
                <c:pt idx="73">
                  <c:v>19.420000000000002</c:v>
                </c:pt>
                <c:pt idx="74">
                  <c:v>19.5</c:v>
                </c:pt>
                <c:pt idx="75">
                  <c:v>19.5</c:v>
                </c:pt>
                <c:pt idx="76">
                  <c:v>19.8</c:v>
                </c:pt>
                <c:pt idx="77">
                  <c:v>20.28</c:v>
                </c:pt>
                <c:pt idx="78">
                  <c:v>20.36</c:v>
                </c:pt>
                <c:pt idx="79">
                  <c:v>20.37</c:v>
                </c:pt>
                <c:pt idx="80">
                  <c:v>20.56</c:v>
                </c:pt>
                <c:pt idx="81">
                  <c:v>21.1</c:v>
                </c:pt>
                <c:pt idx="82">
                  <c:v>21.14</c:v>
                </c:pt>
                <c:pt idx="83">
                  <c:v>21.21</c:v>
                </c:pt>
                <c:pt idx="84">
                  <c:v>21.3</c:v>
                </c:pt>
                <c:pt idx="85">
                  <c:v>21.4</c:v>
                </c:pt>
                <c:pt idx="86">
                  <c:v>21.42</c:v>
                </c:pt>
                <c:pt idx="87">
                  <c:v>21.44</c:v>
                </c:pt>
                <c:pt idx="88">
                  <c:v>21.51</c:v>
                </c:pt>
                <c:pt idx="89">
                  <c:v>22.45</c:v>
                </c:pt>
                <c:pt idx="90">
                  <c:v>23.3</c:v>
                </c:pt>
                <c:pt idx="91">
                  <c:v>23.39</c:v>
                </c:pt>
                <c:pt idx="92">
                  <c:v>23.42</c:v>
                </c:pt>
                <c:pt idx="93">
                  <c:v>23.52</c:v>
                </c:pt>
                <c:pt idx="94">
                  <c:v>23.59</c:v>
                </c:pt>
                <c:pt idx="95">
                  <c:v>24.2</c:v>
                </c:pt>
                <c:pt idx="96">
                  <c:v>24.29</c:v>
                </c:pt>
                <c:pt idx="97">
                  <c:v>24.44</c:v>
                </c:pt>
                <c:pt idx="98">
                  <c:v>24.53</c:v>
                </c:pt>
                <c:pt idx="99">
                  <c:v>25.14</c:v>
                </c:pt>
                <c:pt idx="100">
                  <c:v>25.22</c:v>
                </c:pt>
                <c:pt idx="101">
                  <c:v>25.59</c:v>
                </c:pt>
                <c:pt idx="102">
                  <c:v>26.12</c:v>
                </c:pt>
                <c:pt idx="103">
                  <c:v>26.44</c:v>
                </c:pt>
                <c:pt idx="104">
                  <c:v>26.58</c:v>
                </c:pt>
                <c:pt idx="105">
                  <c:v>27.39</c:v>
                </c:pt>
                <c:pt idx="106">
                  <c:v>27.5</c:v>
                </c:pt>
                <c:pt idx="107">
                  <c:v>28.36</c:v>
                </c:pt>
                <c:pt idx="108">
                  <c:v>28.57</c:v>
                </c:pt>
                <c:pt idx="109">
                  <c:v>29.1</c:v>
                </c:pt>
                <c:pt idx="110">
                  <c:v>29.13</c:v>
                </c:pt>
                <c:pt idx="111">
                  <c:v>29.21</c:v>
                </c:pt>
                <c:pt idx="112">
                  <c:v>29.43</c:v>
                </c:pt>
                <c:pt idx="113">
                  <c:v>29.59</c:v>
                </c:pt>
                <c:pt idx="114">
                  <c:v>30.19</c:v>
                </c:pt>
                <c:pt idx="115">
                  <c:v>30.36</c:v>
                </c:pt>
                <c:pt idx="116">
                  <c:v>30.52</c:v>
                </c:pt>
                <c:pt idx="117">
                  <c:v>31.31</c:v>
                </c:pt>
                <c:pt idx="118">
                  <c:v>32.270000000000003</c:v>
                </c:pt>
                <c:pt idx="119">
                  <c:v>33.44</c:v>
                </c:pt>
                <c:pt idx="120">
                  <c:v>33.5</c:v>
                </c:pt>
                <c:pt idx="121">
                  <c:v>35.229999999999997</c:v>
                </c:pt>
                <c:pt idx="122">
                  <c:v>37.119999999999997</c:v>
                </c:pt>
                <c:pt idx="123">
                  <c:v>37.18</c:v>
                </c:pt>
                <c:pt idx="124">
                  <c:v>38.19</c:v>
                </c:pt>
                <c:pt idx="125">
                  <c:v>39.14</c:v>
                </c:pt>
                <c:pt idx="126">
                  <c:v>39.17</c:v>
                </c:pt>
                <c:pt idx="127">
                  <c:v>40.21</c:v>
                </c:pt>
                <c:pt idx="128">
                  <c:v>40.369999999999997</c:v>
                </c:pt>
                <c:pt idx="129">
                  <c:v>43.26</c:v>
                </c:pt>
                <c:pt idx="130">
                  <c:v>44.34</c:v>
                </c:pt>
                <c:pt idx="131">
                  <c:v>45.14</c:v>
                </c:pt>
                <c:pt idx="132">
                  <c:v>45.5</c:v>
                </c:pt>
                <c:pt idx="133">
                  <c:v>50</c:v>
                </c:pt>
                <c:pt idx="134">
                  <c:v>50.15</c:v>
                </c:pt>
                <c:pt idx="135">
                  <c:v>51.51</c:v>
                </c:pt>
                <c:pt idx="136">
                  <c:v>53.15</c:v>
                </c:pt>
                <c:pt idx="137">
                  <c:v>53.7</c:v>
                </c:pt>
                <c:pt idx="138">
                  <c:v>54.38</c:v>
                </c:pt>
                <c:pt idx="139">
                  <c:v>54.4</c:v>
                </c:pt>
                <c:pt idx="140">
                  <c:v>55.51</c:v>
                </c:pt>
                <c:pt idx="141">
                  <c:v>58.47</c:v>
                </c:pt>
                <c:pt idx="142">
                  <c:v>59.17</c:v>
                </c:pt>
                <c:pt idx="143">
                  <c:v>59.2</c:v>
                </c:pt>
                <c:pt idx="144">
                  <c:v>59.23</c:v>
                </c:pt>
                <c:pt idx="145">
                  <c:v>60</c:v>
                </c:pt>
              </c:numCache>
            </c:numRef>
          </c:val>
        </c:ser>
        <c:marker val="1"/>
        <c:axId val="180121600"/>
        <c:axId val="180123520"/>
      </c:lineChart>
      <c:catAx>
        <c:axId val="180121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180123520"/>
        <c:crosses val="autoZero"/>
        <c:auto val="1"/>
        <c:lblAlgn val="ctr"/>
        <c:lblOffset val="100"/>
      </c:catAx>
      <c:valAx>
        <c:axId val="180123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 Time</a:t>
                </a:r>
              </a:p>
            </c:rich>
          </c:tx>
        </c:title>
        <c:numFmt formatCode="General" sourceLinked="1"/>
        <c:tickLblPos val="nextTo"/>
        <c:crossAx val="180121600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Sheet2!$A$163</c:f>
              <c:strCache>
                <c:ptCount val="1"/>
                <c:pt idx="0">
                  <c:v>Lab</c:v>
                </c:pt>
              </c:strCache>
            </c:strRef>
          </c:tx>
          <c:marker>
            <c:symbol val="none"/>
          </c:marker>
          <c:val>
            <c:numRef>
              <c:f>Sheet2!$A$164:$A$309</c:f>
              <c:numCache>
                <c:formatCode>General</c:formatCode>
                <c:ptCount val="146"/>
                <c:pt idx="0">
                  <c:v>12</c:v>
                </c:pt>
                <c:pt idx="1">
                  <c:v>15.33</c:v>
                </c:pt>
                <c:pt idx="2">
                  <c:v>17</c:v>
                </c:pt>
                <c:pt idx="3">
                  <c:v>17.670000000000002</c:v>
                </c:pt>
                <c:pt idx="4">
                  <c:v>18.670000000000002</c:v>
                </c:pt>
                <c:pt idx="5">
                  <c:v>18.670000000000002</c:v>
                </c:pt>
                <c:pt idx="6">
                  <c:v>18.670000000000002</c:v>
                </c:pt>
                <c:pt idx="7">
                  <c:v>18.670000000000002</c:v>
                </c:pt>
                <c:pt idx="8">
                  <c:v>19</c:v>
                </c:pt>
                <c:pt idx="9">
                  <c:v>19</c:v>
                </c:pt>
                <c:pt idx="10">
                  <c:v>19.329999999999998</c:v>
                </c:pt>
                <c:pt idx="11">
                  <c:v>19.670000000000002</c:v>
                </c:pt>
                <c:pt idx="12">
                  <c:v>20</c:v>
                </c:pt>
                <c:pt idx="13">
                  <c:v>20.329999999999998</c:v>
                </c:pt>
                <c:pt idx="14">
                  <c:v>20.67</c:v>
                </c:pt>
                <c:pt idx="15">
                  <c:v>21</c:v>
                </c:pt>
                <c:pt idx="16">
                  <c:v>21</c:v>
                </c:pt>
                <c:pt idx="17">
                  <c:v>21.33</c:v>
                </c:pt>
                <c:pt idx="18">
                  <c:v>21.67</c:v>
                </c:pt>
                <c:pt idx="19">
                  <c:v>21.67</c:v>
                </c:pt>
                <c:pt idx="20">
                  <c:v>21.67</c:v>
                </c:pt>
                <c:pt idx="21">
                  <c:v>22</c:v>
                </c:pt>
                <c:pt idx="22">
                  <c:v>22.33</c:v>
                </c:pt>
                <c:pt idx="23">
                  <c:v>22.67</c:v>
                </c:pt>
                <c:pt idx="24">
                  <c:v>23</c:v>
                </c:pt>
                <c:pt idx="25">
                  <c:v>23.33</c:v>
                </c:pt>
                <c:pt idx="26">
                  <c:v>23.67</c:v>
                </c:pt>
                <c:pt idx="27">
                  <c:v>23.67</c:v>
                </c:pt>
                <c:pt idx="28">
                  <c:v>24</c:v>
                </c:pt>
                <c:pt idx="29">
                  <c:v>24</c:v>
                </c:pt>
                <c:pt idx="30">
                  <c:v>24.67</c:v>
                </c:pt>
                <c:pt idx="31">
                  <c:v>24.67</c:v>
                </c:pt>
                <c:pt idx="32">
                  <c:v>25</c:v>
                </c:pt>
                <c:pt idx="33">
                  <c:v>25.33</c:v>
                </c:pt>
                <c:pt idx="34">
                  <c:v>25.33</c:v>
                </c:pt>
                <c:pt idx="35">
                  <c:v>25.67</c:v>
                </c:pt>
                <c:pt idx="36">
                  <c:v>25.67</c:v>
                </c:pt>
                <c:pt idx="37">
                  <c:v>26</c:v>
                </c:pt>
                <c:pt idx="38">
                  <c:v>26</c:v>
                </c:pt>
                <c:pt idx="39">
                  <c:v>27</c:v>
                </c:pt>
                <c:pt idx="40">
                  <c:v>27.67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29.33</c:v>
                </c:pt>
                <c:pt idx="46">
                  <c:v>29.67</c:v>
                </c:pt>
                <c:pt idx="47">
                  <c:v>29.67</c:v>
                </c:pt>
                <c:pt idx="48">
                  <c:v>30</c:v>
                </c:pt>
                <c:pt idx="49">
                  <c:v>30</c:v>
                </c:pt>
                <c:pt idx="50">
                  <c:v>30.67</c:v>
                </c:pt>
                <c:pt idx="51">
                  <c:v>30.67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31.67</c:v>
                </c:pt>
                <c:pt idx="57">
                  <c:v>31.67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34</c:v>
                </c:pt>
                <c:pt idx="64">
                  <c:v>36</c:v>
                </c:pt>
                <c:pt idx="65">
                  <c:v>36</c:v>
                </c:pt>
                <c:pt idx="66">
                  <c:v>38</c:v>
                </c:pt>
                <c:pt idx="67">
                  <c:v>40</c:v>
                </c:pt>
                <c:pt idx="68">
                  <c:v>41</c:v>
                </c:pt>
              </c:numCache>
            </c:numRef>
          </c:val>
        </c:ser>
        <c:ser>
          <c:idx val="1"/>
          <c:order val="1"/>
          <c:tx>
            <c:strRef>
              <c:f>Sheet2!$B$163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val>
            <c:numRef>
              <c:f>Sheet2!$B$164:$B$309</c:f>
              <c:numCache>
                <c:formatCode>General</c:formatCode>
                <c:ptCount val="146"/>
                <c:pt idx="0">
                  <c:v>0</c:v>
                </c:pt>
                <c:pt idx="1">
                  <c:v>14</c:v>
                </c:pt>
                <c:pt idx="2">
                  <c:v>14.67</c:v>
                </c:pt>
                <c:pt idx="3">
                  <c:v>15</c:v>
                </c:pt>
                <c:pt idx="4">
                  <c:v>15.33</c:v>
                </c:pt>
                <c:pt idx="5">
                  <c:v>15.67</c:v>
                </c:pt>
                <c:pt idx="6">
                  <c:v>16</c:v>
                </c:pt>
                <c:pt idx="7">
                  <c:v>16</c:v>
                </c:pt>
                <c:pt idx="8">
                  <c:v>16.329999999999998</c:v>
                </c:pt>
                <c:pt idx="9">
                  <c:v>17.670000000000002</c:v>
                </c:pt>
                <c:pt idx="10">
                  <c:v>12</c:v>
                </c:pt>
                <c:pt idx="11">
                  <c:v>19.670000000000002</c:v>
                </c:pt>
                <c:pt idx="12">
                  <c:v>19.670000000000002</c:v>
                </c:pt>
                <c:pt idx="13">
                  <c:v>20</c:v>
                </c:pt>
                <c:pt idx="14">
                  <c:v>20.329999999999998</c:v>
                </c:pt>
                <c:pt idx="15">
                  <c:v>20.329999999999998</c:v>
                </c:pt>
                <c:pt idx="16">
                  <c:v>20.67</c:v>
                </c:pt>
                <c:pt idx="17">
                  <c:v>20.67</c:v>
                </c:pt>
                <c:pt idx="18">
                  <c:v>21</c:v>
                </c:pt>
                <c:pt idx="19">
                  <c:v>21</c:v>
                </c:pt>
                <c:pt idx="20">
                  <c:v>21.33</c:v>
                </c:pt>
                <c:pt idx="21">
                  <c:v>21.33</c:v>
                </c:pt>
                <c:pt idx="22">
                  <c:v>21.67</c:v>
                </c:pt>
                <c:pt idx="23">
                  <c:v>21.67</c:v>
                </c:pt>
                <c:pt idx="24">
                  <c:v>21.67</c:v>
                </c:pt>
                <c:pt idx="25">
                  <c:v>21.67</c:v>
                </c:pt>
                <c:pt idx="26">
                  <c:v>23</c:v>
                </c:pt>
                <c:pt idx="27">
                  <c:v>23.33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24.67</c:v>
                </c:pt>
                <c:pt idx="33">
                  <c:v>24.67</c:v>
                </c:pt>
                <c:pt idx="34">
                  <c:v>24.67</c:v>
                </c:pt>
                <c:pt idx="35">
                  <c:v>25</c:v>
                </c:pt>
                <c:pt idx="36">
                  <c:v>25.67</c:v>
                </c:pt>
                <c:pt idx="37">
                  <c:v>25.67</c:v>
                </c:pt>
                <c:pt idx="38">
                  <c:v>25.67</c:v>
                </c:pt>
                <c:pt idx="39">
                  <c:v>26</c:v>
                </c:pt>
                <c:pt idx="40">
                  <c:v>26</c:v>
                </c:pt>
                <c:pt idx="41">
                  <c:v>26.67</c:v>
                </c:pt>
                <c:pt idx="42">
                  <c:v>26.67</c:v>
                </c:pt>
                <c:pt idx="43">
                  <c:v>27</c:v>
                </c:pt>
                <c:pt idx="44">
                  <c:v>27</c:v>
                </c:pt>
                <c:pt idx="45">
                  <c:v>27.33</c:v>
                </c:pt>
                <c:pt idx="46">
                  <c:v>27.33</c:v>
                </c:pt>
                <c:pt idx="47">
                  <c:v>27.67</c:v>
                </c:pt>
                <c:pt idx="48">
                  <c:v>28</c:v>
                </c:pt>
                <c:pt idx="49">
                  <c:v>28.67</c:v>
                </c:pt>
                <c:pt idx="50">
                  <c:v>28.67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29.67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30.67</c:v>
                </c:pt>
                <c:pt idx="61">
                  <c:v>30.67</c:v>
                </c:pt>
                <c:pt idx="62">
                  <c:v>30.67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32.67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35</c:v>
                </c:pt>
                <c:pt idx="77">
                  <c:v>36.67</c:v>
                </c:pt>
                <c:pt idx="78">
                  <c:v>36.67</c:v>
                </c:pt>
                <c:pt idx="79">
                  <c:v>37</c:v>
                </c:pt>
                <c:pt idx="80">
                  <c:v>37</c:v>
                </c:pt>
                <c:pt idx="81">
                  <c:v>37.67</c:v>
                </c:pt>
                <c:pt idx="82">
                  <c:v>38</c:v>
                </c:pt>
                <c:pt idx="83">
                  <c:v>39</c:v>
                </c:pt>
                <c:pt idx="84">
                  <c:v>39</c:v>
                </c:pt>
                <c:pt idx="85">
                  <c:v>39.67</c:v>
                </c:pt>
                <c:pt idx="86">
                  <c:v>40</c:v>
                </c:pt>
                <c:pt idx="87">
                  <c:v>40.33</c:v>
                </c:pt>
                <c:pt idx="88">
                  <c:v>41.67</c:v>
                </c:pt>
                <c:pt idx="89">
                  <c:v>42.67</c:v>
                </c:pt>
                <c:pt idx="90">
                  <c:v>44</c:v>
                </c:pt>
                <c:pt idx="91">
                  <c:v>44.67</c:v>
                </c:pt>
                <c:pt idx="92">
                  <c:v>45</c:v>
                </c:pt>
                <c:pt idx="93">
                  <c:v>45</c:v>
                </c:pt>
                <c:pt idx="94">
                  <c:v>46</c:v>
                </c:pt>
                <c:pt idx="95">
                  <c:v>46.67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47.33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48.33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</c:numCache>
            </c:numRef>
          </c:val>
        </c:ser>
        <c:marker val="1"/>
        <c:axId val="180144384"/>
        <c:axId val="180355072"/>
      </c:lineChart>
      <c:catAx>
        <c:axId val="180144384"/>
        <c:scaling>
          <c:orientation val="minMax"/>
        </c:scaling>
        <c:axPos val="b"/>
        <c:tickLblPos val="nextTo"/>
        <c:crossAx val="180355072"/>
        <c:crosses val="autoZero"/>
        <c:auto val="1"/>
        <c:lblAlgn val="ctr"/>
        <c:lblOffset val="100"/>
      </c:catAx>
      <c:valAx>
        <c:axId val="180355072"/>
        <c:scaling>
          <c:orientation val="minMax"/>
        </c:scaling>
        <c:axPos val="l"/>
        <c:majorGridlines/>
        <c:numFmt formatCode="General" sourceLinked="1"/>
        <c:tickLblPos val="nextTo"/>
        <c:crossAx val="180144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Sheet2!$A$312</c:f>
              <c:strCache>
                <c:ptCount val="1"/>
                <c:pt idx="0">
                  <c:v>Lab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Sheet2!$A$313:$A$458</c:f>
              <c:numCache>
                <c:formatCode>General</c:formatCode>
                <c:ptCount val="146"/>
                <c:pt idx="0">
                  <c:v>19.329999999999998</c:v>
                </c:pt>
                <c:pt idx="1">
                  <c:v>21.67</c:v>
                </c:pt>
                <c:pt idx="2">
                  <c:v>19.670000000000002</c:v>
                </c:pt>
                <c:pt idx="3">
                  <c:v>17</c:v>
                </c:pt>
                <c:pt idx="4">
                  <c:v>24.67</c:v>
                </c:pt>
                <c:pt idx="5">
                  <c:v>23.33</c:v>
                </c:pt>
                <c:pt idx="6">
                  <c:v>22.33</c:v>
                </c:pt>
                <c:pt idx="7">
                  <c:v>15.33</c:v>
                </c:pt>
                <c:pt idx="8">
                  <c:v>21</c:v>
                </c:pt>
                <c:pt idx="9">
                  <c:v>25.33</c:v>
                </c:pt>
                <c:pt idx="10">
                  <c:v>29</c:v>
                </c:pt>
                <c:pt idx="11">
                  <c:v>18.670000000000002</c:v>
                </c:pt>
                <c:pt idx="12">
                  <c:v>41</c:v>
                </c:pt>
                <c:pt idx="13">
                  <c:v>29.67</c:v>
                </c:pt>
                <c:pt idx="14">
                  <c:v>30.67</c:v>
                </c:pt>
                <c:pt idx="15">
                  <c:v>29</c:v>
                </c:pt>
                <c:pt idx="16">
                  <c:v>32</c:v>
                </c:pt>
                <c:pt idx="17">
                  <c:v>32</c:v>
                </c:pt>
                <c:pt idx="18">
                  <c:v>25.67</c:v>
                </c:pt>
                <c:pt idx="19">
                  <c:v>23.67</c:v>
                </c:pt>
                <c:pt idx="20">
                  <c:v>40</c:v>
                </c:pt>
                <c:pt idx="21">
                  <c:v>25.67</c:v>
                </c:pt>
                <c:pt idx="22">
                  <c:v>26</c:v>
                </c:pt>
                <c:pt idx="23">
                  <c:v>21.33</c:v>
                </c:pt>
                <c:pt idx="24">
                  <c:v>25</c:v>
                </c:pt>
                <c:pt idx="25">
                  <c:v>22</c:v>
                </c:pt>
                <c:pt idx="26">
                  <c:v>23.67</c:v>
                </c:pt>
                <c:pt idx="27">
                  <c:v>18.670000000000002</c:v>
                </c:pt>
                <c:pt idx="28">
                  <c:v>22.67</c:v>
                </c:pt>
                <c:pt idx="29">
                  <c:v>20.67</c:v>
                </c:pt>
                <c:pt idx="30">
                  <c:v>31</c:v>
                </c:pt>
                <c:pt idx="31">
                  <c:v>32</c:v>
                </c:pt>
                <c:pt idx="32">
                  <c:v>31</c:v>
                </c:pt>
                <c:pt idx="33">
                  <c:v>18.670000000000002</c:v>
                </c:pt>
                <c:pt idx="34">
                  <c:v>29.67</c:v>
                </c:pt>
                <c:pt idx="35">
                  <c:v>24.67</c:v>
                </c:pt>
                <c:pt idx="36">
                  <c:v>31</c:v>
                </c:pt>
                <c:pt idx="37">
                  <c:v>21.67</c:v>
                </c:pt>
                <c:pt idx="38">
                  <c:v>25.33</c:v>
                </c:pt>
                <c:pt idx="39">
                  <c:v>27</c:v>
                </c:pt>
                <c:pt idx="40">
                  <c:v>21.67</c:v>
                </c:pt>
                <c:pt idx="41">
                  <c:v>32</c:v>
                </c:pt>
                <c:pt idx="42">
                  <c:v>31</c:v>
                </c:pt>
                <c:pt idx="43">
                  <c:v>19</c:v>
                </c:pt>
                <c:pt idx="44">
                  <c:v>24</c:v>
                </c:pt>
                <c:pt idx="45">
                  <c:v>17.670000000000002</c:v>
                </c:pt>
                <c:pt idx="46">
                  <c:v>26</c:v>
                </c:pt>
                <c:pt idx="47">
                  <c:v>38</c:v>
                </c:pt>
                <c:pt idx="48">
                  <c:v>29</c:v>
                </c:pt>
                <c:pt idx="49">
                  <c:v>30</c:v>
                </c:pt>
                <c:pt idx="50">
                  <c:v>12</c:v>
                </c:pt>
                <c:pt idx="51">
                  <c:v>36</c:v>
                </c:pt>
                <c:pt idx="52">
                  <c:v>24</c:v>
                </c:pt>
                <c:pt idx="53">
                  <c:v>21</c:v>
                </c:pt>
                <c:pt idx="54">
                  <c:v>23</c:v>
                </c:pt>
                <c:pt idx="55">
                  <c:v>27.67</c:v>
                </c:pt>
                <c:pt idx="56">
                  <c:v>20</c:v>
                </c:pt>
                <c:pt idx="57">
                  <c:v>30.67</c:v>
                </c:pt>
                <c:pt idx="58">
                  <c:v>18.670000000000002</c:v>
                </c:pt>
                <c:pt idx="59">
                  <c:v>20.329999999999998</c:v>
                </c:pt>
                <c:pt idx="60">
                  <c:v>29</c:v>
                </c:pt>
                <c:pt idx="61">
                  <c:v>30</c:v>
                </c:pt>
                <c:pt idx="62">
                  <c:v>19</c:v>
                </c:pt>
                <c:pt idx="63">
                  <c:v>31.67</c:v>
                </c:pt>
                <c:pt idx="64">
                  <c:v>31.67</c:v>
                </c:pt>
                <c:pt idx="65">
                  <c:v>34</c:v>
                </c:pt>
                <c:pt idx="66">
                  <c:v>29.33</c:v>
                </c:pt>
                <c:pt idx="67">
                  <c:v>36</c:v>
                </c:pt>
                <c:pt idx="68">
                  <c:v>32</c:v>
                </c:pt>
              </c:numCache>
            </c:numRef>
          </c:yVal>
        </c:ser>
        <c:ser>
          <c:idx val="1"/>
          <c:order val="1"/>
          <c:tx>
            <c:strRef>
              <c:f>Sheet2!$B$312</c:f>
              <c:strCache>
                <c:ptCount val="1"/>
                <c:pt idx="0">
                  <c:v>Online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Sheet2!$B$313:$B$458</c:f>
              <c:numCache>
                <c:formatCode>General</c:formatCode>
                <c:ptCount val="146"/>
                <c:pt idx="0">
                  <c:v>16</c:v>
                </c:pt>
                <c:pt idx="1">
                  <c:v>19.670000000000002</c:v>
                </c:pt>
                <c:pt idx="2">
                  <c:v>31</c:v>
                </c:pt>
                <c:pt idx="3">
                  <c:v>12</c:v>
                </c:pt>
                <c:pt idx="4">
                  <c:v>14.67</c:v>
                </c:pt>
                <c:pt idx="5">
                  <c:v>15</c:v>
                </c:pt>
                <c:pt idx="6">
                  <c:v>21</c:v>
                </c:pt>
                <c:pt idx="7">
                  <c:v>29</c:v>
                </c:pt>
                <c:pt idx="8">
                  <c:v>29</c:v>
                </c:pt>
                <c:pt idx="9">
                  <c:v>21.67</c:v>
                </c:pt>
                <c:pt idx="10">
                  <c:v>14</c:v>
                </c:pt>
                <c:pt idx="11">
                  <c:v>26.67</c:v>
                </c:pt>
                <c:pt idx="12">
                  <c:v>33</c:v>
                </c:pt>
                <c:pt idx="13">
                  <c:v>20.67</c:v>
                </c:pt>
                <c:pt idx="14">
                  <c:v>23</c:v>
                </c:pt>
                <c:pt idx="15">
                  <c:v>24</c:v>
                </c:pt>
                <c:pt idx="16">
                  <c:v>19.670000000000002</c:v>
                </c:pt>
                <c:pt idx="17">
                  <c:v>37</c:v>
                </c:pt>
                <c:pt idx="18">
                  <c:v>25.67</c:v>
                </c:pt>
                <c:pt idx="19">
                  <c:v>30</c:v>
                </c:pt>
                <c:pt idx="20">
                  <c:v>28</c:v>
                </c:pt>
                <c:pt idx="21">
                  <c:v>47</c:v>
                </c:pt>
                <c:pt idx="22">
                  <c:v>44.67</c:v>
                </c:pt>
                <c:pt idx="23">
                  <c:v>24.67</c:v>
                </c:pt>
                <c:pt idx="24">
                  <c:v>36.67</c:v>
                </c:pt>
                <c:pt idx="25">
                  <c:v>45</c:v>
                </c:pt>
                <c:pt idx="26">
                  <c:v>24</c:v>
                </c:pt>
                <c:pt idx="27">
                  <c:v>17.670000000000002</c:v>
                </c:pt>
                <c:pt idx="28">
                  <c:v>50</c:v>
                </c:pt>
                <c:pt idx="29">
                  <c:v>23.33</c:v>
                </c:pt>
                <c:pt idx="30">
                  <c:v>16.329999999999998</c:v>
                </c:pt>
                <c:pt idx="31">
                  <c:v>20</c:v>
                </c:pt>
                <c:pt idx="32">
                  <c:v>49</c:v>
                </c:pt>
                <c:pt idx="33">
                  <c:v>16</c:v>
                </c:pt>
                <c:pt idx="34">
                  <c:v>15.67</c:v>
                </c:pt>
                <c:pt idx="35">
                  <c:v>49</c:v>
                </c:pt>
                <c:pt idx="36">
                  <c:v>37</c:v>
                </c:pt>
                <c:pt idx="37">
                  <c:v>27</c:v>
                </c:pt>
                <c:pt idx="38">
                  <c:v>40</c:v>
                </c:pt>
                <c:pt idx="39">
                  <c:v>50</c:v>
                </c:pt>
                <c:pt idx="40">
                  <c:v>20.67</c:v>
                </c:pt>
                <c:pt idx="41">
                  <c:v>50</c:v>
                </c:pt>
                <c:pt idx="42">
                  <c:v>30</c:v>
                </c:pt>
                <c:pt idx="43">
                  <c:v>20.329999999999998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24</c:v>
                </c:pt>
                <c:pt idx="48">
                  <c:v>44</c:v>
                </c:pt>
                <c:pt idx="49">
                  <c:v>29</c:v>
                </c:pt>
                <c:pt idx="50">
                  <c:v>20.329999999999998</c:v>
                </c:pt>
                <c:pt idx="51">
                  <c:v>50</c:v>
                </c:pt>
                <c:pt idx="52">
                  <c:v>40.33</c:v>
                </c:pt>
                <c:pt idx="53">
                  <c:v>50</c:v>
                </c:pt>
                <c:pt idx="54">
                  <c:v>25.67</c:v>
                </c:pt>
                <c:pt idx="55">
                  <c:v>50</c:v>
                </c:pt>
                <c:pt idx="56">
                  <c:v>24.67</c:v>
                </c:pt>
                <c:pt idx="57">
                  <c:v>39.67</c:v>
                </c:pt>
                <c:pt idx="58">
                  <c:v>50</c:v>
                </c:pt>
                <c:pt idx="59">
                  <c:v>50</c:v>
                </c:pt>
                <c:pt idx="60">
                  <c:v>49</c:v>
                </c:pt>
                <c:pt idx="61">
                  <c:v>27.33</c:v>
                </c:pt>
                <c:pt idx="62">
                  <c:v>30.67</c:v>
                </c:pt>
                <c:pt idx="63">
                  <c:v>0</c:v>
                </c:pt>
                <c:pt idx="64">
                  <c:v>21.67</c:v>
                </c:pt>
                <c:pt idx="65">
                  <c:v>50</c:v>
                </c:pt>
                <c:pt idx="66">
                  <c:v>46.67</c:v>
                </c:pt>
                <c:pt idx="67">
                  <c:v>26</c:v>
                </c:pt>
                <c:pt idx="68">
                  <c:v>37.67</c:v>
                </c:pt>
                <c:pt idx="69">
                  <c:v>30</c:v>
                </c:pt>
                <c:pt idx="70">
                  <c:v>27.33</c:v>
                </c:pt>
                <c:pt idx="71">
                  <c:v>21.33</c:v>
                </c:pt>
                <c:pt idx="72">
                  <c:v>47</c:v>
                </c:pt>
                <c:pt idx="73">
                  <c:v>26.67</c:v>
                </c:pt>
                <c:pt idx="74">
                  <c:v>32</c:v>
                </c:pt>
                <c:pt idx="75">
                  <c:v>24.67</c:v>
                </c:pt>
                <c:pt idx="76">
                  <c:v>21.33</c:v>
                </c:pt>
                <c:pt idx="77">
                  <c:v>49</c:v>
                </c:pt>
                <c:pt idx="78">
                  <c:v>30.67</c:v>
                </c:pt>
                <c:pt idx="79">
                  <c:v>49</c:v>
                </c:pt>
                <c:pt idx="80">
                  <c:v>50</c:v>
                </c:pt>
                <c:pt idx="81">
                  <c:v>28.67</c:v>
                </c:pt>
                <c:pt idx="82">
                  <c:v>45</c:v>
                </c:pt>
                <c:pt idx="83">
                  <c:v>21</c:v>
                </c:pt>
                <c:pt idx="84">
                  <c:v>39</c:v>
                </c:pt>
                <c:pt idx="85">
                  <c:v>50</c:v>
                </c:pt>
                <c:pt idx="86">
                  <c:v>50</c:v>
                </c:pt>
                <c:pt idx="87">
                  <c:v>21.67</c:v>
                </c:pt>
                <c:pt idx="88">
                  <c:v>31</c:v>
                </c:pt>
                <c:pt idx="89">
                  <c:v>50</c:v>
                </c:pt>
                <c:pt idx="90">
                  <c:v>33</c:v>
                </c:pt>
                <c:pt idx="91">
                  <c:v>32.67</c:v>
                </c:pt>
                <c:pt idx="92">
                  <c:v>30</c:v>
                </c:pt>
                <c:pt idx="93">
                  <c:v>24</c:v>
                </c:pt>
                <c:pt idx="94">
                  <c:v>50</c:v>
                </c:pt>
                <c:pt idx="95">
                  <c:v>32</c:v>
                </c:pt>
                <c:pt idx="96">
                  <c:v>33</c:v>
                </c:pt>
                <c:pt idx="97">
                  <c:v>49</c:v>
                </c:pt>
                <c:pt idx="98">
                  <c:v>50</c:v>
                </c:pt>
                <c:pt idx="99">
                  <c:v>39</c:v>
                </c:pt>
                <c:pt idx="100">
                  <c:v>48.33</c:v>
                </c:pt>
                <c:pt idx="101">
                  <c:v>50</c:v>
                </c:pt>
                <c:pt idx="102">
                  <c:v>48</c:v>
                </c:pt>
                <c:pt idx="103">
                  <c:v>28.67</c:v>
                </c:pt>
                <c:pt idx="104">
                  <c:v>32</c:v>
                </c:pt>
                <c:pt idx="105">
                  <c:v>26</c:v>
                </c:pt>
                <c:pt idx="106">
                  <c:v>27.67</c:v>
                </c:pt>
                <c:pt idx="107">
                  <c:v>50</c:v>
                </c:pt>
                <c:pt idx="108">
                  <c:v>48</c:v>
                </c:pt>
                <c:pt idx="109">
                  <c:v>50</c:v>
                </c:pt>
                <c:pt idx="110">
                  <c:v>48</c:v>
                </c:pt>
                <c:pt idx="111">
                  <c:v>30.67</c:v>
                </c:pt>
                <c:pt idx="112">
                  <c:v>31</c:v>
                </c:pt>
                <c:pt idx="113">
                  <c:v>25.67</c:v>
                </c:pt>
                <c:pt idx="114">
                  <c:v>50</c:v>
                </c:pt>
                <c:pt idx="115">
                  <c:v>33</c:v>
                </c:pt>
                <c:pt idx="116">
                  <c:v>41.67</c:v>
                </c:pt>
                <c:pt idx="117">
                  <c:v>29.67</c:v>
                </c:pt>
                <c:pt idx="118">
                  <c:v>49</c:v>
                </c:pt>
                <c:pt idx="119">
                  <c:v>50</c:v>
                </c:pt>
                <c:pt idx="120">
                  <c:v>49</c:v>
                </c:pt>
                <c:pt idx="121">
                  <c:v>47</c:v>
                </c:pt>
                <c:pt idx="122">
                  <c:v>48</c:v>
                </c:pt>
                <c:pt idx="123">
                  <c:v>46</c:v>
                </c:pt>
                <c:pt idx="124">
                  <c:v>27</c:v>
                </c:pt>
                <c:pt idx="125">
                  <c:v>47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21.67</c:v>
                </c:pt>
                <c:pt idx="130">
                  <c:v>47.33</c:v>
                </c:pt>
                <c:pt idx="131">
                  <c:v>48</c:v>
                </c:pt>
                <c:pt idx="132">
                  <c:v>31</c:v>
                </c:pt>
                <c:pt idx="133">
                  <c:v>31</c:v>
                </c:pt>
                <c:pt idx="134">
                  <c:v>50</c:v>
                </c:pt>
                <c:pt idx="135">
                  <c:v>50</c:v>
                </c:pt>
                <c:pt idx="136">
                  <c:v>49</c:v>
                </c:pt>
                <c:pt idx="137">
                  <c:v>15.33</c:v>
                </c:pt>
                <c:pt idx="138">
                  <c:v>42.67</c:v>
                </c:pt>
                <c:pt idx="139">
                  <c:v>50</c:v>
                </c:pt>
                <c:pt idx="140">
                  <c:v>25</c:v>
                </c:pt>
                <c:pt idx="141">
                  <c:v>38</c:v>
                </c:pt>
                <c:pt idx="142">
                  <c:v>49</c:v>
                </c:pt>
                <c:pt idx="143">
                  <c:v>35</c:v>
                </c:pt>
                <c:pt idx="144">
                  <c:v>30</c:v>
                </c:pt>
                <c:pt idx="145">
                  <c:v>36.67</c:v>
                </c:pt>
              </c:numCache>
            </c:numRef>
          </c:yVal>
        </c:ser>
        <c:axId val="180383744"/>
        <c:axId val="180385664"/>
      </c:scatterChart>
      <c:valAx>
        <c:axId val="180383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  <c:layout/>
        </c:title>
        <c:tickLblPos val="nextTo"/>
        <c:crossAx val="180385664"/>
        <c:crosses val="autoZero"/>
        <c:crossBetween val="midCat"/>
      </c:valAx>
      <c:valAx>
        <c:axId val="180385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 Marks</a:t>
                </a:r>
              </a:p>
            </c:rich>
          </c:tx>
          <c:layout/>
        </c:title>
        <c:numFmt formatCode="General" sourceLinked="1"/>
        <c:tickLblPos val="nextTo"/>
        <c:crossAx val="18038374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45</xdr:row>
      <xdr:rowOff>158750</xdr:rowOff>
    </xdr:from>
    <xdr:to>
      <xdr:col>8</xdr:col>
      <xdr:colOff>641350</xdr:colOff>
      <xdr:row>72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42</xdr:row>
      <xdr:rowOff>0</xdr:rowOff>
    </xdr:from>
    <xdr:to>
      <xdr:col>11</xdr:col>
      <xdr:colOff>793750</xdr:colOff>
      <xdr:row>68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0</xdr:rowOff>
    </xdr:from>
    <xdr:to>
      <xdr:col>15</xdr:col>
      <xdr:colOff>323850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137</xdr:row>
      <xdr:rowOff>152400</xdr:rowOff>
    </xdr:from>
    <xdr:to>
      <xdr:col>13</xdr:col>
      <xdr:colOff>304800</xdr:colOff>
      <xdr:row>154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280</xdr:row>
      <xdr:rowOff>0</xdr:rowOff>
    </xdr:from>
    <xdr:to>
      <xdr:col>12</xdr:col>
      <xdr:colOff>304800</xdr:colOff>
      <xdr:row>296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85725</xdr:colOff>
      <xdr:row>465</xdr:row>
      <xdr:rowOff>28575</xdr:rowOff>
    </xdr:from>
    <xdr:to>
      <xdr:col>13</xdr:col>
      <xdr:colOff>390525</xdr:colOff>
      <xdr:row>482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32504629632" createdVersion="3" refreshedVersion="3" minRefreshableVersion="3" recordCount="162">
  <cacheSource type="worksheet">
    <worksheetSource name="Table3"/>
  </cacheSource>
  <cacheFields count="4">
    <cacheField name="Category" numFmtId="0">
      <sharedItems count="2">
        <s v="ALL TABLE DATA"/>
        <s v="Category 1"/>
      </sharedItems>
    </cacheField>
    <cacheField name="Column" numFmtId="0">
      <sharedItems count="34">
        <s v="Time taken"/>
        <s v="Grade_50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</sharedItems>
    </cacheField>
    <cacheField name="Value" numFmtId="0">
      <sharedItems containsMixedTypes="1" containsNumber="1" minValue="0" maxValue="10" count="12">
        <s v="Very Low"/>
        <s v="Low"/>
        <s v="Medium"/>
        <s v="High"/>
        <s v="Very High"/>
        <n v="3.33"/>
        <n v="1.67"/>
        <n v="0"/>
        <n v="5"/>
        <n v="10"/>
        <n v="6.67"/>
        <n v="1"/>
      </sharedItems>
    </cacheField>
    <cacheField name="Support" numFmtId="0">
      <sharedItems containsSemiMixedTypes="0" containsString="0" containsNumber="1" minValue="3" maxValue="63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itham A. El-Ghareeb" refreshedDate="40336.811379629631" createdVersion="3" refreshedVersion="3" minRefreshableVersion="3" recordCount="249">
  <cacheSource type="worksheet">
    <worksheetSource name="Table5"/>
  </cacheSource>
  <cacheFields count="4">
    <cacheField name="Category" numFmtId="0">
      <sharedItems count="3">
        <s v="ALL TABLE DATA"/>
        <s v="Category 1"/>
        <s v="Category 2"/>
      </sharedItems>
    </cacheField>
    <cacheField name="Column" numFmtId="0">
      <sharedItems count="35">
        <s v="Gender"/>
        <s v="Time taken"/>
        <s v="Grade_50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</sharedItems>
    </cacheField>
    <cacheField name="Value" numFmtId="0">
      <sharedItems containsMixedTypes="1" containsNumber="1" minValue="0" maxValue="10" count="14">
        <s v="Male"/>
        <s v="Female"/>
        <s v="Very Low"/>
        <s v="Low"/>
        <s v="Medium"/>
        <s v="High"/>
        <s v="Very High"/>
        <n v="3.33"/>
        <n v="1.67"/>
        <n v="0"/>
        <n v="5"/>
        <n v="10"/>
        <n v="6.67"/>
        <n v="1"/>
      </sharedItems>
    </cacheField>
    <cacheField name="Support" numFmtId="0">
      <sharedItems containsSemiMixedTypes="0" containsString="0" containsNumber="1" minValue="2.1084575568817601E-3" maxValue="6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">
  <r>
    <x v="0"/>
    <x v="0"/>
    <x v="0"/>
    <n v="12.481924865504"/>
  </r>
  <r>
    <x v="0"/>
    <x v="0"/>
    <x v="1"/>
    <n v="17.925462526153201"/>
  </r>
  <r>
    <x v="0"/>
    <x v="0"/>
    <x v="2"/>
    <n v="19.978143088938101"/>
  </r>
  <r>
    <x v="0"/>
    <x v="0"/>
    <x v="3"/>
    <n v="12.792427626784701"/>
  </r>
  <r>
    <x v="0"/>
    <x v="0"/>
    <x v="4"/>
    <n v="5.8220418926200503"/>
  </r>
  <r>
    <x v="0"/>
    <x v="1"/>
    <x v="0"/>
    <n v="7.1092114921591296"/>
  </r>
  <r>
    <x v="0"/>
    <x v="1"/>
    <x v="1"/>
    <n v="15.9202254104848"/>
  </r>
  <r>
    <x v="0"/>
    <x v="1"/>
    <x v="2"/>
    <n v="22.330566036238999"/>
  </r>
  <r>
    <x v="0"/>
    <x v="1"/>
    <x v="3"/>
    <n v="16.226690997577499"/>
  </r>
  <r>
    <x v="0"/>
    <x v="1"/>
    <x v="4"/>
    <n v="7.41330606353951"/>
  </r>
  <r>
    <x v="0"/>
    <x v="2"/>
    <x v="5"/>
    <n v="9"/>
  </r>
  <r>
    <x v="0"/>
    <x v="2"/>
    <x v="6"/>
    <n v="10"/>
  </r>
  <r>
    <x v="0"/>
    <x v="2"/>
    <x v="7"/>
    <n v="3"/>
  </r>
  <r>
    <x v="0"/>
    <x v="2"/>
    <x v="8"/>
    <n v="17"/>
  </r>
  <r>
    <x v="0"/>
    <x v="2"/>
    <x v="9"/>
    <n v="16"/>
  </r>
  <r>
    <x v="0"/>
    <x v="2"/>
    <x v="10"/>
    <n v="14"/>
  </r>
  <r>
    <x v="0"/>
    <x v="3"/>
    <x v="0"/>
    <n v="6.3502715059964698"/>
  </r>
  <r>
    <x v="0"/>
    <x v="3"/>
    <x v="1"/>
    <n v="14.966061539473101"/>
  </r>
  <r>
    <x v="0"/>
    <x v="3"/>
    <x v="2"/>
    <n v="22.120546868423698"/>
  </r>
  <r>
    <x v="0"/>
    <x v="3"/>
    <x v="3"/>
    <n v="17.075046364677799"/>
  </r>
  <r>
    <x v="0"/>
    <x v="3"/>
    <x v="4"/>
    <n v="8.4880737214288899"/>
  </r>
  <r>
    <x v="0"/>
    <x v="4"/>
    <x v="11"/>
    <n v="12"/>
  </r>
  <r>
    <x v="0"/>
    <x v="4"/>
    <x v="7"/>
    <n v="57"/>
  </r>
  <r>
    <x v="0"/>
    <x v="5"/>
    <x v="7"/>
    <n v="48"/>
  </r>
  <r>
    <x v="0"/>
    <x v="5"/>
    <x v="11"/>
    <n v="21"/>
  </r>
  <r>
    <x v="0"/>
    <x v="6"/>
    <x v="11"/>
    <n v="19"/>
  </r>
  <r>
    <x v="0"/>
    <x v="6"/>
    <x v="7"/>
    <n v="50"/>
  </r>
  <r>
    <x v="0"/>
    <x v="7"/>
    <x v="7"/>
    <n v="53"/>
  </r>
  <r>
    <x v="0"/>
    <x v="7"/>
    <x v="11"/>
    <n v="16"/>
  </r>
  <r>
    <x v="0"/>
    <x v="8"/>
    <x v="7"/>
    <n v="39"/>
  </r>
  <r>
    <x v="0"/>
    <x v="8"/>
    <x v="11"/>
    <n v="30"/>
  </r>
  <r>
    <x v="0"/>
    <x v="9"/>
    <x v="11"/>
    <n v="20"/>
  </r>
  <r>
    <x v="0"/>
    <x v="9"/>
    <x v="7"/>
    <n v="49"/>
  </r>
  <r>
    <x v="0"/>
    <x v="10"/>
    <x v="7"/>
    <n v="43"/>
  </r>
  <r>
    <x v="0"/>
    <x v="10"/>
    <x v="11"/>
    <n v="26"/>
  </r>
  <r>
    <x v="0"/>
    <x v="11"/>
    <x v="7"/>
    <n v="26"/>
  </r>
  <r>
    <x v="0"/>
    <x v="11"/>
    <x v="11"/>
    <n v="43"/>
  </r>
  <r>
    <x v="0"/>
    <x v="12"/>
    <x v="7"/>
    <n v="50"/>
  </r>
  <r>
    <x v="0"/>
    <x v="12"/>
    <x v="11"/>
    <n v="19"/>
  </r>
  <r>
    <x v="0"/>
    <x v="13"/>
    <x v="11"/>
    <n v="28"/>
  </r>
  <r>
    <x v="0"/>
    <x v="13"/>
    <x v="7"/>
    <n v="41"/>
  </r>
  <r>
    <x v="0"/>
    <x v="14"/>
    <x v="7"/>
    <n v="22"/>
  </r>
  <r>
    <x v="0"/>
    <x v="14"/>
    <x v="11"/>
    <n v="47"/>
  </r>
  <r>
    <x v="0"/>
    <x v="15"/>
    <x v="7"/>
    <n v="47"/>
  </r>
  <r>
    <x v="0"/>
    <x v="15"/>
    <x v="11"/>
    <n v="22"/>
  </r>
  <r>
    <x v="0"/>
    <x v="16"/>
    <x v="7"/>
    <n v="21"/>
  </r>
  <r>
    <x v="0"/>
    <x v="16"/>
    <x v="11"/>
    <n v="48"/>
  </r>
  <r>
    <x v="0"/>
    <x v="17"/>
    <x v="11"/>
    <n v="59"/>
  </r>
  <r>
    <x v="0"/>
    <x v="17"/>
    <x v="7"/>
    <n v="10"/>
  </r>
  <r>
    <x v="0"/>
    <x v="18"/>
    <x v="11"/>
    <n v="51"/>
  </r>
  <r>
    <x v="0"/>
    <x v="18"/>
    <x v="7"/>
    <n v="18"/>
  </r>
  <r>
    <x v="0"/>
    <x v="19"/>
    <x v="11"/>
    <n v="21"/>
  </r>
  <r>
    <x v="0"/>
    <x v="19"/>
    <x v="7"/>
    <n v="48"/>
  </r>
  <r>
    <x v="0"/>
    <x v="20"/>
    <x v="11"/>
    <n v="50"/>
  </r>
  <r>
    <x v="0"/>
    <x v="20"/>
    <x v="7"/>
    <n v="19"/>
  </r>
  <r>
    <x v="0"/>
    <x v="21"/>
    <x v="7"/>
    <n v="17"/>
  </r>
  <r>
    <x v="0"/>
    <x v="21"/>
    <x v="11"/>
    <n v="52"/>
  </r>
  <r>
    <x v="0"/>
    <x v="22"/>
    <x v="7"/>
    <n v="41"/>
  </r>
  <r>
    <x v="0"/>
    <x v="22"/>
    <x v="11"/>
    <n v="28"/>
  </r>
  <r>
    <x v="0"/>
    <x v="23"/>
    <x v="11"/>
    <n v="53"/>
  </r>
  <r>
    <x v="0"/>
    <x v="23"/>
    <x v="7"/>
    <n v="16"/>
  </r>
  <r>
    <x v="0"/>
    <x v="24"/>
    <x v="7"/>
    <n v="16"/>
  </r>
  <r>
    <x v="0"/>
    <x v="24"/>
    <x v="11"/>
    <n v="53"/>
  </r>
  <r>
    <x v="0"/>
    <x v="25"/>
    <x v="7"/>
    <n v="22"/>
  </r>
  <r>
    <x v="0"/>
    <x v="25"/>
    <x v="11"/>
    <n v="47"/>
  </r>
  <r>
    <x v="0"/>
    <x v="26"/>
    <x v="11"/>
    <n v="43"/>
  </r>
  <r>
    <x v="0"/>
    <x v="26"/>
    <x v="7"/>
    <n v="26"/>
  </r>
  <r>
    <x v="0"/>
    <x v="27"/>
    <x v="7"/>
    <n v="60"/>
  </r>
  <r>
    <x v="0"/>
    <x v="27"/>
    <x v="11"/>
    <n v="9"/>
  </r>
  <r>
    <x v="0"/>
    <x v="28"/>
    <x v="11"/>
    <n v="56"/>
  </r>
  <r>
    <x v="0"/>
    <x v="28"/>
    <x v="7"/>
    <n v="13"/>
  </r>
  <r>
    <x v="0"/>
    <x v="29"/>
    <x v="11"/>
    <n v="55"/>
  </r>
  <r>
    <x v="0"/>
    <x v="29"/>
    <x v="7"/>
    <n v="14"/>
  </r>
  <r>
    <x v="0"/>
    <x v="30"/>
    <x v="7"/>
    <n v="63"/>
  </r>
  <r>
    <x v="0"/>
    <x v="30"/>
    <x v="11"/>
    <n v="6"/>
  </r>
  <r>
    <x v="0"/>
    <x v="31"/>
    <x v="7"/>
    <n v="14"/>
  </r>
  <r>
    <x v="0"/>
    <x v="31"/>
    <x v="11"/>
    <n v="55"/>
  </r>
  <r>
    <x v="0"/>
    <x v="32"/>
    <x v="7"/>
    <n v="53"/>
  </r>
  <r>
    <x v="0"/>
    <x v="32"/>
    <x v="11"/>
    <n v="16"/>
  </r>
  <r>
    <x v="0"/>
    <x v="33"/>
    <x v="11"/>
    <n v="44"/>
  </r>
  <r>
    <x v="0"/>
    <x v="33"/>
    <x v="7"/>
    <n v="25"/>
  </r>
  <r>
    <x v="1"/>
    <x v="0"/>
    <x v="0"/>
    <n v="12.481924865504"/>
  </r>
  <r>
    <x v="1"/>
    <x v="0"/>
    <x v="1"/>
    <n v="17.925462526153201"/>
  </r>
  <r>
    <x v="1"/>
    <x v="0"/>
    <x v="2"/>
    <n v="19.978143088938101"/>
  </r>
  <r>
    <x v="1"/>
    <x v="0"/>
    <x v="3"/>
    <n v="12.792427626784701"/>
  </r>
  <r>
    <x v="1"/>
    <x v="0"/>
    <x v="4"/>
    <n v="5.8220418926200503"/>
  </r>
  <r>
    <x v="1"/>
    <x v="1"/>
    <x v="0"/>
    <n v="7.1092114921591296"/>
  </r>
  <r>
    <x v="1"/>
    <x v="1"/>
    <x v="1"/>
    <n v="15.9202254104848"/>
  </r>
  <r>
    <x v="1"/>
    <x v="1"/>
    <x v="2"/>
    <n v="22.330566036238999"/>
  </r>
  <r>
    <x v="1"/>
    <x v="1"/>
    <x v="3"/>
    <n v="16.226690997577499"/>
  </r>
  <r>
    <x v="1"/>
    <x v="1"/>
    <x v="4"/>
    <n v="7.41330606353951"/>
  </r>
  <r>
    <x v="1"/>
    <x v="2"/>
    <x v="5"/>
    <n v="9"/>
  </r>
  <r>
    <x v="1"/>
    <x v="2"/>
    <x v="6"/>
    <n v="10"/>
  </r>
  <r>
    <x v="1"/>
    <x v="2"/>
    <x v="7"/>
    <n v="3"/>
  </r>
  <r>
    <x v="1"/>
    <x v="2"/>
    <x v="8"/>
    <n v="17"/>
  </r>
  <r>
    <x v="1"/>
    <x v="2"/>
    <x v="9"/>
    <n v="16"/>
  </r>
  <r>
    <x v="1"/>
    <x v="2"/>
    <x v="10"/>
    <n v="14"/>
  </r>
  <r>
    <x v="1"/>
    <x v="3"/>
    <x v="0"/>
    <n v="6.3502715059964698"/>
  </r>
  <r>
    <x v="1"/>
    <x v="3"/>
    <x v="1"/>
    <n v="14.966061539473101"/>
  </r>
  <r>
    <x v="1"/>
    <x v="3"/>
    <x v="2"/>
    <n v="22.120546868423698"/>
  </r>
  <r>
    <x v="1"/>
    <x v="3"/>
    <x v="3"/>
    <n v="17.075046364677799"/>
  </r>
  <r>
    <x v="1"/>
    <x v="3"/>
    <x v="4"/>
    <n v="8.4880737214288899"/>
  </r>
  <r>
    <x v="1"/>
    <x v="4"/>
    <x v="11"/>
    <n v="12"/>
  </r>
  <r>
    <x v="1"/>
    <x v="4"/>
    <x v="7"/>
    <n v="57"/>
  </r>
  <r>
    <x v="1"/>
    <x v="5"/>
    <x v="7"/>
    <n v="48"/>
  </r>
  <r>
    <x v="1"/>
    <x v="5"/>
    <x v="11"/>
    <n v="21"/>
  </r>
  <r>
    <x v="1"/>
    <x v="6"/>
    <x v="11"/>
    <n v="19"/>
  </r>
  <r>
    <x v="1"/>
    <x v="6"/>
    <x v="7"/>
    <n v="50"/>
  </r>
  <r>
    <x v="1"/>
    <x v="7"/>
    <x v="7"/>
    <n v="53"/>
  </r>
  <r>
    <x v="1"/>
    <x v="7"/>
    <x v="11"/>
    <n v="16"/>
  </r>
  <r>
    <x v="1"/>
    <x v="8"/>
    <x v="7"/>
    <n v="39"/>
  </r>
  <r>
    <x v="1"/>
    <x v="8"/>
    <x v="11"/>
    <n v="30"/>
  </r>
  <r>
    <x v="1"/>
    <x v="9"/>
    <x v="11"/>
    <n v="20"/>
  </r>
  <r>
    <x v="1"/>
    <x v="9"/>
    <x v="7"/>
    <n v="49"/>
  </r>
  <r>
    <x v="1"/>
    <x v="10"/>
    <x v="7"/>
    <n v="43"/>
  </r>
  <r>
    <x v="1"/>
    <x v="10"/>
    <x v="11"/>
    <n v="26"/>
  </r>
  <r>
    <x v="1"/>
    <x v="11"/>
    <x v="7"/>
    <n v="26"/>
  </r>
  <r>
    <x v="1"/>
    <x v="11"/>
    <x v="11"/>
    <n v="43"/>
  </r>
  <r>
    <x v="1"/>
    <x v="12"/>
    <x v="7"/>
    <n v="50"/>
  </r>
  <r>
    <x v="1"/>
    <x v="12"/>
    <x v="11"/>
    <n v="19"/>
  </r>
  <r>
    <x v="1"/>
    <x v="13"/>
    <x v="11"/>
    <n v="28"/>
  </r>
  <r>
    <x v="1"/>
    <x v="13"/>
    <x v="7"/>
    <n v="41"/>
  </r>
  <r>
    <x v="1"/>
    <x v="14"/>
    <x v="7"/>
    <n v="22"/>
  </r>
  <r>
    <x v="1"/>
    <x v="14"/>
    <x v="11"/>
    <n v="47"/>
  </r>
  <r>
    <x v="1"/>
    <x v="15"/>
    <x v="7"/>
    <n v="47"/>
  </r>
  <r>
    <x v="1"/>
    <x v="15"/>
    <x v="11"/>
    <n v="22"/>
  </r>
  <r>
    <x v="1"/>
    <x v="16"/>
    <x v="7"/>
    <n v="21"/>
  </r>
  <r>
    <x v="1"/>
    <x v="16"/>
    <x v="11"/>
    <n v="48"/>
  </r>
  <r>
    <x v="1"/>
    <x v="17"/>
    <x v="11"/>
    <n v="59"/>
  </r>
  <r>
    <x v="1"/>
    <x v="17"/>
    <x v="7"/>
    <n v="10"/>
  </r>
  <r>
    <x v="1"/>
    <x v="18"/>
    <x v="11"/>
    <n v="51"/>
  </r>
  <r>
    <x v="1"/>
    <x v="18"/>
    <x v="7"/>
    <n v="18"/>
  </r>
  <r>
    <x v="1"/>
    <x v="19"/>
    <x v="11"/>
    <n v="21"/>
  </r>
  <r>
    <x v="1"/>
    <x v="19"/>
    <x v="7"/>
    <n v="48"/>
  </r>
  <r>
    <x v="1"/>
    <x v="20"/>
    <x v="11"/>
    <n v="50"/>
  </r>
  <r>
    <x v="1"/>
    <x v="20"/>
    <x v="7"/>
    <n v="19"/>
  </r>
  <r>
    <x v="1"/>
    <x v="21"/>
    <x v="7"/>
    <n v="17"/>
  </r>
  <r>
    <x v="1"/>
    <x v="21"/>
    <x v="11"/>
    <n v="52"/>
  </r>
  <r>
    <x v="1"/>
    <x v="22"/>
    <x v="7"/>
    <n v="41"/>
  </r>
  <r>
    <x v="1"/>
    <x v="22"/>
    <x v="11"/>
    <n v="28"/>
  </r>
  <r>
    <x v="1"/>
    <x v="23"/>
    <x v="11"/>
    <n v="53"/>
  </r>
  <r>
    <x v="1"/>
    <x v="23"/>
    <x v="7"/>
    <n v="16"/>
  </r>
  <r>
    <x v="1"/>
    <x v="24"/>
    <x v="7"/>
    <n v="16"/>
  </r>
  <r>
    <x v="1"/>
    <x v="24"/>
    <x v="11"/>
    <n v="53"/>
  </r>
  <r>
    <x v="1"/>
    <x v="25"/>
    <x v="7"/>
    <n v="22"/>
  </r>
  <r>
    <x v="1"/>
    <x v="25"/>
    <x v="11"/>
    <n v="47"/>
  </r>
  <r>
    <x v="1"/>
    <x v="26"/>
    <x v="11"/>
    <n v="43"/>
  </r>
  <r>
    <x v="1"/>
    <x v="26"/>
    <x v="7"/>
    <n v="26"/>
  </r>
  <r>
    <x v="1"/>
    <x v="27"/>
    <x v="7"/>
    <n v="60"/>
  </r>
  <r>
    <x v="1"/>
    <x v="27"/>
    <x v="11"/>
    <n v="9"/>
  </r>
  <r>
    <x v="1"/>
    <x v="28"/>
    <x v="11"/>
    <n v="56"/>
  </r>
  <r>
    <x v="1"/>
    <x v="28"/>
    <x v="7"/>
    <n v="13"/>
  </r>
  <r>
    <x v="1"/>
    <x v="29"/>
    <x v="11"/>
    <n v="55"/>
  </r>
  <r>
    <x v="1"/>
    <x v="29"/>
    <x v="7"/>
    <n v="14"/>
  </r>
  <r>
    <x v="1"/>
    <x v="30"/>
    <x v="7"/>
    <n v="63"/>
  </r>
  <r>
    <x v="1"/>
    <x v="30"/>
    <x v="11"/>
    <n v="6"/>
  </r>
  <r>
    <x v="1"/>
    <x v="31"/>
    <x v="7"/>
    <n v="14"/>
  </r>
  <r>
    <x v="1"/>
    <x v="31"/>
    <x v="11"/>
    <n v="55"/>
  </r>
  <r>
    <x v="1"/>
    <x v="32"/>
    <x v="7"/>
    <n v="53"/>
  </r>
  <r>
    <x v="1"/>
    <x v="32"/>
    <x v="11"/>
    <n v="16"/>
  </r>
  <r>
    <x v="1"/>
    <x v="33"/>
    <x v="11"/>
    <n v="44"/>
  </r>
  <r>
    <x v="1"/>
    <x v="33"/>
    <x v="7"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9">
  <r>
    <x v="0"/>
    <x v="0"/>
    <x v="0"/>
    <n v="34"/>
  </r>
  <r>
    <x v="0"/>
    <x v="0"/>
    <x v="1"/>
    <n v="35"/>
  </r>
  <r>
    <x v="0"/>
    <x v="1"/>
    <x v="2"/>
    <n v="12.486607663015601"/>
  </r>
  <r>
    <x v="0"/>
    <x v="1"/>
    <x v="3"/>
    <n v="17.9699169216101"/>
  </r>
  <r>
    <x v="0"/>
    <x v="1"/>
    <x v="4"/>
    <n v="19.9554357660538"/>
  </r>
  <r>
    <x v="0"/>
    <x v="1"/>
    <x v="5"/>
    <n v="12.7481936118013"/>
  </r>
  <r>
    <x v="0"/>
    <x v="1"/>
    <x v="6"/>
    <n v="5.8398460375191998"/>
  </r>
  <r>
    <x v="0"/>
    <x v="2"/>
    <x v="2"/>
    <n v="8.3754786034861795"/>
  </r>
  <r>
    <x v="0"/>
    <x v="2"/>
    <x v="3"/>
    <n v="15.864737889344999"/>
  </r>
  <r>
    <x v="0"/>
    <x v="2"/>
    <x v="4"/>
    <n v="17.679973604699001"/>
  </r>
  <r>
    <x v="0"/>
    <x v="2"/>
    <x v="5"/>
    <n v="19.987033680388901"/>
  </r>
  <r>
    <x v="0"/>
    <x v="2"/>
    <x v="6"/>
    <n v="7.0927762220809401"/>
  </r>
  <r>
    <x v="0"/>
    <x v="3"/>
    <x v="7"/>
    <n v="9"/>
  </r>
  <r>
    <x v="0"/>
    <x v="3"/>
    <x v="8"/>
    <n v="10"/>
  </r>
  <r>
    <x v="0"/>
    <x v="3"/>
    <x v="9"/>
    <n v="3"/>
  </r>
  <r>
    <x v="0"/>
    <x v="3"/>
    <x v="10"/>
    <n v="17"/>
  </r>
  <r>
    <x v="0"/>
    <x v="3"/>
    <x v="11"/>
    <n v="16"/>
  </r>
  <r>
    <x v="0"/>
    <x v="3"/>
    <x v="12"/>
    <n v="14"/>
  </r>
  <r>
    <x v="0"/>
    <x v="4"/>
    <x v="2"/>
    <n v="7.0611923044379896"/>
  </r>
  <r>
    <x v="0"/>
    <x v="4"/>
    <x v="3"/>
    <n v="13.4542946098519"/>
  </r>
  <r>
    <x v="0"/>
    <x v="4"/>
    <x v="4"/>
    <n v="21.363930062916999"/>
  </r>
  <r>
    <x v="0"/>
    <x v="4"/>
    <x v="5"/>
    <n v="19.054241537107099"/>
  </r>
  <r>
    <x v="0"/>
    <x v="4"/>
    <x v="6"/>
    <n v="8.0663414856860296"/>
  </r>
  <r>
    <x v="0"/>
    <x v="5"/>
    <x v="13"/>
    <n v="12"/>
  </r>
  <r>
    <x v="0"/>
    <x v="5"/>
    <x v="9"/>
    <n v="57"/>
  </r>
  <r>
    <x v="0"/>
    <x v="6"/>
    <x v="9"/>
    <n v="48"/>
  </r>
  <r>
    <x v="0"/>
    <x v="6"/>
    <x v="13"/>
    <n v="21"/>
  </r>
  <r>
    <x v="0"/>
    <x v="7"/>
    <x v="13"/>
    <n v="19"/>
  </r>
  <r>
    <x v="0"/>
    <x v="7"/>
    <x v="9"/>
    <n v="50"/>
  </r>
  <r>
    <x v="0"/>
    <x v="8"/>
    <x v="9"/>
    <n v="53"/>
  </r>
  <r>
    <x v="0"/>
    <x v="8"/>
    <x v="13"/>
    <n v="16"/>
  </r>
  <r>
    <x v="0"/>
    <x v="9"/>
    <x v="9"/>
    <n v="39"/>
  </r>
  <r>
    <x v="0"/>
    <x v="9"/>
    <x v="13"/>
    <n v="30"/>
  </r>
  <r>
    <x v="0"/>
    <x v="10"/>
    <x v="13"/>
    <n v="20"/>
  </r>
  <r>
    <x v="0"/>
    <x v="10"/>
    <x v="9"/>
    <n v="49"/>
  </r>
  <r>
    <x v="0"/>
    <x v="11"/>
    <x v="9"/>
    <n v="43"/>
  </r>
  <r>
    <x v="0"/>
    <x v="11"/>
    <x v="13"/>
    <n v="26"/>
  </r>
  <r>
    <x v="0"/>
    <x v="12"/>
    <x v="9"/>
    <n v="26"/>
  </r>
  <r>
    <x v="0"/>
    <x v="12"/>
    <x v="13"/>
    <n v="43"/>
  </r>
  <r>
    <x v="0"/>
    <x v="13"/>
    <x v="9"/>
    <n v="50"/>
  </r>
  <r>
    <x v="0"/>
    <x v="13"/>
    <x v="13"/>
    <n v="19"/>
  </r>
  <r>
    <x v="0"/>
    <x v="14"/>
    <x v="13"/>
    <n v="28"/>
  </r>
  <r>
    <x v="0"/>
    <x v="14"/>
    <x v="9"/>
    <n v="41"/>
  </r>
  <r>
    <x v="0"/>
    <x v="15"/>
    <x v="9"/>
    <n v="22"/>
  </r>
  <r>
    <x v="0"/>
    <x v="15"/>
    <x v="13"/>
    <n v="47"/>
  </r>
  <r>
    <x v="0"/>
    <x v="16"/>
    <x v="9"/>
    <n v="47"/>
  </r>
  <r>
    <x v="0"/>
    <x v="16"/>
    <x v="13"/>
    <n v="22"/>
  </r>
  <r>
    <x v="0"/>
    <x v="17"/>
    <x v="9"/>
    <n v="21"/>
  </r>
  <r>
    <x v="0"/>
    <x v="17"/>
    <x v="13"/>
    <n v="48"/>
  </r>
  <r>
    <x v="0"/>
    <x v="18"/>
    <x v="13"/>
    <n v="59"/>
  </r>
  <r>
    <x v="0"/>
    <x v="18"/>
    <x v="9"/>
    <n v="10"/>
  </r>
  <r>
    <x v="0"/>
    <x v="19"/>
    <x v="13"/>
    <n v="51"/>
  </r>
  <r>
    <x v="0"/>
    <x v="19"/>
    <x v="9"/>
    <n v="18"/>
  </r>
  <r>
    <x v="0"/>
    <x v="20"/>
    <x v="13"/>
    <n v="21"/>
  </r>
  <r>
    <x v="0"/>
    <x v="20"/>
    <x v="9"/>
    <n v="48"/>
  </r>
  <r>
    <x v="0"/>
    <x v="21"/>
    <x v="13"/>
    <n v="50"/>
  </r>
  <r>
    <x v="0"/>
    <x v="21"/>
    <x v="9"/>
    <n v="19"/>
  </r>
  <r>
    <x v="0"/>
    <x v="22"/>
    <x v="9"/>
    <n v="17"/>
  </r>
  <r>
    <x v="0"/>
    <x v="22"/>
    <x v="13"/>
    <n v="52"/>
  </r>
  <r>
    <x v="0"/>
    <x v="23"/>
    <x v="9"/>
    <n v="41"/>
  </r>
  <r>
    <x v="0"/>
    <x v="23"/>
    <x v="13"/>
    <n v="28"/>
  </r>
  <r>
    <x v="0"/>
    <x v="24"/>
    <x v="13"/>
    <n v="53"/>
  </r>
  <r>
    <x v="0"/>
    <x v="24"/>
    <x v="9"/>
    <n v="16"/>
  </r>
  <r>
    <x v="0"/>
    <x v="25"/>
    <x v="9"/>
    <n v="16"/>
  </r>
  <r>
    <x v="0"/>
    <x v="25"/>
    <x v="13"/>
    <n v="53"/>
  </r>
  <r>
    <x v="0"/>
    <x v="26"/>
    <x v="9"/>
    <n v="22"/>
  </r>
  <r>
    <x v="0"/>
    <x v="26"/>
    <x v="13"/>
    <n v="47"/>
  </r>
  <r>
    <x v="0"/>
    <x v="27"/>
    <x v="13"/>
    <n v="43"/>
  </r>
  <r>
    <x v="0"/>
    <x v="27"/>
    <x v="9"/>
    <n v="26"/>
  </r>
  <r>
    <x v="0"/>
    <x v="28"/>
    <x v="9"/>
    <n v="60"/>
  </r>
  <r>
    <x v="0"/>
    <x v="28"/>
    <x v="13"/>
    <n v="9"/>
  </r>
  <r>
    <x v="0"/>
    <x v="29"/>
    <x v="13"/>
    <n v="56"/>
  </r>
  <r>
    <x v="0"/>
    <x v="29"/>
    <x v="9"/>
    <n v="13"/>
  </r>
  <r>
    <x v="0"/>
    <x v="30"/>
    <x v="13"/>
    <n v="55"/>
  </r>
  <r>
    <x v="0"/>
    <x v="30"/>
    <x v="9"/>
    <n v="14"/>
  </r>
  <r>
    <x v="0"/>
    <x v="31"/>
    <x v="9"/>
    <n v="63"/>
  </r>
  <r>
    <x v="0"/>
    <x v="31"/>
    <x v="13"/>
    <n v="6"/>
  </r>
  <r>
    <x v="0"/>
    <x v="32"/>
    <x v="9"/>
    <n v="14"/>
  </r>
  <r>
    <x v="0"/>
    <x v="32"/>
    <x v="13"/>
    <n v="55"/>
  </r>
  <r>
    <x v="0"/>
    <x v="33"/>
    <x v="9"/>
    <n v="53"/>
  </r>
  <r>
    <x v="0"/>
    <x v="33"/>
    <x v="13"/>
    <n v="16"/>
  </r>
  <r>
    <x v="0"/>
    <x v="34"/>
    <x v="13"/>
    <n v="44"/>
  </r>
  <r>
    <x v="0"/>
    <x v="34"/>
    <x v="9"/>
    <n v="25"/>
  </r>
  <r>
    <x v="1"/>
    <x v="0"/>
    <x v="0"/>
    <n v="18.961467421331399"/>
  </r>
  <r>
    <x v="1"/>
    <x v="0"/>
    <x v="1"/>
    <n v="18.156895447826699"/>
  </r>
  <r>
    <x v="1"/>
    <x v="1"/>
    <x v="2"/>
    <n v="5.4372045259523603"/>
  </r>
  <r>
    <x v="1"/>
    <x v="1"/>
    <x v="3"/>
    <n v="8.9000688253040092"/>
  </r>
  <r>
    <x v="1"/>
    <x v="1"/>
    <x v="4"/>
    <n v="10.9796923550076"/>
  </r>
  <r>
    <x v="1"/>
    <x v="1"/>
    <x v="5"/>
    <n v="7.7842489909040902"/>
  </r>
  <r>
    <x v="1"/>
    <x v="1"/>
    <x v="6"/>
    <n v="4.0171481719901196"/>
  </r>
  <r>
    <x v="1"/>
    <x v="2"/>
    <x v="2"/>
    <n v="1.5016354987575699E-2"/>
  </r>
  <r>
    <x v="1"/>
    <x v="2"/>
    <x v="3"/>
    <n v="0.95525469956439102"/>
  </r>
  <r>
    <x v="1"/>
    <x v="2"/>
    <x v="4"/>
    <n v="10.067563039345201"/>
  </r>
  <r>
    <x v="1"/>
    <x v="2"/>
    <x v="5"/>
    <n v="19.017541082143499"/>
  </r>
  <r>
    <x v="1"/>
    <x v="2"/>
    <x v="6"/>
    <n v="7.0629876931174103"/>
  </r>
  <r>
    <x v="1"/>
    <x v="3"/>
    <x v="7"/>
    <n v="1.54788051498903"/>
  </r>
  <r>
    <x v="1"/>
    <x v="3"/>
    <x v="8"/>
    <n v="1.60987333574321"/>
  </r>
  <r>
    <x v="1"/>
    <x v="3"/>
    <x v="9"/>
    <n v="2.1084575568817601E-3"/>
  </r>
  <r>
    <x v="1"/>
    <x v="3"/>
    <x v="10"/>
    <n v="9.3799215797681104"/>
  </r>
  <r>
    <x v="1"/>
    <x v="3"/>
    <x v="11"/>
    <n v="14.9668531092421"/>
  </r>
  <r>
    <x v="1"/>
    <x v="3"/>
    <x v="12"/>
    <n v="9.6117258718588392"/>
  </r>
  <r>
    <x v="1"/>
    <x v="4"/>
    <x v="2"/>
    <n v="0.27343509057362803"/>
  </r>
  <r>
    <x v="1"/>
    <x v="4"/>
    <x v="3"/>
    <n v="3.1031481817307101"/>
  </r>
  <r>
    <x v="1"/>
    <x v="4"/>
    <x v="4"/>
    <n v="11.795534713225599"/>
  </r>
  <r>
    <x v="1"/>
    <x v="4"/>
    <x v="5"/>
    <n v="14.8472916200535"/>
  </r>
  <r>
    <x v="1"/>
    <x v="4"/>
    <x v="6"/>
    <n v="7.0989532635747397"/>
  </r>
  <r>
    <x v="1"/>
    <x v="5"/>
    <x v="13"/>
    <n v="5.7443854108155996"/>
  </r>
  <r>
    <x v="1"/>
    <x v="5"/>
    <x v="9"/>
    <n v="31.373977458342502"/>
  </r>
  <r>
    <x v="1"/>
    <x v="6"/>
    <x v="9"/>
    <n v="21.3322905680003"/>
  </r>
  <r>
    <x v="1"/>
    <x v="6"/>
    <x v="13"/>
    <n v="15.7860723011578"/>
  </r>
  <r>
    <x v="1"/>
    <x v="7"/>
    <x v="13"/>
    <n v="12.5033437685096"/>
  </r>
  <r>
    <x v="1"/>
    <x v="7"/>
    <x v="9"/>
    <n v="24.6150191006485"/>
  </r>
  <r>
    <x v="1"/>
    <x v="8"/>
    <x v="9"/>
    <n v="26.450018472118401"/>
  </r>
  <r>
    <x v="1"/>
    <x v="8"/>
    <x v="13"/>
    <n v="10.6683443970397"/>
  </r>
  <r>
    <x v="1"/>
    <x v="9"/>
    <x v="9"/>
    <n v="18.1717574447527"/>
  </r>
  <r>
    <x v="1"/>
    <x v="9"/>
    <x v="13"/>
    <n v="18.946605424405501"/>
  </r>
  <r>
    <x v="1"/>
    <x v="10"/>
    <x v="13"/>
    <n v="7.7745720090856798"/>
  </r>
  <r>
    <x v="1"/>
    <x v="10"/>
    <x v="9"/>
    <n v="29.343790860072499"/>
  </r>
  <r>
    <x v="1"/>
    <x v="11"/>
    <x v="9"/>
    <n v="17.533235331451301"/>
  </r>
  <r>
    <x v="1"/>
    <x v="11"/>
    <x v="13"/>
    <n v="19.5851275377068"/>
  </r>
  <r>
    <x v="1"/>
    <x v="12"/>
    <x v="9"/>
    <n v="12.074692357364601"/>
  </r>
  <r>
    <x v="1"/>
    <x v="12"/>
    <x v="13"/>
    <n v="25.043670511793501"/>
  </r>
  <r>
    <x v="1"/>
    <x v="13"/>
    <x v="9"/>
    <n v="24.563827173689798"/>
  </r>
  <r>
    <x v="1"/>
    <x v="13"/>
    <x v="13"/>
    <n v="12.554535695468299"/>
  </r>
  <r>
    <x v="1"/>
    <x v="14"/>
    <x v="13"/>
    <n v="17.587873858986701"/>
  </r>
  <r>
    <x v="1"/>
    <x v="14"/>
    <x v="9"/>
    <n v="19.5304890101715"/>
  </r>
  <r>
    <x v="1"/>
    <x v="15"/>
    <x v="9"/>
    <n v="11.379557506967499"/>
  </r>
  <r>
    <x v="1"/>
    <x v="15"/>
    <x v="13"/>
    <n v="25.7388053621906"/>
  </r>
  <r>
    <x v="1"/>
    <x v="16"/>
    <x v="9"/>
    <n v="23.9565763193545"/>
  </r>
  <r>
    <x v="1"/>
    <x v="16"/>
    <x v="13"/>
    <n v="13.161786549803701"/>
  </r>
  <r>
    <x v="1"/>
    <x v="17"/>
    <x v="9"/>
    <n v="4.4979916681019798"/>
  </r>
  <r>
    <x v="1"/>
    <x v="17"/>
    <x v="13"/>
    <n v="32.620371201056201"/>
  </r>
  <r>
    <x v="1"/>
    <x v="18"/>
    <x v="13"/>
    <n v="32.099309903757202"/>
  </r>
  <r>
    <x v="1"/>
    <x v="18"/>
    <x v="9"/>
    <n v="5.0190529654009897"/>
  </r>
  <r>
    <x v="1"/>
    <x v="19"/>
    <x v="13"/>
    <n v="24.210732843834901"/>
  </r>
  <r>
    <x v="1"/>
    <x v="19"/>
    <x v="9"/>
    <n v="12.907630025323201"/>
  </r>
  <r>
    <x v="1"/>
    <x v="20"/>
    <x v="13"/>
    <n v="13.3797457524254"/>
  </r>
  <r>
    <x v="1"/>
    <x v="20"/>
    <x v="9"/>
    <n v="23.738617116732801"/>
  </r>
  <r>
    <x v="1"/>
    <x v="21"/>
    <x v="13"/>
    <n v="26.454866760832299"/>
  </r>
  <r>
    <x v="1"/>
    <x v="21"/>
    <x v="9"/>
    <n v="10.6634961083258"/>
  </r>
  <r>
    <x v="1"/>
    <x v="22"/>
    <x v="9"/>
    <n v="3.08712358121325"/>
  </r>
  <r>
    <x v="1"/>
    <x v="22"/>
    <x v="13"/>
    <n v="34.031239287944899"/>
  </r>
  <r>
    <x v="1"/>
    <x v="23"/>
    <x v="9"/>
    <n v="14.7113021819411"/>
  </r>
  <r>
    <x v="1"/>
    <x v="23"/>
    <x v="13"/>
    <n v="22.407060687217101"/>
  </r>
  <r>
    <x v="1"/>
    <x v="24"/>
    <x v="13"/>
    <n v="30.421078471677198"/>
  </r>
  <r>
    <x v="1"/>
    <x v="24"/>
    <x v="9"/>
    <n v="6.6972843974809004"/>
  </r>
  <r>
    <x v="1"/>
    <x v="25"/>
    <x v="9"/>
    <n v="8.7098221190297807"/>
  </r>
  <r>
    <x v="1"/>
    <x v="25"/>
    <x v="13"/>
    <n v="28.408540750128399"/>
  </r>
  <r>
    <x v="1"/>
    <x v="26"/>
    <x v="9"/>
    <n v="8.0627383687507805"/>
  </r>
  <r>
    <x v="1"/>
    <x v="26"/>
    <x v="13"/>
    <n v="29.055624500407401"/>
  </r>
  <r>
    <x v="1"/>
    <x v="27"/>
    <x v="13"/>
    <n v="22.434654271112301"/>
  </r>
  <r>
    <x v="1"/>
    <x v="27"/>
    <x v="9"/>
    <n v="14.683708598045801"/>
  </r>
  <r>
    <x v="1"/>
    <x v="28"/>
    <x v="9"/>
    <n v="30.599158097956298"/>
  </r>
  <r>
    <x v="1"/>
    <x v="28"/>
    <x v="13"/>
    <n v="6.5192047712018502"/>
  </r>
  <r>
    <x v="1"/>
    <x v="29"/>
    <x v="13"/>
    <n v="29.5585762066497"/>
  </r>
  <r>
    <x v="1"/>
    <x v="29"/>
    <x v="9"/>
    <n v="7.5597866625084196"/>
  </r>
  <r>
    <x v="1"/>
    <x v="30"/>
    <x v="13"/>
    <n v="34.148233365071299"/>
  </r>
  <r>
    <x v="1"/>
    <x v="30"/>
    <x v="9"/>
    <n v="2.9701295040868301"/>
  </r>
  <r>
    <x v="1"/>
    <x v="31"/>
    <x v="9"/>
    <n v="34.573258459054301"/>
  </r>
  <r>
    <x v="1"/>
    <x v="31"/>
    <x v="13"/>
    <n v="2.54510441010388"/>
  </r>
  <r>
    <x v="1"/>
    <x v="32"/>
    <x v="9"/>
    <n v="8.5532294804909004"/>
  </r>
  <r>
    <x v="1"/>
    <x v="32"/>
    <x v="13"/>
    <n v="28.565133388667199"/>
  </r>
  <r>
    <x v="1"/>
    <x v="33"/>
    <x v="9"/>
    <n v="23.9842877163724"/>
  </r>
  <r>
    <x v="1"/>
    <x v="33"/>
    <x v="13"/>
    <n v="13.1340751527857"/>
  </r>
  <r>
    <x v="1"/>
    <x v="34"/>
    <x v="13"/>
    <n v="22.989306884666998"/>
  </r>
  <r>
    <x v="1"/>
    <x v="34"/>
    <x v="9"/>
    <n v="14.129055984491099"/>
  </r>
  <r>
    <x v="2"/>
    <x v="0"/>
    <x v="0"/>
    <n v="15.038532578668599"/>
  </r>
  <r>
    <x v="2"/>
    <x v="0"/>
    <x v="1"/>
    <n v="16.843104552173301"/>
  </r>
  <r>
    <x v="2"/>
    <x v="1"/>
    <x v="2"/>
    <n v="7.04940313706323"/>
  </r>
  <r>
    <x v="2"/>
    <x v="1"/>
    <x v="3"/>
    <n v="9.0698480963061208"/>
  </r>
  <r>
    <x v="2"/>
    <x v="1"/>
    <x v="4"/>
    <n v="8.9757434110462597"/>
  </r>
  <r>
    <x v="2"/>
    <x v="1"/>
    <x v="5"/>
    <n v="4.96394462089716"/>
  </r>
  <r>
    <x v="2"/>
    <x v="1"/>
    <x v="6"/>
    <n v="1.82269786552909"/>
  </r>
  <r>
    <x v="2"/>
    <x v="2"/>
    <x v="2"/>
    <n v="8.3604622484985995"/>
  </r>
  <r>
    <x v="2"/>
    <x v="2"/>
    <x v="3"/>
    <n v="14.9094831897806"/>
  </r>
  <r>
    <x v="2"/>
    <x v="2"/>
    <x v="4"/>
    <n v="7.6124105653537697"/>
  </r>
  <r>
    <x v="2"/>
    <x v="2"/>
    <x v="5"/>
    <n v="0.96949259824530598"/>
  </r>
  <r>
    <x v="2"/>
    <x v="2"/>
    <x v="6"/>
    <n v="2.9788528963532401E-2"/>
  </r>
  <r>
    <x v="2"/>
    <x v="3"/>
    <x v="7"/>
    <n v="7.4521194850109804"/>
  </r>
  <r>
    <x v="2"/>
    <x v="3"/>
    <x v="8"/>
    <n v="8.3901266642567904"/>
  </r>
  <r>
    <x v="2"/>
    <x v="3"/>
    <x v="9"/>
    <n v="2.9978915424431198"/>
  </r>
  <r>
    <x v="2"/>
    <x v="3"/>
    <x v="10"/>
    <n v="7.6200784202318896"/>
  </r>
  <r>
    <x v="2"/>
    <x v="3"/>
    <x v="11"/>
    <n v="1.03314689075792"/>
  </r>
  <r>
    <x v="2"/>
    <x v="3"/>
    <x v="12"/>
    <n v="4.3882741281411599"/>
  </r>
  <r>
    <x v="2"/>
    <x v="4"/>
    <x v="2"/>
    <n v="6.78775721386436"/>
  </r>
  <r>
    <x v="2"/>
    <x v="4"/>
    <x v="3"/>
    <n v="10.351146428121201"/>
  </r>
  <r>
    <x v="2"/>
    <x v="4"/>
    <x v="4"/>
    <n v="9.5683953496913592"/>
  </r>
  <r>
    <x v="2"/>
    <x v="4"/>
    <x v="5"/>
    <n v="4.2069499170536"/>
  </r>
  <r>
    <x v="2"/>
    <x v="4"/>
    <x v="6"/>
    <n v="0.96738822211129705"/>
  </r>
  <r>
    <x v="2"/>
    <x v="5"/>
    <x v="13"/>
    <n v="6.2556145891844004"/>
  </r>
  <r>
    <x v="2"/>
    <x v="5"/>
    <x v="9"/>
    <n v="25.626022541657498"/>
  </r>
  <r>
    <x v="2"/>
    <x v="6"/>
    <x v="9"/>
    <n v="26.6677094319997"/>
  </r>
  <r>
    <x v="2"/>
    <x v="6"/>
    <x v="13"/>
    <n v="5.2139276988421699"/>
  </r>
  <r>
    <x v="2"/>
    <x v="7"/>
    <x v="13"/>
    <n v="6.4966562314903999"/>
  </r>
  <r>
    <x v="2"/>
    <x v="7"/>
    <x v="9"/>
    <n v="25.3849808993515"/>
  </r>
  <r>
    <x v="2"/>
    <x v="8"/>
    <x v="9"/>
    <n v="26.549981527881599"/>
  </r>
  <r>
    <x v="2"/>
    <x v="8"/>
    <x v="13"/>
    <n v="5.3316556029602999"/>
  </r>
  <r>
    <x v="2"/>
    <x v="9"/>
    <x v="9"/>
    <n v="20.8282425552473"/>
  </r>
  <r>
    <x v="2"/>
    <x v="9"/>
    <x v="13"/>
    <n v="11.053394575594499"/>
  </r>
  <r>
    <x v="2"/>
    <x v="10"/>
    <x v="13"/>
    <n v="12.2254279909143"/>
  </r>
  <r>
    <x v="2"/>
    <x v="10"/>
    <x v="9"/>
    <n v="19.656209139927501"/>
  </r>
  <r>
    <x v="2"/>
    <x v="11"/>
    <x v="9"/>
    <n v="25.466764668548699"/>
  </r>
  <r>
    <x v="2"/>
    <x v="11"/>
    <x v="13"/>
    <n v="6.4148724622931796"/>
  </r>
  <r>
    <x v="2"/>
    <x v="12"/>
    <x v="9"/>
    <n v="13.925307642635399"/>
  </r>
  <r>
    <x v="2"/>
    <x v="12"/>
    <x v="13"/>
    <n v="17.956329488206499"/>
  </r>
  <r>
    <x v="2"/>
    <x v="13"/>
    <x v="9"/>
    <n v="25.436172826310202"/>
  </r>
  <r>
    <x v="2"/>
    <x v="13"/>
    <x v="13"/>
    <n v="6.4454643045316704"/>
  </r>
  <r>
    <x v="2"/>
    <x v="14"/>
    <x v="13"/>
    <n v="10.412126141013299"/>
  </r>
  <r>
    <x v="2"/>
    <x v="14"/>
    <x v="9"/>
    <n v="21.4695109898285"/>
  </r>
  <r>
    <x v="2"/>
    <x v="15"/>
    <x v="9"/>
    <n v="10.620442493032501"/>
  </r>
  <r>
    <x v="2"/>
    <x v="15"/>
    <x v="13"/>
    <n v="21.2611946378094"/>
  </r>
  <r>
    <x v="2"/>
    <x v="16"/>
    <x v="9"/>
    <n v="23.0434236806455"/>
  </r>
  <r>
    <x v="2"/>
    <x v="16"/>
    <x v="13"/>
    <n v="8.8382134501963208"/>
  </r>
  <r>
    <x v="2"/>
    <x v="17"/>
    <x v="9"/>
    <n v="16.502008331898001"/>
  </r>
  <r>
    <x v="2"/>
    <x v="17"/>
    <x v="13"/>
    <n v="15.3796287989438"/>
  </r>
  <r>
    <x v="2"/>
    <x v="18"/>
    <x v="13"/>
    <n v="26.900690096242801"/>
  </r>
  <r>
    <x v="2"/>
    <x v="18"/>
    <x v="9"/>
    <n v="4.9809470345990103"/>
  </r>
  <r>
    <x v="2"/>
    <x v="19"/>
    <x v="13"/>
    <n v="26.789267156165099"/>
  </r>
  <r>
    <x v="2"/>
    <x v="19"/>
    <x v="9"/>
    <n v="5.0923699746768003"/>
  </r>
  <r>
    <x v="2"/>
    <x v="20"/>
    <x v="13"/>
    <n v="7.62025424757464"/>
  </r>
  <r>
    <x v="2"/>
    <x v="20"/>
    <x v="9"/>
    <n v="24.261382883267199"/>
  </r>
  <r>
    <x v="2"/>
    <x v="21"/>
    <x v="13"/>
    <n v="23.545133239167701"/>
  </r>
  <r>
    <x v="2"/>
    <x v="21"/>
    <x v="9"/>
    <n v="8.3365038916742105"/>
  </r>
  <r>
    <x v="2"/>
    <x v="22"/>
    <x v="9"/>
    <n v="13.9128764187867"/>
  </r>
  <r>
    <x v="2"/>
    <x v="22"/>
    <x v="13"/>
    <n v="17.968760712055101"/>
  </r>
  <r>
    <x v="2"/>
    <x v="23"/>
    <x v="9"/>
    <n v="26.2886978180589"/>
  </r>
  <r>
    <x v="2"/>
    <x v="23"/>
    <x v="13"/>
    <n v="5.5929393127829501"/>
  </r>
  <r>
    <x v="2"/>
    <x v="24"/>
    <x v="13"/>
    <n v="22.578921528322802"/>
  </r>
  <r>
    <x v="2"/>
    <x v="24"/>
    <x v="9"/>
    <n v="9.3027156025190898"/>
  </r>
  <r>
    <x v="2"/>
    <x v="25"/>
    <x v="9"/>
    <n v="7.2901778809702202"/>
  </r>
  <r>
    <x v="2"/>
    <x v="25"/>
    <x v="13"/>
    <n v="24.591459249871601"/>
  </r>
  <r>
    <x v="2"/>
    <x v="26"/>
    <x v="9"/>
    <n v="13.9372616312492"/>
  </r>
  <r>
    <x v="2"/>
    <x v="26"/>
    <x v="13"/>
    <n v="17.944375499592599"/>
  </r>
  <r>
    <x v="2"/>
    <x v="27"/>
    <x v="13"/>
    <n v="20.565345728887699"/>
  </r>
  <r>
    <x v="2"/>
    <x v="27"/>
    <x v="9"/>
    <n v="11.316291401954199"/>
  </r>
  <r>
    <x v="2"/>
    <x v="28"/>
    <x v="9"/>
    <n v="29.400841902043702"/>
  </r>
  <r>
    <x v="2"/>
    <x v="28"/>
    <x v="13"/>
    <n v="2.4807952287981498"/>
  </r>
  <r>
    <x v="2"/>
    <x v="29"/>
    <x v="13"/>
    <n v="26.4414237933503"/>
  </r>
  <r>
    <x v="2"/>
    <x v="29"/>
    <x v="9"/>
    <n v="5.4402133374915804"/>
  </r>
  <r>
    <x v="2"/>
    <x v="30"/>
    <x v="13"/>
    <n v="20.851766634928701"/>
  </r>
  <r>
    <x v="2"/>
    <x v="30"/>
    <x v="9"/>
    <n v="11.029870495913199"/>
  </r>
  <r>
    <x v="2"/>
    <x v="31"/>
    <x v="9"/>
    <n v="28.426741540945699"/>
  </r>
  <r>
    <x v="2"/>
    <x v="31"/>
    <x v="13"/>
    <n v="3.45489558989612"/>
  </r>
  <r>
    <x v="2"/>
    <x v="32"/>
    <x v="9"/>
    <n v="5.4467705195090996"/>
  </r>
  <r>
    <x v="2"/>
    <x v="32"/>
    <x v="13"/>
    <n v="26.434866611332801"/>
  </r>
  <r>
    <x v="2"/>
    <x v="33"/>
    <x v="9"/>
    <n v="29.015712283627501"/>
  </r>
  <r>
    <x v="2"/>
    <x v="33"/>
    <x v="13"/>
    <n v="2.86592484721431"/>
  </r>
  <r>
    <x v="2"/>
    <x v="34"/>
    <x v="13"/>
    <n v="21.010693115333002"/>
  </r>
  <r>
    <x v="2"/>
    <x v="34"/>
    <x v="9"/>
    <n v="10.8709440155089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26:I340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36">
        <item h="1" x="3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4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5"/>
        <item h="1" x="32"/>
        <item h="1" x="33"/>
        <item h="1" x="34"/>
        <item h="1" x="6"/>
        <item h="1" x="7"/>
        <item h="1" x="8"/>
        <item h="1" x="9"/>
        <item h="1" x="10"/>
        <item h="1" x="11"/>
        <item x="0"/>
        <item x="2"/>
        <item x="1"/>
        <item t="default"/>
      </items>
    </pivotField>
    <pivotField axis="axisCol" showAll="0">
      <items count="15">
        <item x="9"/>
        <item x="13"/>
        <item x="8"/>
        <item x="7"/>
        <item x="10"/>
        <item x="12"/>
        <item x="11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13">
    <i>
      <x/>
    </i>
    <i r="1">
      <x v="32"/>
    </i>
    <i r="1">
      <x v="33"/>
    </i>
    <i r="1">
      <x v="34"/>
    </i>
    <i>
      <x v="1"/>
    </i>
    <i r="1">
      <x v="32"/>
    </i>
    <i r="1">
      <x v="33"/>
    </i>
    <i r="1">
      <x v="34"/>
    </i>
    <i>
      <x v="2"/>
    </i>
    <i r="1">
      <x v="32"/>
    </i>
    <i r="1">
      <x v="33"/>
    </i>
    <i r="1">
      <x v="34"/>
    </i>
    <i t="grand">
      <x/>
    </i>
  </rowItems>
  <colFields count="1">
    <field x="2"/>
  </colFields>
  <colItems count="8"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Number of Rows" fld="3" baseField="0" baseItem="0"/>
  </dataFields>
  <formats count="5">
    <format dxfId="31">
      <pivotArea type="origin" dataOnly="0" labelOnly="1" outline="0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35:G243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35">
        <item h="1" x="2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3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4"/>
        <item h="1" x="31"/>
        <item h="1" x="32"/>
        <item h="1" x="33"/>
        <item h="1" x="5"/>
        <item h="1" x="6"/>
        <item h="1" x="7"/>
        <item h="1" x="8"/>
        <item h="1" x="9"/>
        <item h="1" x="10"/>
        <item x="1"/>
        <item x="0"/>
        <item t="default"/>
      </items>
    </pivotField>
    <pivotField axis="axisCol" showAll="0">
      <items count="13">
        <item x="7"/>
        <item x="11"/>
        <item x="6"/>
        <item x="5"/>
        <item x="8"/>
        <item x="10"/>
        <item x="9"/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7">
    <i>
      <x/>
    </i>
    <i r="1">
      <x v="32"/>
    </i>
    <i r="1">
      <x v="33"/>
    </i>
    <i>
      <x v="1"/>
    </i>
    <i r="1">
      <x v="32"/>
    </i>
    <i r="1">
      <x v="33"/>
    </i>
    <i t="grand">
      <x/>
    </i>
  </rowItems>
  <colFields count="1">
    <field x="2"/>
  </colFields>
  <colItems count="6">
    <i>
      <x v="7"/>
    </i>
    <i>
      <x v="8"/>
    </i>
    <i>
      <x v="9"/>
    </i>
    <i>
      <x v="10"/>
    </i>
    <i>
      <x v="11"/>
    </i>
    <i t="grand">
      <x/>
    </i>
  </colItems>
  <dataFields count="1">
    <dataField name="Number of Rows" fld="3" baseField="0" baseItem="0"/>
  </dataFields>
  <formats count="5">
    <format dxfId="15">
      <pivotArea type="origin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AL70" totalsRowShown="0" headerRowDxfId="34">
  <autoFilter ref="A1:AL70">
    <filterColumn colId="1"/>
    <filterColumn colId="36"/>
    <filterColumn colId="37"/>
  </autoFilter>
  <sortState ref="A2:AJ70">
    <sortCondition ref="C1:C70"/>
  </sortState>
  <tableColumns count="38">
    <tableColumn id="1" name="Name"/>
    <tableColumn id="37" name="Gender"/>
    <tableColumn id="2" name="Time taken"/>
    <tableColumn id="3" name="Grade/50"/>
    <tableColumn id="4" name="#1"/>
    <tableColumn id="5" name="#2"/>
    <tableColumn id="6" name="#3"/>
    <tableColumn id="7" name="#4"/>
    <tableColumn id="8" name="#5"/>
    <tableColumn id="9" name="#6"/>
    <tableColumn id="10" name="#7"/>
    <tableColumn id="11" name="#8"/>
    <tableColumn id="12" name="#9"/>
    <tableColumn id="13" name="#10"/>
    <tableColumn id="14" name="#11"/>
    <tableColumn id="15" name="#12"/>
    <tableColumn id="16" name="#13"/>
    <tableColumn id="17" name="#14"/>
    <tableColumn id="18" name="#15"/>
    <tableColumn id="19" name="#16"/>
    <tableColumn id="20" name="#17"/>
    <tableColumn id="21" name="#18"/>
    <tableColumn id="22" name="#19"/>
    <tableColumn id="23" name="#20"/>
    <tableColumn id="24" name="#21"/>
    <tableColumn id="25" name="#22"/>
    <tableColumn id="26" name="#23"/>
    <tableColumn id="27" name="#24"/>
    <tableColumn id="28" name="#25"/>
    <tableColumn id="29" name="#26"/>
    <tableColumn id="30" name="#27"/>
    <tableColumn id="31" name="#28"/>
    <tableColumn id="32" name="#29"/>
    <tableColumn id="33" name="#30"/>
    <tableColumn id="34" name="#31"/>
    <tableColumn id="35" name="#32"/>
    <tableColumn id="36" name="Category" dataDxfId="33" dataCellStyle="Note">
      <calculatedColumnFormula>'Categories Report'!$A$6</calculatedColumnFormula>
    </tableColumn>
    <tableColumn id="38" name="Category1" dataDxfId="32" dataCellStyle="No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2:D40" totalsRowShown="0" tableBorderDxfId="26">
  <autoFilter ref="A12:D40">
    <filterColumn colId="0">
      <filters>
        <filter val="Category 1"/>
      </filters>
    </filterColumn>
  </autoFilter>
  <tableColumns count="4">
    <tableColumn id="1" name="Category" dataDxfId="25">
      <calculatedColumnFormula>'Categories Report_0'!$A$7</calculatedColumnFormula>
    </tableColumn>
    <tableColumn id="2" name="Column" dataDxfId="24"/>
    <tableColumn id="3" name="Value" dataDxfId="23"/>
    <tableColumn id="4" name="Relative Importance" dataDxfId="2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75:D324" totalsRowShown="0" headerRowDxfId="21" dataDxfId="20">
  <autoFilter ref="A75:D324"/>
  <tableColumns count="4">
    <tableColumn id="1" name="Category" dataDxfId="19">
      <calculatedColumnFormula>'Categories Report_0'!$A$7</calculatedColumnFormula>
    </tableColumn>
    <tableColumn id="2" name="Column" dataDxfId="18"/>
    <tableColumn id="3" name="Value" dataDxfId="17"/>
    <tableColumn id="4" name="Support" dataDxfId="1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1:D36" totalsRowShown="0" tableBorderDxfId="10">
  <autoFilter ref="A11:D36">
    <filterColumn colId="0">
      <filters>
        <filter val="Category 1"/>
      </filters>
    </filterColumn>
  </autoFilter>
  <tableColumns count="4">
    <tableColumn id="1" name="Category" dataDxfId="9">
      <calculatedColumnFormula>'Categories Report'!$A$6</calculatedColumnFormula>
    </tableColumn>
    <tableColumn id="2" name="Column" dataDxfId="8"/>
    <tableColumn id="3" name="Value" dataDxfId="7"/>
    <tableColumn id="4" name="Relative Importance" dataDxfId="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71:D233" totalsRowShown="0" headerRowDxfId="5" dataDxfId="4">
  <autoFilter ref="A71:D233"/>
  <tableColumns count="4">
    <tableColumn id="1" name="Category" dataDxfId="3">
      <calculatedColumnFormula>'Categories Report'!$A$6</calculatedColumnFormula>
    </tableColumn>
    <tableColumn id="2" name="Column" dataDxfId="2"/>
    <tableColumn id="3" name="Value" dataDxfId="1"/>
    <tableColumn id="4" name="Suppor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70"/>
  <sheetViews>
    <sheetView workbookViewId="0">
      <selection activeCell="D70" sqref="D2:D70"/>
    </sheetView>
  </sheetViews>
  <sheetFormatPr defaultRowHeight="12.75"/>
  <cols>
    <col min="1" max="1" width="66.28515625" bestFit="1" customWidth="1"/>
    <col min="3" max="3" width="13" customWidth="1"/>
    <col min="4" max="4" width="11" customWidth="1"/>
    <col min="37" max="37" width="13.140625" bestFit="1" customWidth="1"/>
    <col min="38" max="38" width="14.140625" bestFit="1" customWidth="1"/>
  </cols>
  <sheetData>
    <row r="1" spans="1:38">
      <c r="A1" s="1" t="s">
        <v>0</v>
      </c>
      <c r="B1" s="1" t="s">
        <v>192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0" t="s">
        <v>122</v>
      </c>
      <c r="AL1" s="1" t="s">
        <v>195</v>
      </c>
    </row>
    <row r="2" spans="1:38">
      <c r="A2" t="s">
        <v>64</v>
      </c>
      <c r="B2" s="21" t="s">
        <v>193</v>
      </c>
      <c r="C2">
        <v>1.46</v>
      </c>
      <c r="D2">
        <v>19.329999999999998</v>
      </c>
      <c r="E2">
        <v>3.33</v>
      </c>
      <c r="F2">
        <v>3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1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1</v>
      </c>
      <c r="AF2">
        <v>1</v>
      </c>
      <c r="AG2">
        <v>0</v>
      </c>
      <c r="AH2">
        <v>0</v>
      </c>
      <c r="AI2">
        <v>0</v>
      </c>
      <c r="AJ2">
        <v>1</v>
      </c>
      <c r="AK2" s="13" t="str">
        <f>'Categories Report'!$A$6</f>
        <v>Category 1</v>
      </c>
      <c r="AL2" s="13" t="str">
        <f>'Categories Report_0'!$A$7</f>
        <v>Category 2</v>
      </c>
    </row>
    <row r="3" spans="1:38">
      <c r="A3" t="s">
        <v>67</v>
      </c>
      <c r="B3" s="21" t="s">
        <v>193</v>
      </c>
      <c r="C3">
        <v>1.49</v>
      </c>
      <c r="D3">
        <v>21.67</v>
      </c>
      <c r="E3">
        <v>1.67</v>
      </c>
      <c r="F3">
        <v>5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Z3">
        <v>1</v>
      </c>
      <c r="AA3">
        <v>1</v>
      </c>
      <c r="AB3">
        <v>1</v>
      </c>
      <c r="AC3">
        <v>1</v>
      </c>
      <c r="AD3">
        <v>0</v>
      </c>
      <c r="AE3">
        <v>1</v>
      </c>
      <c r="AF3">
        <v>1</v>
      </c>
      <c r="AG3">
        <v>0</v>
      </c>
      <c r="AH3">
        <v>1</v>
      </c>
      <c r="AI3">
        <v>0</v>
      </c>
      <c r="AJ3">
        <v>1</v>
      </c>
      <c r="AK3" s="13" t="str">
        <f>'Categories Report'!$A$6</f>
        <v>Category 1</v>
      </c>
      <c r="AL3" s="13" t="str">
        <f>'Categories Report_0'!$A$7</f>
        <v>Category 2</v>
      </c>
    </row>
    <row r="4" spans="1:38">
      <c r="A4" t="s">
        <v>55</v>
      </c>
      <c r="B4" s="21" t="s">
        <v>193</v>
      </c>
      <c r="C4">
        <v>2.27</v>
      </c>
      <c r="D4">
        <v>19.670000000000002</v>
      </c>
      <c r="E4">
        <v>1.67</v>
      </c>
      <c r="F4">
        <v>4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>
        <v>1</v>
      </c>
      <c r="AF4">
        <v>1</v>
      </c>
      <c r="AG4">
        <v>0</v>
      </c>
      <c r="AH4">
        <v>1</v>
      </c>
      <c r="AI4">
        <v>0</v>
      </c>
      <c r="AJ4">
        <v>0</v>
      </c>
      <c r="AK4" s="13" t="str">
        <f>'Categories Report'!$A$6</f>
        <v>Category 1</v>
      </c>
      <c r="AL4" s="13" t="str">
        <f>'Categories Report_0'!$A$7</f>
        <v>Category 2</v>
      </c>
    </row>
    <row r="5" spans="1:38">
      <c r="A5" t="s">
        <v>60</v>
      </c>
      <c r="B5" s="21" t="s">
        <v>193</v>
      </c>
      <c r="C5">
        <v>2.34</v>
      </c>
      <c r="D5">
        <v>17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1</v>
      </c>
      <c r="R5">
        <v>0</v>
      </c>
      <c r="S5">
        <v>0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G5">
        <v>0</v>
      </c>
      <c r="AH5">
        <v>1</v>
      </c>
      <c r="AI5">
        <v>0</v>
      </c>
      <c r="AJ5">
        <v>1</v>
      </c>
      <c r="AK5" s="13" t="str">
        <f>'Categories Report'!$A$6</f>
        <v>Category 1</v>
      </c>
      <c r="AL5" s="13" t="str">
        <f>'Categories Report_0'!$A$7</f>
        <v>Category 2</v>
      </c>
    </row>
    <row r="6" spans="1:38">
      <c r="A6" t="s">
        <v>100</v>
      </c>
      <c r="B6" s="21" t="s">
        <v>194</v>
      </c>
      <c r="C6">
        <v>3.21</v>
      </c>
      <c r="D6">
        <v>24.67</v>
      </c>
      <c r="E6">
        <v>1.67</v>
      </c>
      <c r="F6">
        <v>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</v>
      </c>
      <c r="V6">
        <v>0</v>
      </c>
      <c r="W6">
        <v>1</v>
      </c>
      <c r="X6">
        <v>1</v>
      </c>
      <c r="Y6">
        <v>0</v>
      </c>
      <c r="Z6">
        <v>1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  <c r="AG6">
        <v>0</v>
      </c>
      <c r="AH6">
        <v>1</v>
      </c>
      <c r="AI6">
        <v>0</v>
      </c>
      <c r="AJ6">
        <v>1</v>
      </c>
      <c r="AK6" s="13" t="str">
        <f>'Categories Report'!$A$6</f>
        <v>Category 1</v>
      </c>
      <c r="AL6" s="13" t="str">
        <f>'Categories Report_0'!$A$7</f>
        <v>Category 2</v>
      </c>
    </row>
    <row r="7" spans="1:38">
      <c r="A7" t="s">
        <v>37</v>
      </c>
      <c r="B7" s="21" t="s">
        <v>193</v>
      </c>
      <c r="C7">
        <v>4.12</v>
      </c>
      <c r="D7">
        <v>23.33</v>
      </c>
      <c r="E7">
        <v>3.33</v>
      </c>
      <c r="F7">
        <v>5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0</v>
      </c>
      <c r="W7">
        <v>1</v>
      </c>
      <c r="X7">
        <v>1</v>
      </c>
      <c r="Y7">
        <v>0</v>
      </c>
      <c r="Z7">
        <v>1</v>
      </c>
      <c r="AA7">
        <v>1</v>
      </c>
      <c r="AB7">
        <v>1</v>
      </c>
      <c r="AC7">
        <v>1</v>
      </c>
      <c r="AD7">
        <v>0</v>
      </c>
      <c r="AE7">
        <v>1</v>
      </c>
      <c r="AF7">
        <v>1</v>
      </c>
      <c r="AG7">
        <v>0</v>
      </c>
      <c r="AH7">
        <v>1</v>
      </c>
      <c r="AI7">
        <v>0</v>
      </c>
      <c r="AJ7">
        <v>0</v>
      </c>
      <c r="AK7" s="13" t="str">
        <f>'Categories Report'!$A$6</f>
        <v>Category 1</v>
      </c>
      <c r="AL7" s="13" t="str">
        <f>'Categories Report_0'!$A$7</f>
        <v>Category 2</v>
      </c>
    </row>
    <row r="8" spans="1:38">
      <c r="A8" t="s">
        <v>78</v>
      </c>
      <c r="B8" s="21" t="s">
        <v>194</v>
      </c>
      <c r="C8">
        <v>4.1399999999999997</v>
      </c>
      <c r="D8">
        <v>22.33</v>
      </c>
      <c r="E8">
        <v>3.33</v>
      </c>
      <c r="F8">
        <v>4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0</v>
      </c>
      <c r="AE8">
        <v>1</v>
      </c>
      <c r="AF8">
        <v>1</v>
      </c>
      <c r="AG8">
        <v>0</v>
      </c>
      <c r="AH8">
        <v>1</v>
      </c>
      <c r="AI8">
        <v>0</v>
      </c>
      <c r="AJ8">
        <v>1</v>
      </c>
      <c r="AK8" s="13" t="str">
        <f>'Categories Report'!$A$6</f>
        <v>Category 1</v>
      </c>
      <c r="AL8" s="13" t="str">
        <f>'Categories Report_0'!$A$7</f>
        <v>Category 2</v>
      </c>
    </row>
    <row r="9" spans="1:38">
      <c r="A9" t="s">
        <v>51</v>
      </c>
      <c r="B9" s="21" t="s">
        <v>193</v>
      </c>
      <c r="C9">
        <v>4.3</v>
      </c>
      <c r="D9">
        <v>15.33</v>
      </c>
      <c r="E9">
        <v>3.33</v>
      </c>
      <c r="F9">
        <v>2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1</v>
      </c>
      <c r="AA9">
        <v>1</v>
      </c>
      <c r="AB9">
        <v>0</v>
      </c>
      <c r="AC9">
        <v>1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0</v>
      </c>
      <c r="AK9" s="13" t="str">
        <f>'Categories Report'!$A$6</f>
        <v>Category 1</v>
      </c>
      <c r="AL9" s="13" t="str">
        <f>'Categories Report_0'!$A$7</f>
        <v>Category 2</v>
      </c>
    </row>
    <row r="10" spans="1:38">
      <c r="A10" t="s">
        <v>58</v>
      </c>
      <c r="B10" s="21" t="s">
        <v>193</v>
      </c>
      <c r="C10">
        <v>5.24</v>
      </c>
      <c r="D10">
        <v>21</v>
      </c>
      <c r="E10">
        <v>5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 s="13" t="str">
        <f>'Categories Report'!$A$6</f>
        <v>Category 1</v>
      </c>
      <c r="AL10" s="13" t="str">
        <f>'Categories Report_0'!$A$7</f>
        <v>Category 2</v>
      </c>
    </row>
    <row r="11" spans="1:38">
      <c r="A11" t="s">
        <v>62</v>
      </c>
      <c r="B11" s="21" t="s">
        <v>193</v>
      </c>
      <c r="C11">
        <v>5.41</v>
      </c>
      <c r="D11">
        <v>25.33</v>
      </c>
      <c r="E11">
        <v>3.33</v>
      </c>
      <c r="F11">
        <v>5</v>
      </c>
      <c r="G11">
        <v>0</v>
      </c>
      <c r="H11">
        <v>1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Z11">
        <v>1</v>
      </c>
      <c r="AA11">
        <v>1</v>
      </c>
      <c r="AB11">
        <v>1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1</v>
      </c>
      <c r="AK11" s="13" t="str">
        <f>'Categories Report'!$A$6</f>
        <v>Category 1</v>
      </c>
      <c r="AL11" s="13" t="str">
        <f>'Categories Report_0'!$A$7</f>
        <v>Category 2</v>
      </c>
    </row>
    <row r="12" spans="1:38">
      <c r="A12" t="s">
        <v>91</v>
      </c>
      <c r="B12" s="21" t="s">
        <v>193</v>
      </c>
      <c r="C12">
        <v>6.13</v>
      </c>
      <c r="D12">
        <v>29</v>
      </c>
      <c r="E12">
        <v>5</v>
      </c>
      <c r="F12">
        <v>6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1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v>0</v>
      </c>
      <c r="V12">
        <v>0</v>
      </c>
      <c r="W12">
        <v>1</v>
      </c>
      <c r="X12">
        <v>1</v>
      </c>
      <c r="Y12">
        <v>0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0</v>
      </c>
      <c r="AH12">
        <v>1</v>
      </c>
      <c r="AI12">
        <v>1</v>
      </c>
      <c r="AJ12">
        <v>1</v>
      </c>
      <c r="AK12" s="13" t="str">
        <f>'Categories Report'!$A$6</f>
        <v>Category 1</v>
      </c>
      <c r="AL12" s="13" t="str">
        <f>'Categories Report_0'!$A$6</f>
        <v>Category 1</v>
      </c>
    </row>
    <row r="13" spans="1:38">
      <c r="A13" t="s">
        <v>38</v>
      </c>
      <c r="B13" s="21" t="s">
        <v>193</v>
      </c>
      <c r="C13">
        <v>6.28</v>
      </c>
      <c r="D13">
        <v>18.670000000000002</v>
      </c>
      <c r="E13">
        <v>1.67</v>
      </c>
      <c r="F13">
        <v>3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0</v>
      </c>
      <c r="AH13">
        <v>1</v>
      </c>
      <c r="AI13">
        <v>0</v>
      </c>
      <c r="AJ13">
        <v>1</v>
      </c>
      <c r="AK13" s="13" t="str">
        <f>'Categories Report'!$A$6</f>
        <v>Category 1</v>
      </c>
      <c r="AL13" s="13" t="str">
        <f>'Categories Report_0'!$A$7</f>
        <v>Category 2</v>
      </c>
    </row>
    <row r="14" spans="1:38">
      <c r="A14" t="s">
        <v>56</v>
      </c>
      <c r="B14" s="21" t="s">
        <v>193</v>
      </c>
      <c r="C14">
        <v>6.44</v>
      </c>
      <c r="D14">
        <v>41</v>
      </c>
      <c r="E14">
        <v>10</v>
      </c>
      <c r="F14">
        <v>7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1</v>
      </c>
      <c r="AK14" s="13" t="str">
        <f>'Categories Report'!$A$6</f>
        <v>Category 1</v>
      </c>
      <c r="AL14" s="13" t="str">
        <f>'Categories Report_0'!$A$6</f>
        <v>Category 1</v>
      </c>
    </row>
    <row r="15" spans="1:38">
      <c r="A15" t="s">
        <v>92</v>
      </c>
      <c r="B15" s="21" t="s">
        <v>193</v>
      </c>
      <c r="C15">
        <v>7.18</v>
      </c>
      <c r="D15">
        <v>29.67</v>
      </c>
      <c r="E15">
        <v>6.67</v>
      </c>
      <c r="F15">
        <v>6</v>
      </c>
      <c r="G15">
        <v>1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1</v>
      </c>
      <c r="AI15">
        <v>0</v>
      </c>
      <c r="AJ15">
        <v>1</v>
      </c>
      <c r="AK15" s="13" t="str">
        <f>'Categories Report'!$A$6</f>
        <v>Category 1</v>
      </c>
      <c r="AL15" s="13" t="str">
        <f>'Categories Report_0'!$A$6</f>
        <v>Category 1</v>
      </c>
    </row>
    <row r="16" spans="1:38">
      <c r="A16" t="s">
        <v>74</v>
      </c>
      <c r="B16" s="21" t="s">
        <v>193</v>
      </c>
      <c r="C16">
        <v>7.32</v>
      </c>
      <c r="D16">
        <v>30.67</v>
      </c>
      <c r="E16">
        <v>6.67</v>
      </c>
      <c r="F16">
        <v>7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1</v>
      </c>
      <c r="AI16">
        <v>0</v>
      </c>
      <c r="AJ16">
        <v>1</v>
      </c>
      <c r="AK16" s="13" t="str">
        <f>'Categories Report'!$A$6</f>
        <v>Category 1</v>
      </c>
      <c r="AL16" s="13" t="str">
        <f>'Categories Report_0'!$A$6</f>
        <v>Category 1</v>
      </c>
    </row>
    <row r="17" spans="1:38">
      <c r="A17" t="s">
        <v>88</v>
      </c>
      <c r="B17" s="21" t="s">
        <v>193</v>
      </c>
      <c r="C17">
        <v>7.38</v>
      </c>
      <c r="D17">
        <v>29</v>
      </c>
      <c r="E17">
        <v>5</v>
      </c>
      <c r="F17">
        <v>7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1</v>
      </c>
      <c r="R17">
        <v>0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0</v>
      </c>
      <c r="AF17">
        <v>1</v>
      </c>
      <c r="AG17">
        <v>0</v>
      </c>
      <c r="AH17">
        <v>1</v>
      </c>
      <c r="AI17">
        <v>1</v>
      </c>
      <c r="AJ17">
        <v>1</v>
      </c>
      <c r="AK17" s="13" t="str">
        <f>'Categories Report'!$A$6</f>
        <v>Category 1</v>
      </c>
      <c r="AL17" s="13" t="str">
        <f>'Categories Report_0'!$A$6</f>
        <v>Category 1</v>
      </c>
    </row>
    <row r="18" spans="1:38">
      <c r="A18" t="s">
        <v>70</v>
      </c>
      <c r="B18" s="21" t="s">
        <v>193</v>
      </c>
      <c r="C18">
        <v>7.42</v>
      </c>
      <c r="D18">
        <v>32</v>
      </c>
      <c r="E18">
        <v>10</v>
      </c>
      <c r="F18">
        <v>5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1</v>
      </c>
      <c r="AI18">
        <v>0</v>
      </c>
      <c r="AJ18">
        <v>1</v>
      </c>
      <c r="AK18" s="13" t="str">
        <f>'Categories Report'!$A$6</f>
        <v>Category 1</v>
      </c>
      <c r="AL18" s="13" t="str">
        <f>'Categories Report_0'!$A$6</f>
        <v>Category 1</v>
      </c>
    </row>
    <row r="19" spans="1:38">
      <c r="A19" t="s">
        <v>72</v>
      </c>
      <c r="B19" s="21" t="s">
        <v>193</v>
      </c>
      <c r="C19">
        <v>8.52</v>
      </c>
      <c r="D19">
        <v>32</v>
      </c>
      <c r="E19">
        <v>10</v>
      </c>
      <c r="F19">
        <v>6</v>
      </c>
      <c r="G19">
        <v>0</v>
      </c>
      <c r="H19">
        <v>1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1</v>
      </c>
      <c r="T19">
        <v>1</v>
      </c>
      <c r="U19">
        <v>1</v>
      </c>
      <c r="V19">
        <v>1</v>
      </c>
      <c r="W19">
        <v>0</v>
      </c>
      <c r="X19">
        <v>1</v>
      </c>
      <c r="Y19">
        <v>0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1</v>
      </c>
      <c r="AK19" s="13" t="str">
        <f>'Categories Report'!$A$6</f>
        <v>Category 1</v>
      </c>
      <c r="AL19" s="13" t="str">
        <f>'Categories Report_0'!$A$6</f>
        <v>Category 1</v>
      </c>
    </row>
    <row r="20" spans="1:38">
      <c r="A20" t="s">
        <v>103</v>
      </c>
      <c r="B20" s="21" t="s">
        <v>194</v>
      </c>
      <c r="C20">
        <v>9.18</v>
      </c>
      <c r="D20">
        <v>25.67</v>
      </c>
      <c r="E20">
        <v>6.67</v>
      </c>
      <c r="F20">
        <v>5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0</v>
      </c>
      <c r="W20">
        <v>1</v>
      </c>
      <c r="X20">
        <v>1</v>
      </c>
      <c r="Y20">
        <v>0</v>
      </c>
      <c r="Z20">
        <v>0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 s="13" t="str">
        <f>'Categories Report'!$A$6</f>
        <v>Category 1</v>
      </c>
      <c r="AL20" s="13" t="str">
        <f>'Categories Report_0'!$A$7</f>
        <v>Category 2</v>
      </c>
    </row>
    <row r="21" spans="1:38">
      <c r="A21" t="s">
        <v>89</v>
      </c>
      <c r="B21" s="21" t="s">
        <v>193</v>
      </c>
      <c r="C21">
        <v>9.35</v>
      </c>
      <c r="D21">
        <v>23.67</v>
      </c>
      <c r="E21">
        <v>6.67</v>
      </c>
      <c r="F21">
        <v>5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0</v>
      </c>
      <c r="V21">
        <v>0</v>
      </c>
      <c r="W21">
        <v>0</v>
      </c>
      <c r="X21">
        <v>1</v>
      </c>
      <c r="Y21">
        <v>0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1</v>
      </c>
      <c r="AG21">
        <v>0</v>
      </c>
      <c r="AH21">
        <v>1</v>
      </c>
      <c r="AI21">
        <v>0</v>
      </c>
      <c r="AJ21">
        <v>1</v>
      </c>
      <c r="AK21" s="13" t="str">
        <f>'Categories Report'!$A$6</f>
        <v>Category 1</v>
      </c>
      <c r="AL21" s="13" t="str">
        <f>'Categories Report_0'!$A$6</f>
        <v>Category 1</v>
      </c>
    </row>
    <row r="22" spans="1:38">
      <c r="A22" t="s">
        <v>54</v>
      </c>
      <c r="B22" s="21" t="s">
        <v>193</v>
      </c>
      <c r="C22">
        <v>9.8000000000000007</v>
      </c>
      <c r="D22">
        <v>40</v>
      </c>
      <c r="E22">
        <v>5</v>
      </c>
      <c r="F22">
        <v>9</v>
      </c>
      <c r="G22">
        <v>1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0</v>
      </c>
      <c r="AK22" s="13" t="str">
        <f>'Categories Report'!$A$6</f>
        <v>Category 1</v>
      </c>
      <c r="AL22" s="13" t="str">
        <f>'Categories Report_0'!$A$6</f>
        <v>Category 1</v>
      </c>
    </row>
    <row r="23" spans="1:38">
      <c r="A23" t="s">
        <v>75</v>
      </c>
      <c r="B23" s="21" t="s">
        <v>194</v>
      </c>
      <c r="C23">
        <v>10.4</v>
      </c>
      <c r="D23">
        <v>25.67</v>
      </c>
      <c r="E23">
        <v>6.67</v>
      </c>
      <c r="F23">
        <v>5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1</v>
      </c>
      <c r="T23">
        <v>1</v>
      </c>
      <c r="U23">
        <v>0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1</v>
      </c>
      <c r="AI23">
        <v>0</v>
      </c>
      <c r="AJ23">
        <v>0</v>
      </c>
      <c r="AK23" s="13" t="str">
        <f>'Categories Report'!$A$6</f>
        <v>Category 1</v>
      </c>
      <c r="AL23" s="13" t="str">
        <f>'Categories Report_0'!$A$6</f>
        <v>Category 1</v>
      </c>
    </row>
    <row r="24" spans="1:38">
      <c r="A24" t="s">
        <v>45</v>
      </c>
      <c r="B24" s="21" t="s">
        <v>193</v>
      </c>
      <c r="C24">
        <v>10.46</v>
      </c>
      <c r="D24">
        <v>26</v>
      </c>
      <c r="E24">
        <v>5</v>
      </c>
      <c r="F24">
        <v>7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1</v>
      </c>
      <c r="V24">
        <v>0</v>
      </c>
      <c r="W24">
        <v>1</v>
      </c>
      <c r="X24">
        <v>1</v>
      </c>
      <c r="Y24">
        <v>0</v>
      </c>
      <c r="Z24">
        <v>1</v>
      </c>
      <c r="AA24">
        <v>1</v>
      </c>
      <c r="AB24">
        <v>1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1</v>
      </c>
      <c r="AJ24">
        <v>1</v>
      </c>
      <c r="AK24" s="13" t="str">
        <f>'Categories Report'!$A$6</f>
        <v>Category 1</v>
      </c>
      <c r="AL24" s="13" t="str">
        <f>'Categories Report_0'!$A$6</f>
        <v>Category 1</v>
      </c>
    </row>
    <row r="25" spans="1:38">
      <c r="A25" t="s">
        <v>69</v>
      </c>
      <c r="B25" s="21" t="s">
        <v>193</v>
      </c>
      <c r="C25">
        <v>11.37</v>
      </c>
      <c r="D25">
        <v>21.33</v>
      </c>
      <c r="E25">
        <v>3.33</v>
      </c>
      <c r="F25">
        <v>3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1</v>
      </c>
      <c r="AJ25">
        <v>0</v>
      </c>
      <c r="AK25" s="13" t="str">
        <f>'Categories Report'!$A$6</f>
        <v>Category 1</v>
      </c>
      <c r="AL25" s="13" t="str">
        <f>'Categories Report_0'!$A$7</f>
        <v>Category 2</v>
      </c>
    </row>
    <row r="26" spans="1:38">
      <c r="A26" t="s">
        <v>36</v>
      </c>
      <c r="B26" s="21" t="s">
        <v>193</v>
      </c>
      <c r="C26">
        <v>11.48</v>
      </c>
      <c r="D26">
        <v>25</v>
      </c>
      <c r="E26">
        <v>5</v>
      </c>
      <c r="F26">
        <v>6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1</v>
      </c>
      <c r="V26">
        <v>0</v>
      </c>
      <c r="W26">
        <v>1</v>
      </c>
      <c r="X26">
        <v>1</v>
      </c>
      <c r="Y26">
        <v>0</v>
      </c>
      <c r="Z26">
        <v>0</v>
      </c>
      <c r="AA26">
        <v>1</v>
      </c>
      <c r="AB26">
        <v>0</v>
      </c>
      <c r="AC26">
        <v>0</v>
      </c>
      <c r="AD26">
        <v>1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1</v>
      </c>
      <c r="AK26" s="13" t="str">
        <f>'Categories Report'!$A$6</f>
        <v>Category 1</v>
      </c>
      <c r="AL26" s="13" t="str">
        <f>'Categories Report_0'!$A$7</f>
        <v>Category 2</v>
      </c>
    </row>
    <row r="27" spans="1:38">
      <c r="A27" t="s">
        <v>77</v>
      </c>
      <c r="B27" s="21" t="s">
        <v>194</v>
      </c>
      <c r="C27">
        <v>12.15</v>
      </c>
      <c r="D27">
        <v>22</v>
      </c>
      <c r="E27">
        <v>5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0</v>
      </c>
      <c r="AH27">
        <v>1</v>
      </c>
      <c r="AI27">
        <v>0</v>
      </c>
      <c r="AJ27">
        <v>1</v>
      </c>
      <c r="AK27" s="13" t="str">
        <f>'Categories Report'!$A$6</f>
        <v>Category 1</v>
      </c>
      <c r="AL27" s="13" t="str">
        <f>'Categories Report_0'!$A$7</f>
        <v>Category 2</v>
      </c>
    </row>
    <row r="28" spans="1:38">
      <c r="A28" t="s">
        <v>79</v>
      </c>
      <c r="B28" s="21" t="s">
        <v>194</v>
      </c>
      <c r="C28">
        <v>12.3</v>
      </c>
      <c r="D28">
        <v>23.67</v>
      </c>
      <c r="E28">
        <v>6.67</v>
      </c>
      <c r="F28">
        <v>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0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1</v>
      </c>
      <c r="X28">
        <v>1</v>
      </c>
      <c r="Y28">
        <v>0</v>
      </c>
      <c r="Z28">
        <v>1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 s="13" t="str">
        <f>'Categories Report'!$A$6</f>
        <v>Category 1</v>
      </c>
      <c r="AL28" s="13" t="str">
        <f>'Categories Report_0'!$A$7</f>
        <v>Category 2</v>
      </c>
    </row>
    <row r="29" spans="1:38">
      <c r="A29" t="s">
        <v>63</v>
      </c>
      <c r="B29" s="21" t="s">
        <v>194</v>
      </c>
      <c r="C29">
        <v>12.7</v>
      </c>
      <c r="D29">
        <v>18.670000000000002</v>
      </c>
      <c r="E29">
        <v>1.67</v>
      </c>
      <c r="F29">
        <v>7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1</v>
      </c>
      <c r="R29">
        <v>0</v>
      </c>
      <c r="S29">
        <v>1</v>
      </c>
      <c r="T29">
        <v>1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1</v>
      </c>
      <c r="AI29">
        <v>0</v>
      </c>
      <c r="AJ29">
        <v>1</v>
      </c>
      <c r="AK29" s="13" t="str">
        <f>'Categories Report'!$A$6</f>
        <v>Category 1</v>
      </c>
      <c r="AL29" s="13" t="str">
        <f>'Categories Report_0'!$A$7</f>
        <v>Category 2</v>
      </c>
    </row>
    <row r="30" spans="1:38">
      <c r="A30" t="s">
        <v>83</v>
      </c>
      <c r="B30" s="21" t="s">
        <v>194</v>
      </c>
      <c r="C30">
        <v>13.27</v>
      </c>
      <c r="D30">
        <v>22.67</v>
      </c>
      <c r="E30">
        <v>1.67</v>
      </c>
      <c r="F30">
        <v>9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1</v>
      </c>
      <c r="R30">
        <v>1</v>
      </c>
      <c r="S30">
        <v>1</v>
      </c>
      <c r="T30">
        <v>1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1</v>
      </c>
      <c r="AI30">
        <v>0</v>
      </c>
      <c r="AJ30">
        <v>1</v>
      </c>
      <c r="AK30" s="13" t="str">
        <f>'Categories Report'!$A$6</f>
        <v>Category 1</v>
      </c>
      <c r="AL30" s="13" t="str">
        <f>'Categories Report_0'!$A$7</f>
        <v>Category 2</v>
      </c>
    </row>
    <row r="31" spans="1:38">
      <c r="A31" t="s">
        <v>46</v>
      </c>
      <c r="B31" s="21" t="s">
        <v>194</v>
      </c>
      <c r="C31">
        <v>13.7</v>
      </c>
      <c r="D31">
        <v>20.67</v>
      </c>
      <c r="E31">
        <v>6.67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1</v>
      </c>
      <c r="X31">
        <v>1</v>
      </c>
      <c r="Y31">
        <v>0</v>
      </c>
      <c r="Z31">
        <v>1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1</v>
      </c>
      <c r="AI31">
        <v>0</v>
      </c>
      <c r="AJ31">
        <v>0</v>
      </c>
      <c r="AK31" s="13" t="str">
        <f>'Categories Report'!$A$6</f>
        <v>Category 1</v>
      </c>
      <c r="AL31" s="13" t="str">
        <f>'Categories Report_0'!$A$7</f>
        <v>Category 2</v>
      </c>
    </row>
    <row r="32" spans="1:38">
      <c r="A32" t="s">
        <v>73</v>
      </c>
      <c r="B32" s="21" t="s">
        <v>193</v>
      </c>
      <c r="C32">
        <v>13.7</v>
      </c>
      <c r="D32">
        <v>31</v>
      </c>
      <c r="E32">
        <v>5</v>
      </c>
      <c r="F32">
        <v>9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1</v>
      </c>
      <c r="AK32" s="13" t="str">
        <f>'Categories Report'!$A$6</f>
        <v>Category 1</v>
      </c>
      <c r="AL32" s="13" t="str">
        <f>'Categories Report_0'!$A$6</f>
        <v>Category 1</v>
      </c>
    </row>
    <row r="33" spans="1:38">
      <c r="A33" t="s">
        <v>96</v>
      </c>
      <c r="B33" s="21" t="s">
        <v>193</v>
      </c>
      <c r="C33">
        <v>13.7</v>
      </c>
      <c r="D33">
        <v>32</v>
      </c>
      <c r="E33">
        <v>10</v>
      </c>
      <c r="F33">
        <v>6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1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1</v>
      </c>
      <c r="X33">
        <v>1</v>
      </c>
      <c r="Y33">
        <v>1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1</v>
      </c>
      <c r="AG33">
        <v>0</v>
      </c>
      <c r="AH33">
        <v>1</v>
      </c>
      <c r="AI33">
        <v>0</v>
      </c>
      <c r="AJ33">
        <v>1</v>
      </c>
      <c r="AK33" s="13" t="str">
        <f>'Categories Report'!$A$6</f>
        <v>Category 1</v>
      </c>
      <c r="AL33" s="13" t="str">
        <f>'Categories Report_0'!$A$6</f>
        <v>Category 1</v>
      </c>
    </row>
    <row r="34" spans="1:38">
      <c r="A34" t="s">
        <v>93</v>
      </c>
      <c r="B34" s="21" t="s">
        <v>194</v>
      </c>
      <c r="C34">
        <v>14.15</v>
      </c>
      <c r="D34">
        <v>31</v>
      </c>
      <c r="E34">
        <v>10</v>
      </c>
      <c r="F34">
        <v>6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1</v>
      </c>
      <c r="U34">
        <v>1</v>
      </c>
      <c r="V34">
        <v>0</v>
      </c>
      <c r="W34">
        <v>1</v>
      </c>
      <c r="X34">
        <v>1</v>
      </c>
      <c r="Y34">
        <v>0</v>
      </c>
      <c r="Z34">
        <v>1</v>
      </c>
      <c r="AA34">
        <v>1</v>
      </c>
      <c r="AB34">
        <v>1</v>
      </c>
      <c r="AC34">
        <v>1</v>
      </c>
      <c r="AD34">
        <v>0</v>
      </c>
      <c r="AE34">
        <v>1</v>
      </c>
      <c r="AF34">
        <v>1</v>
      </c>
      <c r="AG34">
        <v>0</v>
      </c>
      <c r="AH34">
        <v>1</v>
      </c>
      <c r="AI34">
        <v>0</v>
      </c>
      <c r="AJ34">
        <v>1</v>
      </c>
      <c r="AK34" s="13" t="str">
        <f>'Categories Report'!$A$6</f>
        <v>Category 1</v>
      </c>
      <c r="AL34" s="13" t="str">
        <f>'Categories Report_0'!$A$6</f>
        <v>Category 1</v>
      </c>
    </row>
    <row r="35" spans="1:38">
      <c r="A35" t="s">
        <v>94</v>
      </c>
      <c r="B35" s="21" t="s">
        <v>194</v>
      </c>
      <c r="C35">
        <v>14.19</v>
      </c>
      <c r="D35">
        <v>18.670000000000002</v>
      </c>
      <c r="E35">
        <v>1.67</v>
      </c>
      <c r="F35">
        <v>5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1</v>
      </c>
      <c r="R35">
        <v>1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1</v>
      </c>
      <c r="AG35">
        <v>0</v>
      </c>
      <c r="AH35">
        <v>1</v>
      </c>
      <c r="AI35">
        <v>0</v>
      </c>
      <c r="AJ35">
        <v>1</v>
      </c>
      <c r="AK35" s="13" t="str">
        <f>'Categories Report'!$A$6</f>
        <v>Category 1</v>
      </c>
      <c r="AL35" s="13" t="str">
        <f>'Categories Report_0'!$A$7</f>
        <v>Category 2</v>
      </c>
    </row>
    <row r="36" spans="1:38">
      <c r="A36" t="s">
        <v>101</v>
      </c>
      <c r="B36" s="21" t="s">
        <v>194</v>
      </c>
      <c r="C36">
        <v>14.27</v>
      </c>
      <c r="D36">
        <v>29.67</v>
      </c>
      <c r="E36">
        <v>6.67</v>
      </c>
      <c r="F36">
        <v>7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0</v>
      </c>
      <c r="AA36">
        <v>1</v>
      </c>
      <c r="AB36">
        <v>1</v>
      </c>
      <c r="AC36">
        <v>1</v>
      </c>
      <c r="AD36">
        <v>1</v>
      </c>
      <c r="AE36">
        <v>0</v>
      </c>
      <c r="AF36">
        <v>1</v>
      </c>
      <c r="AG36">
        <v>0</v>
      </c>
      <c r="AH36">
        <v>0</v>
      </c>
      <c r="AI36">
        <v>1</v>
      </c>
      <c r="AJ36">
        <v>0</v>
      </c>
      <c r="AK36" s="13" t="str">
        <f>'Categories Report'!$A$6</f>
        <v>Category 1</v>
      </c>
      <c r="AL36" s="13" t="str">
        <f>'Categories Report_0'!$A$6</f>
        <v>Category 1</v>
      </c>
    </row>
    <row r="37" spans="1:38">
      <c r="A37" t="s">
        <v>99</v>
      </c>
      <c r="B37" s="21" t="s">
        <v>193</v>
      </c>
      <c r="C37">
        <v>15.25</v>
      </c>
      <c r="D37">
        <v>24.67</v>
      </c>
      <c r="E37">
        <v>6.67</v>
      </c>
      <c r="F37">
        <v>4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1</v>
      </c>
      <c r="AB37">
        <v>1</v>
      </c>
      <c r="AC37">
        <v>1</v>
      </c>
      <c r="AD37">
        <v>0</v>
      </c>
      <c r="AE37">
        <v>1</v>
      </c>
      <c r="AF37">
        <v>1</v>
      </c>
      <c r="AG37">
        <v>0</v>
      </c>
      <c r="AH37">
        <v>1</v>
      </c>
      <c r="AI37">
        <v>0</v>
      </c>
      <c r="AJ37">
        <v>1</v>
      </c>
      <c r="AK37" s="13" t="str">
        <f>'Categories Report'!$A$6</f>
        <v>Category 1</v>
      </c>
      <c r="AL37" s="13" t="str">
        <f>'Categories Report_0'!$A$7</f>
        <v>Category 2</v>
      </c>
    </row>
    <row r="38" spans="1:38">
      <c r="A38" t="s">
        <v>40</v>
      </c>
      <c r="B38" s="21" t="s">
        <v>194</v>
      </c>
      <c r="C38">
        <v>15.3</v>
      </c>
      <c r="D38">
        <v>31</v>
      </c>
      <c r="E38">
        <v>10</v>
      </c>
      <c r="F38">
        <v>7</v>
      </c>
      <c r="G38">
        <v>0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1</v>
      </c>
      <c r="P38">
        <v>1</v>
      </c>
      <c r="Q38">
        <v>1</v>
      </c>
      <c r="R38">
        <v>0</v>
      </c>
      <c r="S38">
        <v>1</v>
      </c>
      <c r="T38">
        <v>0</v>
      </c>
      <c r="U38">
        <v>1</v>
      </c>
      <c r="V38">
        <v>0</v>
      </c>
      <c r="W38">
        <v>1</v>
      </c>
      <c r="X38">
        <v>1</v>
      </c>
      <c r="Y38">
        <v>0</v>
      </c>
      <c r="Z38">
        <v>1</v>
      </c>
      <c r="AA38">
        <v>1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 s="13" t="str">
        <f>'Categories Report'!$A$6</f>
        <v>Category 1</v>
      </c>
      <c r="AL38" s="13" t="str">
        <f>'Categories Report_0'!$A$6</f>
        <v>Category 1</v>
      </c>
    </row>
    <row r="39" spans="1:38">
      <c r="A39" t="s">
        <v>97</v>
      </c>
      <c r="B39" s="21" t="s">
        <v>194</v>
      </c>
      <c r="C39">
        <v>15.32</v>
      </c>
      <c r="D39">
        <v>21.67</v>
      </c>
      <c r="E39">
        <v>1.67</v>
      </c>
      <c r="F39">
        <v>6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1</v>
      </c>
      <c r="R39">
        <v>1</v>
      </c>
      <c r="S39">
        <v>1</v>
      </c>
      <c r="T39">
        <v>1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0</v>
      </c>
      <c r="AH39">
        <v>1</v>
      </c>
      <c r="AI39">
        <v>1</v>
      </c>
      <c r="AJ39">
        <v>1</v>
      </c>
      <c r="AK39" s="13" t="str">
        <f>'Categories Report'!$A$6</f>
        <v>Category 1</v>
      </c>
      <c r="AL39" s="13" t="str">
        <f>'Categories Report_0'!$A$7</f>
        <v>Category 2</v>
      </c>
    </row>
    <row r="40" spans="1:38">
      <c r="A40" t="s">
        <v>43</v>
      </c>
      <c r="B40" s="21" t="s">
        <v>194</v>
      </c>
      <c r="C40">
        <v>16.22</v>
      </c>
      <c r="D40">
        <v>25.33</v>
      </c>
      <c r="E40">
        <v>3.33</v>
      </c>
      <c r="F40">
        <v>6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Z40">
        <v>1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0</v>
      </c>
      <c r="AK40" s="13" t="str">
        <f>'Categories Report'!$A$6</f>
        <v>Category 1</v>
      </c>
      <c r="AL40" s="13" t="str">
        <f>'Categories Report_0'!$A$7</f>
        <v>Category 2</v>
      </c>
    </row>
    <row r="41" spans="1:38">
      <c r="A41" t="s">
        <v>68</v>
      </c>
      <c r="B41" s="21" t="s">
        <v>194</v>
      </c>
      <c r="C41">
        <v>16.25</v>
      </c>
      <c r="D41">
        <v>27</v>
      </c>
      <c r="E41">
        <v>10</v>
      </c>
      <c r="F41">
        <v>2</v>
      </c>
      <c r="G41">
        <v>0</v>
      </c>
      <c r="H41">
        <v>1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0</v>
      </c>
      <c r="AH41">
        <v>1</v>
      </c>
      <c r="AI41">
        <v>0</v>
      </c>
      <c r="AJ41">
        <v>1</v>
      </c>
      <c r="AK41" s="13" t="str">
        <f>'Categories Report'!$A$6</f>
        <v>Category 1</v>
      </c>
      <c r="AL41" s="13" t="str">
        <f>'Categories Report_0'!$A$7</f>
        <v>Category 2</v>
      </c>
    </row>
    <row r="42" spans="1:38">
      <c r="A42" t="s">
        <v>59</v>
      </c>
      <c r="B42" s="21" t="s">
        <v>193</v>
      </c>
      <c r="C42">
        <v>16.41</v>
      </c>
      <c r="D42">
        <v>21.67</v>
      </c>
      <c r="E42">
        <v>6.67</v>
      </c>
      <c r="F42">
        <v>4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1</v>
      </c>
      <c r="AC42">
        <v>0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0</v>
      </c>
      <c r="AK42" s="13" t="str">
        <f>'Categories Report'!$A$6</f>
        <v>Category 1</v>
      </c>
      <c r="AL42" s="13" t="str">
        <f>'Categories Report_0'!$A$7</f>
        <v>Category 2</v>
      </c>
    </row>
    <row r="43" spans="1:38">
      <c r="A43" t="s">
        <v>65</v>
      </c>
      <c r="B43" s="21" t="s">
        <v>193</v>
      </c>
      <c r="C43">
        <v>16.440000000000001</v>
      </c>
      <c r="D43">
        <v>32</v>
      </c>
      <c r="E43">
        <v>10</v>
      </c>
      <c r="F43">
        <v>5</v>
      </c>
      <c r="G43">
        <v>0</v>
      </c>
      <c r="H43">
        <v>1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</v>
      </c>
      <c r="W43">
        <v>1</v>
      </c>
      <c r="X43">
        <v>1</v>
      </c>
      <c r="Y43">
        <v>1</v>
      </c>
      <c r="Z43">
        <v>1</v>
      </c>
      <c r="AA43">
        <v>0</v>
      </c>
      <c r="AB43">
        <v>1</v>
      </c>
      <c r="AC43">
        <v>0</v>
      </c>
      <c r="AD43">
        <v>1</v>
      </c>
      <c r="AE43">
        <v>1</v>
      </c>
      <c r="AF43">
        <v>0</v>
      </c>
      <c r="AG43">
        <v>0</v>
      </c>
      <c r="AH43">
        <v>1</v>
      </c>
      <c r="AI43">
        <v>0</v>
      </c>
      <c r="AJ43">
        <v>0</v>
      </c>
      <c r="AK43" s="13" t="str">
        <f>'Categories Report'!$A$6</f>
        <v>Category 1</v>
      </c>
      <c r="AL43" s="13" t="str">
        <f>'Categories Report_0'!$A$6</f>
        <v>Category 1</v>
      </c>
    </row>
    <row r="44" spans="1:38">
      <c r="A44" t="s">
        <v>57</v>
      </c>
      <c r="B44" s="21" t="s">
        <v>194</v>
      </c>
      <c r="C44">
        <v>17.29</v>
      </c>
      <c r="D44">
        <v>31</v>
      </c>
      <c r="E44">
        <v>10</v>
      </c>
      <c r="F44">
        <v>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0</v>
      </c>
      <c r="X44">
        <v>1</v>
      </c>
      <c r="Y44">
        <v>1</v>
      </c>
      <c r="Z44">
        <v>1</v>
      </c>
      <c r="AA44">
        <v>1</v>
      </c>
      <c r="AB44">
        <v>1</v>
      </c>
      <c r="AC44">
        <v>0</v>
      </c>
      <c r="AD44">
        <v>0</v>
      </c>
      <c r="AE44">
        <v>1</v>
      </c>
      <c r="AF44">
        <v>1</v>
      </c>
      <c r="AG44">
        <v>0</v>
      </c>
      <c r="AH44">
        <v>1</v>
      </c>
      <c r="AI44">
        <v>0</v>
      </c>
      <c r="AJ44">
        <v>1</v>
      </c>
      <c r="AK44" s="13" t="str">
        <f>'Categories Report'!$A$6</f>
        <v>Category 1</v>
      </c>
      <c r="AL44" s="13" t="str">
        <f>'Categories Report_0'!$A$6</f>
        <v>Category 1</v>
      </c>
    </row>
    <row r="45" spans="1:38">
      <c r="A45" t="s">
        <v>39</v>
      </c>
      <c r="B45" s="21" t="s">
        <v>194</v>
      </c>
      <c r="C45">
        <v>17.53</v>
      </c>
      <c r="D45">
        <v>19</v>
      </c>
      <c r="E45">
        <v>0</v>
      </c>
      <c r="F45">
        <v>5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R45">
        <v>0</v>
      </c>
      <c r="S45">
        <v>1</v>
      </c>
      <c r="T45">
        <v>0</v>
      </c>
      <c r="U45">
        <v>1</v>
      </c>
      <c r="V45">
        <v>0</v>
      </c>
      <c r="W45">
        <v>1</v>
      </c>
      <c r="X45">
        <v>1</v>
      </c>
      <c r="Y45">
        <v>1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1</v>
      </c>
      <c r="AF45">
        <v>1</v>
      </c>
      <c r="AG45">
        <v>0</v>
      </c>
      <c r="AH45">
        <v>1</v>
      </c>
      <c r="AI45">
        <v>0</v>
      </c>
      <c r="AJ45">
        <v>0</v>
      </c>
      <c r="AK45" s="13" t="str">
        <f>'Categories Report'!$A$6</f>
        <v>Category 1</v>
      </c>
      <c r="AL45" s="13" t="str">
        <f>'Categories Report_0'!$A$7</f>
        <v>Category 2</v>
      </c>
    </row>
    <row r="46" spans="1:38">
      <c r="A46" t="s">
        <v>61</v>
      </c>
      <c r="B46" s="21" t="s">
        <v>194</v>
      </c>
      <c r="C46">
        <v>18.260000000000002</v>
      </c>
      <c r="D46">
        <v>24</v>
      </c>
      <c r="E46">
        <v>5</v>
      </c>
      <c r="F46">
        <v>7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0</v>
      </c>
      <c r="AC46">
        <v>1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 s="13" t="str">
        <f>'Categories Report'!$A$6</f>
        <v>Category 1</v>
      </c>
      <c r="AL46" s="13" t="str">
        <f>'Categories Report_0'!$A$6</f>
        <v>Category 1</v>
      </c>
    </row>
    <row r="47" spans="1:38">
      <c r="A47" t="s">
        <v>86</v>
      </c>
      <c r="B47" s="21" t="s">
        <v>194</v>
      </c>
      <c r="C47">
        <v>18.8</v>
      </c>
      <c r="D47">
        <v>17.670000000000002</v>
      </c>
      <c r="E47">
        <v>1.67</v>
      </c>
      <c r="F47">
        <v>4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1</v>
      </c>
      <c r="Z47">
        <v>1</v>
      </c>
      <c r="AA47">
        <v>1</v>
      </c>
      <c r="AB47">
        <v>1</v>
      </c>
      <c r="AC47">
        <v>1</v>
      </c>
      <c r="AD47">
        <v>0</v>
      </c>
      <c r="AE47">
        <v>1</v>
      </c>
      <c r="AF47">
        <v>1</v>
      </c>
      <c r="AG47">
        <v>0</v>
      </c>
      <c r="AH47">
        <v>1</v>
      </c>
      <c r="AI47">
        <v>0</v>
      </c>
      <c r="AJ47">
        <v>0</v>
      </c>
      <c r="AK47" s="13" t="str">
        <f>'Categories Report'!$A$6</f>
        <v>Category 1</v>
      </c>
      <c r="AL47" s="13" t="str">
        <f>'Categories Report_0'!$A$7</f>
        <v>Category 2</v>
      </c>
    </row>
    <row r="48" spans="1:38">
      <c r="A48" t="s">
        <v>42</v>
      </c>
      <c r="B48" s="21" t="s">
        <v>194</v>
      </c>
      <c r="C48">
        <v>19.16</v>
      </c>
      <c r="D48">
        <v>26</v>
      </c>
      <c r="E48">
        <v>5</v>
      </c>
      <c r="F48">
        <v>3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1</v>
      </c>
      <c r="O48">
        <v>1</v>
      </c>
      <c r="P48">
        <v>1</v>
      </c>
      <c r="Q48">
        <v>1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1</v>
      </c>
      <c r="Z48">
        <v>0</v>
      </c>
      <c r="AA48">
        <v>1</v>
      </c>
      <c r="AB48">
        <v>1</v>
      </c>
      <c r="AC48">
        <v>1</v>
      </c>
      <c r="AD48">
        <v>0</v>
      </c>
      <c r="AE48">
        <v>1</v>
      </c>
      <c r="AF48">
        <v>1</v>
      </c>
      <c r="AG48">
        <v>0</v>
      </c>
      <c r="AH48">
        <v>1</v>
      </c>
      <c r="AI48">
        <v>0</v>
      </c>
      <c r="AJ48">
        <v>0</v>
      </c>
      <c r="AK48" s="13" t="str">
        <f>'Categories Report'!$A$6</f>
        <v>Category 1</v>
      </c>
      <c r="AL48" s="13" t="str">
        <f>'Categories Report_0'!$A$6</f>
        <v>Category 1</v>
      </c>
    </row>
    <row r="49" spans="1:38">
      <c r="A49" t="s">
        <v>76</v>
      </c>
      <c r="B49" s="21" t="s">
        <v>193</v>
      </c>
      <c r="C49">
        <v>19.32</v>
      </c>
      <c r="D49">
        <v>38</v>
      </c>
      <c r="E49">
        <v>10</v>
      </c>
      <c r="F49">
        <v>7</v>
      </c>
      <c r="G49">
        <v>0</v>
      </c>
      <c r="H49">
        <v>1</v>
      </c>
      <c r="I49">
        <v>1</v>
      </c>
      <c r="J49">
        <v>1</v>
      </c>
      <c r="K49">
        <v>0</v>
      </c>
      <c r="L49">
        <v>1</v>
      </c>
      <c r="M49">
        <v>1</v>
      </c>
      <c r="N49">
        <v>1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1</v>
      </c>
      <c r="V49">
        <v>0</v>
      </c>
      <c r="W49">
        <v>0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0</v>
      </c>
      <c r="AH49">
        <v>1</v>
      </c>
      <c r="AI49">
        <v>0</v>
      </c>
      <c r="AJ49">
        <v>1</v>
      </c>
      <c r="AK49" s="13" t="str">
        <f>'Categories Report'!$A$6</f>
        <v>Category 1</v>
      </c>
      <c r="AL49" s="13" t="str">
        <f>'Categories Report_0'!$A$6</f>
        <v>Category 1</v>
      </c>
    </row>
    <row r="50" spans="1:38">
      <c r="A50" t="s">
        <v>95</v>
      </c>
      <c r="B50" s="21" t="s">
        <v>193</v>
      </c>
      <c r="C50">
        <v>20.47</v>
      </c>
      <c r="D50">
        <v>29</v>
      </c>
      <c r="E50">
        <v>5</v>
      </c>
      <c r="F50">
        <v>4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M50">
        <v>1</v>
      </c>
      <c r="N50">
        <v>1</v>
      </c>
      <c r="O50">
        <v>0</v>
      </c>
      <c r="P50">
        <v>1</v>
      </c>
      <c r="Q50">
        <v>1</v>
      </c>
      <c r="R50">
        <v>0</v>
      </c>
      <c r="S50">
        <v>1</v>
      </c>
      <c r="T50">
        <v>1</v>
      </c>
      <c r="U50">
        <v>1</v>
      </c>
      <c r="V50">
        <v>0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0</v>
      </c>
      <c r="AD50">
        <v>0</v>
      </c>
      <c r="AE50">
        <v>1</v>
      </c>
      <c r="AF50">
        <v>1</v>
      </c>
      <c r="AG50">
        <v>0</v>
      </c>
      <c r="AH50">
        <v>1</v>
      </c>
      <c r="AI50">
        <v>1</v>
      </c>
      <c r="AJ50">
        <v>1</v>
      </c>
      <c r="AK50" s="13" t="str">
        <f>'Categories Report'!$A$6</f>
        <v>Category 1</v>
      </c>
      <c r="AL50" s="13" t="str">
        <f>'Categories Report_0'!$A$6</f>
        <v>Category 1</v>
      </c>
    </row>
    <row r="51" spans="1:38">
      <c r="A51" t="s">
        <v>90</v>
      </c>
      <c r="B51" s="21" t="s">
        <v>193</v>
      </c>
      <c r="C51">
        <v>21.28</v>
      </c>
      <c r="D51">
        <v>30</v>
      </c>
      <c r="E51">
        <v>5</v>
      </c>
      <c r="F51">
        <v>6</v>
      </c>
      <c r="G51">
        <v>0</v>
      </c>
      <c r="H51">
        <v>1</v>
      </c>
      <c r="I51">
        <v>0</v>
      </c>
      <c r="J51">
        <v>0</v>
      </c>
      <c r="K51">
        <v>1</v>
      </c>
      <c r="L51">
        <v>0</v>
      </c>
      <c r="M51">
        <v>1</v>
      </c>
      <c r="N51">
        <v>1</v>
      </c>
      <c r="O51">
        <v>0</v>
      </c>
      <c r="P51">
        <v>1</v>
      </c>
      <c r="Q51">
        <v>1</v>
      </c>
      <c r="R51">
        <v>0</v>
      </c>
      <c r="S51">
        <v>1</v>
      </c>
      <c r="T51">
        <v>1</v>
      </c>
      <c r="U51">
        <v>1</v>
      </c>
      <c r="V51">
        <v>0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0</v>
      </c>
      <c r="AD51">
        <v>0</v>
      </c>
      <c r="AE51">
        <v>1</v>
      </c>
      <c r="AF51">
        <v>1</v>
      </c>
      <c r="AG51">
        <v>0</v>
      </c>
      <c r="AH51">
        <v>1</v>
      </c>
      <c r="AI51">
        <v>1</v>
      </c>
      <c r="AJ51">
        <v>0</v>
      </c>
      <c r="AK51" s="13" t="str">
        <f>'Categories Report'!$A$6</f>
        <v>Category 1</v>
      </c>
      <c r="AL51" s="13" t="str">
        <f>'Categories Report_0'!$A$6</f>
        <v>Category 1</v>
      </c>
    </row>
    <row r="52" spans="1:38">
      <c r="A52" t="s">
        <v>44</v>
      </c>
      <c r="B52" s="21" t="s">
        <v>193</v>
      </c>
      <c r="C52">
        <v>21.32</v>
      </c>
      <c r="D52">
        <v>12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1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1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1</v>
      </c>
      <c r="AK52" s="13" t="str">
        <f>'Categories Report'!$A$6</f>
        <v>Category 1</v>
      </c>
      <c r="AL52" s="13" t="str">
        <f>'Categories Report_0'!$A$7</f>
        <v>Category 2</v>
      </c>
    </row>
    <row r="53" spans="1:38">
      <c r="A53" t="s">
        <v>66</v>
      </c>
      <c r="B53" s="21" t="s">
        <v>193</v>
      </c>
      <c r="C53">
        <v>21.42</v>
      </c>
      <c r="D53">
        <v>36</v>
      </c>
      <c r="E53">
        <v>10</v>
      </c>
      <c r="F53">
        <v>5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  <c r="N53">
        <v>1</v>
      </c>
      <c r="O53">
        <v>0</v>
      </c>
      <c r="P53">
        <v>1</v>
      </c>
      <c r="Q53">
        <v>0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0</v>
      </c>
      <c r="AB53">
        <v>1</v>
      </c>
      <c r="AC53">
        <v>1</v>
      </c>
      <c r="AD53">
        <v>0</v>
      </c>
      <c r="AE53">
        <v>1</v>
      </c>
      <c r="AF53">
        <v>1</v>
      </c>
      <c r="AG53">
        <v>0</v>
      </c>
      <c r="AH53">
        <v>1</v>
      </c>
      <c r="AI53">
        <v>1</v>
      </c>
      <c r="AJ53">
        <v>1</v>
      </c>
      <c r="AK53" s="13" t="str">
        <f>'Categories Report'!$A$6</f>
        <v>Category 1</v>
      </c>
      <c r="AL53" s="13" t="str">
        <f>'Categories Report_0'!$A$6</f>
        <v>Category 1</v>
      </c>
    </row>
    <row r="54" spans="1:38">
      <c r="A54" t="s">
        <v>82</v>
      </c>
      <c r="B54" s="21" t="s">
        <v>194</v>
      </c>
      <c r="C54">
        <v>21.51</v>
      </c>
      <c r="D54">
        <v>24</v>
      </c>
      <c r="E54">
        <v>5</v>
      </c>
      <c r="F54">
        <v>6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1</v>
      </c>
      <c r="S54">
        <v>1</v>
      </c>
      <c r="T54">
        <v>1</v>
      </c>
      <c r="U54">
        <v>1</v>
      </c>
      <c r="V54">
        <v>0</v>
      </c>
      <c r="W54">
        <v>1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1</v>
      </c>
      <c r="AK54" s="13" t="str">
        <f>'Categories Report'!$A$6</f>
        <v>Category 1</v>
      </c>
      <c r="AL54" s="13" t="str">
        <f>'Categories Report_0'!$A$7</f>
        <v>Category 2</v>
      </c>
    </row>
    <row r="55" spans="1:38">
      <c r="A55" t="s">
        <v>47</v>
      </c>
      <c r="B55" s="21" t="s">
        <v>194</v>
      </c>
      <c r="C55">
        <v>21.53</v>
      </c>
      <c r="D55">
        <v>21</v>
      </c>
      <c r="E55">
        <v>5</v>
      </c>
      <c r="F55">
        <v>4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1</v>
      </c>
      <c r="Y55">
        <v>0</v>
      </c>
      <c r="Z55">
        <v>1</v>
      </c>
      <c r="AA55">
        <v>1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1</v>
      </c>
      <c r="AI55">
        <v>0</v>
      </c>
      <c r="AJ55">
        <v>1</v>
      </c>
      <c r="AK55" s="13" t="str">
        <f>'Categories Report'!$A$6</f>
        <v>Category 1</v>
      </c>
      <c r="AL55" s="13" t="str">
        <f>'Categories Report_0'!$A$7</f>
        <v>Category 2</v>
      </c>
    </row>
    <row r="56" spans="1:38">
      <c r="A56" t="s">
        <v>81</v>
      </c>
      <c r="B56" s="21" t="s">
        <v>194</v>
      </c>
      <c r="C56">
        <v>21.55</v>
      </c>
      <c r="D56">
        <v>23</v>
      </c>
      <c r="E56">
        <v>5</v>
      </c>
      <c r="F56">
        <v>6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1</v>
      </c>
      <c r="X56">
        <v>0</v>
      </c>
      <c r="Y56">
        <v>0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1</v>
      </c>
      <c r="AI56">
        <v>0</v>
      </c>
      <c r="AJ56">
        <v>1</v>
      </c>
      <c r="AK56" s="13" t="str">
        <f>'Categories Report'!$A$6</f>
        <v>Category 1</v>
      </c>
      <c r="AL56" s="13" t="str">
        <f>'Categories Report_0'!$A$7</f>
        <v>Category 2</v>
      </c>
    </row>
    <row r="57" spans="1:38">
      <c r="A57" t="s">
        <v>71</v>
      </c>
      <c r="B57" s="21" t="s">
        <v>194</v>
      </c>
      <c r="C57">
        <v>22.24</v>
      </c>
      <c r="D57">
        <v>27.67</v>
      </c>
      <c r="E57">
        <v>6.67</v>
      </c>
      <c r="F57">
        <v>5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1</v>
      </c>
      <c r="O57">
        <v>0</v>
      </c>
      <c r="P57">
        <v>1</v>
      </c>
      <c r="Q57">
        <v>0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0</v>
      </c>
      <c r="Z57">
        <v>1</v>
      </c>
      <c r="AA57">
        <v>1</v>
      </c>
      <c r="AB57">
        <v>1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1</v>
      </c>
      <c r="AI57">
        <v>0</v>
      </c>
      <c r="AJ57">
        <v>1</v>
      </c>
      <c r="AK57" s="13" t="str">
        <f>'Categories Report'!$A$6</f>
        <v>Category 1</v>
      </c>
      <c r="AL57" s="13" t="str">
        <f>'Categories Report_0'!$A$7</f>
        <v>Category 2</v>
      </c>
    </row>
    <row r="58" spans="1:38">
      <c r="A58" t="s">
        <v>41</v>
      </c>
      <c r="B58" s="21" t="s">
        <v>193</v>
      </c>
      <c r="C58">
        <v>22.52</v>
      </c>
      <c r="D58">
        <v>20</v>
      </c>
      <c r="E58">
        <v>5</v>
      </c>
      <c r="F58">
        <v>2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1</v>
      </c>
      <c r="V58">
        <v>1</v>
      </c>
      <c r="W58">
        <v>0</v>
      </c>
      <c r="X58">
        <v>1</v>
      </c>
      <c r="Y58">
        <v>0</v>
      </c>
      <c r="Z58">
        <v>1</v>
      </c>
      <c r="AA58">
        <v>1</v>
      </c>
      <c r="AB58">
        <v>1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0</v>
      </c>
      <c r="AK58" s="13" t="str">
        <f>'Categories Report'!$A$6</f>
        <v>Category 1</v>
      </c>
      <c r="AL58" s="13" t="str">
        <f>'Categories Report_0'!$A$7</f>
        <v>Category 2</v>
      </c>
    </row>
    <row r="59" spans="1:38">
      <c r="A59" t="s">
        <v>50</v>
      </c>
      <c r="B59" s="21" t="s">
        <v>194</v>
      </c>
      <c r="C59">
        <v>23.12</v>
      </c>
      <c r="D59">
        <v>30.67</v>
      </c>
      <c r="E59">
        <v>6.67</v>
      </c>
      <c r="F59">
        <v>7</v>
      </c>
      <c r="G59">
        <v>0</v>
      </c>
      <c r="H59">
        <v>1</v>
      </c>
      <c r="I59">
        <v>1</v>
      </c>
      <c r="J59">
        <v>0</v>
      </c>
      <c r="K59">
        <v>0</v>
      </c>
      <c r="L59">
        <v>1</v>
      </c>
      <c r="M59">
        <v>0</v>
      </c>
      <c r="N59">
        <v>1</v>
      </c>
      <c r="O59">
        <v>0</v>
      </c>
      <c r="P59">
        <v>0</v>
      </c>
      <c r="Q59">
        <v>1</v>
      </c>
      <c r="R59">
        <v>1</v>
      </c>
      <c r="S59">
        <v>1</v>
      </c>
      <c r="T59">
        <v>1</v>
      </c>
      <c r="U59">
        <v>0</v>
      </c>
      <c r="V59">
        <v>0</v>
      </c>
      <c r="W59">
        <v>1</v>
      </c>
      <c r="X59">
        <v>0</v>
      </c>
      <c r="Y59">
        <v>0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0</v>
      </c>
      <c r="AH59">
        <v>1</v>
      </c>
      <c r="AI59">
        <v>0</v>
      </c>
      <c r="AJ59">
        <v>1</v>
      </c>
      <c r="AK59" s="13" t="str">
        <f>'Categories Report'!$A$6</f>
        <v>Category 1</v>
      </c>
      <c r="AL59" s="13" t="str">
        <f>'Categories Report_0'!$A$6</f>
        <v>Category 1</v>
      </c>
    </row>
    <row r="60" spans="1:38">
      <c r="A60" t="s">
        <v>80</v>
      </c>
      <c r="B60" s="21" t="s">
        <v>194</v>
      </c>
      <c r="C60">
        <v>23.26</v>
      </c>
      <c r="D60">
        <v>18.670000000000002</v>
      </c>
      <c r="E60">
        <v>1.67</v>
      </c>
      <c r="F60">
        <v>3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1</v>
      </c>
      <c r="AI60">
        <v>1</v>
      </c>
      <c r="AJ60">
        <v>1</v>
      </c>
      <c r="AK60" s="13" t="str">
        <f>'Categories Report'!$A$6</f>
        <v>Category 1</v>
      </c>
      <c r="AL60" s="13" t="str">
        <f>'Categories Report_0'!$A$7</f>
        <v>Category 2</v>
      </c>
    </row>
    <row r="61" spans="1:38">
      <c r="A61" t="s">
        <v>35</v>
      </c>
      <c r="B61" s="21" t="s">
        <v>193</v>
      </c>
      <c r="C61">
        <v>23.58</v>
      </c>
      <c r="D61">
        <v>20.329999999999998</v>
      </c>
      <c r="E61">
        <v>3.33</v>
      </c>
      <c r="F61">
        <v>5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1</v>
      </c>
      <c r="Y61">
        <v>0</v>
      </c>
      <c r="Z61">
        <v>1</v>
      </c>
      <c r="AA61">
        <v>0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1</v>
      </c>
      <c r="AK61" s="13" t="str">
        <f>'Categories Report'!$A$6</f>
        <v>Category 1</v>
      </c>
      <c r="AL61" s="13" t="str">
        <f>'Categories Report_0'!$A$7</f>
        <v>Category 2</v>
      </c>
    </row>
    <row r="62" spans="1:38">
      <c r="A62" t="s">
        <v>102</v>
      </c>
      <c r="B62" s="21" t="s">
        <v>194</v>
      </c>
      <c r="C62">
        <v>24.59</v>
      </c>
      <c r="D62">
        <v>29</v>
      </c>
      <c r="E62">
        <v>10</v>
      </c>
      <c r="F62">
        <v>4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1</v>
      </c>
      <c r="Q62">
        <v>1</v>
      </c>
      <c r="R62">
        <v>0</v>
      </c>
      <c r="S62">
        <v>1</v>
      </c>
      <c r="T62">
        <v>1</v>
      </c>
      <c r="U62">
        <v>0</v>
      </c>
      <c r="V62">
        <v>0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0</v>
      </c>
      <c r="AE62">
        <v>0</v>
      </c>
      <c r="AF62">
        <v>1</v>
      </c>
      <c r="AG62">
        <v>0</v>
      </c>
      <c r="AH62">
        <v>1</v>
      </c>
      <c r="AI62">
        <v>0</v>
      </c>
      <c r="AJ62">
        <v>0</v>
      </c>
      <c r="AK62" s="13" t="str">
        <f>'Categories Report'!$A$6</f>
        <v>Category 1</v>
      </c>
      <c r="AL62" s="13" t="str">
        <f>'Categories Report_0'!$A$6</f>
        <v>Category 1</v>
      </c>
    </row>
    <row r="63" spans="1:38">
      <c r="A63" t="s">
        <v>53</v>
      </c>
      <c r="B63" s="21" t="s">
        <v>194</v>
      </c>
      <c r="C63">
        <v>25.3</v>
      </c>
      <c r="D63">
        <v>30</v>
      </c>
      <c r="E63">
        <v>10</v>
      </c>
      <c r="F63">
        <v>4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1</v>
      </c>
      <c r="Q63">
        <v>1</v>
      </c>
      <c r="R63">
        <v>0</v>
      </c>
      <c r="S63">
        <v>1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0</v>
      </c>
      <c r="AH63">
        <v>1</v>
      </c>
      <c r="AI63">
        <v>0</v>
      </c>
      <c r="AJ63">
        <v>1</v>
      </c>
      <c r="AK63" s="13" t="str">
        <f>'Categories Report'!$A$6</f>
        <v>Category 1</v>
      </c>
      <c r="AL63" s="13" t="str">
        <f>'Categories Report_0'!$A$6</f>
        <v>Category 1</v>
      </c>
    </row>
    <row r="64" spans="1:38">
      <c r="A64" t="s">
        <v>48</v>
      </c>
      <c r="B64" s="21" t="s">
        <v>194</v>
      </c>
      <c r="C64">
        <v>26.5</v>
      </c>
      <c r="D64">
        <v>19</v>
      </c>
      <c r="E64">
        <v>5</v>
      </c>
      <c r="F64">
        <v>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1</v>
      </c>
      <c r="X64">
        <v>1</v>
      </c>
      <c r="Y64">
        <v>1</v>
      </c>
      <c r="Z64">
        <v>1</v>
      </c>
      <c r="AA64">
        <v>0</v>
      </c>
      <c r="AB64">
        <v>1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1</v>
      </c>
      <c r="AI64">
        <v>0</v>
      </c>
      <c r="AJ64">
        <v>0</v>
      </c>
      <c r="AK64" s="13" t="str">
        <f>'Categories Report'!$A$6</f>
        <v>Category 1</v>
      </c>
      <c r="AL64" s="13" t="str">
        <f>'Categories Report_0'!$A$7</f>
        <v>Category 2</v>
      </c>
    </row>
    <row r="65" spans="1:38">
      <c r="A65" t="s">
        <v>84</v>
      </c>
      <c r="B65" s="21" t="s">
        <v>194</v>
      </c>
      <c r="C65">
        <v>28.14</v>
      </c>
      <c r="D65">
        <v>31.67</v>
      </c>
      <c r="E65">
        <v>6.67</v>
      </c>
      <c r="F65">
        <v>6</v>
      </c>
      <c r="G65">
        <v>0</v>
      </c>
      <c r="H65">
        <v>1</v>
      </c>
      <c r="I65">
        <v>0</v>
      </c>
      <c r="J65">
        <v>1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1</v>
      </c>
      <c r="R65">
        <v>0</v>
      </c>
      <c r="S65">
        <v>1</v>
      </c>
      <c r="T65">
        <v>1</v>
      </c>
      <c r="U65">
        <v>1</v>
      </c>
      <c r="V65">
        <v>1</v>
      </c>
      <c r="W65">
        <v>1</v>
      </c>
      <c r="X65">
        <v>0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1</v>
      </c>
      <c r="AF65">
        <v>1</v>
      </c>
      <c r="AG65">
        <v>0</v>
      </c>
      <c r="AH65">
        <v>1</v>
      </c>
      <c r="AI65">
        <v>1</v>
      </c>
      <c r="AJ65">
        <v>0</v>
      </c>
      <c r="AK65" s="13" t="str">
        <f>'Categories Report'!$A$6</f>
        <v>Category 1</v>
      </c>
      <c r="AL65" s="13" t="str">
        <f>'Categories Report_0'!$A$6</f>
        <v>Category 1</v>
      </c>
    </row>
    <row r="66" spans="1:38">
      <c r="A66" t="s">
        <v>85</v>
      </c>
      <c r="B66" s="21" t="s">
        <v>194</v>
      </c>
      <c r="C66">
        <v>28.9</v>
      </c>
      <c r="D66">
        <v>31.67</v>
      </c>
      <c r="E66">
        <v>6.67</v>
      </c>
      <c r="F66">
        <v>6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1</v>
      </c>
      <c r="R66">
        <v>0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1</v>
      </c>
      <c r="AF66">
        <v>1</v>
      </c>
      <c r="AG66">
        <v>0</v>
      </c>
      <c r="AH66">
        <v>1</v>
      </c>
      <c r="AI66">
        <v>1</v>
      </c>
      <c r="AJ66">
        <v>0</v>
      </c>
      <c r="AK66" s="13" t="str">
        <f>'Categories Report'!$A$6</f>
        <v>Category 1</v>
      </c>
      <c r="AL66" s="13" t="str">
        <f>'Categories Report_0'!$A$6</f>
        <v>Category 1</v>
      </c>
    </row>
    <row r="67" spans="1:38">
      <c r="A67" t="s">
        <v>87</v>
      </c>
      <c r="B67" s="21" t="s">
        <v>194</v>
      </c>
      <c r="C67">
        <v>30.14</v>
      </c>
      <c r="D67">
        <v>34</v>
      </c>
      <c r="E67">
        <v>10</v>
      </c>
      <c r="F67">
        <v>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v>0</v>
      </c>
      <c r="P67">
        <v>0</v>
      </c>
      <c r="Q67">
        <v>0</v>
      </c>
      <c r="R67">
        <v>1</v>
      </c>
      <c r="S67">
        <v>1</v>
      </c>
      <c r="T67">
        <v>1</v>
      </c>
      <c r="U67">
        <v>1</v>
      </c>
      <c r="V67">
        <v>1</v>
      </c>
      <c r="W67">
        <v>0</v>
      </c>
      <c r="X67">
        <v>1</v>
      </c>
      <c r="Y67">
        <v>1</v>
      </c>
      <c r="Z67">
        <v>1</v>
      </c>
      <c r="AA67">
        <v>0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0</v>
      </c>
      <c r="AH67">
        <v>1</v>
      </c>
      <c r="AI67">
        <v>1</v>
      </c>
      <c r="AJ67">
        <v>1</v>
      </c>
      <c r="AK67" s="13" t="str">
        <f>'Categories Report'!$A$6</f>
        <v>Category 1</v>
      </c>
      <c r="AL67" s="13" t="str">
        <f>'Categories Report_0'!$A$6</f>
        <v>Category 1</v>
      </c>
    </row>
    <row r="68" spans="1:38">
      <c r="A68" t="s">
        <v>49</v>
      </c>
      <c r="B68" s="21" t="s">
        <v>193</v>
      </c>
      <c r="C68">
        <v>32.6</v>
      </c>
      <c r="D68">
        <v>29.33</v>
      </c>
      <c r="E68">
        <v>3.33</v>
      </c>
      <c r="F68">
        <v>8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1</v>
      </c>
      <c r="Y68">
        <v>0</v>
      </c>
      <c r="Z68">
        <v>1</v>
      </c>
      <c r="AA68">
        <v>1</v>
      </c>
      <c r="AB68">
        <v>1</v>
      </c>
      <c r="AC68">
        <v>1</v>
      </c>
      <c r="AD68">
        <v>0</v>
      </c>
      <c r="AE68">
        <v>1</v>
      </c>
      <c r="AF68">
        <v>1</v>
      </c>
      <c r="AG68">
        <v>0</v>
      </c>
      <c r="AH68">
        <v>1</v>
      </c>
      <c r="AI68">
        <v>1</v>
      </c>
      <c r="AJ68">
        <v>1</v>
      </c>
      <c r="AK68" s="13" t="str">
        <f>'Categories Report'!$A$6</f>
        <v>Category 1</v>
      </c>
      <c r="AL68" s="13" t="str">
        <f>'Categories Report_0'!$A$6</f>
        <v>Category 1</v>
      </c>
    </row>
    <row r="69" spans="1:38">
      <c r="A69" t="s">
        <v>98</v>
      </c>
      <c r="B69" s="21" t="s">
        <v>194</v>
      </c>
      <c r="C69">
        <v>33.21</v>
      </c>
      <c r="D69">
        <v>36</v>
      </c>
      <c r="E69">
        <v>10</v>
      </c>
      <c r="F69">
        <v>8</v>
      </c>
      <c r="G69">
        <v>0</v>
      </c>
      <c r="H69">
        <v>1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  <c r="O69">
        <v>1</v>
      </c>
      <c r="P69">
        <v>1</v>
      </c>
      <c r="Q69">
        <v>1</v>
      </c>
      <c r="R69">
        <v>0</v>
      </c>
      <c r="S69">
        <v>1</v>
      </c>
      <c r="T69">
        <v>1</v>
      </c>
      <c r="U69">
        <v>0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 s="13" t="str">
        <f>'Categories Report'!$A$6</f>
        <v>Category 1</v>
      </c>
      <c r="AL69" s="13" t="str">
        <f>'Categories Report_0'!$A$6</f>
        <v>Category 1</v>
      </c>
    </row>
    <row r="70" spans="1:38">
      <c r="A70" t="s">
        <v>52</v>
      </c>
      <c r="B70" s="21" t="s">
        <v>194</v>
      </c>
      <c r="C70">
        <v>35.369999999999997</v>
      </c>
      <c r="D70">
        <v>32</v>
      </c>
      <c r="E70">
        <v>10</v>
      </c>
      <c r="F70">
        <v>10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1</v>
      </c>
      <c r="O70">
        <v>1</v>
      </c>
      <c r="P70">
        <v>0</v>
      </c>
      <c r="Q70">
        <v>1</v>
      </c>
      <c r="R70">
        <v>1</v>
      </c>
      <c r="S70">
        <v>1</v>
      </c>
      <c r="T70">
        <v>1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1</v>
      </c>
      <c r="AI70">
        <v>0</v>
      </c>
      <c r="AJ70">
        <v>1</v>
      </c>
      <c r="AK70" s="13" t="str">
        <f>'Categories Report'!$A$6</f>
        <v>Category 1</v>
      </c>
      <c r="AL70" s="13" t="str">
        <f>'Categories Report_0'!$A$6</f>
        <v>Category 1</v>
      </c>
    </row>
  </sheetData>
  <printOptions gridLines="1" gridLinesSet="0"/>
  <pageMargins left="0.75" right="0.75" top="1" bottom="1" header="0.5" footer="0.5"/>
  <pageSetup fitToWidth="0" fitToHeight="0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04"/>
  <sheetViews>
    <sheetView tabSelected="1" topLeftCell="A44" workbookViewId="0">
      <selection activeCell="J57" sqref="J57"/>
    </sheetView>
  </sheetViews>
  <sheetFormatPr defaultRowHeight="12.75" outlineLevelRow="1"/>
  <cols>
    <col min="1" max="1" width="18.85546875" style="12" bestFit="1" customWidth="1"/>
    <col min="2" max="2" width="16.7109375" style="12" bestFit="1" customWidth="1"/>
    <col min="3" max="4" width="12" style="12" customWidth="1"/>
    <col min="5" max="13" width="12" customWidth="1"/>
    <col min="14" max="16" width="12" bestFit="1" customWidth="1"/>
  </cols>
  <sheetData>
    <row r="1" spans="1:7" ht="20.25" thickBot="1">
      <c r="A1" s="32" t="s">
        <v>196</v>
      </c>
      <c r="B1" s="32"/>
      <c r="C1" s="32"/>
      <c r="D1" s="32"/>
      <c r="E1" s="32"/>
      <c r="F1" s="32"/>
      <c r="G1" s="32"/>
    </row>
    <row r="2" spans="1:7" ht="13.5" thickTop="1"/>
    <row r="3" spans="1:7">
      <c r="A3" s="33" t="s">
        <v>124</v>
      </c>
      <c r="B3" s="34"/>
      <c r="C3" s="34"/>
      <c r="D3" s="34"/>
      <c r="E3" s="34"/>
      <c r="F3" s="34"/>
      <c r="G3" s="35"/>
    </row>
    <row r="4" spans="1:7">
      <c r="A4" s="33" t="s">
        <v>197</v>
      </c>
      <c r="B4" s="34"/>
      <c r="C4" s="34"/>
      <c r="D4" s="34"/>
      <c r="E4" s="34"/>
      <c r="F4" s="34"/>
      <c r="G4" s="35"/>
    </row>
    <row r="5" spans="1:7" ht="15.75" thickBot="1">
      <c r="A5" s="14" t="s">
        <v>126</v>
      </c>
      <c r="B5" s="14" t="s">
        <v>127</v>
      </c>
    </row>
    <row r="6" spans="1:7" ht="15">
      <c r="A6" s="11" t="s">
        <v>128</v>
      </c>
      <c r="B6" s="12">
        <v>33</v>
      </c>
    </row>
    <row r="7" spans="1:7" ht="15">
      <c r="A7" s="11" t="s">
        <v>198</v>
      </c>
      <c r="B7" s="12">
        <v>36</v>
      </c>
    </row>
    <row r="10" spans="1:7" ht="15.75" thickBot="1">
      <c r="A10" s="36" t="s">
        <v>151</v>
      </c>
      <c r="B10" s="36"/>
      <c r="C10" s="36"/>
      <c r="D10" s="36"/>
      <c r="E10" s="36"/>
      <c r="F10" s="36"/>
      <c r="G10" s="36"/>
    </row>
    <row r="11" spans="1:7">
      <c r="A11" s="37" t="s">
        <v>152</v>
      </c>
      <c r="B11" s="38"/>
      <c r="C11" s="38"/>
      <c r="D11" s="38"/>
      <c r="E11" s="30"/>
      <c r="F11" s="30"/>
      <c r="G11" s="31"/>
    </row>
    <row r="12" spans="1:7">
      <c r="A12" s="12" t="s">
        <v>122</v>
      </c>
      <c r="B12" s="12" t="s">
        <v>153</v>
      </c>
      <c r="C12" s="12" t="s">
        <v>154</v>
      </c>
      <c r="D12" s="12" t="s">
        <v>155</v>
      </c>
    </row>
    <row r="13" spans="1:7">
      <c r="A13" s="12" t="str">
        <f>'Categories Report_0'!$A$6</f>
        <v>Category 1</v>
      </c>
      <c r="B13" s="15" t="s">
        <v>136</v>
      </c>
      <c r="C13" s="15" t="s">
        <v>199</v>
      </c>
      <c r="D13" s="12">
        <v>90</v>
      </c>
    </row>
    <row r="14" spans="1:7">
      <c r="A14" s="12" t="str">
        <f>'Categories Report_0'!$A$6</f>
        <v>Category 1</v>
      </c>
      <c r="B14" s="15" t="s">
        <v>129</v>
      </c>
      <c r="C14" s="15" t="s">
        <v>200</v>
      </c>
      <c r="D14" s="12">
        <v>55</v>
      </c>
    </row>
    <row r="15" spans="1:7">
      <c r="A15" s="12" t="str">
        <f>'Categories Report_0'!$A$6</f>
        <v>Category 1</v>
      </c>
      <c r="B15" s="15" t="s">
        <v>175</v>
      </c>
      <c r="C15" s="15" t="s">
        <v>133</v>
      </c>
      <c r="D15" s="12">
        <v>53</v>
      </c>
    </row>
    <row r="16" spans="1:7">
      <c r="A16" s="12" t="str">
        <f>'Categories Report_0'!$A$6</f>
        <v>Category 1</v>
      </c>
      <c r="B16" s="15" t="s">
        <v>180</v>
      </c>
      <c r="C16" s="15" t="s">
        <v>133</v>
      </c>
      <c r="D16" s="12">
        <v>52</v>
      </c>
    </row>
    <row r="17" spans="1:4">
      <c r="A17" s="12" t="str">
        <f>'Categories Report_0'!$A$6</f>
        <v>Category 1</v>
      </c>
      <c r="B17" s="15" t="s">
        <v>179</v>
      </c>
      <c r="C17" s="15" t="s">
        <v>133</v>
      </c>
      <c r="D17" s="12">
        <v>48</v>
      </c>
    </row>
    <row r="18" spans="1:4">
      <c r="A18" s="12" t="str">
        <f>'Categories Report_0'!$A$6</f>
        <v>Category 1</v>
      </c>
      <c r="B18" s="15" t="s">
        <v>150</v>
      </c>
      <c r="C18" s="15" t="s">
        <v>133</v>
      </c>
      <c r="D18" s="12">
        <v>24</v>
      </c>
    </row>
    <row r="19" spans="1:4">
      <c r="A19" s="12" t="str">
        <f>'Categories Report_0'!$A$6</f>
        <v>Category 1</v>
      </c>
      <c r="B19" s="15" t="s">
        <v>169</v>
      </c>
      <c r="C19" s="15" t="s">
        <v>133</v>
      </c>
      <c r="D19" s="12">
        <v>21</v>
      </c>
    </row>
    <row r="20" spans="1:4">
      <c r="A20" s="12" t="str">
        <f>'Categories Report_0'!$A$6</f>
        <v>Category 1</v>
      </c>
      <c r="B20" s="15" t="s">
        <v>136</v>
      </c>
      <c r="C20" s="15" t="s">
        <v>138</v>
      </c>
      <c r="D20" s="12">
        <v>19</v>
      </c>
    </row>
    <row r="21" spans="1:4">
      <c r="A21" s="12" t="str">
        <f>'Categories Report_0'!$A$6</f>
        <v>Category 1</v>
      </c>
      <c r="B21" s="15" t="s">
        <v>185</v>
      </c>
      <c r="C21" s="15" t="s">
        <v>133</v>
      </c>
      <c r="D21" s="12">
        <v>16</v>
      </c>
    </row>
    <row r="22" spans="1:4">
      <c r="A22" s="12" t="str">
        <f>'Categories Report_0'!$A$6</f>
        <v>Category 1</v>
      </c>
      <c r="B22" s="15" t="s">
        <v>134</v>
      </c>
      <c r="C22" s="15" t="s">
        <v>201</v>
      </c>
      <c r="D22" s="12">
        <v>13</v>
      </c>
    </row>
    <row r="23" spans="1:4">
      <c r="A23" s="12" t="str">
        <f>'Categories Report_0'!$A$6</f>
        <v>Category 1</v>
      </c>
      <c r="B23" s="15" t="s">
        <v>164</v>
      </c>
      <c r="C23" s="15" t="s">
        <v>133</v>
      </c>
      <c r="D23" s="12">
        <v>9</v>
      </c>
    </row>
    <row r="24" spans="1:4">
      <c r="A24" s="12" t="str">
        <f>'Categories Report_0'!$A$6</f>
        <v>Category 1</v>
      </c>
      <c r="B24" s="15" t="s">
        <v>134</v>
      </c>
      <c r="C24" s="15" t="s">
        <v>139</v>
      </c>
      <c r="D24" s="12">
        <v>5</v>
      </c>
    </row>
    <row r="25" spans="1:4" hidden="1">
      <c r="A25" s="12" t="str">
        <f>'Categories Report_0'!$A$7</f>
        <v>Category 2</v>
      </c>
      <c r="B25" s="15" t="s">
        <v>136</v>
      </c>
      <c r="C25" s="15" t="s">
        <v>202</v>
      </c>
      <c r="D25" s="12">
        <v>100</v>
      </c>
    </row>
    <row r="26" spans="1:4" hidden="1">
      <c r="A26" s="12" t="str">
        <f>'Categories Report_0'!$A$7</f>
        <v>Category 2</v>
      </c>
      <c r="B26" s="15" t="s">
        <v>175</v>
      </c>
      <c r="C26" s="15" t="s">
        <v>130</v>
      </c>
      <c r="D26" s="12">
        <v>63</v>
      </c>
    </row>
    <row r="27" spans="1:4" hidden="1">
      <c r="A27" s="12" t="str">
        <f>'Categories Report_0'!$A$7</f>
        <v>Category 2</v>
      </c>
      <c r="B27" s="15" t="s">
        <v>180</v>
      </c>
      <c r="C27" s="15" t="s">
        <v>130</v>
      </c>
      <c r="D27" s="12">
        <v>60</v>
      </c>
    </row>
    <row r="28" spans="1:4" hidden="1">
      <c r="A28" s="12" t="str">
        <f>'Categories Report_0'!$A$7</f>
        <v>Category 2</v>
      </c>
      <c r="B28" s="15" t="s">
        <v>179</v>
      </c>
      <c r="C28" s="15" t="s">
        <v>130</v>
      </c>
      <c r="D28" s="12">
        <v>58</v>
      </c>
    </row>
    <row r="29" spans="1:4" hidden="1">
      <c r="A29" s="12" t="str">
        <f>'Categories Report_0'!$A$7</f>
        <v>Category 2</v>
      </c>
      <c r="B29" s="15" t="s">
        <v>136</v>
      </c>
      <c r="C29" s="15" t="s">
        <v>137</v>
      </c>
      <c r="D29" s="12">
        <v>41</v>
      </c>
    </row>
    <row r="30" spans="1:4" hidden="1">
      <c r="A30" s="12" t="str">
        <f>'Categories Report_0'!$A$7</f>
        <v>Category 2</v>
      </c>
      <c r="B30" s="15" t="s">
        <v>150</v>
      </c>
      <c r="C30" s="15" t="s">
        <v>130</v>
      </c>
      <c r="D30" s="12">
        <v>32</v>
      </c>
    </row>
    <row r="31" spans="1:4" hidden="1">
      <c r="A31" s="12" t="str">
        <f>'Categories Report_0'!$A$7</f>
        <v>Category 2</v>
      </c>
      <c r="B31" s="15" t="s">
        <v>129</v>
      </c>
      <c r="C31" s="15" t="s">
        <v>143</v>
      </c>
      <c r="D31" s="12">
        <v>29</v>
      </c>
    </row>
    <row r="32" spans="1:4" hidden="1">
      <c r="A32" s="12" t="str">
        <f>'Categories Report_0'!$A$7</f>
        <v>Category 2</v>
      </c>
      <c r="B32" s="15" t="s">
        <v>169</v>
      </c>
      <c r="C32" s="15" t="s">
        <v>130</v>
      </c>
      <c r="D32" s="12">
        <v>29</v>
      </c>
    </row>
    <row r="33" spans="1:7" hidden="1">
      <c r="A33" s="12" t="str">
        <f>'Categories Report_0'!$A$7</f>
        <v>Category 2</v>
      </c>
      <c r="B33" s="15" t="s">
        <v>134</v>
      </c>
      <c r="C33" s="15" t="s">
        <v>135</v>
      </c>
      <c r="D33" s="12">
        <v>28</v>
      </c>
    </row>
    <row r="34" spans="1:7" hidden="1">
      <c r="A34" s="12" t="str">
        <f>'Categories Report_0'!$A$7</f>
        <v>Category 2</v>
      </c>
      <c r="B34" s="15" t="s">
        <v>134</v>
      </c>
      <c r="C34" s="15" t="s">
        <v>203</v>
      </c>
      <c r="D34" s="12">
        <v>25</v>
      </c>
    </row>
    <row r="35" spans="1:7" hidden="1">
      <c r="A35" s="12" t="str">
        <f>'Categories Report_0'!$A$7</f>
        <v>Category 2</v>
      </c>
      <c r="B35" s="15" t="s">
        <v>185</v>
      </c>
      <c r="C35" s="15" t="s">
        <v>130</v>
      </c>
      <c r="D35" s="12">
        <v>24</v>
      </c>
    </row>
    <row r="36" spans="1:7" hidden="1">
      <c r="A36" s="12" t="str">
        <f>'Categories Report_0'!$A$7</f>
        <v>Category 2</v>
      </c>
      <c r="B36" s="15" t="s">
        <v>129</v>
      </c>
      <c r="C36" s="15" t="s">
        <v>141</v>
      </c>
      <c r="D36" s="12">
        <v>22</v>
      </c>
    </row>
    <row r="37" spans="1:7" hidden="1">
      <c r="A37" s="12" t="str">
        <f>'Categories Report_0'!$A$7</f>
        <v>Category 2</v>
      </c>
      <c r="B37" s="15" t="s">
        <v>164</v>
      </c>
      <c r="C37" s="15" t="s">
        <v>130</v>
      </c>
      <c r="D37" s="12">
        <v>16</v>
      </c>
    </row>
    <row r="38" spans="1:7" hidden="1">
      <c r="A38" s="12" t="str">
        <f>'Categories Report_0'!$A$7</f>
        <v>Category 2</v>
      </c>
      <c r="B38" s="15" t="s">
        <v>183</v>
      </c>
      <c r="C38" s="15" t="s">
        <v>130</v>
      </c>
      <c r="D38" s="12">
        <v>7</v>
      </c>
    </row>
    <row r="39" spans="1:7" hidden="1">
      <c r="A39" s="12" t="str">
        <f>'Categories Report_0'!$A$7</f>
        <v>Category 2</v>
      </c>
      <c r="B39" s="15" t="s">
        <v>129</v>
      </c>
      <c r="C39" s="15" t="s">
        <v>130</v>
      </c>
      <c r="D39" s="12">
        <v>5</v>
      </c>
    </row>
    <row r="40" spans="1:7" hidden="1">
      <c r="A40" s="12" t="str">
        <f>'Categories Report_0'!$A$7</f>
        <v>Category 2</v>
      </c>
      <c r="B40" s="15" t="s">
        <v>176</v>
      </c>
      <c r="C40" s="15" t="s">
        <v>133</v>
      </c>
      <c r="D40" s="12">
        <v>3</v>
      </c>
    </row>
    <row r="44" spans="1:7" ht="15.75" thickBot="1">
      <c r="A44" s="36" t="s">
        <v>156</v>
      </c>
      <c r="B44" s="36"/>
      <c r="C44" s="36"/>
      <c r="D44" s="36"/>
      <c r="E44" s="36"/>
      <c r="F44" s="36"/>
      <c r="G44" s="36"/>
    </row>
    <row r="45" spans="1:7">
      <c r="A45" s="29" t="s">
        <v>157</v>
      </c>
      <c r="B45" s="30"/>
      <c r="C45" s="30"/>
      <c r="D45" s="30"/>
      <c r="E45" s="30"/>
      <c r="F45" s="30"/>
      <c r="G45" s="31"/>
    </row>
    <row r="75" spans="1:4" hidden="1" outlineLevel="1">
      <c r="A75" s="12" t="s">
        <v>122</v>
      </c>
      <c r="B75" s="12" t="s">
        <v>153</v>
      </c>
      <c r="C75" s="12" t="s">
        <v>154</v>
      </c>
      <c r="D75" s="12" t="s">
        <v>187</v>
      </c>
    </row>
    <row r="76" spans="1:4" hidden="1" outlineLevel="1">
      <c r="A76" s="12" t="s">
        <v>158</v>
      </c>
      <c r="B76" s="12" t="s">
        <v>192</v>
      </c>
      <c r="C76" s="12" t="s">
        <v>193</v>
      </c>
      <c r="D76" s="12">
        <v>34</v>
      </c>
    </row>
    <row r="77" spans="1:4" hidden="1" outlineLevel="1">
      <c r="A77" s="12" t="s">
        <v>158</v>
      </c>
      <c r="B77" s="12" t="s">
        <v>192</v>
      </c>
      <c r="C77" s="12" t="s">
        <v>194</v>
      </c>
      <c r="D77" s="12">
        <v>35</v>
      </c>
    </row>
    <row r="78" spans="1:4" hidden="1" outlineLevel="1">
      <c r="A78" s="12" t="s">
        <v>158</v>
      </c>
      <c r="B78" s="12" t="s">
        <v>1</v>
      </c>
      <c r="C78" s="12" t="s">
        <v>159</v>
      </c>
      <c r="D78" s="12">
        <v>12.486607663015601</v>
      </c>
    </row>
    <row r="79" spans="1:4" hidden="1" outlineLevel="1">
      <c r="A79" s="12" t="s">
        <v>158</v>
      </c>
      <c r="B79" s="12" t="s">
        <v>1</v>
      </c>
      <c r="C79" s="12" t="s">
        <v>160</v>
      </c>
      <c r="D79" s="12">
        <v>17.9699169216101</v>
      </c>
    </row>
    <row r="80" spans="1:4" hidden="1" outlineLevel="1">
      <c r="A80" s="12" t="s">
        <v>158</v>
      </c>
      <c r="B80" s="12" t="s">
        <v>1</v>
      </c>
      <c r="C80" s="12" t="s">
        <v>161</v>
      </c>
      <c r="D80" s="12">
        <v>19.9554357660538</v>
      </c>
    </row>
    <row r="81" spans="1:4" hidden="1" outlineLevel="1">
      <c r="A81" s="12" t="s">
        <v>158</v>
      </c>
      <c r="B81" s="12" t="s">
        <v>1</v>
      </c>
      <c r="C81" s="12" t="s">
        <v>162</v>
      </c>
      <c r="D81" s="12">
        <v>12.7481936118013</v>
      </c>
    </row>
    <row r="82" spans="1:4" hidden="1" outlineLevel="1">
      <c r="A82" s="12" t="s">
        <v>158</v>
      </c>
      <c r="B82" s="12" t="s">
        <v>1</v>
      </c>
      <c r="C82" s="12" t="s">
        <v>163</v>
      </c>
      <c r="D82" s="12">
        <v>5.8398460375191998</v>
      </c>
    </row>
    <row r="83" spans="1:4" hidden="1" outlineLevel="1">
      <c r="A83" s="12" t="s">
        <v>158</v>
      </c>
      <c r="B83" s="12" t="s">
        <v>136</v>
      </c>
      <c r="C83" s="12" t="s">
        <v>159</v>
      </c>
      <c r="D83" s="12">
        <v>8.3754786034861795</v>
      </c>
    </row>
    <row r="84" spans="1:4" hidden="1" outlineLevel="1">
      <c r="A84" s="12" t="s">
        <v>158</v>
      </c>
      <c r="B84" s="12" t="s">
        <v>136</v>
      </c>
      <c r="C84" s="12" t="s">
        <v>160</v>
      </c>
      <c r="D84" s="12">
        <v>15.864737889344999</v>
      </c>
    </row>
    <row r="85" spans="1:4" hidden="1" outlineLevel="1">
      <c r="A85" s="12" t="s">
        <v>158</v>
      </c>
      <c r="B85" s="12" t="s">
        <v>136</v>
      </c>
      <c r="C85" s="12" t="s">
        <v>161</v>
      </c>
      <c r="D85" s="12">
        <v>17.679973604699001</v>
      </c>
    </row>
    <row r="86" spans="1:4" hidden="1" outlineLevel="1">
      <c r="A86" s="12" t="s">
        <v>158</v>
      </c>
      <c r="B86" s="12" t="s">
        <v>136</v>
      </c>
      <c r="C86" s="12" t="s">
        <v>162</v>
      </c>
      <c r="D86" s="12">
        <v>19.987033680388901</v>
      </c>
    </row>
    <row r="87" spans="1:4" hidden="1" outlineLevel="1">
      <c r="A87" s="12" t="s">
        <v>158</v>
      </c>
      <c r="B87" s="12" t="s">
        <v>136</v>
      </c>
      <c r="C87" s="12" t="s">
        <v>163</v>
      </c>
      <c r="D87" s="12">
        <v>7.0927762220809401</v>
      </c>
    </row>
    <row r="88" spans="1:4" hidden="1" outlineLevel="1">
      <c r="A88" s="12" t="s">
        <v>158</v>
      </c>
      <c r="B88" s="12" t="s">
        <v>129</v>
      </c>
      <c r="C88" s="12">
        <v>3.33</v>
      </c>
      <c r="D88" s="12">
        <v>9</v>
      </c>
    </row>
    <row r="89" spans="1:4" hidden="1" outlineLevel="1">
      <c r="A89" s="12" t="s">
        <v>158</v>
      </c>
      <c r="B89" s="12" t="s">
        <v>129</v>
      </c>
      <c r="C89" s="12">
        <v>1.67</v>
      </c>
      <c r="D89" s="12">
        <v>10</v>
      </c>
    </row>
    <row r="90" spans="1:4" hidden="1" outlineLevel="1">
      <c r="A90" s="12" t="s">
        <v>158</v>
      </c>
      <c r="B90" s="12" t="s">
        <v>129</v>
      </c>
      <c r="C90" s="12">
        <v>0</v>
      </c>
      <c r="D90" s="12">
        <v>3</v>
      </c>
    </row>
    <row r="91" spans="1:4" hidden="1" outlineLevel="1">
      <c r="A91" s="12" t="s">
        <v>158</v>
      </c>
      <c r="B91" s="12" t="s">
        <v>129</v>
      </c>
      <c r="C91" s="12">
        <v>5</v>
      </c>
      <c r="D91" s="12">
        <v>17</v>
      </c>
    </row>
    <row r="92" spans="1:4" hidden="1" outlineLevel="1">
      <c r="A92" s="12" t="s">
        <v>158</v>
      </c>
      <c r="B92" s="12" t="s">
        <v>129</v>
      </c>
      <c r="C92" s="12">
        <v>10</v>
      </c>
      <c r="D92" s="12">
        <v>16</v>
      </c>
    </row>
    <row r="93" spans="1:4" hidden="1" outlineLevel="1">
      <c r="A93" s="12" t="s">
        <v>158</v>
      </c>
      <c r="B93" s="12" t="s">
        <v>129</v>
      </c>
      <c r="C93" s="12">
        <v>6.67</v>
      </c>
      <c r="D93" s="12">
        <v>14</v>
      </c>
    </row>
    <row r="94" spans="1:4" hidden="1" outlineLevel="1">
      <c r="A94" s="12" t="s">
        <v>158</v>
      </c>
      <c r="B94" s="12" t="s">
        <v>134</v>
      </c>
      <c r="C94" s="12" t="s">
        <v>159</v>
      </c>
      <c r="D94" s="12">
        <v>7.0611923044379896</v>
      </c>
    </row>
    <row r="95" spans="1:4" hidden="1" outlineLevel="1">
      <c r="A95" s="12" t="s">
        <v>158</v>
      </c>
      <c r="B95" s="12" t="s">
        <v>134</v>
      </c>
      <c r="C95" s="12" t="s">
        <v>160</v>
      </c>
      <c r="D95" s="12">
        <v>13.4542946098519</v>
      </c>
    </row>
    <row r="96" spans="1:4" hidden="1" outlineLevel="1">
      <c r="A96" s="12" t="s">
        <v>158</v>
      </c>
      <c r="B96" s="12" t="s">
        <v>134</v>
      </c>
      <c r="C96" s="12" t="s">
        <v>161</v>
      </c>
      <c r="D96" s="12">
        <v>21.363930062916999</v>
      </c>
    </row>
    <row r="97" spans="1:4" hidden="1" outlineLevel="1">
      <c r="A97" s="12" t="s">
        <v>158</v>
      </c>
      <c r="B97" s="12" t="s">
        <v>134</v>
      </c>
      <c r="C97" s="12" t="s">
        <v>162</v>
      </c>
      <c r="D97" s="12">
        <v>19.054241537107099</v>
      </c>
    </row>
    <row r="98" spans="1:4" hidden="1" outlineLevel="1">
      <c r="A98" s="12" t="s">
        <v>158</v>
      </c>
      <c r="B98" s="12" t="s">
        <v>134</v>
      </c>
      <c r="C98" s="12" t="s">
        <v>163</v>
      </c>
      <c r="D98" s="12">
        <v>8.0663414856860296</v>
      </c>
    </row>
    <row r="99" spans="1:4" hidden="1" outlineLevel="1">
      <c r="A99" s="12" t="s">
        <v>158</v>
      </c>
      <c r="B99" s="12" t="s">
        <v>144</v>
      </c>
      <c r="C99" s="12">
        <v>1</v>
      </c>
      <c r="D99" s="12">
        <v>12</v>
      </c>
    </row>
    <row r="100" spans="1:4" hidden="1" outlineLevel="1">
      <c r="A100" s="12" t="s">
        <v>158</v>
      </c>
      <c r="B100" s="12" t="s">
        <v>144</v>
      </c>
      <c r="C100" s="12">
        <v>0</v>
      </c>
      <c r="D100" s="12">
        <v>57</v>
      </c>
    </row>
    <row r="101" spans="1:4" hidden="1" outlineLevel="1">
      <c r="A101" s="12" t="s">
        <v>158</v>
      </c>
      <c r="B101" s="12" t="s">
        <v>164</v>
      </c>
      <c r="C101" s="12">
        <v>0</v>
      </c>
      <c r="D101" s="12">
        <v>48</v>
      </c>
    </row>
    <row r="102" spans="1:4" hidden="1" outlineLevel="1">
      <c r="A102" s="12" t="s">
        <v>158</v>
      </c>
      <c r="B102" s="12" t="s">
        <v>164</v>
      </c>
      <c r="C102" s="12">
        <v>1</v>
      </c>
      <c r="D102" s="12">
        <v>21</v>
      </c>
    </row>
    <row r="103" spans="1:4" hidden="1" outlineLevel="1">
      <c r="A103" s="12" t="s">
        <v>158</v>
      </c>
      <c r="B103" s="12" t="s">
        <v>165</v>
      </c>
      <c r="C103" s="12">
        <v>1</v>
      </c>
      <c r="D103" s="12">
        <v>19</v>
      </c>
    </row>
    <row r="104" spans="1:4" hidden="1" outlineLevel="1">
      <c r="A104" s="12" t="s">
        <v>158</v>
      </c>
      <c r="B104" s="12" t="s">
        <v>165</v>
      </c>
      <c r="C104" s="12">
        <v>0</v>
      </c>
      <c r="D104" s="12">
        <v>50</v>
      </c>
    </row>
    <row r="105" spans="1:4" hidden="1" outlineLevel="1">
      <c r="A105" s="12" t="s">
        <v>158</v>
      </c>
      <c r="B105" s="12" t="s">
        <v>166</v>
      </c>
      <c r="C105" s="12">
        <v>0</v>
      </c>
      <c r="D105" s="12">
        <v>53</v>
      </c>
    </row>
    <row r="106" spans="1:4" hidden="1" outlineLevel="1">
      <c r="A106" s="12" t="s">
        <v>158</v>
      </c>
      <c r="B106" s="12" t="s">
        <v>166</v>
      </c>
      <c r="C106" s="12">
        <v>1</v>
      </c>
      <c r="D106" s="12">
        <v>16</v>
      </c>
    </row>
    <row r="107" spans="1:4" hidden="1" outlineLevel="1">
      <c r="A107" s="12" t="s">
        <v>158</v>
      </c>
      <c r="B107" s="12" t="s">
        <v>167</v>
      </c>
      <c r="C107" s="12">
        <v>0</v>
      </c>
      <c r="D107" s="12">
        <v>39</v>
      </c>
    </row>
    <row r="108" spans="1:4" hidden="1" outlineLevel="1">
      <c r="A108" s="12" t="s">
        <v>158</v>
      </c>
      <c r="B108" s="12" t="s">
        <v>167</v>
      </c>
      <c r="C108" s="12">
        <v>1</v>
      </c>
      <c r="D108" s="12">
        <v>30</v>
      </c>
    </row>
    <row r="109" spans="1:4" hidden="1" outlineLevel="1">
      <c r="A109" s="12" t="s">
        <v>158</v>
      </c>
      <c r="B109" s="12" t="s">
        <v>168</v>
      </c>
      <c r="C109" s="12">
        <v>1</v>
      </c>
      <c r="D109" s="12">
        <v>20</v>
      </c>
    </row>
    <row r="110" spans="1:4" hidden="1" outlineLevel="1">
      <c r="A110" s="12" t="s">
        <v>158</v>
      </c>
      <c r="B110" s="12" t="s">
        <v>168</v>
      </c>
      <c r="C110" s="12">
        <v>0</v>
      </c>
      <c r="D110" s="12">
        <v>49</v>
      </c>
    </row>
    <row r="111" spans="1:4" hidden="1" outlineLevel="1">
      <c r="A111" s="12" t="s">
        <v>158</v>
      </c>
      <c r="B111" s="12" t="s">
        <v>169</v>
      </c>
      <c r="C111" s="12">
        <v>0</v>
      </c>
      <c r="D111" s="12">
        <v>43</v>
      </c>
    </row>
    <row r="112" spans="1:4" hidden="1" outlineLevel="1">
      <c r="A112" s="12" t="s">
        <v>158</v>
      </c>
      <c r="B112" s="12" t="s">
        <v>169</v>
      </c>
      <c r="C112" s="12">
        <v>1</v>
      </c>
      <c r="D112" s="12">
        <v>26</v>
      </c>
    </row>
    <row r="113" spans="1:4" hidden="1" outlineLevel="1">
      <c r="A113" s="12" t="s">
        <v>158</v>
      </c>
      <c r="B113" s="12" t="s">
        <v>170</v>
      </c>
      <c r="C113" s="12">
        <v>0</v>
      </c>
      <c r="D113" s="12">
        <v>26</v>
      </c>
    </row>
    <row r="114" spans="1:4" hidden="1" outlineLevel="1">
      <c r="A114" s="12" t="s">
        <v>158</v>
      </c>
      <c r="B114" s="12" t="s">
        <v>170</v>
      </c>
      <c r="C114" s="12">
        <v>1</v>
      </c>
      <c r="D114" s="12">
        <v>43</v>
      </c>
    </row>
    <row r="115" spans="1:4" hidden="1" outlineLevel="1">
      <c r="A115" s="12" t="s">
        <v>158</v>
      </c>
      <c r="B115" s="12" t="s">
        <v>171</v>
      </c>
      <c r="C115" s="12">
        <v>0</v>
      </c>
      <c r="D115" s="12">
        <v>50</v>
      </c>
    </row>
    <row r="116" spans="1:4" hidden="1" outlineLevel="1">
      <c r="A116" s="12" t="s">
        <v>158</v>
      </c>
      <c r="B116" s="12" t="s">
        <v>171</v>
      </c>
      <c r="C116" s="12">
        <v>1</v>
      </c>
      <c r="D116" s="12">
        <v>19</v>
      </c>
    </row>
    <row r="117" spans="1:4" hidden="1" outlineLevel="1">
      <c r="A117" s="12" t="s">
        <v>158</v>
      </c>
      <c r="B117" s="12" t="s">
        <v>172</v>
      </c>
      <c r="C117" s="12">
        <v>1</v>
      </c>
      <c r="D117" s="12">
        <v>28</v>
      </c>
    </row>
    <row r="118" spans="1:4" hidden="1" outlineLevel="1">
      <c r="A118" s="12" t="s">
        <v>158</v>
      </c>
      <c r="B118" s="12" t="s">
        <v>172</v>
      </c>
      <c r="C118" s="12">
        <v>0</v>
      </c>
      <c r="D118" s="12">
        <v>41</v>
      </c>
    </row>
    <row r="119" spans="1:4" hidden="1" outlineLevel="1">
      <c r="A119" s="12" t="s">
        <v>158</v>
      </c>
      <c r="B119" s="12" t="s">
        <v>173</v>
      </c>
      <c r="C119" s="12">
        <v>0</v>
      </c>
      <c r="D119" s="12">
        <v>22</v>
      </c>
    </row>
    <row r="120" spans="1:4" hidden="1" outlineLevel="1">
      <c r="A120" s="12" t="s">
        <v>158</v>
      </c>
      <c r="B120" s="12" t="s">
        <v>173</v>
      </c>
      <c r="C120" s="12">
        <v>1</v>
      </c>
      <c r="D120" s="12">
        <v>47</v>
      </c>
    </row>
    <row r="121" spans="1:4" hidden="1" outlineLevel="1">
      <c r="A121" s="12" t="s">
        <v>158</v>
      </c>
      <c r="B121" s="12" t="s">
        <v>174</v>
      </c>
      <c r="C121" s="12">
        <v>0</v>
      </c>
      <c r="D121" s="12">
        <v>47</v>
      </c>
    </row>
    <row r="122" spans="1:4" hidden="1" outlineLevel="1">
      <c r="A122" s="12" t="s">
        <v>158</v>
      </c>
      <c r="B122" s="12" t="s">
        <v>174</v>
      </c>
      <c r="C122" s="12">
        <v>1</v>
      </c>
      <c r="D122" s="12">
        <v>22</v>
      </c>
    </row>
    <row r="123" spans="1:4" hidden="1" outlineLevel="1">
      <c r="A123" s="12" t="s">
        <v>158</v>
      </c>
      <c r="B123" s="12" t="s">
        <v>175</v>
      </c>
      <c r="C123" s="12">
        <v>0</v>
      </c>
      <c r="D123" s="12">
        <v>21</v>
      </c>
    </row>
    <row r="124" spans="1:4" hidden="1" outlineLevel="1">
      <c r="A124" s="12" t="s">
        <v>158</v>
      </c>
      <c r="B124" s="12" t="s">
        <v>175</v>
      </c>
      <c r="C124" s="12">
        <v>1</v>
      </c>
      <c r="D124" s="12">
        <v>48</v>
      </c>
    </row>
    <row r="125" spans="1:4" hidden="1" outlineLevel="1">
      <c r="A125" s="12" t="s">
        <v>158</v>
      </c>
      <c r="B125" s="12" t="s">
        <v>142</v>
      </c>
      <c r="C125" s="12">
        <v>1</v>
      </c>
      <c r="D125" s="12">
        <v>59</v>
      </c>
    </row>
    <row r="126" spans="1:4" hidden="1" outlineLevel="1">
      <c r="A126" s="12" t="s">
        <v>158</v>
      </c>
      <c r="B126" s="12" t="s">
        <v>142</v>
      </c>
      <c r="C126" s="12">
        <v>0</v>
      </c>
      <c r="D126" s="12">
        <v>10</v>
      </c>
    </row>
    <row r="127" spans="1:4" hidden="1" outlineLevel="1">
      <c r="A127" s="12" t="s">
        <v>158</v>
      </c>
      <c r="B127" s="12" t="s">
        <v>176</v>
      </c>
      <c r="C127" s="12">
        <v>1</v>
      </c>
      <c r="D127" s="12">
        <v>51</v>
      </c>
    </row>
    <row r="128" spans="1:4" hidden="1" outlineLevel="1">
      <c r="A128" s="12" t="s">
        <v>158</v>
      </c>
      <c r="B128" s="12" t="s">
        <v>176</v>
      </c>
      <c r="C128" s="12">
        <v>0</v>
      </c>
      <c r="D128" s="12">
        <v>18</v>
      </c>
    </row>
    <row r="129" spans="1:4" hidden="1" outlineLevel="1">
      <c r="A129" s="12" t="s">
        <v>158</v>
      </c>
      <c r="B129" s="12" t="s">
        <v>177</v>
      </c>
      <c r="C129" s="12">
        <v>1</v>
      </c>
      <c r="D129" s="12">
        <v>21</v>
      </c>
    </row>
    <row r="130" spans="1:4" hidden="1" outlineLevel="1">
      <c r="A130" s="12" t="s">
        <v>158</v>
      </c>
      <c r="B130" s="12" t="s">
        <v>177</v>
      </c>
      <c r="C130" s="12">
        <v>0</v>
      </c>
      <c r="D130" s="12">
        <v>48</v>
      </c>
    </row>
    <row r="131" spans="1:4" hidden="1" outlineLevel="1">
      <c r="A131" s="12" t="s">
        <v>158</v>
      </c>
      <c r="B131" s="12" t="s">
        <v>178</v>
      </c>
      <c r="C131" s="12">
        <v>1</v>
      </c>
      <c r="D131" s="12">
        <v>50</v>
      </c>
    </row>
    <row r="132" spans="1:4" hidden="1" outlineLevel="1">
      <c r="A132" s="12" t="s">
        <v>158</v>
      </c>
      <c r="B132" s="12" t="s">
        <v>178</v>
      </c>
      <c r="C132" s="12">
        <v>0</v>
      </c>
      <c r="D132" s="12">
        <v>19</v>
      </c>
    </row>
    <row r="133" spans="1:4" hidden="1" outlineLevel="1">
      <c r="A133" s="12" t="s">
        <v>158</v>
      </c>
      <c r="B133" s="12" t="s">
        <v>179</v>
      </c>
      <c r="C133" s="12">
        <v>0</v>
      </c>
      <c r="D133" s="12">
        <v>17</v>
      </c>
    </row>
    <row r="134" spans="1:4" hidden="1" outlineLevel="1">
      <c r="A134" s="12" t="s">
        <v>158</v>
      </c>
      <c r="B134" s="12" t="s">
        <v>179</v>
      </c>
      <c r="C134" s="12">
        <v>1</v>
      </c>
      <c r="D134" s="12">
        <v>52</v>
      </c>
    </row>
    <row r="135" spans="1:4" hidden="1" outlineLevel="1">
      <c r="A135" s="12" t="s">
        <v>158</v>
      </c>
      <c r="B135" s="12" t="s">
        <v>180</v>
      </c>
      <c r="C135" s="12">
        <v>0</v>
      </c>
      <c r="D135" s="12">
        <v>41</v>
      </c>
    </row>
    <row r="136" spans="1:4" hidden="1" outlineLevel="1">
      <c r="A136" s="12" t="s">
        <v>158</v>
      </c>
      <c r="B136" s="12" t="s">
        <v>180</v>
      </c>
      <c r="C136" s="12">
        <v>1</v>
      </c>
      <c r="D136" s="12">
        <v>28</v>
      </c>
    </row>
    <row r="137" spans="1:4" hidden="1" outlineLevel="1">
      <c r="A137" s="12" t="s">
        <v>158</v>
      </c>
      <c r="B137" s="12" t="s">
        <v>181</v>
      </c>
      <c r="C137" s="12">
        <v>1</v>
      </c>
      <c r="D137" s="12">
        <v>53</v>
      </c>
    </row>
    <row r="138" spans="1:4" hidden="1" outlineLevel="1">
      <c r="A138" s="12" t="s">
        <v>158</v>
      </c>
      <c r="B138" s="12" t="s">
        <v>181</v>
      </c>
      <c r="C138" s="12">
        <v>0</v>
      </c>
      <c r="D138" s="12">
        <v>16</v>
      </c>
    </row>
    <row r="139" spans="1:4" hidden="1" outlineLevel="1">
      <c r="A139" s="12" t="s">
        <v>158</v>
      </c>
      <c r="B139" s="12" t="s">
        <v>182</v>
      </c>
      <c r="C139" s="12">
        <v>0</v>
      </c>
      <c r="D139" s="12">
        <v>16</v>
      </c>
    </row>
    <row r="140" spans="1:4" hidden="1" outlineLevel="1">
      <c r="A140" s="12" t="s">
        <v>158</v>
      </c>
      <c r="B140" s="12" t="s">
        <v>182</v>
      </c>
      <c r="C140" s="12">
        <v>1</v>
      </c>
      <c r="D140" s="12">
        <v>53</v>
      </c>
    </row>
    <row r="141" spans="1:4" hidden="1" outlineLevel="1">
      <c r="A141" s="12" t="s">
        <v>158</v>
      </c>
      <c r="B141" s="12" t="s">
        <v>183</v>
      </c>
      <c r="C141" s="12">
        <v>0</v>
      </c>
      <c r="D141" s="12">
        <v>22</v>
      </c>
    </row>
    <row r="142" spans="1:4" hidden="1" outlineLevel="1">
      <c r="A142" s="12" t="s">
        <v>158</v>
      </c>
      <c r="B142" s="12" t="s">
        <v>183</v>
      </c>
      <c r="C142" s="12">
        <v>1</v>
      </c>
      <c r="D142" s="12">
        <v>47</v>
      </c>
    </row>
    <row r="143" spans="1:4" hidden="1" outlineLevel="1">
      <c r="A143" s="12" t="s">
        <v>158</v>
      </c>
      <c r="B143" s="12" t="s">
        <v>184</v>
      </c>
      <c r="C143" s="12">
        <v>1</v>
      </c>
      <c r="D143" s="12">
        <v>43</v>
      </c>
    </row>
    <row r="144" spans="1:4" hidden="1" outlineLevel="1">
      <c r="A144" s="12" t="s">
        <v>158</v>
      </c>
      <c r="B144" s="12" t="s">
        <v>184</v>
      </c>
      <c r="C144" s="12">
        <v>0</v>
      </c>
      <c r="D144" s="12">
        <v>26</v>
      </c>
    </row>
    <row r="145" spans="1:4" hidden="1" outlineLevel="1">
      <c r="A145" s="12" t="s">
        <v>158</v>
      </c>
      <c r="B145" s="12" t="s">
        <v>140</v>
      </c>
      <c r="C145" s="12">
        <v>0</v>
      </c>
      <c r="D145" s="12">
        <v>60</v>
      </c>
    </row>
    <row r="146" spans="1:4" hidden="1" outlineLevel="1">
      <c r="A146" s="12" t="s">
        <v>158</v>
      </c>
      <c r="B146" s="12" t="s">
        <v>140</v>
      </c>
      <c r="C146" s="12">
        <v>1</v>
      </c>
      <c r="D146" s="12">
        <v>9</v>
      </c>
    </row>
    <row r="147" spans="1:4" hidden="1" outlineLevel="1">
      <c r="A147" s="12" t="s">
        <v>158</v>
      </c>
      <c r="B147" s="12" t="s">
        <v>147</v>
      </c>
      <c r="C147" s="12">
        <v>1</v>
      </c>
      <c r="D147" s="12">
        <v>56</v>
      </c>
    </row>
    <row r="148" spans="1:4" hidden="1" outlineLevel="1">
      <c r="A148" s="12" t="s">
        <v>158</v>
      </c>
      <c r="B148" s="12" t="s">
        <v>147</v>
      </c>
      <c r="C148" s="12">
        <v>0</v>
      </c>
      <c r="D148" s="12">
        <v>13</v>
      </c>
    </row>
    <row r="149" spans="1:4" hidden="1" outlineLevel="1">
      <c r="A149" s="12" t="s">
        <v>158</v>
      </c>
      <c r="B149" s="12" t="s">
        <v>150</v>
      </c>
      <c r="C149" s="12">
        <v>1</v>
      </c>
      <c r="D149" s="12">
        <v>55</v>
      </c>
    </row>
    <row r="150" spans="1:4" hidden="1" outlineLevel="1">
      <c r="A150" s="12" t="s">
        <v>158</v>
      </c>
      <c r="B150" s="12" t="s">
        <v>150</v>
      </c>
      <c r="C150" s="12">
        <v>0</v>
      </c>
      <c r="D150" s="12">
        <v>14</v>
      </c>
    </row>
    <row r="151" spans="1:4" hidden="1" outlineLevel="1">
      <c r="A151" s="12" t="s">
        <v>158</v>
      </c>
      <c r="B151" s="12" t="s">
        <v>132</v>
      </c>
      <c r="C151" s="12">
        <v>0</v>
      </c>
      <c r="D151" s="12">
        <v>63</v>
      </c>
    </row>
    <row r="152" spans="1:4" hidden="1" outlineLevel="1">
      <c r="A152" s="12" t="s">
        <v>158</v>
      </c>
      <c r="B152" s="12" t="s">
        <v>132</v>
      </c>
      <c r="C152" s="12">
        <v>1</v>
      </c>
      <c r="D152" s="12">
        <v>6</v>
      </c>
    </row>
    <row r="153" spans="1:4" hidden="1" outlineLevel="1">
      <c r="A153" s="12" t="s">
        <v>158</v>
      </c>
      <c r="B153" s="12" t="s">
        <v>148</v>
      </c>
      <c r="C153" s="12">
        <v>0</v>
      </c>
      <c r="D153" s="12">
        <v>14</v>
      </c>
    </row>
    <row r="154" spans="1:4" hidden="1" outlineLevel="1">
      <c r="A154" s="12" t="s">
        <v>158</v>
      </c>
      <c r="B154" s="12" t="s">
        <v>148</v>
      </c>
      <c r="C154" s="12">
        <v>1</v>
      </c>
      <c r="D154" s="12">
        <v>55</v>
      </c>
    </row>
    <row r="155" spans="1:4" hidden="1" outlineLevel="1">
      <c r="A155" s="12" t="s">
        <v>158</v>
      </c>
      <c r="B155" s="12" t="s">
        <v>185</v>
      </c>
      <c r="C155" s="12">
        <v>0</v>
      </c>
      <c r="D155" s="12">
        <v>53</v>
      </c>
    </row>
    <row r="156" spans="1:4" hidden="1" outlineLevel="1">
      <c r="A156" s="12" t="s">
        <v>158</v>
      </c>
      <c r="B156" s="12" t="s">
        <v>185</v>
      </c>
      <c r="C156" s="12">
        <v>1</v>
      </c>
      <c r="D156" s="12">
        <v>16</v>
      </c>
    </row>
    <row r="157" spans="1:4" hidden="1" outlineLevel="1">
      <c r="A157" s="12" t="s">
        <v>158</v>
      </c>
      <c r="B157" s="12" t="s">
        <v>186</v>
      </c>
      <c r="C157" s="12">
        <v>1</v>
      </c>
      <c r="D157" s="12">
        <v>44</v>
      </c>
    </row>
    <row r="158" spans="1:4" hidden="1" outlineLevel="1">
      <c r="A158" s="12" t="s">
        <v>158</v>
      </c>
      <c r="B158" s="12" t="s">
        <v>186</v>
      </c>
      <c r="C158" s="12">
        <v>0</v>
      </c>
      <c r="D158" s="12">
        <v>25</v>
      </c>
    </row>
    <row r="159" spans="1:4" hidden="1" outlineLevel="1">
      <c r="A159" s="12" t="str">
        <f>'Categories Report_0'!$A$6</f>
        <v>Category 1</v>
      </c>
      <c r="B159" s="12" t="s">
        <v>192</v>
      </c>
      <c r="C159" s="12" t="s">
        <v>193</v>
      </c>
      <c r="D159" s="12">
        <v>18.961467421331399</v>
      </c>
    </row>
    <row r="160" spans="1:4" hidden="1" outlineLevel="1">
      <c r="A160" s="12" t="str">
        <f>'Categories Report_0'!$A$6</f>
        <v>Category 1</v>
      </c>
      <c r="B160" s="12" t="s">
        <v>192</v>
      </c>
      <c r="C160" s="12" t="s">
        <v>194</v>
      </c>
      <c r="D160" s="12">
        <v>18.156895447826699</v>
      </c>
    </row>
    <row r="161" spans="1:4" hidden="1" outlineLevel="1">
      <c r="A161" s="12" t="str">
        <f>'Categories Report_0'!$A$6</f>
        <v>Category 1</v>
      </c>
      <c r="B161" s="12" t="s">
        <v>1</v>
      </c>
      <c r="C161" s="12" t="s">
        <v>159</v>
      </c>
      <c r="D161" s="12">
        <v>5.4372045259523603</v>
      </c>
    </row>
    <row r="162" spans="1:4" hidden="1" outlineLevel="1">
      <c r="A162" s="12" t="str">
        <f>'Categories Report_0'!$A$6</f>
        <v>Category 1</v>
      </c>
      <c r="B162" s="12" t="s">
        <v>1</v>
      </c>
      <c r="C162" s="12" t="s">
        <v>160</v>
      </c>
      <c r="D162" s="12">
        <v>8.9000688253040092</v>
      </c>
    </row>
    <row r="163" spans="1:4" hidden="1" outlineLevel="1">
      <c r="A163" s="12" t="str">
        <f>'Categories Report_0'!$A$6</f>
        <v>Category 1</v>
      </c>
      <c r="B163" s="12" t="s">
        <v>1</v>
      </c>
      <c r="C163" s="12" t="s">
        <v>161</v>
      </c>
      <c r="D163" s="12">
        <v>10.9796923550076</v>
      </c>
    </row>
    <row r="164" spans="1:4" hidden="1" outlineLevel="1">
      <c r="A164" s="12" t="str">
        <f>'Categories Report_0'!$A$6</f>
        <v>Category 1</v>
      </c>
      <c r="B164" s="12" t="s">
        <v>1</v>
      </c>
      <c r="C164" s="12" t="s">
        <v>162</v>
      </c>
      <c r="D164" s="12">
        <v>7.7842489909040902</v>
      </c>
    </row>
    <row r="165" spans="1:4" hidden="1" outlineLevel="1">
      <c r="A165" s="12" t="str">
        <f>'Categories Report_0'!$A$6</f>
        <v>Category 1</v>
      </c>
      <c r="B165" s="12" t="s">
        <v>1</v>
      </c>
      <c r="C165" s="12" t="s">
        <v>163</v>
      </c>
      <c r="D165" s="12">
        <v>4.0171481719901196</v>
      </c>
    </row>
    <row r="166" spans="1:4" hidden="1" outlineLevel="1">
      <c r="A166" s="12" t="str">
        <f>'Categories Report_0'!$A$6</f>
        <v>Category 1</v>
      </c>
      <c r="B166" s="12" t="s">
        <v>136</v>
      </c>
      <c r="C166" s="12" t="s">
        <v>159</v>
      </c>
      <c r="D166" s="12">
        <v>1.5016354987575699E-2</v>
      </c>
    </row>
    <row r="167" spans="1:4" hidden="1" outlineLevel="1">
      <c r="A167" s="12" t="str">
        <f>'Categories Report_0'!$A$6</f>
        <v>Category 1</v>
      </c>
      <c r="B167" s="12" t="s">
        <v>136</v>
      </c>
      <c r="C167" s="12" t="s">
        <v>160</v>
      </c>
      <c r="D167" s="12">
        <v>0.95525469956439102</v>
      </c>
    </row>
    <row r="168" spans="1:4" hidden="1" outlineLevel="1">
      <c r="A168" s="12" t="str">
        <f>'Categories Report_0'!$A$6</f>
        <v>Category 1</v>
      </c>
      <c r="B168" s="12" t="s">
        <v>136</v>
      </c>
      <c r="C168" s="12" t="s">
        <v>161</v>
      </c>
      <c r="D168" s="12">
        <v>10.067563039345201</v>
      </c>
    </row>
    <row r="169" spans="1:4" hidden="1" outlineLevel="1">
      <c r="A169" s="12" t="str">
        <f>'Categories Report_0'!$A$6</f>
        <v>Category 1</v>
      </c>
      <c r="B169" s="12" t="s">
        <v>136</v>
      </c>
      <c r="C169" s="12" t="s">
        <v>162</v>
      </c>
      <c r="D169" s="12">
        <v>19.017541082143499</v>
      </c>
    </row>
    <row r="170" spans="1:4" hidden="1" outlineLevel="1">
      <c r="A170" s="12" t="str">
        <f>'Categories Report_0'!$A$6</f>
        <v>Category 1</v>
      </c>
      <c r="B170" s="12" t="s">
        <v>136</v>
      </c>
      <c r="C170" s="12" t="s">
        <v>163</v>
      </c>
      <c r="D170" s="12">
        <v>7.0629876931174103</v>
      </c>
    </row>
    <row r="171" spans="1:4" hidden="1" outlineLevel="1">
      <c r="A171" s="12" t="str">
        <f>'Categories Report_0'!$A$6</f>
        <v>Category 1</v>
      </c>
      <c r="B171" s="12" t="s">
        <v>129</v>
      </c>
      <c r="C171" s="12">
        <v>3.33</v>
      </c>
      <c r="D171" s="12">
        <v>1.54788051498903</v>
      </c>
    </row>
    <row r="172" spans="1:4" hidden="1" outlineLevel="1">
      <c r="A172" s="12" t="str">
        <f>'Categories Report_0'!$A$6</f>
        <v>Category 1</v>
      </c>
      <c r="B172" s="12" t="s">
        <v>129</v>
      </c>
      <c r="C172" s="12">
        <v>1.67</v>
      </c>
      <c r="D172" s="12">
        <v>1.60987333574321</v>
      </c>
    </row>
    <row r="173" spans="1:4" hidden="1" outlineLevel="1">
      <c r="A173" s="12" t="str">
        <f>'Categories Report_0'!$A$6</f>
        <v>Category 1</v>
      </c>
      <c r="B173" s="12" t="s">
        <v>129</v>
      </c>
      <c r="C173" s="12">
        <v>0</v>
      </c>
      <c r="D173" s="12">
        <v>2.1084575568817601E-3</v>
      </c>
    </row>
    <row r="174" spans="1:4" hidden="1" outlineLevel="1">
      <c r="A174" s="12" t="str">
        <f>'Categories Report_0'!$A$6</f>
        <v>Category 1</v>
      </c>
      <c r="B174" s="12" t="s">
        <v>129</v>
      </c>
      <c r="C174" s="12">
        <v>5</v>
      </c>
      <c r="D174" s="12">
        <v>9.3799215797681104</v>
      </c>
    </row>
    <row r="175" spans="1:4" hidden="1" outlineLevel="1">
      <c r="A175" s="12" t="str">
        <f>'Categories Report_0'!$A$6</f>
        <v>Category 1</v>
      </c>
      <c r="B175" s="12" t="s">
        <v>129</v>
      </c>
      <c r="C175" s="12">
        <v>10</v>
      </c>
      <c r="D175" s="12">
        <v>14.9668531092421</v>
      </c>
    </row>
    <row r="176" spans="1:4" hidden="1" outlineLevel="1">
      <c r="A176" s="12" t="str">
        <f>'Categories Report_0'!$A$6</f>
        <v>Category 1</v>
      </c>
      <c r="B176" s="12" t="s">
        <v>129</v>
      </c>
      <c r="C176" s="12">
        <v>6.67</v>
      </c>
      <c r="D176" s="12">
        <v>9.6117258718588392</v>
      </c>
    </row>
    <row r="177" spans="1:4" hidden="1" outlineLevel="1">
      <c r="A177" s="12" t="str">
        <f>'Categories Report_0'!$A$6</f>
        <v>Category 1</v>
      </c>
      <c r="B177" s="12" t="s">
        <v>134</v>
      </c>
      <c r="C177" s="12" t="s">
        <v>159</v>
      </c>
      <c r="D177" s="12">
        <v>0.27343509057362803</v>
      </c>
    </row>
    <row r="178" spans="1:4" hidden="1" outlineLevel="1">
      <c r="A178" s="12" t="str">
        <f>'Categories Report_0'!$A$6</f>
        <v>Category 1</v>
      </c>
      <c r="B178" s="12" t="s">
        <v>134</v>
      </c>
      <c r="C178" s="12" t="s">
        <v>160</v>
      </c>
      <c r="D178" s="12">
        <v>3.1031481817307101</v>
      </c>
    </row>
    <row r="179" spans="1:4" hidden="1" outlineLevel="1">
      <c r="A179" s="12" t="str">
        <f>'Categories Report_0'!$A$6</f>
        <v>Category 1</v>
      </c>
      <c r="B179" s="12" t="s">
        <v>134</v>
      </c>
      <c r="C179" s="12" t="s">
        <v>161</v>
      </c>
      <c r="D179" s="12">
        <v>11.795534713225599</v>
      </c>
    </row>
    <row r="180" spans="1:4" hidden="1" outlineLevel="1">
      <c r="A180" s="12" t="str">
        <f>'Categories Report_0'!$A$6</f>
        <v>Category 1</v>
      </c>
      <c r="B180" s="12" t="s">
        <v>134</v>
      </c>
      <c r="C180" s="12" t="s">
        <v>162</v>
      </c>
      <c r="D180" s="12">
        <v>14.8472916200535</v>
      </c>
    </row>
    <row r="181" spans="1:4" hidden="1" outlineLevel="1">
      <c r="A181" s="12" t="str">
        <f>'Categories Report_0'!$A$6</f>
        <v>Category 1</v>
      </c>
      <c r="B181" s="12" t="s">
        <v>134</v>
      </c>
      <c r="C181" s="12" t="s">
        <v>163</v>
      </c>
      <c r="D181" s="12">
        <v>7.0989532635747397</v>
      </c>
    </row>
    <row r="182" spans="1:4" hidden="1" outlineLevel="1">
      <c r="A182" s="12" t="str">
        <f>'Categories Report_0'!$A$6</f>
        <v>Category 1</v>
      </c>
      <c r="B182" s="12" t="s">
        <v>144</v>
      </c>
      <c r="C182" s="12">
        <v>1</v>
      </c>
      <c r="D182" s="12">
        <v>5.7443854108155996</v>
      </c>
    </row>
    <row r="183" spans="1:4" hidden="1" outlineLevel="1">
      <c r="A183" s="12" t="str">
        <f>'Categories Report_0'!$A$6</f>
        <v>Category 1</v>
      </c>
      <c r="B183" s="12" t="s">
        <v>144</v>
      </c>
      <c r="C183" s="12">
        <v>0</v>
      </c>
      <c r="D183" s="12">
        <v>31.373977458342502</v>
      </c>
    </row>
    <row r="184" spans="1:4" hidden="1" outlineLevel="1">
      <c r="A184" s="12" t="str">
        <f>'Categories Report_0'!$A$6</f>
        <v>Category 1</v>
      </c>
      <c r="B184" s="12" t="s">
        <v>164</v>
      </c>
      <c r="C184" s="12">
        <v>0</v>
      </c>
      <c r="D184" s="12">
        <v>21.3322905680003</v>
      </c>
    </row>
    <row r="185" spans="1:4" hidden="1" outlineLevel="1">
      <c r="A185" s="12" t="str">
        <f>'Categories Report_0'!$A$6</f>
        <v>Category 1</v>
      </c>
      <c r="B185" s="12" t="s">
        <v>164</v>
      </c>
      <c r="C185" s="12">
        <v>1</v>
      </c>
      <c r="D185" s="12">
        <v>15.7860723011578</v>
      </c>
    </row>
    <row r="186" spans="1:4" hidden="1" outlineLevel="1">
      <c r="A186" s="12" t="str">
        <f>'Categories Report_0'!$A$6</f>
        <v>Category 1</v>
      </c>
      <c r="B186" s="12" t="s">
        <v>165</v>
      </c>
      <c r="C186" s="12">
        <v>1</v>
      </c>
      <c r="D186" s="12">
        <v>12.5033437685096</v>
      </c>
    </row>
    <row r="187" spans="1:4" hidden="1" outlineLevel="1">
      <c r="A187" s="12" t="str">
        <f>'Categories Report_0'!$A$6</f>
        <v>Category 1</v>
      </c>
      <c r="B187" s="12" t="s">
        <v>165</v>
      </c>
      <c r="C187" s="12">
        <v>0</v>
      </c>
      <c r="D187" s="12">
        <v>24.6150191006485</v>
      </c>
    </row>
    <row r="188" spans="1:4" hidden="1" outlineLevel="1">
      <c r="A188" s="12" t="str">
        <f>'Categories Report_0'!$A$6</f>
        <v>Category 1</v>
      </c>
      <c r="B188" s="12" t="s">
        <v>166</v>
      </c>
      <c r="C188" s="12">
        <v>0</v>
      </c>
      <c r="D188" s="12">
        <v>26.450018472118401</v>
      </c>
    </row>
    <row r="189" spans="1:4" hidden="1" outlineLevel="1">
      <c r="A189" s="12" t="str">
        <f>'Categories Report_0'!$A$6</f>
        <v>Category 1</v>
      </c>
      <c r="B189" s="12" t="s">
        <v>166</v>
      </c>
      <c r="C189" s="12">
        <v>1</v>
      </c>
      <c r="D189" s="12">
        <v>10.6683443970397</v>
      </c>
    </row>
    <row r="190" spans="1:4" hidden="1" outlineLevel="1">
      <c r="A190" s="12" t="str">
        <f>'Categories Report_0'!$A$6</f>
        <v>Category 1</v>
      </c>
      <c r="B190" s="12" t="s">
        <v>167</v>
      </c>
      <c r="C190" s="12">
        <v>0</v>
      </c>
      <c r="D190" s="12">
        <v>18.1717574447527</v>
      </c>
    </row>
    <row r="191" spans="1:4" hidden="1" outlineLevel="1">
      <c r="A191" s="12" t="str">
        <f>'Categories Report_0'!$A$6</f>
        <v>Category 1</v>
      </c>
      <c r="B191" s="12" t="s">
        <v>167</v>
      </c>
      <c r="C191" s="12">
        <v>1</v>
      </c>
      <c r="D191" s="12">
        <v>18.946605424405501</v>
      </c>
    </row>
    <row r="192" spans="1:4" hidden="1" outlineLevel="1">
      <c r="A192" s="12" t="str">
        <f>'Categories Report_0'!$A$6</f>
        <v>Category 1</v>
      </c>
      <c r="B192" s="12" t="s">
        <v>168</v>
      </c>
      <c r="C192" s="12">
        <v>1</v>
      </c>
      <c r="D192" s="12">
        <v>7.7745720090856798</v>
      </c>
    </row>
    <row r="193" spans="1:4" hidden="1" outlineLevel="1">
      <c r="A193" s="12" t="str">
        <f>'Categories Report_0'!$A$6</f>
        <v>Category 1</v>
      </c>
      <c r="B193" s="12" t="s">
        <v>168</v>
      </c>
      <c r="C193" s="12">
        <v>0</v>
      </c>
      <c r="D193" s="12">
        <v>29.343790860072499</v>
      </c>
    </row>
    <row r="194" spans="1:4" hidden="1" outlineLevel="1">
      <c r="A194" s="12" t="str">
        <f>'Categories Report_0'!$A$6</f>
        <v>Category 1</v>
      </c>
      <c r="B194" s="12" t="s">
        <v>169</v>
      </c>
      <c r="C194" s="12">
        <v>0</v>
      </c>
      <c r="D194" s="12">
        <v>17.533235331451301</v>
      </c>
    </row>
    <row r="195" spans="1:4" hidden="1" outlineLevel="1">
      <c r="A195" s="12" t="str">
        <f>'Categories Report_0'!$A$6</f>
        <v>Category 1</v>
      </c>
      <c r="B195" s="12" t="s">
        <v>169</v>
      </c>
      <c r="C195" s="12">
        <v>1</v>
      </c>
      <c r="D195" s="12">
        <v>19.5851275377068</v>
      </c>
    </row>
    <row r="196" spans="1:4" hidden="1" outlineLevel="1">
      <c r="A196" s="12" t="str">
        <f>'Categories Report_0'!$A$6</f>
        <v>Category 1</v>
      </c>
      <c r="B196" s="12" t="s">
        <v>170</v>
      </c>
      <c r="C196" s="12">
        <v>0</v>
      </c>
      <c r="D196" s="12">
        <v>12.074692357364601</v>
      </c>
    </row>
    <row r="197" spans="1:4" hidden="1" outlineLevel="1">
      <c r="A197" s="12" t="str">
        <f>'Categories Report_0'!$A$6</f>
        <v>Category 1</v>
      </c>
      <c r="B197" s="12" t="s">
        <v>170</v>
      </c>
      <c r="C197" s="12">
        <v>1</v>
      </c>
      <c r="D197" s="12">
        <v>25.043670511793501</v>
      </c>
    </row>
    <row r="198" spans="1:4" hidden="1" outlineLevel="1">
      <c r="A198" s="12" t="str">
        <f>'Categories Report_0'!$A$6</f>
        <v>Category 1</v>
      </c>
      <c r="B198" s="12" t="s">
        <v>171</v>
      </c>
      <c r="C198" s="12">
        <v>0</v>
      </c>
      <c r="D198" s="12">
        <v>24.563827173689798</v>
      </c>
    </row>
    <row r="199" spans="1:4" hidden="1" outlineLevel="1">
      <c r="A199" s="12" t="str">
        <f>'Categories Report_0'!$A$6</f>
        <v>Category 1</v>
      </c>
      <c r="B199" s="12" t="s">
        <v>171</v>
      </c>
      <c r="C199" s="12">
        <v>1</v>
      </c>
      <c r="D199" s="12">
        <v>12.554535695468299</v>
      </c>
    </row>
    <row r="200" spans="1:4" hidden="1" outlineLevel="1">
      <c r="A200" s="12" t="str">
        <f>'Categories Report_0'!$A$6</f>
        <v>Category 1</v>
      </c>
      <c r="B200" s="12" t="s">
        <v>172</v>
      </c>
      <c r="C200" s="12">
        <v>1</v>
      </c>
      <c r="D200" s="12">
        <v>17.587873858986701</v>
      </c>
    </row>
    <row r="201" spans="1:4" hidden="1" outlineLevel="1">
      <c r="A201" s="12" t="str">
        <f>'Categories Report_0'!$A$6</f>
        <v>Category 1</v>
      </c>
      <c r="B201" s="12" t="s">
        <v>172</v>
      </c>
      <c r="C201" s="12">
        <v>0</v>
      </c>
      <c r="D201" s="12">
        <v>19.5304890101715</v>
      </c>
    </row>
    <row r="202" spans="1:4" hidden="1" outlineLevel="1">
      <c r="A202" s="12" t="str">
        <f>'Categories Report_0'!$A$6</f>
        <v>Category 1</v>
      </c>
      <c r="B202" s="12" t="s">
        <v>173</v>
      </c>
      <c r="C202" s="12">
        <v>0</v>
      </c>
      <c r="D202" s="12">
        <v>11.379557506967499</v>
      </c>
    </row>
    <row r="203" spans="1:4" hidden="1" outlineLevel="1">
      <c r="A203" s="12" t="str">
        <f>'Categories Report_0'!$A$6</f>
        <v>Category 1</v>
      </c>
      <c r="B203" s="12" t="s">
        <v>173</v>
      </c>
      <c r="C203" s="12">
        <v>1</v>
      </c>
      <c r="D203" s="12">
        <v>25.7388053621906</v>
      </c>
    </row>
    <row r="204" spans="1:4" hidden="1" outlineLevel="1">
      <c r="A204" s="12" t="str">
        <f>'Categories Report_0'!$A$6</f>
        <v>Category 1</v>
      </c>
      <c r="B204" s="12" t="s">
        <v>174</v>
      </c>
      <c r="C204" s="12">
        <v>0</v>
      </c>
      <c r="D204" s="12">
        <v>23.9565763193545</v>
      </c>
    </row>
    <row r="205" spans="1:4" hidden="1" outlineLevel="1">
      <c r="A205" s="12" t="str">
        <f>'Categories Report_0'!$A$6</f>
        <v>Category 1</v>
      </c>
      <c r="B205" s="12" t="s">
        <v>174</v>
      </c>
      <c r="C205" s="12">
        <v>1</v>
      </c>
      <c r="D205" s="12">
        <v>13.161786549803701</v>
      </c>
    </row>
    <row r="206" spans="1:4" hidden="1" outlineLevel="1">
      <c r="A206" s="12" t="str">
        <f>'Categories Report_0'!$A$6</f>
        <v>Category 1</v>
      </c>
      <c r="B206" s="12" t="s">
        <v>175</v>
      </c>
      <c r="C206" s="12">
        <v>0</v>
      </c>
      <c r="D206" s="12">
        <v>4.4979916681019798</v>
      </c>
    </row>
    <row r="207" spans="1:4" hidden="1" outlineLevel="1">
      <c r="A207" s="12" t="str">
        <f>'Categories Report_0'!$A$6</f>
        <v>Category 1</v>
      </c>
      <c r="B207" s="12" t="s">
        <v>175</v>
      </c>
      <c r="C207" s="12">
        <v>1</v>
      </c>
      <c r="D207" s="12">
        <v>32.620371201056201</v>
      </c>
    </row>
    <row r="208" spans="1:4" hidden="1" outlineLevel="1">
      <c r="A208" s="12" t="str">
        <f>'Categories Report_0'!$A$6</f>
        <v>Category 1</v>
      </c>
      <c r="B208" s="12" t="s">
        <v>142</v>
      </c>
      <c r="C208" s="12">
        <v>1</v>
      </c>
      <c r="D208" s="12">
        <v>32.099309903757202</v>
      </c>
    </row>
    <row r="209" spans="1:4" hidden="1" outlineLevel="1">
      <c r="A209" s="12" t="str">
        <f>'Categories Report_0'!$A$6</f>
        <v>Category 1</v>
      </c>
      <c r="B209" s="12" t="s">
        <v>142</v>
      </c>
      <c r="C209" s="12">
        <v>0</v>
      </c>
      <c r="D209" s="12">
        <v>5.0190529654009897</v>
      </c>
    </row>
    <row r="210" spans="1:4" hidden="1" outlineLevel="1">
      <c r="A210" s="12" t="str">
        <f>'Categories Report_0'!$A$6</f>
        <v>Category 1</v>
      </c>
      <c r="B210" s="12" t="s">
        <v>176</v>
      </c>
      <c r="C210" s="12">
        <v>1</v>
      </c>
      <c r="D210" s="12">
        <v>24.210732843834901</v>
      </c>
    </row>
    <row r="211" spans="1:4" hidden="1" outlineLevel="1">
      <c r="A211" s="12" t="str">
        <f>'Categories Report_0'!$A$6</f>
        <v>Category 1</v>
      </c>
      <c r="B211" s="12" t="s">
        <v>176</v>
      </c>
      <c r="C211" s="12">
        <v>0</v>
      </c>
      <c r="D211" s="12">
        <v>12.907630025323201</v>
      </c>
    </row>
    <row r="212" spans="1:4" hidden="1" outlineLevel="1">
      <c r="A212" s="12" t="str">
        <f>'Categories Report_0'!$A$6</f>
        <v>Category 1</v>
      </c>
      <c r="B212" s="12" t="s">
        <v>177</v>
      </c>
      <c r="C212" s="12">
        <v>1</v>
      </c>
      <c r="D212" s="12">
        <v>13.3797457524254</v>
      </c>
    </row>
    <row r="213" spans="1:4" hidden="1" outlineLevel="1">
      <c r="A213" s="12" t="str">
        <f>'Categories Report_0'!$A$6</f>
        <v>Category 1</v>
      </c>
      <c r="B213" s="12" t="s">
        <v>177</v>
      </c>
      <c r="C213" s="12">
        <v>0</v>
      </c>
      <c r="D213" s="12">
        <v>23.738617116732801</v>
      </c>
    </row>
    <row r="214" spans="1:4" hidden="1" outlineLevel="1">
      <c r="A214" s="12" t="str">
        <f>'Categories Report_0'!$A$6</f>
        <v>Category 1</v>
      </c>
      <c r="B214" s="12" t="s">
        <v>178</v>
      </c>
      <c r="C214" s="12">
        <v>1</v>
      </c>
      <c r="D214" s="12">
        <v>26.454866760832299</v>
      </c>
    </row>
    <row r="215" spans="1:4" hidden="1" outlineLevel="1">
      <c r="A215" s="12" t="str">
        <f>'Categories Report_0'!$A$6</f>
        <v>Category 1</v>
      </c>
      <c r="B215" s="12" t="s">
        <v>178</v>
      </c>
      <c r="C215" s="12">
        <v>0</v>
      </c>
      <c r="D215" s="12">
        <v>10.6634961083258</v>
      </c>
    </row>
    <row r="216" spans="1:4" hidden="1" outlineLevel="1">
      <c r="A216" s="12" t="str">
        <f>'Categories Report_0'!$A$6</f>
        <v>Category 1</v>
      </c>
      <c r="B216" s="12" t="s">
        <v>179</v>
      </c>
      <c r="C216" s="12">
        <v>0</v>
      </c>
      <c r="D216" s="12">
        <v>3.08712358121325</v>
      </c>
    </row>
    <row r="217" spans="1:4" hidden="1" outlineLevel="1">
      <c r="A217" s="12" t="str">
        <f>'Categories Report_0'!$A$6</f>
        <v>Category 1</v>
      </c>
      <c r="B217" s="12" t="s">
        <v>179</v>
      </c>
      <c r="C217" s="12">
        <v>1</v>
      </c>
      <c r="D217" s="12">
        <v>34.031239287944899</v>
      </c>
    </row>
    <row r="218" spans="1:4" hidden="1" outlineLevel="1">
      <c r="A218" s="12" t="str">
        <f>'Categories Report_0'!$A$6</f>
        <v>Category 1</v>
      </c>
      <c r="B218" s="12" t="s">
        <v>180</v>
      </c>
      <c r="C218" s="12">
        <v>0</v>
      </c>
      <c r="D218" s="12">
        <v>14.7113021819411</v>
      </c>
    </row>
    <row r="219" spans="1:4" hidden="1" outlineLevel="1">
      <c r="A219" s="12" t="str">
        <f>'Categories Report_0'!$A$6</f>
        <v>Category 1</v>
      </c>
      <c r="B219" s="12" t="s">
        <v>180</v>
      </c>
      <c r="C219" s="12">
        <v>1</v>
      </c>
      <c r="D219" s="12">
        <v>22.407060687217101</v>
      </c>
    </row>
    <row r="220" spans="1:4" hidden="1" outlineLevel="1">
      <c r="A220" s="12" t="str">
        <f>'Categories Report_0'!$A$6</f>
        <v>Category 1</v>
      </c>
      <c r="B220" s="12" t="s">
        <v>181</v>
      </c>
      <c r="C220" s="12">
        <v>1</v>
      </c>
      <c r="D220" s="12">
        <v>30.421078471677198</v>
      </c>
    </row>
    <row r="221" spans="1:4" hidden="1" outlineLevel="1">
      <c r="A221" s="12" t="str">
        <f>'Categories Report_0'!$A$6</f>
        <v>Category 1</v>
      </c>
      <c r="B221" s="12" t="s">
        <v>181</v>
      </c>
      <c r="C221" s="12">
        <v>0</v>
      </c>
      <c r="D221" s="12">
        <v>6.6972843974809004</v>
      </c>
    </row>
    <row r="222" spans="1:4" hidden="1" outlineLevel="1">
      <c r="A222" s="12" t="str">
        <f>'Categories Report_0'!$A$6</f>
        <v>Category 1</v>
      </c>
      <c r="B222" s="12" t="s">
        <v>182</v>
      </c>
      <c r="C222" s="12">
        <v>0</v>
      </c>
      <c r="D222" s="12">
        <v>8.7098221190297807</v>
      </c>
    </row>
    <row r="223" spans="1:4" hidden="1" outlineLevel="1">
      <c r="A223" s="12" t="str">
        <f>'Categories Report_0'!$A$6</f>
        <v>Category 1</v>
      </c>
      <c r="B223" s="12" t="s">
        <v>182</v>
      </c>
      <c r="C223" s="12">
        <v>1</v>
      </c>
      <c r="D223" s="12">
        <v>28.408540750128399</v>
      </c>
    </row>
    <row r="224" spans="1:4" hidden="1" outlineLevel="1">
      <c r="A224" s="12" t="str">
        <f>'Categories Report_0'!$A$6</f>
        <v>Category 1</v>
      </c>
      <c r="B224" s="12" t="s">
        <v>183</v>
      </c>
      <c r="C224" s="12">
        <v>0</v>
      </c>
      <c r="D224" s="12">
        <v>8.0627383687507805</v>
      </c>
    </row>
    <row r="225" spans="1:4" hidden="1" outlineLevel="1">
      <c r="A225" s="12" t="str">
        <f>'Categories Report_0'!$A$6</f>
        <v>Category 1</v>
      </c>
      <c r="B225" s="12" t="s">
        <v>183</v>
      </c>
      <c r="C225" s="12">
        <v>1</v>
      </c>
      <c r="D225" s="12">
        <v>29.055624500407401</v>
      </c>
    </row>
    <row r="226" spans="1:4" hidden="1" outlineLevel="1">
      <c r="A226" s="12" t="str">
        <f>'Categories Report_0'!$A$6</f>
        <v>Category 1</v>
      </c>
      <c r="B226" s="12" t="s">
        <v>184</v>
      </c>
      <c r="C226" s="12">
        <v>1</v>
      </c>
      <c r="D226" s="12">
        <v>22.434654271112301</v>
      </c>
    </row>
    <row r="227" spans="1:4" hidden="1" outlineLevel="1">
      <c r="A227" s="12" t="str">
        <f>'Categories Report_0'!$A$6</f>
        <v>Category 1</v>
      </c>
      <c r="B227" s="12" t="s">
        <v>184</v>
      </c>
      <c r="C227" s="12">
        <v>0</v>
      </c>
      <c r="D227" s="12">
        <v>14.683708598045801</v>
      </c>
    </row>
    <row r="228" spans="1:4" hidden="1" outlineLevel="1">
      <c r="A228" s="12" t="str">
        <f>'Categories Report_0'!$A$6</f>
        <v>Category 1</v>
      </c>
      <c r="B228" s="12" t="s">
        <v>140</v>
      </c>
      <c r="C228" s="12">
        <v>0</v>
      </c>
      <c r="D228" s="12">
        <v>30.599158097956298</v>
      </c>
    </row>
    <row r="229" spans="1:4" hidden="1" outlineLevel="1">
      <c r="A229" s="12" t="str">
        <f>'Categories Report_0'!$A$6</f>
        <v>Category 1</v>
      </c>
      <c r="B229" s="12" t="s">
        <v>140</v>
      </c>
      <c r="C229" s="12">
        <v>1</v>
      </c>
      <c r="D229" s="12">
        <v>6.5192047712018502</v>
      </c>
    </row>
    <row r="230" spans="1:4" hidden="1" outlineLevel="1">
      <c r="A230" s="12" t="str">
        <f>'Categories Report_0'!$A$6</f>
        <v>Category 1</v>
      </c>
      <c r="B230" s="12" t="s">
        <v>147</v>
      </c>
      <c r="C230" s="12">
        <v>1</v>
      </c>
      <c r="D230" s="12">
        <v>29.5585762066497</v>
      </c>
    </row>
    <row r="231" spans="1:4" hidden="1" outlineLevel="1">
      <c r="A231" s="12" t="str">
        <f>'Categories Report_0'!$A$6</f>
        <v>Category 1</v>
      </c>
      <c r="B231" s="12" t="s">
        <v>147</v>
      </c>
      <c r="C231" s="12">
        <v>0</v>
      </c>
      <c r="D231" s="12">
        <v>7.5597866625084196</v>
      </c>
    </row>
    <row r="232" spans="1:4" hidden="1" outlineLevel="1">
      <c r="A232" s="12" t="str">
        <f>'Categories Report_0'!$A$6</f>
        <v>Category 1</v>
      </c>
      <c r="B232" s="12" t="s">
        <v>150</v>
      </c>
      <c r="C232" s="12">
        <v>1</v>
      </c>
      <c r="D232" s="12">
        <v>34.148233365071299</v>
      </c>
    </row>
    <row r="233" spans="1:4" hidden="1" outlineLevel="1">
      <c r="A233" s="12" t="str">
        <f>'Categories Report_0'!$A$6</f>
        <v>Category 1</v>
      </c>
      <c r="B233" s="12" t="s">
        <v>150</v>
      </c>
      <c r="C233" s="12">
        <v>0</v>
      </c>
      <c r="D233" s="12">
        <v>2.9701295040868301</v>
      </c>
    </row>
    <row r="234" spans="1:4" hidden="1" outlineLevel="1">
      <c r="A234" s="12" t="str">
        <f>'Categories Report_0'!$A$6</f>
        <v>Category 1</v>
      </c>
      <c r="B234" s="12" t="s">
        <v>132</v>
      </c>
      <c r="C234" s="12">
        <v>0</v>
      </c>
      <c r="D234" s="12">
        <v>34.573258459054301</v>
      </c>
    </row>
    <row r="235" spans="1:4" hidden="1" outlineLevel="1">
      <c r="A235" s="12" t="str">
        <f>'Categories Report_0'!$A$6</f>
        <v>Category 1</v>
      </c>
      <c r="B235" s="12" t="s">
        <v>132</v>
      </c>
      <c r="C235" s="12">
        <v>1</v>
      </c>
      <c r="D235" s="12">
        <v>2.54510441010388</v>
      </c>
    </row>
    <row r="236" spans="1:4" hidden="1" outlineLevel="1">
      <c r="A236" s="12" t="str">
        <f>'Categories Report_0'!$A$6</f>
        <v>Category 1</v>
      </c>
      <c r="B236" s="12" t="s">
        <v>148</v>
      </c>
      <c r="C236" s="12">
        <v>0</v>
      </c>
      <c r="D236" s="12">
        <v>8.5532294804909004</v>
      </c>
    </row>
    <row r="237" spans="1:4" hidden="1" outlineLevel="1">
      <c r="A237" s="12" t="str">
        <f>'Categories Report_0'!$A$6</f>
        <v>Category 1</v>
      </c>
      <c r="B237" s="12" t="s">
        <v>148</v>
      </c>
      <c r="C237" s="12">
        <v>1</v>
      </c>
      <c r="D237" s="12">
        <v>28.565133388667199</v>
      </c>
    </row>
    <row r="238" spans="1:4" hidden="1" outlineLevel="1">
      <c r="A238" s="12" t="str">
        <f>'Categories Report_0'!$A$6</f>
        <v>Category 1</v>
      </c>
      <c r="B238" s="12" t="s">
        <v>185</v>
      </c>
      <c r="C238" s="12">
        <v>0</v>
      </c>
      <c r="D238" s="12">
        <v>23.9842877163724</v>
      </c>
    </row>
    <row r="239" spans="1:4" hidden="1" outlineLevel="1">
      <c r="A239" s="12" t="str">
        <f>'Categories Report_0'!$A$6</f>
        <v>Category 1</v>
      </c>
      <c r="B239" s="12" t="s">
        <v>185</v>
      </c>
      <c r="C239" s="12">
        <v>1</v>
      </c>
      <c r="D239" s="12">
        <v>13.1340751527857</v>
      </c>
    </row>
    <row r="240" spans="1:4" hidden="1" outlineLevel="1">
      <c r="A240" s="12" t="str">
        <f>'Categories Report_0'!$A$6</f>
        <v>Category 1</v>
      </c>
      <c r="B240" s="12" t="s">
        <v>186</v>
      </c>
      <c r="C240" s="12">
        <v>1</v>
      </c>
      <c r="D240" s="12">
        <v>22.989306884666998</v>
      </c>
    </row>
    <row r="241" spans="1:4" hidden="1" outlineLevel="1">
      <c r="A241" s="12" t="str">
        <f>'Categories Report_0'!$A$6</f>
        <v>Category 1</v>
      </c>
      <c r="B241" s="12" t="s">
        <v>186</v>
      </c>
      <c r="C241" s="12">
        <v>0</v>
      </c>
      <c r="D241" s="12">
        <v>14.129055984491099</v>
      </c>
    </row>
    <row r="242" spans="1:4" hidden="1" outlineLevel="1">
      <c r="A242" s="12" t="str">
        <f>'Categories Report_0'!$A$7</f>
        <v>Category 2</v>
      </c>
      <c r="B242" s="12" t="s">
        <v>192</v>
      </c>
      <c r="C242" s="12" t="s">
        <v>193</v>
      </c>
      <c r="D242" s="12">
        <v>15.038532578668599</v>
      </c>
    </row>
    <row r="243" spans="1:4" hidden="1" outlineLevel="1">
      <c r="A243" s="12" t="str">
        <f>'Categories Report_0'!$A$7</f>
        <v>Category 2</v>
      </c>
      <c r="B243" s="12" t="s">
        <v>192</v>
      </c>
      <c r="C243" s="12" t="s">
        <v>194</v>
      </c>
      <c r="D243" s="12">
        <v>16.843104552173301</v>
      </c>
    </row>
    <row r="244" spans="1:4" hidden="1" outlineLevel="1">
      <c r="A244" s="12" t="str">
        <f>'Categories Report_0'!$A$7</f>
        <v>Category 2</v>
      </c>
      <c r="B244" s="12" t="s">
        <v>1</v>
      </c>
      <c r="C244" s="12" t="s">
        <v>159</v>
      </c>
      <c r="D244" s="12">
        <v>7.04940313706323</v>
      </c>
    </row>
    <row r="245" spans="1:4" hidden="1" outlineLevel="1">
      <c r="A245" s="12" t="str">
        <f>'Categories Report_0'!$A$7</f>
        <v>Category 2</v>
      </c>
      <c r="B245" s="12" t="s">
        <v>1</v>
      </c>
      <c r="C245" s="12" t="s">
        <v>160</v>
      </c>
      <c r="D245" s="12">
        <v>9.0698480963061208</v>
      </c>
    </row>
    <row r="246" spans="1:4" hidden="1" outlineLevel="1">
      <c r="A246" s="12" t="str">
        <f>'Categories Report_0'!$A$7</f>
        <v>Category 2</v>
      </c>
      <c r="B246" s="12" t="s">
        <v>1</v>
      </c>
      <c r="C246" s="12" t="s">
        <v>161</v>
      </c>
      <c r="D246" s="12">
        <v>8.9757434110462597</v>
      </c>
    </row>
    <row r="247" spans="1:4" hidden="1" outlineLevel="1">
      <c r="A247" s="12" t="str">
        <f>'Categories Report_0'!$A$7</f>
        <v>Category 2</v>
      </c>
      <c r="B247" s="12" t="s">
        <v>1</v>
      </c>
      <c r="C247" s="12" t="s">
        <v>162</v>
      </c>
      <c r="D247" s="12">
        <v>4.96394462089716</v>
      </c>
    </row>
    <row r="248" spans="1:4" hidden="1" outlineLevel="1">
      <c r="A248" s="12" t="str">
        <f>'Categories Report_0'!$A$7</f>
        <v>Category 2</v>
      </c>
      <c r="B248" s="12" t="s">
        <v>1</v>
      </c>
      <c r="C248" s="12" t="s">
        <v>163</v>
      </c>
      <c r="D248" s="12">
        <v>1.82269786552909</v>
      </c>
    </row>
    <row r="249" spans="1:4" hidden="1" outlineLevel="1">
      <c r="A249" s="12" t="str">
        <f>'Categories Report_0'!$A$7</f>
        <v>Category 2</v>
      </c>
      <c r="B249" s="12" t="s">
        <v>136</v>
      </c>
      <c r="C249" s="12" t="s">
        <v>159</v>
      </c>
      <c r="D249" s="12">
        <v>8.3604622484985995</v>
      </c>
    </row>
    <row r="250" spans="1:4" hidden="1" outlineLevel="1">
      <c r="A250" s="12" t="str">
        <f>'Categories Report_0'!$A$7</f>
        <v>Category 2</v>
      </c>
      <c r="B250" s="12" t="s">
        <v>136</v>
      </c>
      <c r="C250" s="12" t="s">
        <v>160</v>
      </c>
      <c r="D250" s="12">
        <v>14.9094831897806</v>
      </c>
    </row>
    <row r="251" spans="1:4" hidden="1" outlineLevel="1">
      <c r="A251" s="12" t="str">
        <f>'Categories Report_0'!$A$7</f>
        <v>Category 2</v>
      </c>
      <c r="B251" s="12" t="s">
        <v>136</v>
      </c>
      <c r="C251" s="12" t="s">
        <v>161</v>
      </c>
      <c r="D251" s="12">
        <v>7.6124105653537697</v>
      </c>
    </row>
    <row r="252" spans="1:4" hidden="1" outlineLevel="1">
      <c r="A252" s="12" t="str">
        <f>'Categories Report_0'!$A$7</f>
        <v>Category 2</v>
      </c>
      <c r="B252" s="12" t="s">
        <v>136</v>
      </c>
      <c r="C252" s="12" t="s">
        <v>162</v>
      </c>
      <c r="D252" s="12">
        <v>0.96949259824530598</v>
      </c>
    </row>
    <row r="253" spans="1:4" hidden="1" outlineLevel="1">
      <c r="A253" s="12" t="str">
        <f>'Categories Report_0'!$A$7</f>
        <v>Category 2</v>
      </c>
      <c r="B253" s="12" t="s">
        <v>136</v>
      </c>
      <c r="C253" s="12" t="s">
        <v>163</v>
      </c>
      <c r="D253" s="12">
        <v>2.9788528963532401E-2</v>
      </c>
    </row>
    <row r="254" spans="1:4" hidden="1" outlineLevel="1">
      <c r="A254" s="12" t="str">
        <f>'Categories Report_0'!$A$7</f>
        <v>Category 2</v>
      </c>
      <c r="B254" s="12" t="s">
        <v>129</v>
      </c>
      <c r="C254" s="12">
        <v>3.33</v>
      </c>
      <c r="D254" s="12">
        <v>7.4521194850109804</v>
      </c>
    </row>
    <row r="255" spans="1:4" hidden="1" outlineLevel="1">
      <c r="A255" s="12" t="str">
        <f>'Categories Report_0'!$A$7</f>
        <v>Category 2</v>
      </c>
      <c r="B255" s="12" t="s">
        <v>129</v>
      </c>
      <c r="C255" s="12">
        <v>1.67</v>
      </c>
      <c r="D255" s="12">
        <v>8.3901266642567904</v>
      </c>
    </row>
    <row r="256" spans="1:4" hidden="1" outlineLevel="1">
      <c r="A256" s="12" t="str">
        <f>'Categories Report_0'!$A$7</f>
        <v>Category 2</v>
      </c>
      <c r="B256" s="12" t="s">
        <v>129</v>
      </c>
      <c r="C256" s="12">
        <v>0</v>
      </c>
      <c r="D256" s="12">
        <v>2.9978915424431198</v>
      </c>
    </row>
    <row r="257" spans="1:4" hidden="1" outlineLevel="1">
      <c r="A257" s="12" t="str">
        <f>'Categories Report_0'!$A$7</f>
        <v>Category 2</v>
      </c>
      <c r="B257" s="12" t="s">
        <v>129</v>
      </c>
      <c r="C257" s="12">
        <v>5</v>
      </c>
      <c r="D257" s="12">
        <v>7.6200784202318896</v>
      </c>
    </row>
    <row r="258" spans="1:4" hidden="1" outlineLevel="1">
      <c r="A258" s="12" t="str">
        <f>'Categories Report_0'!$A$7</f>
        <v>Category 2</v>
      </c>
      <c r="B258" s="12" t="s">
        <v>129</v>
      </c>
      <c r="C258" s="12">
        <v>10</v>
      </c>
      <c r="D258" s="12">
        <v>1.03314689075792</v>
      </c>
    </row>
    <row r="259" spans="1:4" hidden="1" outlineLevel="1">
      <c r="A259" s="12" t="str">
        <f>'Categories Report_0'!$A$7</f>
        <v>Category 2</v>
      </c>
      <c r="B259" s="12" t="s">
        <v>129</v>
      </c>
      <c r="C259" s="12">
        <v>6.67</v>
      </c>
      <c r="D259" s="12">
        <v>4.3882741281411599</v>
      </c>
    </row>
    <row r="260" spans="1:4" hidden="1" outlineLevel="1">
      <c r="A260" s="12" t="str">
        <f>'Categories Report_0'!$A$7</f>
        <v>Category 2</v>
      </c>
      <c r="B260" s="12" t="s">
        <v>134</v>
      </c>
      <c r="C260" s="12" t="s">
        <v>159</v>
      </c>
      <c r="D260" s="12">
        <v>6.78775721386436</v>
      </c>
    </row>
    <row r="261" spans="1:4" hidden="1" outlineLevel="1">
      <c r="A261" s="12" t="str">
        <f>'Categories Report_0'!$A$7</f>
        <v>Category 2</v>
      </c>
      <c r="B261" s="12" t="s">
        <v>134</v>
      </c>
      <c r="C261" s="12" t="s">
        <v>160</v>
      </c>
      <c r="D261" s="12">
        <v>10.351146428121201</v>
      </c>
    </row>
    <row r="262" spans="1:4" hidden="1" outlineLevel="1">
      <c r="A262" s="12" t="str">
        <f>'Categories Report_0'!$A$7</f>
        <v>Category 2</v>
      </c>
      <c r="B262" s="12" t="s">
        <v>134</v>
      </c>
      <c r="C262" s="12" t="s">
        <v>161</v>
      </c>
      <c r="D262" s="12">
        <v>9.5683953496913592</v>
      </c>
    </row>
    <row r="263" spans="1:4" hidden="1" outlineLevel="1">
      <c r="A263" s="12" t="str">
        <f>'Categories Report_0'!$A$7</f>
        <v>Category 2</v>
      </c>
      <c r="B263" s="12" t="s">
        <v>134</v>
      </c>
      <c r="C263" s="12" t="s">
        <v>162</v>
      </c>
      <c r="D263" s="12">
        <v>4.2069499170536</v>
      </c>
    </row>
    <row r="264" spans="1:4" hidden="1" outlineLevel="1">
      <c r="A264" s="12" t="str">
        <f>'Categories Report_0'!$A$7</f>
        <v>Category 2</v>
      </c>
      <c r="B264" s="12" t="s">
        <v>134</v>
      </c>
      <c r="C264" s="12" t="s">
        <v>163</v>
      </c>
      <c r="D264" s="12">
        <v>0.96738822211129705</v>
      </c>
    </row>
    <row r="265" spans="1:4" hidden="1" outlineLevel="1">
      <c r="A265" s="12" t="str">
        <f>'Categories Report_0'!$A$7</f>
        <v>Category 2</v>
      </c>
      <c r="B265" s="12" t="s">
        <v>144</v>
      </c>
      <c r="C265" s="12">
        <v>1</v>
      </c>
      <c r="D265" s="12">
        <v>6.2556145891844004</v>
      </c>
    </row>
    <row r="266" spans="1:4" hidden="1" outlineLevel="1">
      <c r="A266" s="12" t="str">
        <f>'Categories Report_0'!$A$7</f>
        <v>Category 2</v>
      </c>
      <c r="B266" s="12" t="s">
        <v>144</v>
      </c>
      <c r="C266" s="12">
        <v>0</v>
      </c>
      <c r="D266" s="12">
        <v>25.626022541657498</v>
      </c>
    </row>
    <row r="267" spans="1:4" hidden="1" outlineLevel="1">
      <c r="A267" s="12" t="str">
        <f>'Categories Report_0'!$A$7</f>
        <v>Category 2</v>
      </c>
      <c r="B267" s="12" t="s">
        <v>164</v>
      </c>
      <c r="C267" s="12">
        <v>0</v>
      </c>
      <c r="D267" s="12">
        <v>26.6677094319997</v>
      </c>
    </row>
    <row r="268" spans="1:4" hidden="1" outlineLevel="1">
      <c r="A268" s="12" t="str">
        <f>'Categories Report_0'!$A$7</f>
        <v>Category 2</v>
      </c>
      <c r="B268" s="12" t="s">
        <v>164</v>
      </c>
      <c r="C268" s="12">
        <v>1</v>
      </c>
      <c r="D268" s="12">
        <v>5.2139276988421699</v>
      </c>
    </row>
    <row r="269" spans="1:4" hidden="1" outlineLevel="1">
      <c r="A269" s="12" t="str">
        <f>'Categories Report_0'!$A$7</f>
        <v>Category 2</v>
      </c>
      <c r="B269" s="12" t="s">
        <v>165</v>
      </c>
      <c r="C269" s="12">
        <v>1</v>
      </c>
      <c r="D269" s="12">
        <v>6.4966562314903999</v>
      </c>
    </row>
    <row r="270" spans="1:4" hidden="1" outlineLevel="1">
      <c r="A270" s="12" t="str">
        <f>'Categories Report_0'!$A$7</f>
        <v>Category 2</v>
      </c>
      <c r="B270" s="12" t="s">
        <v>165</v>
      </c>
      <c r="C270" s="12">
        <v>0</v>
      </c>
      <c r="D270" s="12">
        <v>25.3849808993515</v>
      </c>
    </row>
    <row r="271" spans="1:4" hidden="1" outlineLevel="1">
      <c r="A271" s="12" t="str">
        <f>'Categories Report_0'!$A$7</f>
        <v>Category 2</v>
      </c>
      <c r="B271" s="12" t="s">
        <v>166</v>
      </c>
      <c r="C271" s="12">
        <v>0</v>
      </c>
      <c r="D271" s="12">
        <v>26.549981527881599</v>
      </c>
    </row>
    <row r="272" spans="1:4" hidden="1" outlineLevel="1">
      <c r="A272" s="12" t="str">
        <f>'Categories Report_0'!$A$7</f>
        <v>Category 2</v>
      </c>
      <c r="B272" s="12" t="s">
        <v>166</v>
      </c>
      <c r="C272" s="12">
        <v>1</v>
      </c>
      <c r="D272" s="12">
        <v>5.3316556029602999</v>
      </c>
    </row>
    <row r="273" spans="1:4" hidden="1" outlineLevel="1">
      <c r="A273" s="12" t="str">
        <f>'Categories Report_0'!$A$7</f>
        <v>Category 2</v>
      </c>
      <c r="B273" s="12" t="s">
        <v>167</v>
      </c>
      <c r="C273" s="12">
        <v>0</v>
      </c>
      <c r="D273" s="12">
        <v>20.8282425552473</v>
      </c>
    </row>
    <row r="274" spans="1:4" hidden="1" outlineLevel="1">
      <c r="A274" s="12" t="str">
        <f>'Categories Report_0'!$A$7</f>
        <v>Category 2</v>
      </c>
      <c r="B274" s="12" t="s">
        <v>167</v>
      </c>
      <c r="C274" s="12">
        <v>1</v>
      </c>
      <c r="D274" s="12">
        <v>11.053394575594499</v>
      </c>
    </row>
    <row r="275" spans="1:4" hidden="1" outlineLevel="1">
      <c r="A275" s="12" t="str">
        <f>'Categories Report_0'!$A$7</f>
        <v>Category 2</v>
      </c>
      <c r="B275" s="12" t="s">
        <v>168</v>
      </c>
      <c r="C275" s="12">
        <v>1</v>
      </c>
      <c r="D275" s="12">
        <v>12.2254279909143</v>
      </c>
    </row>
    <row r="276" spans="1:4" hidden="1" outlineLevel="1">
      <c r="A276" s="12" t="str">
        <f>'Categories Report_0'!$A$7</f>
        <v>Category 2</v>
      </c>
      <c r="B276" s="12" t="s">
        <v>168</v>
      </c>
      <c r="C276" s="12">
        <v>0</v>
      </c>
      <c r="D276" s="12">
        <v>19.656209139927501</v>
      </c>
    </row>
    <row r="277" spans="1:4" hidden="1" outlineLevel="1">
      <c r="A277" s="12" t="str">
        <f>'Categories Report_0'!$A$7</f>
        <v>Category 2</v>
      </c>
      <c r="B277" s="12" t="s">
        <v>169</v>
      </c>
      <c r="C277" s="12">
        <v>0</v>
      </c>
      <c r="D277" s="12">
        <v>25.466764668548699</v>
      </c>
    </row>
    <row r="278" spans="1:4" hidden="1" outlineLevel="1">
      <c r="A278" s="12" t="str">
        <f>'Categories Report_0'!$A$7</f>
        <v>Category 2</v>
      </c>
      <c r="B278" s="12" t="s">
        <v>169</v>
      </c>
      <c r="C278" s="12">
        <v>1</v>
      </c>
      <c r="D278" s="12">
        <v>6.4148724622931796</v>
      </c>
    </row>
    <row r="279" spans="1:4" hidden="1" outlineLevel="1">
      <c r="A279" s="12" t="str">
        <f>'Categories Report_0'!$A$7</f>
        <v>Category 2</v>
      </c>
      <c r="B279" s="12" t="s">
        <v>170</v>
      </c>
      <c r="C279" s="12">
        <v>0</v>
      </c>
      <c r="D279" s="12">
        <v>13.925307642635399</v>
      </c>
    </row>
    <row r="280" spans="1:4" hidden="1" outlineLevel="1">
      <c r="A280" s="12" t="str">
        <f>'Categories Report_0'!$A$7</f>
        <v>Category 2</v>
      </c>
      <c r="B280" s="12" t="s">
        <v>170</v>
      </c>
      <c r="C280" s="12">
        <v>1</v>
      </c>
      <c r="D280" s="12">
        <v>17.956329488206499</v>
      </c>
    </row>
    <row r="281" spans="1:4" hidden="1" outlineLevel="1">
      <c r="A281" s="12" t="str">
        <f>'Categories Report_0'!$A$7</f>
        <v>Category 2</v>
      </c>
      <c r="B281" s="12" t="s">
        <v>171</v>
      </c>
      <c r="C281" s="12">
        <v>0</v>
      </c>
      <c r="D281" s="12">
        <v>25.436172826310202</v>
      </c>
    </row>
    <row r="282" spans="1:4" hidden="1" outlineLevel="1">
      <c r="A282" s="12" t="str">
        <f>'Categories Report_0'!$A$7</f>
        <v>Category 2</v>
      </c>
      <c r="B282" s="12" t="s">
        <v>171</v>
      </c>
      <c r="C282" s="12">
        <v>1</v>
      </c>
      <c r="D282" s="12">
        <v>6.4454643045316704</v>
      </c>
    </row>
    <row r="283" spans="1:4" hidden="1" outlineLevel="1">
      <c r="A283" s="12" t="str">
        <f>'Categories Report_0'!$A$7</f>
        <v>Category 2</v>
      </c>
      <c r="B283" s="12" t="s">
        <v>172</v>
      </c>
      <c r="C283" s="12">
        <v>1</v>
      </c>
      <c r="D283" s="12">
        <v>10.412126141013299</v>
      </c>
    </row>
    <row r="284" spans="1:4" hidden="1" outlineLevel="1">
      <c r="A284" s="12" t="str">
        <f>'Categories Report_0'!$A$7</f>
        <v>Category 2</v>
      </c>
      <c r="B284" s="12" t="s">
        <v>172</v>
      </c>
      <c r="C284" s="12">
        <v>0</v>
      </c>
      <c r="D284" s="12">
        <v>21.4695109898285</v>
      </c>
    </row>
    <row r="285" spans="1:4" hidden="1" outlineLevel="1">
      <c r="A285" s="12" t="str">
        <f>'Categories Report_0'!$A$7</f>
        <v>Category 2</v>
      </c>
      <c r="B285" s="12" t="s">
        <v>173</v>
      </c>
      <c r="C285" s="12">
        <v>0</v>
      </c>
      <c r="D285" s="12">
        <v>10.620442493032501</v>
      </c>
    </row>
    <row r="286" spans="1:4" hidden="1" outlineLevel="1">
      <c r="A286" s="12" t="str">
        <f>'Categories Report_0'!$A$7</f>
        <v>Category 2</v>
      </c>
      <c r="B286" s="12" t="s">
        <v>173</v>
      </c>
      <c r="C286" s="12">
        <v>1</v>
      </c>
      <c r="D286" s="12">
        <v>21.2611946378094</v>
      </c>
    </row>
    <row r="287" spans="1:4" hidden="1" outlineLevel="1">
      <c r="A287" s="12" t="str">
        <f>'Categories Report_0'!$A$7</f>
        <v>Category 2</v>
      </c>
      <c r="B287" s="12" t="s">
        <v>174</v>
      </c>
      <c r="C287" s="12">
        <v>0</v>
      </c>
      <c r="D287" s="12">
        <v>23.0434236806455</v>
      </c>
    </row>
    <row r="288" spans="1:4" hidden="1" outlineLevel="1">
      <c r="A288" s="12" t="str">
        <f>'Categories Report_0'!$A$7</f>
        <v>Category 2</v>
      </c>
      <c r="B288" s="12" t="s">
        <v>174</v>
      </c>
      <c r="C288" s="12">
        <v>1</v>
      </c>
      <c r="D288" s="12">
        <v>8.8382134501963208</v>
      </c>
    </row>
    <row r="289" spans="1:4" hidden="1" outlineLevel="1">
      <c r="A289" s="12" t="str">
        <f>'Categories Report_0'!$A$7</f>
        <v>Category 2</v>
      </c>
      <c r="B289" s="12" t="s">
        <v>175</v>
      </c>
      <c r="C289" s="12">
        <v>0</v>
      </c>
      <c r="D289" s="12">
        <v>16.502008331898001</v>
      </c>
    </row>
    <row r="290" spans="1:4" hidden="1" outlineLevel="1">
      <c r="A290" s="12" t="str">
        <f>'Categories Report_0'!$A$7</f>
        <v>Category 2</v>
      </c>
      <c r="B290" s="12" t="s">
        <v>175</v>
      </c>
      <c r="C290" s="12">
        <v>1</v>
      </c>
      <c r="D290" s="12">
        <v>15.3796287989438</v>
      </c>
    </row>
    <row r="291" spans="1:4" hidden="1" outlineLevel="1">
      <c r="A291" s="12" t="str">
        <f>'Categories Report_0'!$A$7</f>
        <v>Category 2</v>
      </c>
      <c r="B291" s="12" t="s">
        <v>142</v>
      </c>
      <c r="C291" s="12">
        <v>1</v>
      </c>
      <c r="D291" s="12">
        <v>26.900690096242801</v>
      </c>
    </row>
    <row r="292" spans="1:4" hidden="1" outlineLevel="1">
      <c r="A292" s="12" t="str">
        <f>'Categories Report_0'!$A$7</f>
        <v>Category 2</v>
      </c>
      <c r="B292" s="12" t="s">
        <v>142</v>
      </c>
      <c r="C292" s="12">
        <v>0</v>
      </c>
      <c r="D292" s="12">
        <v>4.9809470345990103</v>
      </c>
    </row>
    <row r="293" spans="1:4" hidden="1" outlineLevel="1">
      <c r="A293" s="12" t="str">
        <f>'Categories Report_0'!$A$7</f>
        <v>Category 2</v>
      </c>
      <c r="B293" s="12" t="s">
        <v>176</v>
      </c>
      <c r="C293" s="12">
        <v>1</v>
      </c>
      <c r="D293" s="12">
        <v>26.789267156165099</v>
      </c>
    </row>
    <row r="294" spans="1:4" hidden="1" outlineLevel="1">
      <c r="A294" s="12" t="str">
        <f>'Categories Report_0'!$A$7</f>
        <v>Category 2</v>
      </c>
      <c r="B294" s="12" t="s">
        <v>176</v>
      </c>
      <c r="C294" s="12">
        <v>0</v>
      </c>
      <c r="D294" s="12">
        <v>5.0923699746768003</v>
      </c>
    </row>
    <row r="295" spans="1:4" hidden="1" outlineLevel="1">
      <c r="A295" s="12" t="str">
        <f>'Categories Report_0'!$A$7</f>
        <v>Category 2</v>
      </c>
      <c r="B295" s="12" t="s">
        <v>177</v>
      </c>
      <c r="C295" s="12">
        <v>1</v>
      </c>
      <c r="D295" s="12">
        <v>7.62025424757464</v>
      </c>
    </row>
    <row r="296" spans="1:4" hidden="1" outlineLevel="1">
      <c r="A296" s="12" t="str">
        <f>'Categories Report_0'!$A$7</f>
        <v>Category 2</v>
      </c>
      <c r="B296" s="12" t="s">
        <v>177</v>
      </c>
      <c r="C296" s="12">
        <v>0</v>
      </c>
      <c r="D296" s="12">
        <v>24.261382883267199</v>
      </c>
    </row>
    <row r="297" spans="1:4" hidden="1" outlineLevel="1">
      <c r="A297" s="12" t="str">
        <f>'Categories Report_0'!$A$7</f>
        <v>Category 2</v>
      </c>
      <c r="B297" s="12" t="s">
        <v>178</v>
      </c>
      <c r="C297" s="12">
        <v>1</v>
      </c>
      <c r="D297" s="12">
        <v>23.545133239167701</v>
      </c>
    </row>
    <row r="298" spans="1:4" hidden="1" outlineLevel="1">
      <c r="A298" s="12" t="str">
        <f>'Categories Report_0'!$A$7</f>
        <v>Category 2</v>
      </c>
      <c r="B298" s="12" t="s">
        <v>178</v>
      </c>
      <c r="C298" s="12">
        <v>0</v>
      </c>
      <c r="D298" s="12">
        <v>8.3365038916742105</v>
      </c>
    </row>
    <row r="299" spans="1:4" hidden="1" outlineLevel="1">
      <c r="A299" s="12" t="str">
        <f>'Categories Report_0'!$A$7</f>
        <v>Category 2</v>
      </c>
      <c r="B299" s="12" t="s">
        <v>179</v>
      </c>
      <c r="C299" s="12">
        <v>0</v>
      </c>
      <c r="D299" s="12">
        <v>13.9128764187867</v>
      </c>
    </row>
    <row r="300" spans="1:4" hidden="1" outlineLevel="1">
      <c r="A300" s="12" t="str">
        <f>'Categories Report_0'!$A$7</f>
        <v>Category 2</v>
      </c>
      <c r="B300" s="12" t="s">
        <v>179</v>
      </c>
      <c r="C300" s="12">
        <v>1</v>
      </c>
      <c r="D300" s="12">
        <v>17.968760712055101</v>
      </c>
    </row>
    <row r="301" spans="1:4" hidden="1" outlineLevel="1">
      <c r="A301" s="12" t="str">
        <f>'Categories Report_0'!$A$7</f>
        <v>Category 2</v>
      </c>
      <c r="B301" s="12" t="s">
        <v>180</v>
      </c>
      <c r="C301" s="12">
        <v>0</v>
      </c>
      <c r="D301" s="12">
        <v>26.2886978180589</v>
      </c>
    </row>
    <row r="302" spans="1:4" hidden="1" outlineLevel="1">
      <c r="A302" s="12" t="str">
        <f>'Categories Report_0'!$A$7</f>
        <v>Category 2</v>
      </c>
      <c r="B302" s="12" t="s">
        <v>180</v>
      </c>
      <c r="C302" s="12">
        <v>1</v>
      </c>
      <c r="D302" s="12">
        <v>5.5929393127829501</v>
      </c>
    </row>
    <row r="303" spans="1:4" hidden="1" outlineLevel="1">
      <c r="A303" s="12" t="str">
        <f>'Categories Report_0'!$A$7</f>
        <v>Category 2</v>
      </c>
      <c r="B303" s="12" t="s">
        <v>181</v>
      </c>
      <c r="C303" s="12">
        <v>1</v>
      </c>
      <c r="D303" s="12">
        <v>22.578921528322802</v>
      </c>
    </row>
    <row r="304" spans="1:4" hidden="1" outlineLevel="1">
      <c r="A304" s="12" t="str">
        <f>'Categories Report_0'!$A$7</f>
        <v>Category 2</v>
      </c>
      <c r="B304" s="12" t="s">
        <v>181</v>
      </c>
      <c r="C304" s="12">
        <v>0</v>
      </c>
      <c r="D304" s="12">
        <v>9.3027156025190898</v>
      </c>
    </row>
    <row r="305" spans="1:4" hidden="1" outlineLevel="1">
      <c r="A305" s="12" t="str">
        <f>'Categories Report_0'!$A$7</f>
        <v>Category 2</v>
      </c>
      <c r="B305" s="12" t="s">
        <v>182</v>
      </c>
      <c r="C305" s="12">
        <v>0</v>
      </c>
      <c r="D305" s="12">
        <v>7.2901778809702202</v>
      </c>
    </row>
    <row r="306" spans="1:4" hidden="1" outlineLevel="1">
      <c r="A306" s="12" t="str">
        <f>'Categories Report_0'!$A$7</f>
        <v>Category 2</v>
      </c>
      <c r="B306" s="12" t="s">
        <v>182</v>
      </c>
      <c r="C306" s="12">
        <v>1</v>
      </c>
      <c r="D306" s="12">
        <v>24.591459249871601</v>
      </c>
    </row>
    <row r="307" spans="1:4" hidden="1" outlineLevel="1">
      <c r="A307" s="12" t="str">
        <f>'Categories Report_0'!$A$7</f>
        <v>Category 2</v>
      </c>
      <c r="B307" s="12" t="s">
        <v>183</v>
      </c>
      <c r="C307" s="12">
        <v>0</v>
      </c>
      <c r="D307" s="12">
        <v>13.9372616312492</v>
      </c>
    </row>
    <row r="308" spans="1:4" hidden="1" outlineLevel="1">
      <c r="A308" s="12" t="str">
        <f>'Categories Report_0'!$A$7</f>
        <v>Category 2</v>
      </c>
      <c r="B308" s="12" t="s">
        <v>183</v>
      </c>
      <c r="C308" s="12">
        <v>1</v>
      </c>
      <c r="D308" s="12">
        <v>17.944375499592599</v>
      </c>
    </row>
    <row r="309" spans="1:4" hidden="1" outlineLevel="1">
      <c r="A309" s="12" t="str">
        <f>'Categories Report_0'!$A$7</f>
        <v>Category 2</v>
      </c>
      <c r="B309" s="12" t="s">
        <v>184</v>
      </c>
      <c r="C309" s="12">
        <v>1</v>
      </c>
      <c r="D309" s="12">
        <v>20.565345728887699</v>
      </c>
    </row>
    <row r="310" spans="1:4" hidden="1" outlineLevel="1">
      <c r="A310" s="12" t="str">
        <f>'Categories Report_0'!$A$7</f>
        <v>Category 2</v>
      </c>
      <c r="B310" s="12" t="s">
        <v>184</v>
      </c>
      <c r="C310" s="12">
        <v>0</v>
      </c>
      <c r="D310" s="12">
        <v>11.316291401954199</v>
      </c>
    </row>
    <row r="311" spans="1:4" hidden="1" outlineLevel="1">
      <c r="A311" s="12" t="str">
        <f>'Categories Report_0'!$A$7</f>
        <v>Category 2</v>
      </c>
      <c r="B311" s="12" t="s">
        <v>140</v>
      </c>
      <c r="C311" s="12">
        <v>0</v>
      </c>
      <c r="D311" s="12">
        <v>29.400841902043702</v>
      </c>
    </row>
    <row r="312" spans="1:4" hidden="1" outlineLevel="1">
      <c r="A312" s="12" t="str">
        <f>'Categories Report_0'!$A$7</f>
        <v>Category 2</v>
      </c>
      <c r="B312" s="12" t="s">
        <v>140</v>
      </c>
      <c r="C312" s="12">
        <v>1</v>
      </c>
      <c r="D312" s="12">
        <v>2.4807952287981498</v>
      </c>
    </row>
    <row r="313" spans="1:4" hidden="1" outlineLevel="1">
      <c r="A313" s="12" t="str">
        <f>'Categories Report_0'!$A$7</f>
        <v>Category 2</v>
      </c>
      <c r="B313" s="12" t="s">
        <v>147</v>
      </c>
      <c r="C313" s="12">
        <v>1</v>
      </c>
      <c r="D313" s="12">
        <v>26.4414237933503</v>
      </c>
    </row>
    <row r="314" spans="1:4" hidden="1" outlineLevel="1">
      <c r="A314" s="12" t="str">
        <f>'Categories Report_0'!$A$7</f>
        <v>Category 2</v>
      </c>
      <c r="B314" s="12" t="s">
        <v>147</v>
      </c>
      <c r="C314" s="12">
        <v>0</v>
      </c>
      <c r="D314" s="12">
        <v>5.4402133374915804</v>
      </c>
    </row>
    <row r="315" spans="1:4" hidden="1" outlineLevel="1">
      <c r="A315" s="12" t="str">
        <f>'Categories Report_0'!$A$7</f>
        <v>Category 2</v>
      </c>
      <c r="B315" s="12" t="s">
        <v>150</v>
      </c>
      <c r="C315" s="12">
        <v>1</v>
      </c>
      <c r="D315" s="12">
        <v>20.851766634928701</v>
      </c>
    </row>
    <row r="316" spans="1:4" hidden="1" outlineLevel="1">
      <c r="A316" s="12" t="str">
        <f>'Categories Report_0'!$A$7</f>
        <v>Category 2</v>
      </c>
      <c r="B316" s="12" t="s">
        <v>150</v>
      </c>
      <c r="C316" s="12">
        <v>0</v>
      </c>
      <c r="D316" s="12">
        <v>11.029870495913199</v>
      </c>
    </row>
    <row r="317" spans="1:4" hidden="1" outlineLevel="1">
      <c r="A317" s="12" t="str">
        <f>'Categories Report_0'!$A$7</f>
        <v>Category 2</v>
      </c>
      <c r="B317" s="12" t="s">
        <v>132</v>
      </c>
      <c r="C317" s="12">
        <v>0</v>
      </c>
      <c r="D317" s="12">
        <v>28.426741540945699</v>
      </c>
    </row>
    <row r="318" spans="1:4" hidden="1" outlineLevel="1">
      <c r="A318" s="12" t="str">
        <f>'Categories Report_0'!$A$7</f>
        <v>Category 2</v>
      </c>
      <c r="B318" s="12" t="s">
        <v>132</v>
      </c>
      <c r="C318" s="12">
        <v>1</v>
      </c>
      <c r="D318" s="12">
        <v>3.45489558989612</v>
      </c>
    </row>
    <row r="319" spans="1:4" hidden="1" outlineLevel="1">
      <c r="A319" s="12" t="str">
        <f>'Categories Report_0'!$A$7</f>
        <v>Category 2</v>
      </c>
      <c r="B319" s="12" t="s">
        <v>148</v>
      </c>
      <c r="C319" s="12">
        <v>0</v>
      </c>
      <c r="D319" s="12">
        <v>5.4467705195090996</v>
      </c>
    </row>
    <row r="320" spans="1:4" hidden="1" outlineLevel="1">
      <c r="A320" s="12" t="str">
        <f>'Categories Report_0'!$A$7</f>
        <v>Category 2</v>
      </c>
      <c r="B320" s="12" t="s">
        <v>148</v>
      </c>
      <c r="C320" s="12">
        <v>1</v>
      </c>
      <c r="D320" s="12">
        <v>26.434866611332801</v>
      </c>
    </row>
    <row r="321" spans="1:9" hidden="1" outlineLevel="1">
      <c r="A321" s="12" t="str">
        <f>'Categories Report_0'!$A$7</f>
        <v>Category 2</v>
      </c>
      <c r="B321" s="12" t="s">
        <v>185</v>
      </c>
      <c r="C321" s="12">
        <v>0</v>
      </c>
      <c r="D321" s="12">
        <v>29.015712283627501</v>
      </c>
    </row>
    <row r="322" spans="1:9" hidden="1" outlineLevel="1">
      <c r="A322" s="12" t="str">
        <f>'Categories Report_0'!$A$7</f>
        <v>Category 2</v>
      </c>
      <c r="B322" s="12" t="s">
        <v>185</v>
      </c>
      <c r="C322" s="12">
        <v>1</v>
      </c>
      <c r="D322" s="12">
        <v>2.86592484721431</v>
      </c>
    </row>
    <row r="323" spans="1:9" hidden="1" outlineLevel="1">
      <c r="A323" s="12" t="str">
        <f>'Categories Report_0'!$A$7</f>
        <v>Category 2</v>
      </c>
      <c r="B323" s="12" t="s">
        <v>186</v>
      </c>
      <c r="C323" s="12">
        <v>1</v>
      </c>
      <c r="D323" s="12">
        <v>21.010693115333002</v>
      </c>
    </row>
    <row r="324" spans="1:9" hidden="1" outlineLevel="1">
      <c r="A324" s="12" t="str">
        <f>'Categories Report_0'!$A$7</f>
        <v>Category 2</v>
      </c>
      <c r="B324" s="12" t="s">
        <v>186</v>
      </c>
      <c r="C324" s="12">
        <v>0</v>
      </c>
      <c r="D324" s="12">
        <v>10.870944015508901</v>
      </c>
    </row>
    <row r="325" spans="1:9" hidden="1" outlineLevel="1"/>
    <row r="326" spans="1:9" hidden="1" outlineLevel="1">
      <c r="A326" s="20" t="s">
        <v>191</v>
      </c>
      <c r="B326" s="16" t="s">
        <v>190</v>
      </c>
      <c r="C326"/>
      <c r="D326"/>
    </row>
    <row r="327" spans="1:9" hidden="1" outlineLevel="1">
      <c r="A327" s="20" t="s">
        <v>188</v>
      </c>
      <c r="B327" t="s">
        <v>194</v>
      </c>
      <c r="C327" t="s">
        <v>162</v>
      </c>
      <c r="D327" t="s">
        <v>160</v>
      </c>
      <c r="E327" t="s">
        <v>193</v>
      </c>
      <c r="F327" t="s">
        <v>161</v>
      </c>
      <c r="G327" t="s">
        <v>163</v>
      </c>
      <c r="H327" t="s">
        <v>159</v>
      </c>
      <c r="I327" t="s">
        <v>189</v>
      </c>
    </row>
    <row r="328" spans="1:9" hidden="1" outlineLevel="1">
      <c r="A328" s="17" t="s">
        <v>158</v>
      </c>
      <c r="B328" s="19">
        <v>35</v>
      </c>
      <c r="C328" s="19">
        <v>32.735227292190203</v>
      </c>
      <c r="D328" s="19">
        <v>33.834654810955101</v>
      </c>
      <c r="E328" s="19">
        <v>34</v>
      </c>
      <c r="F328" s="19">
        <v>37.635409370752797</v>
      </c>
      <c r="G328" s="19">
        <v>12.932622259600141</v>
      </c>
      <c r="H328" s="19">
        <v>20.86208626650178</v>
      </c>
      <c r="I328" s="19">
        <v>207.00000000000003</v>
      </c>
    </row>
    <row r="329" spans="1:9" hidden="1" outlineLevel="1">
      <c r="A329" s="17" t="s">
        <v>192</v>
      </c>
      <c r="B329" s="19">
        <v>35</v>
      </c>
      <c r="C329" s="19"/>
      <c r="D329" s="19"/>
      <c r="E329" s="19">
        <v>34</v>
      </c>
      <c r="F329" s="19"/>
      <c r="G329" s="19"/>
      <c r="H329" s="19"/>
      <c r="I329" s="19">
        <v>69</v>
      </c>
    </row>
    <row r="330" spans="1:9" hidden="1" outlineLevel="1">
      <c r="A330" s="17" t="s">
        <v>136</v>
      </c>
      <c r="B330" s="19"/>
      <c r="C330" s="19">
        <v>19.987033680388901</v>
      </c>
      <c r="D330" s="19">
        <v>15.864737889344999</v>
      </c>
      <c r="E330" s="19"/>
      <c r="F330" s="19">
        <v>17.679973604699001</v>
      </c>
      <c r="G330" s="19">
        <v>7.0927762220809401</v>
      </c>
      <c r="H330" s="19">
        <v>8.3754786034861795</v>
      </c>
      <c r="I330" s="19">
        <v>69.000000000000028</v>
      </c>
    </row>
    <row r="331" spans="1:9" hidden="1" outlineLevel="1">
      <c r="A331" s="17" t="s">
        <v>1</v>
      </c>
      <c r="B331" s="19"/>
      <c r="C331" s="19">
        <v>12.7481936118013</v>
      </c>
      <c r="D331" s="19">
        <v>17.9699169216101</v>
      </c>
      <c r="E331" s="19"/>
      <c r="F331" s="19">
        <v>19.9554357660538</v>
      </c>
      <c r="G331" s="19">
        <v>5.8398460375191998</v>
      </c>
      <c r="H331" s="19">
        <v>12.486607663015601</v>
      </c>
      <c r="I331" s="19">
        <v>69</v>
      </c>
    </row>
    <row r="332" spans="1:9" hidden="1" outlineLevel="1">
      <c r="A332" s="17" t="s">
        <v>128</v>
      </c>
      <c r="B332" s="19">
        <v>18.156895447826699</v>
      </c>
      <c r="C332" s="19">
        <v>26.801790073047588</v>
      </c>
      <c r="D332" s="19">
        <v>9.8553235248683997</v>
      </c>
      <c r="E332" s="19">
        <v>18.961467421331399</v>
      </c>
      <c r="F332" s="19">
        <v>21.047255394352803</v>
      </c>
      <c r="G332" s="19">
        <v>11.080135865107529</v>
      </c>
      <c r="H332" s="19">
        <v>5.4522208809399357</v>
      </c>
      <c r="I332" s="19">
        <v>111.35508860747434</v>
      </c>
    </row>
    <row r="333" spans="1:9" hidden="1" outlineLevel="1">
      <c r="A333" s="18" t="s">
        <v>192</v>
      </c>
      <c r="B333" s="19">
        <v>18.156895447826699</v>
      </c>
      <c r="C333" s="19"/>
      <c r="D333" s="19"/>
      <c r="E333" s="19">
        <v>18.961467421331399</v>
      </c>
      <c r="F333" s="19"/>
      <c r="G333" s="19"/>
      <c r="H333" s="19"/>
      <c r="I333" s="19">
        <v>37.118362869158098</v>
      </c>
    </row>
    <row r="334" spans="1:9" hidden="1" outlineLevel="1">
      <c r="A334" s="18" t="s">
        <v>136</v>
      </c>
      <c r="B334" s="19"/>
      <c r="C334" s="19">
        <v>19.017541082143499</v>
      </c>
      <c r="D334" s="19">
        <v>0.95525469956439102</v>
      </c>
      <c r="E334" s="19"/>
      <c r="F334" s="19">
        <v>10.067563039345201</v>
      </c>
      <c r="G334" s="19">
        <v>7.0629876931174103</v>
      </c>
      <c r="H334" s="19">
        <v>1.5016354987575699E-2</v>
      </c>
      <c r="I334" s="19">
        <v>37.118362869158069</v>
      </c>
    </row>
    <row r="335" spans="1:9" hidden="1" outlineLevel="1">
      <c r="A335" s="18" t="s">
        <v>1</v>
      </c>
      <c r="B335" s="19"/>
      <c r="C335" s="19">
        <v>7.7842489909040902</v>
      </c>
      <c r="D335" s="19">
        <v>8.9000688253040092</v>
      </c>
      <c r="E335" s="19"/>
      <c r="F335" s="19">
        <v>10.9796923550076</v>
      </c>
      <c r="G335" s="19">
        <v>4.0171481719901196</v>
      </c>
      <c r="H335" s="19">
        <v>5.4372045259523603</v>
      </c>
      <c r="I335" s="19">
        <v>37.118362869158176</v>
      </c>
    </row>
    <row r="336" spans="1:9" hidden="1" outlineLevel="1">
      <c r="A336" s="17" t="s">
        <v>198</v>
      </c>
      <c r="B336" s="19">
        <v>16.843104552173301</v>
      </c>
      <c r="C336" s="19">
        <v>5.9334372191424656</v>
      </c>
      <c r="D336" s="19">
        <v>23.979331286086719</v>
      </c>
      <c r="E336" s="19">
        <v>15.038532578668599</v>
      </c>
      <c r="F336" s="19">
        <v>16.588153976400029</v>
      </c>
      <c r="G336" s="19">
        <v>1.8524863944926224</v>
      </c>
      <c r="H336" s="19">
        <v>15.409865385561829</v>
      </c>
      <c r="I336" s="19">
        <v>95.644911392525557</v>
      </c>
    </row>
    <row r="337" spans="1:9" hidden="1" outlineLevel="1">
      <c r="A337" s="18" t="s">
        <v>192</v>
      </c>
      <c r="B337" s="19">
        <v>16.843104552173301</v>
      </c>
      <c r="C337" s="19"/>
      <c r="D337" s="19"/>
      <c r="E337" s="19">
        <v>15.038532578668599</v>
      </c>
      <c r="F337" s="19"/>
      <c r="G337" s="19"/>
      <c r="H337" s="19"/>
      <c r="I337" s="19">
        <v>31.881637130841902</v>
      </c>
    </row>
    <row r="338" spans="1:9" hidden="1" outlineLevel="1">
      <c r="A338" s="18" t="s">
        <v>136</v>
      </c>
      <c r="B338" s="19"/>
      <c r="C338" s="19">
        <v>0.96949259824530598</v>
      </c>
      <c r="D338" s="19">
        <v>14.9094831897806</v>
      </c>
      <c r="E338" s="19"/>
      <c r="F338" s="19">
        <v>7.6124105653537697</v>
      </c>
      <c r="G338" s="19">
        <v>2.9788528963532401E-2</v>
      </c>
      <c r="H338" s="19">
        <v>8.3604622484985995</v>
      </c>
      <c r="I338" s="19">
        <v>31.881637130841806</v>
      </c>
    </row>
    <row r="339" spans="1:9" hidden="1" outlineLevel="1">
      <c r="A339" s="18" t="s">
        <v>1</v>
      </c>
      <c r="B339" s="19"/>
      <c r="C339" s="19">
        <v>4.96394462089716</v>
      </c>
      <c r="D339" s="19">
        <v>9.0698480963061208</v>
      </c>
      <c r="E339" s="19"/>
      <c r="F339" s="19">
        <v>8.9757434110462597</v>
      </c>
      <c r="G339" s="19">
        <v>1.82269786552909</v>
      </c>
      <c r="H339" s="19">
        <v>7.04940313706323</v>
      </c>
      <c r="I339" s="19">
        <v>31.88163713084186</v>
      </c>
    </row>
    <row r="340" spans="1:9" hidden="1" outlineLevel="1">
      <c r="A340" s="17" t="s">
        <v>189</v>
      </c>
      <c r="B340" s="19">
        <v>70</v>
      </c>
      <c r="C340" s="19">
        <v>65.470454584380249</v>
      </c>
      <c r="D340" s="19">
        <v>67.66930962191023</v>
      </c>
      <c r="E340" s="19">
        <v>68</v>
      </c>
      <c r="F340" s="19">
        <v>75.270818741505622</v>
      </c>
      <c r="G340" s="19">
        <v>25.865244519200292</v>
      </c>
      <c r="H340" s="19">
        <v>41.724172533003546</v>
      </c>
      <c r="I340" s="19">
        <v>413.99999999999994</v>
      </c>
    </row>
    <row r="341" spans="1:9" hidden="1" outlineLevel="1"/>
    <row r="342" spans="1:9" hidden="1" outlineLevel="1"/>
    <row r="343" spans="1:9" hidden="1" outlineLevel="1"/>
    <row r="344" spans="1:9" hidden="1" outlineLevel="1"/>
    <row r="345" spans="1:9" hidden="1" outlineLevel="1"/>
    <row r="346" spans="1:9" hidden="1" outlineLevel="1"/>
    <row r="347" spans="1:9" hidden="1" outlineLevel="1"/>
    <row r="348" spans="1:9" hidden="1" outlineLevel="1"/>
    <row r="349" spans="1:9" hidden="1" outlineLevel="1"/>
    <row r="350" spans="1:9" hidden="1" outlineLevel="1"/>
    <row r="351" spans="1:9" hidden="1" outlineLevel="1"/>
    <row r="352" spans="1:9" hidden="1" outlineLevel="1"/>
    <row r="353" hidden="1" outlineLevel="1"/>
    <row r="354" hidden="1" outlineLevel="1"/>
    <row r="355" hidden="1" outlineLevel="1"/>
    <row r="356" hidden="1" outlineLevel="1"/>
    <row r="357" hidden="1" outlineLevel="1"/>
    <row r="358" hidden="1" outlineLevel="1"/>
    <row r="359" hidden="1" outlineLevel="1"/>
    <row r="360" hidden="1" outlineLevel="1"/>
    <row r="361" hidden="1" outlineLevel="1"/>
    <row r="362" hidden="1" outlineLevel="1"/>
    <row r="363" hidden="1" outlineLevel="1"/>
    <row r="364" hidden="1" outlineLevel="1"/>
    <row r="365" hidden="1" outlineLevel="1"/>
    <row r="366" hidden="1" outlineLevel="1"/>
    <row r="367" hidden="1" outlineLevel="1"/>
    <row r="368" hidden="1" outlineLevel="1"/>
    <row r="369" hidden="1" outlineLevel="1"/>
    <row r="370" hidden="1" outlineLevel="1"/>
    <row r="371" hidden="1" outlineLevel="1"/>
    <row r="372" hidden="1" outlineLevel="1"/>
    <row r="373" hidden="1" outlineLevel="1"/>
    <row r="374" hidden="1" outlineLevel="1"/>
    <row r="375" hidden="1" outlineLevel="1"/>
    <row r="376" hidden="1" outlineLevel="1"/>
    <row r="377" hidden="1" outlineLevel="1"/>
    <row r="378" hidden="1" outlineLevel="1"/>
    <row r="379" hidden="1" outlineLevel="1"/>
    <row r="380" hidden="1" outlineLevel="1"/>
    <row r="381" hidden="1" outlineLevel="1"/>
    <row r="382" hidden="1" outlineLevel="1"/>
    <row r="383" hidden="1" outlineLevel="1"/>
    <row r="384" hidden="1" outlineLevel="1"/>
    <row r="385" hidden="1" outlineLevel="1"/>
    <row r="386" hidden="1" outlineLevel="1"/>
    <row r="387" hidden="1" outlineLevel="1"/>
    <row r="388" hidden="1" outlineLevel="1"/>
    <row r="389" hidden="1" outlineLevel="1"/>
    <row r="390" hidden="1" outlineLevel="1"/>
    <row r="391" hidden="1" outlineLevel="1"/>
    <row r="392" hidden="1" outlineLevel="1"/>
    <row r="393" hidden="1" outlineLevel="1"/>
    <row r="394" hidden="1" outlineLevel="1"/>
    <row r="395" hidden="1" outlineLevel="1"/>
    <row r="396" hidden="1" outlineLevel="1"/>
    <row r="397" hidden="1" outlineLevel="1"/>
    <row r="398" hidden="1" outlineLevel="1"/>
    <row r="399" hidden="1" outlineLevel="1"/>
    <row r="400" hidden="1" outlineLevel="1"/>
    <row r="401" hidden="1" outlineLevel="1"/>
    <row r="402" hidden="1" outlineLevel="1"/>
    <row r="403" hidden="1" outlineLevel="1"/>
    <row r="404" collapsed="1"/>
  </sheetData>
  <mergeCells count="7">
    <mergeCell ref="A45:G45"/>
    <mergeCell ref="A1:G1"/>
    <mergeCell ref="A3:G3"/>
    <mergeCell ref="A4:G4"/>
    <mergeCell ref="A10:G10"/>
    <mergeCell ref="A11:G11"/>
    <mergeCell ref="A44:G44"/>
  </mergeCells>
  <conditionalFormatting sqref="B6">
    <cfRule type="dataBar" priority="1">
      <dataBar>
        <cfvo type="num" val="0"/>
        <cfvo type="num" val="36"/>
        <color theme="4"/>
      </dataBar>
    </cfRule>
  </conditionalFormatting>
  <conditionalFormatting sqref="B7">
    <cfRule type="dataBar" priority="2">
      <dataBar>
        <cfvo type="num" val="0"/>
        <cfvo type="num" val="36"/>
        <color theme="5"/>
      </dataBar>
    </cfRule>
  </conditionalFormatting>
  <conditionalFormatting sqref="D13:D24">
    <cfRule type="dataBar" priority="3">
      <dataBar showValue="0">
        <cfvo type="num" val="0"/>
        <cfvo type="num" val="100"/>
        <color theme="4"/>
      </dataBar>
    </cfRule>
  </conditionalFormatting>
  <conditionalFormatting sqref="D25:D40">
    <cfRule type="dataBar" priority="4">
      <dataBar showValue="0">
        <cfvo type="num" val="0"/>
        <cfvo type="num" val="100"/>
        <color theme="5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273"/>
  <sheetViews>
    <sheetView topLeftCell="A40" workbookViewId="0">
      <selection activeCell="A6" sqref="A6"/>
    </sheetView>
  </sheetViews>
  <sheetFormatPr defaultRowHeight="12.75" outlineLevelRow="1"/>
  <cols>
    <col min="1" max="1" width="18.85546875" style="12" bestFit="1" customWidth="1"/>
    <col min="2" max="2" width="16.7109375" style="12" bestFit="1" customWidth="1"/>
    <col min="3" max="4" width="12" style="12" customWidth="1"/>
    <col min="5" max="6" width="12" customWidth="1"/>
    <col min="7" max="8" width="11.7109375" customWidth="1"/>
    <col min="9" max="11" width="12" customWidth="1"/>
    <col min="12" max="12" width="12" bestFit="1" customWidth="1"/>
    <col min="13" max="13" width="11.7109375" customWidth="1"/>
    <col min="14" max="14" width="11.7109375" bestFit="1" customWidth="1"/>
  </cols>
  <sheetData>
    <row r="1" spans="1:7" ht="20.25" thickBot="1">
      <c r="A1" s="32" t="s">
        <v>123</v>
      </c>
      <c r="B1" s="32"/>
      <c r="C1" s="32"/>
      <c r="D1" s="32"/>
      <c r="E1" s="32"/>
      <c r="F1" s="32"/>
      <c r="G1" s="32"/>
    </row>
    <row r="2" spans="1:7" ht="13.5" thickTop="1"/>
    <row r="3" spans="1:7">
      <c r="A3" s="33" t="s">
        <v>124</v>
      </c>
      <c r="B3" s="34"/>
      <c r="C3" s="34"/>
      <c r="D3" s="34"/>
      <c r="E3" s="34"/>
      <c r="F3" s="34"/>
      <c r="G3" s="35"/>
    </row>
    <row r="4" spans="1:7">
      <c r="A4" s="33" t="s">
        <v>125</v>
      </c>
      <c r="B4" s="34"/>
      <c r="C4" s="34"/>
      <c r="D4" s="34"/>
      <c r="E4" s="34"/>
      <c r="F4" s="34"/>
      <c r="G4" s="35"/>
    </row>
    <row r="5" spans="1:7" ht="15.75" thickBot="1">
      <c r="A5" s="14" t="s">
        <v>126</v>
      </c>
      <c r="B5" s="14" t="s">
        <v>127</v>
      </c>
    </row>
    <row r="6" spans="1:7" ht="15">
      <c r="A6" s="11" t="s">
        <v>128</v>
      </c>
      <c r="B6" s="12">
        <v>69</v>
      </c>
    </row>
    <row r="9" spans="1:7" ht="15.75" thickBot="1">
      <c r="A9" s="36" t="s">
        <v>151</v>
      </c>
      <c r="B9" s="36"/>
      <c r="C9" s="36"/>
      <c r="D9" s="36"/>
      <c r="E9" s="36"/>
      <c r="F9" s="36"/>
      <c r="G9" s="36"/>
    </row>
    <row r="10" spans="1:7">
      <c r="A10" s="37" t="s">
        <v>152</v>
      </c>
      <c r="B10" s="38"/>
      <c r="C10" s="38"/>
      <c r="D10" s="38"/>
      <c r="E10" s="30"/>
      <c r="F10" s="30"/>
      <c r="G10" s="31"/>
    </row>
    <row r="11" spans="1:7">
      <c r="A11" s="12" t="s">
        <v>122</v>
      </c>
      <c r="B11" s="12" t="s">
        <v>153</v>
      </c>
      <c r="C11" s="12" t="s">
        <v>154</v>
      </c>
      <c r="D11" s="12" t="s">
        <v>155</v>
      </c>
    </row>
    <row r="12" spans="1:7">
      <c r="A12" s="12" t="str">
        <f>'Categories Report'!$A$6</f>
        <v>Category 1</v>
      </c>
      <c r="B12" s="15" t="s">
        <v>129</v>
      </c>
      <c r="C12" s="15" t="s">
        <v>130</v>
      </c>
      <c r="D12" s="12">
        <v>100</v>
      </c>
    </row>
    <row r="13" spans="1:7">
      <c r="A13" s="12" t="str">
        <f>'Categories Report'!$A$6</f>
        <v>Category 1</v>
      </c>
      <c r="B13" s="15" t="s">
        <v>1</v>
      </c>
      <c r="C13" s="15" t="s">
        <v>131</v>
      </c>
      <c r="D13" s="12">
        <v>58</v>
      </c>
    </row>
    <row r="14" spans="1:7">
      <c r="A14" s="12" t="str">
        <f>'Categories Report'!$A$6</f>
        <v>Category 1</v>
      </c>
      <c r="B14" s="15" t="s">
        <v>132</v>
      </c>
      <c r="C14" s="15" t="s">
        <v>130</v>
      </c>
      <c r="D14" s="12">
        <v>56</v>
      </c>
    </row>
    <row r="15" spans="1:7">
      <c r="A15" s="12" t="str">
        <f>'Categories Report'!$A$6</f>
        <v>Category 1</v>
      </c>
      <c r="B15" s="15" t="s">
        <v>132</v>
      </c>
      <c r="C15" s="15" t="s">
        <v>133</v>
      </c>
      <c r="D15" s="12">
        <v>56</v>
      </c>
    </row>
    <row r="16" spans="1:7">
      <c r="A16" s="12" t="str">
        <f>'Categories Report'!$A$6</f>
        <v>Category 1</v>
      </c>
      <c r="B16" s="15" t="s">
        <v>134</v>
      </c>
      <c r="C16" s="15" t="s">
        <v>135</v>
      </c>
      <c r="D16" s="12">
        <v>52</v>
      </c>
    </row>
    <row r="17" spans="1:4">
      <c r="A17" s="12" t="str">
        <f>'Categories Report'!$A$6</f>
        <v>Category 1</v>
      </c>
      <c r="B17" s="15" t="s">
        <v>136</v>
      </c>
      <c r="C17" s="15" t="s">
        <v>137</v>
      </c>
      <c r="D17" s="12">
        <v>44</v>
      </c>
    </row>
    <row r="18" spans="1:4">
      <c r="A18" s="12" t="str">
        <f>'Categories Report'!$A$6</f>
        <v>Category 1</v>
      </c>
      <c r="B18" s="15" t="s">
        <v>136</v>
      </c>
      <c r="C18" s="15" t="s">
        <v>138</v>
      </c>
      <c r="D18" s="12">
        <v>42</v>
      </c>
    </row>
    <row r="19" spans="1:4">
      <c r="A19" s="12" t="str">
        <f>'Categories Report'!$A$6</f>
        <v>Category 1</v>
      </c>
      <c r="B19" s="15" t="s">
        <v>134</v>
      </c>
      <c r="C19" s="15" t="s">
        <v>139</v>
      </c>
      <c r="D19" s="12">
        <v>33</v>
      </c>
    </row>
    <row r="20" spans="1:4">
      <c r="A20" s="12" t="str">
        <f>'Categories Report'!$A$6</f>
        <v>Category 1</v>
      </c>
      <c r="B20" s="15" t="s">
        <v>140</v>
      </c>
      <c r="C20" s="15" t="s">
        <v>133</v>
      </c>
      <c r="D20" s="12">
        <v>29</v>
      </c>
    </row>
    <row r="21" spans="1:4">
      <c r="A21" s="12" t="str">
        <f>'Categories Report'!$A$6</f>
        <v>Category 1</v>
      </c>
      <c r="B21" s="15" t="s">
        <v>129</v>
      </c>
      <c r="C21" s="15" t="s">
        <v>141</v>
      </c>
      <c r="D21" s="12">
        <v>29</v>
      </c>
    </row>
    <row r="22" spans="1:4">
      <c r="A22" s="12" t="str">
        <f>'Categories Report'!$A$6</f>
        <v>Category 1</v>
      </c>
      <c r="B22" s="15" t="s">
        <v>140</v>
      </c>
      <c r="C22" s="15" t="s">
        <v>130</v>
      </c>
      <c r="D22" s="12">
        <v>29</v>
      </c>
    </row>
    <row r="23" spans="1:4">
      <c r="A23" s="12" t="str">
        <f>'Categories Report'!$A$6</f>
        <v>Category 1</v>
      </c>
      <c r="B23" s="15" t="s">
        <v>142</v>
      </c>
      <c r="C23" s="15" t="s">
        <v>130</v>
      </c>
      <c r="D23" s="12">
        <v>22</v>
      </c>
    </row>
    <row r="24" spans="1:4">
      <c r="A24" s="12" t="str">
        <f>'Categories Report'!$A$6</f>
        <v>Category 1</v>
      </c>
      <c r="B24" s="15" t="s">
        <v>129</v>
      </c>
      <c r="C24" s="15" t="s">
        <v>143</v>
      </c>
      <c r="D24" s="12">
        <v>22</v>
      </c>
    </row>
    <row r="25" spans="1:4">
      <c r="A25" s="12" t="str">
        <f>'Categories Report'!$A$6</f>
        <v>Category 1</v>
      </c>
      <c r="B25" s="15" t="s">
        <v>142</v>
      </c>
      <c r="C25" s="15" t="s">
        <v>133</v>
      </c>
      <c r="D25" s="12">
        <v>22</v>
      </c>
    </row>
    <row r="26" spans="1:4">
      <c r="A26" s="12" t="str">
        <f>'Categories Report'!$A$6</f>
        <v>Category 1</v>
      </c>
      <c r="B26" s="15" t="s">
        <v>144</v>
      </c>
      <c r="C26" s="15" t="s">
        <v>130</v>
      </c>
      <c r="D26" s="12">
        <v>11</v>
      </c>
    </row>
    <row r="27" spans="1:4">
      <c r="A27" s="12" t="str">
        <f>'Categories Report'!$A$6</f>
        <v>Category 1</v>
      </c>
      <c r="B27" s="15" t="s">
        <v>144</v>
      </c>
      <c r="C27" s="15" t="s">
        <v>133</v>
      </c>
      <c r="D27" s="12">
        <v>11</v>
      </c>
    </row>
    <row r="28" spans="1:4">
      <c r="A28" s="12" t="str">
        <f>'Categories Report'!$A$6</f>
        <v>Category 1</v>
      </c>
      <c r="B28" s="15" t="s">
        <v>1</v>
      </c>
      <c r="C28" s="15" t="s">
        <v>145</v>
      </c>
      <c r="D28" s="12">
        <v>8</v>
      </c>
    </row>
    <row r="29" spans="1:4">
      <c r="A29" s="12" t="str">
        <f>'Categories Report'!$A$6</f>
        <v>Category 1</v>
      </c>
      <c r="B29" s="15" t="s">
        <v>1</v>
      </c>
      <c r="C29" s="15" t="s">
        <v>146</v>
      </c>
      <c r="D29" s="12">
        <v>7</v>
      </c>
    </row>
    <row r="30" spans="1:4">
      <c r="A30" s="12" t="str">
        <f>'Categories Report'!$A$6</f>
        <v>Category 1</v>
      </c>
      <c r="B30" s="15" t="s">
        <v>147</v>
      </c>
      <c r="C30" s="15" t="s">
        <v>130</v>
      </c>
      <c r="D30" s="12">
        <v>6</v>
      </c>
    </row>
    <row r="31" spans="1:4">
      <c r="A31" s="12" t="str">
        <f>'Categories Report'!$A$6</f>
        <v>Category 1</v>
      </c>
      <c r="B31" s="15" t="s">
        <v>147</v>
      </c>
      <c r="C31" s="15" t="s">
        <v>133</v>
      </c>
      <c r="D31" s="12">
        <v>6</v>
      </c>
    </row>
    <row r="32" spans="1:4">
      <c r="A32" s="12" t="str">
        <f>'Categories Report'!$A$6</f>
        <v>Category 1</v>
      </c>
      <c r="B32" s="15" t="s">
        <v>148</v>
      </c>
      <c r="C32" s="15" t="s">
        <v>133</v>
      </c>
      <c r="D32" s="12">
        <v>1</v>
      </c>
    </row>
    <row r="33" spans="1:7">
      <c r="A33" s="12" t="str">
        <f>'Categories Report'!$A$6</f>
        <v>Category 1</v>
      </c>
      <c r="B33" s="15" t="s">
        <v>148</v>
      </c>
      <c r="C33" s="15" t="s">
        <v>130</v>
      </c>
      <c r="D33" s="12">
        <v>1</v>
      </c>
    </row>
    <row r="34" spans="1:7">
      <c r="A34" s="12" t="str">
        <f>'Categories Report'!$A$6</f>
        <v>Category 1</v>
      </c>
      <c r="B34" s="15" t="s">
        <v>129</v>
      </c>
      <c r="C34" s="15" t="s">
        <v>149</v>
      </c>
      <c r="D34" s="12">
        <v>1</v>
      </c>
    </row>
    <row r="35" spans="1:7">
      <c r="A35" s="12" t="str">
        <f>'Categories Report'!$A$6</f>
        <v>Category 1</v>
      </c>
      <c r="B35" s="15" t="s">
        <v>150</v>
      </c>
      <c r="C35" s="15" t="s">
        <v>130</v>
      </c>
      <c r="D35" s="12">
        <v>1</v>
      </c>
    </row>
    <row r="36" spans="1:7">
      <c r="A36" s="12" t="str">
        <f>'Categories Report'!$A$6</f>
        <v>Category 1</v>
      </c>
      <c r="B36" s="15" t="s">
        <v>150</v>
      </c>
      <c r="C36" s="15" t="s">
        <v>133</v>
      </c>
      <c r="D36" s="12">
        <v>1</v>
      </c>
    </row>
    <row r="40" spans="1:7" ht="15.75" thickBot="1">
      <c r="A40" s="36" t="s">
        <v>156</v>
      </c>
      <c r="B40" s="36"/>
      <c r="C40" s="36"/>
      <c r="D40" s="36"/>
      <c r="E40" s="36"/>
      <c r="F40" s="36"/>
      <c r="G40" s="36"/>
    </row>
    <row r="41" spans="1:7">
      <c r="A41" s="29" t="s">
        <v>157</v>
      </c>
      <c r="B41" s="30"/>
      <c r="C41" s="30"/>
      <c r="D41" s="30"/>
      <c r="E41" s="30"/>
      <c r="F41" s="30"/>
      <c r="G41" s="31"/>
    </row>
    <row r="71" spans="1:4" hidden="1" outlineLevel="1">
      <c r="A71" s="12" t="s">
        <v>122</v>
      </c>
      <c r="B71" s="12" t="s">
        <v>153</v>
      </c>
      <c r="C71" s="12" t="s">
        <v>154</v>
      </c>
      <c r="D71" s="12" t="s">
        <v>187</v>
      </c>
    </row>
    <row r="72" spans="1:4" hidden="1" outlineLevel="1">
      <c r="A72" s="12" t="s">
        <v>158</v>
      </c>
      <c r="B72" s="12" t="s">
        <v>1</v>
      </c>
      <c r="C72" s="12" t="s">
        <v>159</v>
      </c>
      <c r="D72" s="12">
        <v>12.481924865504</v>
      </c>
    </row>
    <row r="73" spans="1:4" hidden="1" outlineLevel="1">
      <c r="A73" s="12" t="s">
        <v>158</v>
      </c>
      <c r="B73" s="12" t="s">
        <v>1</v>
      </c>
      <c r="C73" s="12" t="s">
        <v>160</v>
      </c>
      <c r="D73" s="12">
        <v>17.925462526153201</v>
      </c>
    </row>
    <row r="74" spans="1:4" hidden="1" outlineLevel="1">
      <c r="A74" s="12" t="s">
        <v>158</v>
      </c>
      <c r="B74" s="12" t="s">
        <v>1</v>
      </c>
      <c r="C74" s="12" t="s">
        <v>161</v>
      </c>
      <c r="D74" s="12">
        <v>19.978143088938101</v>
      </c>
    </row>
    <row r="75" spans="1:4" hidden="1" outlineLevel="1">
      <c r="A75" s="12" t="s">
        <v>158</v>
      </c>
      <c r="B75" s="12" t="s">
        <v>1</v>
      </c>
      <c r="C75" s="12" t="s">
        <v>162</v>
      </c>
      <c r="D75" s="12">
        <v>12.792427626784701</v>
      </c>
    </row>
    <row r="76" spans="1:4" hidden="1" outlineLevel="1">
      <c r="A76" s="12" t="s">
        <v>158</v>
      </c>
      <c r="B76" s="12" t="s">
        <v>1</v>
      </c>
      <c r="C76" s="12" t="s">
        <v>163</v>
      </c>
      <c r="D76" s="12">
        <v>5.8220418926200503</v>
      </c>
    </row>
    <row r="77" spans="1:4" hidden="1" outlineLevel="1">
      <c r="A77" s="12" t="s">
        <v>158</v>
      </c>
      <c r="B77" s="12" t="s">
        <v>136</v>
      </c>
      <c r="C77" s="12" t="s">
        <v>159</v>
      </c>
      <c r="D77" s="12">
        <v>7.1092114921591296</v>
      </c>
    </row>
    <row r="78" spans="1:4" hidden="1" outlineLevel="1">
      <c r="A78" s="12" t="s">
        <v>158</v>
      </c>
      <c r="B78" s="12" t="s">
        <v>136</v>
      </c>
      <c r="C78" s="12" t="s">
        <v>160</v>
      </c>
      <c r="D78" s="12">
        <v>15.9202254104848</v>
      </c>
    </row>
    <row r="79" spans="1:4" hidden="1" outlineLevel="1">
      <c r="A79" s="12" t="s">
        <v>158</v>
      </c>
      <c r="B79" s="12" t="s">
        <v>136</v>
      </c>
      <c r="C79" s="12" t="s">
        <v>161</v>
      </c>
      <c r="D79" s="12">
        <v>22.330566036238999</v>
      </c>
    </row>
    <row r="80" spans="1:4" hidden="1" outlineLevel="1">
      <c r="A80" s="12" t="s">
        <v>158</v>
      </c>
      <c r="B80" s="12" t="s">
        <v>136</v>
      </c>
      <c r="C80" s="12" t="s">
        <v>162</v>
      </c>
      <c r="D80" s="12">
        <v>16.226690997577499</v>
      </c>
    </row>
    <row r="81" spans="1:4" hidden="1" outlineLevel="1">
      <c r="A81" s="12" t="s">
        <v>158</v>
      </c>
      <c r="B81" s="12" t="s">
        <v>136</v>
      </c>
      <c r="C81" s="12" t="s">
        <v>163</v>
      </c>
      <c r="D81" s="12">
        <v>7.41330606353951</v>
      </c>
    </row>
    <row r="82" spans="1:4" hidden="1" outlineLevel="1">
      <c r="A82" s="12" t="s">
        <v>158</v>
      </c>
      <c r="B82" s="12" t="s">
        <v>129</v>
      </c>
      <c r="C82" s="12">
        <v>3.33</v>
      </c>
      <c r="D82" s="12">
        <v>9</v>
      </c>
    </row>
    <row r="83" spans="1:4" hidden="1" outlineLevel="1">
      <c r="A83" s="12" t="s">
        <v>158</v>
      </c>
      <c r="B83" s="12" t="s">
        <v>129</v>
      </c>
      <c r="C83" s="12">
        <v>1.67</v>
      </c>
      <c r="D83" s="12">
        <v>10</v>
      </c>
    </row>
    <row r="84" spans="1:4" hidden="1" outlineLevel="1">
      <c r="A84" s="12" t="s">
        <v>158</v>
      </c>
      <c r="B84" s="12" t="s">
        <v>129</v>
      </c>
      <c r="C84" s="12">
        <v>0</v>
      </c>
      <c r="D84" s="12">
        <v>3</v>
      </c>
    </row>
    <row r="85" spans="1:4" hidden="1" outlineLevel="1">
      <c r="A85" s="12" t="s">
        <v>158</v>
      </c>
      <c r="B85" s="12" t="s">
        <v>129</v>
      </c>
      <c r="C85" s="12">
        <v>5</v>
      </c>
      <c r="D85" s="12">
        <v>17</v>
      </c>
    </row>
    <row r="86" spans="1:4" hidden="1" outlineLevel="1">
      <c r="A86" s="12" t="s">
        <v>158</v>
      </c>
      <c r="B86" s="12" t="s">
        <v>129</v>
      </c>
      <c r="C86" s="12">
        <v>10</v>
      </c>
      <c r="D86" s="12">
        <v>16</v>
      </c>
    </row>
    <row r="87" spans="1:4" hidden="1" outlineLevel="1">
      <c r="A87" s="12" t="s">
        <v>158</v>
      </c>
      <c r="B87" s="12" t="s">
        <v>129</v>
      </c>
      <c r="C87" s="12">
        <v>6.67</v>
      </c>
      <c r="D87" s="12">
        <v>14</v>
      </c>
    </row>
    <row r="88" spans="1:4" hidden="1" outlineLevel="1">
      <c r="A88" s="12" t="s">
        <v>158</v>
      </c>
      <c r="B88" s="12" t="s">
        <v>134</v>
      </c>
      <c r="C88" s="12" t="s">
        <v>159</v>
      </c>
      <c r="D88" s="12">
        <v>6.3502715059964698</v>
      </c>
    </row>
    <row r="89" spans="1:4" hidden="1" outlineLevel="1">
      <c r="A89" s="12" t="s">
        <v>158</v>
      </c>
      <c r="B89" s="12" t="s">
        <v>134</v>
      </c>
      <c r="C89" s="12" t="s">
        <v>160</v>
      </c>
      <c r="D89" s="12">
        <v>14.966061539473101</v>
      </c>
    </row>
    <row r="90" spans="1:4" hidden="1" outlineLevel="1">
      <c r="A90" s="12" t="s">
        <v>158</v>
      </c>
      <c r="B90" s="12" t="s">
        <v>134</v>
      </c>
      <c r="C90" s="12" t="s">
        <v>161</v>
      </c>
      <c r="D90" s="12">
        <v>22.120546868423698</v>
      </c>
    </row>
    <row r="91" spans="1:4" hidden="1" outlineLevel="1">
      <c r="A91" s="12" t="s">
        <v>158</v>
      </c>
      <c r="B91" s="12" t="s">
        <v>134</v>
      </c>
      <c r="C91" s="12" t="s">
        <v>162</v>
      </c>
      <c r="D91" s="12">
        <v>17.075046364677799</v>
      </c>
    </row>
    <row r="92" spans="1:4" hidden="1" outlineLevel="1">
      <c r="A92" s="12" t="s">
        <v>158</v>
      </c>
      <c r="B92" s="12" t="s">
        <v>134</v>
      </c>
      <c r="C92" s="12" t="s">
        <v>163</v>
      </c>
      <c r="D92" s="12">
        <v>8.4880737214288899</v>
      </c>
    </row>
    <row r="93" spans="1:4" hidden="1" outlineLevel="1">
      <c r="A93" s="12" t="s">
        <v>158</v>
      </c>
      <c r="B93" s="12" t="s">
        <v>144</v>
      </c>
      <c r="C93" s="12">
        <v>1</v>
      </c>
      <c r="D93" s="12">
        <v>12</v>
      </c>
    </row>
    <row r="94" spans="1:4" hidden="1" outlineLevel="1">
      <c r="A94" s="12" t="s">
        <v>158</v>
      </c>
      <c r="B94" s="12" t="s">
        <v>144</v>
      </c>
      <c r="C94" s="12">
        <v>0</v>
      </c>
      <c r="D94" s="12">
        <v>57</v>
      </c>
    </row>
    <row r="95" spans="1:4" hidden="1" outlineLevel="1">
      <c r="A95" s="12" t="s">
        <v>158</v>
      </c>
      <c r="B95" s="12" t="s">
        <v>164</v>
      </c>
      <c r="C95" s="12">
        <v>0</v>
      </c>
      <c r="D95" s="12">
        <v>48</v>
      </c>
    </row>
    <row r="96" spans="1:4" hidden="1" outlineLevel="1">
      <c r="A96" s="12" t="s">
        <v>158</v>
      </c>
      <c r="B96" s="12" t="s">
        <v>164</v>
      </c>
      <c r="C96" s="12">
        <v>1</v>
      </c>
      <c r="D96" s="12">
        <v>21</v>
      </c>
    </row>
    <row r="97" spans="1:4" hidden="1" outlineLevel="1">
      <c r="A97" s="12" t="s">
        <v>158</v>
      </c>
      <c r="B97" s="12" t="s">
        <v>165</v>
      </c>
      <c r="C97" s="12">
        <v>1</v>
      </c>
      <c r="D97" s="12">
        <v>19</v>
      </c>
    </row>
    <row r="98" spans="1:4" hidden="1" outlineLevel="1">
      <c r="A98" s="12" t="s">
        <v>158</v>
      </c>
      <c r="B98" s="12" t="s">
        <v>165</v>
      </c>
      <c r="C98" s="12">
        <v>0</v>
      </c>
      <c r="D98" s="12">
        <v>50</v>
      </c>
    </row>
    <row r="99" spans="1:4" hidden="1" outlineLevel="1">
      <c r="A99" s="12" t="s">
        <v>158</v>
      </c>
      <c r="B99" s="12" t="s">
        <v>166</v>
      </c>
      <c r="C99" s="12">
        <v>0</v>
      </c>
      <c r="D99" s="12">
        <v>53</v>
      </c>
    </row>
    <row r="100" spans="1:4" hidden="1" outlineLevel="1">
      <c r="A100" s="12" t="s">
        <v>158</v>
      </c>
      <c r="B100" s="12" t="s">
        <v>166</v>
      </c>
      <c r="C100" s="12">
        <v>1</v>
      </c>
      <c r="D100" s="12">
        <v>16</v>
      </c>
    </row>
    <row r="101" spans="1:4" hidden="1" outlineLevel="1">
      <c r="A101" s="12" t="s">
        <v>158</v>
      </c>
      <c r="B101" s="12" t="s">
        <v>167</v>
      </c>
      <c r="C101" s="12">
        <v>0</v>
      </c>
      <c r="D101" s="12">
        <v>39</v>
      </c>
    </row>
    <row r="102" spans="1:4" hidden="1" outlineLevel="1">
      <c r="A102" s="12" t="s">
        <v>158</v>
      </c>
      <c r="B102" s="12" t="s">
        <v>167</v>
      </c>
      <c r="C102" s="12">
        <v>1</v>
      </c>
      <c r="D102" s="12">
        <v>30</v>
      </c>
    </row>
    <row r="103" spans="1:4" hidden="1" outlineLevel="1">
      <c r="A103" s="12" t="s">
        <v>158</v>
      </c>
      <c r="B103" s="12" t="s">
        <v>168</v>
      </c>
      <c r="C103" s="12">
        <v>1</v>
      </c>
      <c r="D103" s="12">
        <v>20</v>
      </c>
    </row>
    <row r="104" spans="1:4" hidden="1" outlineLevel="1">
      <c r="A104" s="12" t="s">
        <v>158</v>
      </c>
      <c r="B104" s="12" t="s">
        <v>168</v>
      </c>
      <c r="C104" s="12">
        <v>0</v>
      </c>
      <c r="D104" s="12">
        <v>49</v>
      </c>
    </row>
    <row r="105" spans="1:4" hidden="1" outlineLevel="1">
      <c r="A105" s="12" t="s">
        <v>158</v>
      </c>
      <c r="B105" s="12" t="s">
        <v>169</v>
      </c>
      <c r="C105" s="12">
        <v>0</v>
      </c>
      <c r="D105" s="12">
        <v>43</v>
      </c>
    </row>
    <row r="106" spans="1:4" hidden="1" outlineLevel="1">
      <c r="A106" s="12" t="s">
        <v>158</v>
      </c>
      <c r="B106" s="12" t="s">
        <v>169</v>
      </c>
      <c r="C106" s="12">
        <v>1</v>
      </c>
      <c r="D106" s="12">
        <v>26</v>
      </c>
    </row>
    <row r="107" spans="1:4" hidden="1" outlineLevel="1">
      <c r="A107" s="12" t="s">
        <v>158</v>
      </c>
      <c r="B107" s="12" t="s">
        <v>170</v>
      </c>
      <c r="C107" s="12">
        <v>0</v>
      </c>
      <c r="D107" s="12">
        <v>26</v>
      </c>
    </row>
    <row r="108" spans="1:4" hidden="1" outlineLevel="1">
      <c r="A108" s="12" t="s">
        <v>158</v>
      </c>
      <c r="B108" s="12" t="s">
        <v>170</v>
      </c>
      <c r="C108" s="12">
        <v>1</v>
      </c>
      <c r="D108" s="12">
        <v>43</v>
      </c>
    </row>
    <row r="109" spans="1:4" hidden="1" outlineLevel="1">
      <c r="A109" s="12" t="s">
        <v>158</v>
      </c>
      <c r="B109" s="12" t="s">
        <v>171</v>
      </c>
      <c r="C109" s="12">
        <v>0</v>
      </c>
      <c r="D109" s="12">
        <v>50</v>
      </c>
    </row>
    <row r="110" spans="1:4" hidden="1" outlineLevel="1">
      <c r="A110" s="12" t="s">
        <v>158</v>
      </c>
      <c r="B110" s="12" t="s">
        <v>171</v>
      </c>
      <c r="C110" s="12">
        <v>1</v>
      </c>
      <c r="D110" s="12">
        <v>19</v>
      </c>
    </row>
    <row r="111" spans="1:4" hidden="1" outlineLevel="1">
      <c r="A111" s="12" t="s">
        <v>158</v>
      </c>
      <c r="B111" s="12" t="s">
        <v>172</v>
      </c>
      <c r="C111" s="12">
        <v>1</v>
      </c>
      <c r="D111" s="12">
        <v>28</v>
      </c>
    </row>
    <row r="112" spans="1:4" hidden="1" outlineLevel="1">
      <c r="A112" s="12" t="s">
        <v>158</v>
      </c>
      <c r="B112" s="12" t="s">
        <v>172</v>
      </c>
      <c r="C112" s="12">
        <v>0</v>
      </c>
      <c r="D112" s="12">
        <v>41</v>
      </c>
    </row>
    <row r="113" spans="1:4" hidden="1" outlineLevel="1">
      <c r="A113" s="12" t="s">
        <v>158</v>
      </c>
      <c r="B113" s="12" t="s">
        <v>173</v>
      </c>
      <c r="C113" s="12">
        <v>0</v>
      </c>
      <c r="D113" s="12">
        <v>22</v>
      </c>
    </row>
    <row r="114" spans="1:4" hidden="1" outlineLevel="1">
      <c r="A114" s="12" t="s">
        <v>158</v>
      </c>
      <c r="B114" s="12" t="s">
        <v>173</v>
      </c>
      <c r="C114" s="12">
        <v>1</v>
      </c>
      <c r="D114" s="12">
        <v>47</v>
      </c>
    </row>
    <row r="115" spans="1:4" hidden="1" outlineLevel="1">
      <c r="A115" s="12" t="s">
        <v>158</v>
      </c>
      <c r="B115" s="12" t="s">
        <v>174</v>
      </c>
      <c r="C115" s="12">
        <v>0</v>
      </c>
      <c r="D115" s="12">
        <v>47</v>
      </c>
    </row>
    <row r="116" spans="1:4" hidden="1" outlineLevel="1">
      <c r="A116" s="12" t="s">
        <v>158</v>
      </c>
      <c r="B116" s="12" t="s">
        <v>174</v>
      </c>
      <c r="C116" s="12">
        <v>1</v>
      </c>
      <c r="D116" s="12">
        <v>22</v>
      </c>
    </row>
    <row r="117" spans="1:4" hidden="1" outlineLevel="1">
      <c r="A117" s="12" t="s">
        <v>158</v>
      </c>
      <c r="B117" s="12" t="s">
        <v>175</v>
      </c>
      <c r="C117" s="12">
        <v>0</v>
      </c>
      <c r="D117" s="12">
        <v>21</v>
      </c>
    </row>
    <row r="118" spans="1:4" hidden="1" outlineLevel="1">
      <c r="A118" s="12" t="s">
        <v>158</v>
      </c>
      <c r="B118" s="12" t="s">
        <v>175</v>
      </c>
      <c r="C118" s="12">
        <v>1</v>
      </c>
      <c r="D118" s="12">
        <v>48</v>
      </c>
    </row>
    <row r="119" spans="1:4" hidden="1" outlineLevel="1">
      <c r="A119" s="12" t="s">
        <v>158</v>
      </c>
      <c r="B119" s="12" t="s">
        <v>142</v>
      </c>
      <c r="C119" s="12">
        <v>1</v>
      </c>
      <c r="D119" s="12">
        <v>59</v>
      </c>
    </row>
    <row r="120" spans="1:4" hidden="1" outlineLevel="1">
      <c r="A120" s="12" t="s">
        <v>158</v>
      </c>
      <c r="B120" s="12" t="s">
        <v>142</v>
      </c>
      <c r="C120" s="12">
        <v>0</v>
      </c>
      <c r="D120" s="12">
        <v>10</v>
      </c>
    </row>
    <row r="121" spans="1:4" hidden="1" outlineLevel="1">
      <c r="A121" s="12" t="s">
        <v>158</v>
      </c>
      <c r="B121" s="12" t="s">
        <v>176</v>
      </c>
      <c r="C121" s="12">
        <v>1</v>
      </c>
      <c r="D121" s="12">
        <v>51</v>
      </c>
    </row>
    <row r="122" spans="1:4" hidden="1" outlineLevel="1">
      <c r="A122" s="12" t="s">
        <v>158</v>
      </c>
      <c r="B122" s="12" t="s">
        <v>176</v>
      </c>
      <c r="C122" s="12">
        <v>0</v>
      </c>
      <c r="D122" s="12">
        <v>18</v>
      </c>
    </row>
    <row r="123" spans="1:4" hidden="1" outlineLevel="1">
      <c r="A123" s="12" t="s">
        <v>158</v>
      </c>
      <c r="B123" s="12" t="s">
        <v>177</v>
      </c>
      <c r="C123" s="12">
        <v>1</v>
      </c>
      <c r="D123" s="12">
        <v>21</v>
      </c>
    </row>
    <row r="124" spans="1:4" hidden="1" outlineLevel="1">
      <c r="A124" s="12" t="s">
        <v>158</v>
      </c>
      <c r="B124" s="12" t="s">
        <v>177</v>
      </c>
      <c r="C124" s="12">
        <v>0</v>
      </c>
      <c r="D124" s="12">
        <v>48</v>
      </c>
    </row>
    <row r="125" spans="1:4" hidden="1" outlineLevel="1">
      <c r="A125" s="12" t="s">
        <v>158</v>
      </c>
      <c r="B125" s="12" t="s">
        <v>178</v>
      </c>
      <c r="C125" s="12">
        <v>1</v>
      </c>
      <c r="D125" s="12">
        <v>50</v>
      </c>
    </row>
    <row r="126" spans="1:4" hidden="1" outlineLevel="1">
      <c r="A126" s="12" t="s">
        <v>158</v>
      </c>
      <c r="B126" s="12" t="s">
        <v>178</v>
      </c>
      <c r="C126" s="12">
        <v>0</v>
      </c>
      <c r="D126" s="12">
        <v>19</v>
      </c>
    </row>
    <row r="127" spans="1:4" hidden="1" outlineLevel="1">
      <c r="A127" s="12" t="s">
        <v>158</v>
      </c>
      <c r="B127" s="12" t="s">
        <v>179</v>
      </c>
      <c r="C127" s="12">
        <v>0</v>
      </c>
      <c r="D127" s="12">
        <v>17</v>
      </c>
    </row>
    <row r="128" spans="1:4" hidden="1" outlineLevel="1">
      <c r="A128" s="12" t="s">
        <v>158</v>
      </c>
      <c r="B128" s="12" t="s">
        <v>179</v>
      </c>
      <c r="C128" s="12">
        <v>1</v>
      </c>
      <c r="D128" s="12">
        <v>52</v>
      </c>
    </row>
    <row r="129" spans="1:4" hidden="1" outlineLevel="1">
      <c r="A129" s="12" t="s">
        <v>158</v>
      </c>
      <c r="B129" s="12" t="s">
        <v>180</v>
      </c>
      <c r="C129" s="12">
        <v>0</v>
      </c>
      <c r="D129" s="12">
        <v>41</v>
      </c>
    </row>
    <row r="130" spans="1:4" hidden="1" outlineLevel="1">
      <c r="A130" s="12" t="s">
        <v>158</v>
      </c>
      <c r="B130" s="12" t="s">
        <v>180</v>
      </c>
      <c r="C130" s="12">
        <v>1</v>
      </c>
      <c r="D130" s="12">
        <v>28</v>
      </c>
    </row>
    <row r="131" spans="1:4" hidden="1" outlineLevel="1">
      <c r="A131" s="12" t="s">
        <v>158</v>
      </c>
      <c r="B131" s="12" t="s">
        <v>181</v>
      </c>
      <c r="C131" s="12">
        <v>1</v>
      </c>
      <c r="D131" s="12">
        <v>53</v>
      </c>
    </row>
    <row r="132" spans="1:4" hidden="1" outlineLevel="1">
      <c r="A132" s="12" t="s">
        <v>158</v>
      </c>
      <c r="B132" s="12" t="s">
        <v>181</v>
      </c>
      <c r="C132" s="12">
        <v>0</v>
      </c>
      <c r="D132" s="12">
        <v>16</v>
      </c>
    </row>
    <row r="133" spans="1:4" hidden="1" outlineLevel="1">
      <c r="A133" s="12" t="s">
        <v>158</v>
      </c>
      <c r="B133" s="12" t="s">
        <v>182</v>
      </c>
      <c r="C133" s="12">
        <v>0</v>
      </c>
      <c r="D133" s="12">
        <v>16</v>
      </c>
    </row>
    <row r="134" spans="1:4" hidden="1" outlineLevel="1">
      <c r="A134" s="12" t="s">
        <v>158</v>
      </c>
      <c r="B134" s="12" t="s">
        <v>182</v>
      </c>
      <c r="C134" s="12">
        <v>1</v>
      </c>
      <c r="D134" s="12">
        <v>53</v>
      </c>
    </row>
    <row r="135" spans="1:4" hidden="1" outlineLevel="1">
      <c r="A135" s="12" t="s">
        <v>158</v>
      </c>
      <c r="B135" s="12" t="s">
        <v>183</v>
      </c>
      <c r="C135" s="12">
        <v>0</v>
      </c>
      <c r="D135" s="12">
        <v>22</v>
      </c>
    </row>
    <row r="136" spans="1:4" hidden="1" outlineLevel="1">
      <c r="A136" s="12" t="s">
        <v>158</v>
      </c>
      <c r="B136" s="12" t="s">
        <v>183</v>
      </c>
      <c r="C136" s="12">
        <v>1</v>
      </c>
      <c r="D136" s="12">
        <v>47</v>
      </c>
    </row>
    <row r="137" spans="1:4" hidden="1" outlineLevel="1">
      <c r="A137" s="12" t="s">
        <v>158</v>
      </c>
      <c r="B137" s="12" t="s">
        <v>184</v>
      </c>
      <c r="C137" s="12">
        <v>1</v>
      </c>
      <c r="D137" s="12">
        <v>43</v>
      </c>
    </row>
    <row r="138" spans="1:4" hidden="1" outlineLevel="1">
      <c r="A138" s="12" t="s">
        <v>158</v>
      </c>
      <c r="B138" s="12" t="s">
        <v>184</v>
      </c>
      <c r="C138" s="12">
        <v>0</v>
      </c>
      <c r="D138" s="12">
        <v>26</v>
      </c>
    </row>
    <row r="139" spans="1:4" hidden="1" outlineLevel="1">
      <c r="A139" s="12" t="s">
        <v>158</v>
      </c>
      <c r="B139" s="12" t="s">
        <v>140</v>
      </c>
      <c r="C139" s="12">
        <v>0</v>
      </c>
      <c r="D139" s="12">
        <v>60</v>
      </c>
    </row>
    <row r="140" spans="1:4" hidden="1" outlineLevel="1">
      <c r="A140" s="12" t="s">
        <v>158</v>
      </c>
      <c r="B140" s="12" t="s">
        <v>140</v>
      </c>
      <c r="C140" s="12">
        <v>1</v>
      </c>
      <c r="D140" s="12">
        <v>9</v>
      </c>
    </row>
    <row r="141" spans="1:4" hidden="1" outlineLevel="1">
      <c r="A141" s="12" t="s">
        <v>158</v>
      </c>
      <c r="B141" s="12" t="s">
        <v>147</v>
      </c>
      <c r="C141" s="12">
        <v>1</v>
      </c>
      <c r="D141" s="12">
        <v>56</v>
      </c>
    </row>
    <row r="142" spans="1:4" hidden="1" outlineLevel="1">
      <c r="A142" s="12" t="s">
        <v>158</v>
      </c>
      <c r="B142" s="12" t="s">
        <v>147</v>
      </c>
      <c r="C142" s="12">
        <v>0</v>
      </c>
      <c r="D142" s="12">
        <v>13</v>
      </c>
    </row>
    <row r="143" spans="1:4" hidden="1" outlineLevel="1">
      <c r="A143" s="12" t="s">
        <v>158</v>
      </c>
      <c r="B143" s="12" t="s">
        <v>150</v>
      </c>
      <c r="C143" s="12">
        <v>1</v>
      </c>
      <c r="D143" s="12">
        <v>55</v>
      </c>
    </row>
    <row r="144" spans="1:4" hidden="1" outlineLevel="1">
      <c r="A144" s="12" t="s">
        <v>158</v>
      </c>
      <c r="B144" s="12" t="s">
        <v>150</v>
      </c>
      <c r="C144" s="12">
        <v>0</v>
      </c>
      <c r="D144" s="12">
        <v>14</v>
      </c>
    </row>
    <row r="145" spans="1:4" hidden="1" outlineLevel="1">
      <c r="A145" s="12" t="s">
        <v>158</v>
      </c>
      <c r="B145" s="12" t="s">
        <v>132</v>
      </c>
      <c r="C145" s="12">
        <v>0</v>
      </c>
      <c r="D145" s="12">
        <v>63</v>
      </c>
    </row>
    <row r="146" spans="1:4" hidden="1" outlineLevel="1">
      <c r="A146" s="12" t="s">
        <v>158</v>
      </c>
      <c r="B146" s="12" t="s">
        <v>132</v>
      </c>
      <c r="C146" s="12">
        <v>1</v>
      </c>
      <c r="D146" s="12">
        <v>6</v>
      </c>
    </row>
    <row r="147" spans="1:4" hidden="1" outlineLevel="1">
      <c r="A147" s="12" t="s">
        <v>158</v>
      </c>
      <c r="B147" s="12" t="s">
        <v>148</v>
      </c>
      <c r="C147" s="12">
        <v>0</v>
      </c>
      <c r="D147" s="12">
        <v>14</v>
      </c>
    </row>
    <row r="148" spans="1:4" hidden="1" outlineLevel="1">
      <c r="A148" s="12" t="s">
        <v>158</v>
      </c>
      <c r="B148" s="12" t="s">
        <v>148</v>
      </c>
      <c r="C148" s="12">
        <v>1</v>
      </c>
      <c r="D148" s="12">
        <v>55</v>
      </c>
    </row>
    <row r="149" spans="1:4" hidden="1" outlineLevel="1">
      <c r="A149" s="12" t="s">
        <v>158</v>
      </c>
      <c r="B149" s="12" t="s">
        <v>185</v>
      </c>
      <c r="C149" s="12">
        <v>0</v>
      </c>
      <c r="D149" s="12">
        <v>53</v>
      </c>
    </row>
    <row r="150" spans="1:4" hidden="1" outlineLevel="1">
      <c r="A150" s="12" t="s">
        <v>158</v>
      </c>
      <c r="B150" s="12" t="s">
        <v>185</v>
      </c>
      <c r="C150" s="12">
        <v>1</v>
      </c>
      <c r="D150" s="12">
        <v>16</v>
      </c>
    </row>
    <row r="151" spans="1:4" hidden="1" outlineLevel="1">
      <c r="A151" s="12" t="s">
        <v>158</v>
      </c>
      <c r="B151" s="12" t="s">
        <v>186</v>
      </c>
      <c r="C151" s="12">
        <v>1</v>
      </c>
      <c r="D151" s="12">
        <v>44</v>
      </c>
    </row>
    <row r="152" spans="1:4" hidden="1" outlineLevel="1">
      <c r="A152" s="12" t="s">
        <v>158</v>
      </c>
      <c r="B152" s="12" t="s">
        <v>186</v>
      </c>
      <c r="C152" s="12">
        <v>0</v>
      </c>
      <c r="D152" s="12">
        <v>25</v>
      </c>
    </row>
    <row r="153" spans="1:4" hidden="1" outlineLevel="1">
      <c r="A153" s="12" t="str">
        <f>'Categories Report'!$A$6</f>
        <v>Category 1</v>
      </c>
      <c r="B153" s="12" t="s">
        <v>1</v>
      </c>
      <c r="C153" s="12" t="s">
        <v>159</v>
      </c>
      <c r="D153" s="12">
        <v>12.481924865504</v>
      </c>
    </row>
    <row r="154" spans="1:4" hidden="1" outlineLevel="1">
      <c r="A154" s="12" t="str">
        <f>'Categories Report'!$A$6</f>
        <v>Category 1</v>
      </c>
      <c r="B154" s="12" t="s">
        <v>1</v>
      </c>
      <c r="C154" s="12" t="s">
        <v>160</v>
      </c>
      <c r="D154" s="12">
        <v>17.925462526153201</v>
      </c>
    </row>
    <row r="155" spans="1:4" hidden="1" outlineLevel="1">
      <c r="A155" s="12" t="str">
        <f>'Categories Report'!$A$6</f>
        <v>Category 1</v>
      </c>
      <c r="B155" s="12" t="s">
        <v>1</v>
      </c>
      <c r="C155" s="12" t="s">
        <v>161</v>
      </c>
      <c r="D155" s="12">
        <v>19.978143088938101</v>
      </c>
    </row>
    <row r="156" spans="1:4" hidden="1" outlineLevel="1">
      <c r="A156" s="12" t="str">
        <f>'Categories Report'!$A$6</f>
        <v>Category 1</v>
      </c>
      <c r="B156" s="12" t="s">
        <v>1</v>
      </c>
      <c r="C156" s="12" t="s">
        <v>162</v>
      </c>
      <c r="D156" s="12">
        <v>12.792427626784701</v>
      </c>
    </row>
    <row r="157" spans="1:4" hidden="1" outlineLevel="1">
      <c r="A157" s="12" t="str">
        <f>'Categories Report'!$A$6</f>
        <v>Category 1</v>
      </c>
      <c r="B157" s="12" t="s">
        <v>1</v>
      </c>
      <c r="C157" s="12" t="s">
        <v>163</v>
      </c>
      <c r="D157" s="12">
        <v>5.8220418926200503</v>
      </c>
    </row>
    <row r="158" spans="1:4" hidden="1" outlineLevel="1">
      <c r="A158" s="12" t="str">
        <f>'Categories Report'!$A$6</f>
        <v>Category 1</v>
      </c>
      <c r="B158" s="12" t="s">
        <v>136</v>
      </c>
      <c r="C158" s="12" t="s">
        <v>159</v>
      </c>
      <c r="D158" s="12">
        <v>7.1092114921591296</v>
      </c>
    </row>
    <row r="159" spans="1:4" hidden="1" outlineLevel="1">
      <c r="A159" s="12" t="str">
        <f>'Categories Report'!$A$6</f>
        <v>Category 1</v>
      </c>
      <c r="B159" s="12" t="s">
        <v>136</v>
      </c>
      <c r="C159" s="12" t="s">
        <v>160</v>
      </c>
      <c r="D159" s="12">
        <v>15.9202254104848</v>
      </c>
    </row>
    <row r="160" spans="1:4" hidden="1" outlineLevel="1">
      <c r="A160" s="12" t="str">
        <f>'Categories Report'!$A$6</f>
        <v>Category 1</v>
      </c>
      <c r="B160" s="12" t="s">
        <v>136</v>
      </c>
      <c r="C160" s="12" t="s">
        <v>161</v>
      </c>
      <c r="D160" s="12">
        <v>22.330566036238999</v>
      </c>
    </row>
    <row r="161" spans="1:4" hidden="1" outlineLevel="1">
      <c r="A161" s="12" t="str">
        <f>'Categories Report'!$A$6</f>
        <v>Category 1</v>
      </c>
      <c r="B161" s="12" t="s">
        <v>136</v>
      </c>
      <c r="C161" s="12" t="s">
        <v>162</v>
      </c>
      <c r="D161" s="12">
        <v>16.226690997577499</v>
      </c>
    </row>
    <row r="162" spans="1:4" hidden="1" outlineLevel="1">
      <c r="A162" s="12" t="str">
        <f>'Categories Report'!$A$6</f>
        <v>Category 1</v>
      </c>
      <c r="B162" s="12" t="s">
        <v>136</v>
      </c>
      <c r="C162" s="12" t="s">
        <v>163</v>
      </c>
      <c r="D162" s="12">
        <v>7.41330606353951</v>
      </c>
    </row>
    <row r="163" spans="1:4" hidden="1" outlineLevel="1">
      <c r="A163" s="12" t="str">
        <f>'Categories Report'!$A$6</f>
        <v>Category 1</v>
      </c>
      <c r="B163" s="12" t="s">
        <v>129</v>
      </c>
      <c r="C163" s="12">
        <v>3.33</v>
      </c>
      <c r="D163" s="12">
        <v>9</v>
      </c>
    </row>
    <row r="164" spans="1:4" hidden="1" outlineLevel="1">
      <c r="A164" s="12" t="str">
        <f>'Categories Report'!$A$6</f>
        <v>Category 1</v>
      </c>
      <c r="B164" s="12" t="s">
        <v>129</v>
      </c>
      <c r="C164" s="12">
        <v>1.67</v>
      </c>
      <c r="D164" s="12">
        <v>10</v>
      </c>
    </row>
    <row r="165" spans="1:4" hidden="1" outlineLevel="1">
      <c r="A165" s="12" t="str">
        <f>'Categories Report'!$A$6</f>
        <v>Category 1</v>
      </c>
      <c r="B165" s="12" t="s">
        <v>129</v>
      </c>
      <c r="C165" s="12">
        <v>0</v>
      </c>
      <c r="D165" s="12">
        <v>3</v>
      </c>
    </row>
    <row r="166" spans="1:4" hidden="1" outlineLevel="1">
      <c r="A166" s="12" t="str">
        <f>'Categories Report'!$A$6</f>
        <v>Category 1</v>
      </c>
      <c r="B166" s="12" t="s">
        <v>129</v>
      </c>
      <c r="C166" s="12">
        <v>5</v>
      </c>
      <c r="D166" s="12">
        <v>17</v>
      </c>
    </row>
    <row r="167" spans="1:4" hidden="1" outlineLevel="1">
      <c r="A167" s="12" t="str">
        <f>'Categories Report'!$A$6</f>
        <v>Category 1</v>
      </c>
      <c r="B167" s="12" t="s">
        <v>129</v>
      </c>
      <c r="C167" s="12">
        <v>10</v>
      </c>
      <c r="D167" s="12">
        <v>16</v>
      </c>
    </row>
    <row r="168" spans="1:4" hidden="1" outlineLevel="1">
      <c r="A168" s="12" t="str">
        <f>'Categories Report'!$A$6</f>
        <v>Category 1</v>
      </c>
      <c r="B168" s="12" t="s">
        <v>129</v>
      </c>
      <c r="C168" s="12">
        <v>6.67</v>
      </c>
      <c r="D168" s="12">
        <v>14</v>
      </c>
    </row>
    <row r="169" spans="1:4" hidden="1" outlineLevel="1">
      <c r="A169" s="12" t="str">
        <f>'Categories Report'!$A$6</f>
        <v>Category 1</v>
      </c>
      <c r="B169" s="12" t="s">
        <v>134</v>
      </c>
      <c r="C169" s="12" t="s">
        <v>159</v>
      </c>
      <c r="D169" s="12">
        <v>6.3502715059964698</v>
      </c>
    </row>
    <row r="170" spans="1:4" hidden="1" outlineLevel="1">
      <c r="A170" s="12" t="str">
        <f>'Categories Report'!$A$6</f>
        <v>Category 1</v>
      </c>
      <c r="B170" s="12" t="s">
        <v>134</v>
      </c>
      <c r="C170" s="12" t="s">
        <v>160</v>
      </c>
      <c r="D170" s="12">
        <v>14.966061539473101</v>
      </c>
    </row>
    <row r="171" spans="1:4" hidden="1" outlineLevel="1">
      <c r="A171" s="12" t="str">
        <f>'Categories Report'!$A$6</f>
        <v>Category 1</v>
      </c>
      <c r="B171" s="12" t="s">
        <v>134</v>
      </c>
      <c r="C171" s="12" t="s">
        <v>161</v>
      </c>
      <c r="D171" s="12">
        <v>22.120546868423698</v>
      </c>
    </row>
    <row r="172" spans="1:4" hidden="1" outlineLevel="1">
      <c r="A172" s="12" t="str">
        <f>'Categories Report'!$A$6</f>
        <v>Category 1</v>
      </c>
      <c r="B172" s="12" t="s">
        <v>134</v>
      </c>
      <c r="C172" s="12" t="s">
        <v>162</v>
      </c>
      <c r="D172" s="12">
        <v>17.075046364677799</v>
      </c>
    </row>
    <row r="173" spans="1:4" hidden="1" outlineLevel="1">
      <c r="A173" s="12" t="str">
        <f>'Categories Report'!$A$6</f>
        <v>Category 1</v>
      </c>
      <c r="B173" s="12" t="s">
        <v>134</v>
      </c>
      <c r="C173" s="12" t="s">
        <v>163</v>
      </c>
      <c r="D173" s="12">
        <v>8.4880737214288899</v>
      </c>
    </row>
    <row r="174" spans="1:4" hidden="1" outlineLevel="1">
      <c r="A174" s="12" t="str">
        <f>'Categories Report'!$A$6</f>
        <v>Category 1</v>
      </c>
      <c r="B174" s="12" t="s">
        <v>144</v>
      </c>
      <c r="C174" s="12">
        <v>1</v>
      </c>
      <c r="D174" s="12">
        <v>12</v>
      </c>
    </row>
    <row r="175" spans="1:4" hidden="1" outlineLevel="1">
      <c r="A175" s="12" t="str">
        <f>'Categories Report'!$A$6</f>
        <v>Category 1</v>
      </c>
      <c r="B175" s="12" t="s">
        <v>144</v>
      </c>
      <c r="C175" s="12">
        <v>0</v>
      </c>
      <c r="D175" s="12">
        <v>57</v>
      </c>
    </row>
    <row r="176" spans="1:4" hidden="1" outlineLevel="1">
      <c r="A176" s="12" t="str">
        <f>'Categories Report'!$A$6</f>
        <v>Category 1</v>
      </c>
      <c r="B176" s="12" t="s">
        <v>164</v>
      </c>
      <c r="C176" s="12">
        <v>0</v>
      </c>
      <c r="D176" s="12">
        <v>48</v>
      </c>
    </row>
    <row r="177" spans="1:4" hidden="1" outlineLevel="1">
      <c r="A177" s="12" t="str">
        <f>'Categories Report'!$A$6</f>
        <v>Category 1</v>
      </c>
      <c r="B177" s="12" t="s">
        <v>164</v>
      </c>
      <c r="C177" s="12">
        <v>1</v>
      </c>
      <c r="D177" s="12">
        <v>21</v>
      </c>
    </row>
    <row r="178" spans="1:4" hidden="1" outlineLevel="1">
      <c r="A178" s="12" t="str">
        <f>'Categories Report'!$A$6</f>
        <v>Category 1</v>
      </c>
      <c r="B178" s="12" t="s">
        <v>165</v>
      </c>
      <c r="C178" s="12">
        <v>1</v>
      </c>
      <c r="D178" s="12">
        <v>19</v>
      </c>
    </row>
    <row r="179" spans="1:4" hidden="1" outlineLevel="1">
      <c r="A179" s="12" t="str">
        <f>'Categories Report'!$A$6</f>
        <v>Category 1</v>
      </c>
      <c r="B179" s="12" t="s">
        <v>165</v>
      </c>
      <c r="C179" s="12">
        <v>0</v>
      </c>
      <c r="D179" s="12">
        <v>50</v>
      </c>
    </row>
    <row r="180" spans="1:4" hidden="1" outlineLevel="1">
      <c r="A180" s="12" t="str">
        <f>'Categories Report'!$A$6</f>
        <v>Category 1</v>
      </c>
      <c r="B180" s="12" t="s">
        <v>166</v>
      </c>
      <c r="C180" s="12">
        <v>0</v>
      </c>
      <c r="D180" s="12">
        <v>53</v>
      </c>
    </row>
    <row r="181" spans="1:4" hidden="1" outlineLevel="1">
      <c r="A181" s="12" t="str">
        <f>'Categories Report'!$A$6</f>
        <v>Category 1</v>
      </c>
      <c r="B181" s="12" t="s">
        <v>166</v>
      </c>
      <c r="C181" s="12">
        <v>1</v>
      </c>
      <c r="D181" s="12">
        <v>16</v>
      </c>
    </row>
    <row r="182" spans="1:4" hidden="1" outlineLevel="1">
      <c r="A182" s="12" t="str">
        <f>'Categories Report'!$A$6</f>
        <v>Category 1</v>
      </c>
      <c r="B182" s="12" t="s">
        <v>167</v>
      </c>
      <c r="C182" s="12">
        <v>0</v>
      </c>
      <c r="D182" s="12">
        <v>39</v>
      </c>
    </row>
    <row r="183" spans="1:4" hidden="1" outlineLevel="1">
      <c r="A183" s="12" t="str">
        <f>'Categories Report'!$A$6</f>
        <v>Category 1</v>
      </c>
      <c r="B183" s="12" t="s">
        <v>167</v>
      </c>
      <c r="C183" s="12">
        <v>1</v>
      </c>
      <c r="D183" s="12">
        <v>30</v>
      </c>
    </row>
    <row r="184" spans="1:4" hidden="1" outlineLevel="1">
      <c r="A184" s="12" t="str">
        <f>'Categories Report'!$A$6</f>
        <v>Category 1</v>
      </c>
      <c r="B184" s="12" t="s">
        <v>168</v>
      </c>
      <c r="C184" s="12">
        <v>1</v>
      </c>
      <c r="D184" s="12">
        <v>20</v>
      </c>
    </row>
    <row r="185" spans="1:4" hidden="1" outlineLevel="1">
      <c r="A185" s="12" t="str">
        <f>'Categories Report'!$A$6</f>
        <v>Category 1</v>
      </c>
      <c r="B185" s="12" t="s">
        <v>168</v>
      </c>
      <c r="C185" s="12">
        <v>0</v>
      </c>
      <c r="D185" s="12">
        <v>49</v>
      </c>
    </row>
    <row r="186" spans="1:4" hidden="1" outlineLevel="1">
      <c r="A186" s="12" t="str">
        <f>'Categories Report'!$A$6</f>
        <v>Category 1</v>
      </c>
      <c r="B186" s="12" t="s">
        <v>169</v>
      </c>
      <c r="C186" s="12">
        <v>0</v>
      </c>
      <c r="D186" s="12">
        <v>43</v>
      </c>
    </row>
    <row r="187" spans="1:4" hidden="1" outlineLevel="1">
      <c r="A187" s="12" t="str">
        <f>'Categories Report'!$A$6</f>
        <v>Category 1</v>
      </c>
      <c r="B187" s="12" t="s">
        <v>169</v>
      </c>
      <c r="C187" s="12">
        <v>1</v>
      </c>
      <c r="D187" s="12">
        <v>26</v>
      </c>
    </row>
    <row r="188" spans="1:4" hidden="1" outlineLevel="1">
      <c r="A188" s="12" t="str">
        <f>'Categories Report'!$A$6</f>
        <v>Category 1</v>
      </c>
      <c r="B188" s="12" t="s">
        <v>170</v>
      </c>
      <c r="C188" s="12">
        <v>0</v>
      </c>
      <c r="D188" s="12">
        <v>26</v>
      </c>
    </row>
    <row r="189" spans="1:4" hidden="1" outlineLevel="1">
      <c r="A189" s="12" t="str">
        <f>'Categories Report'!$A$6</f>
        <v>Category 1</v>
      </c>
      <c r="B189" s="12" t="s">
        <v>170</v>
      </c>
      <c r="C189" s="12">
        <v>1</v>
      </c>
      <c r="D189" s="12">
        <v>43</v>
      </c>
    </row>
    <row r="190" spans="1:4" hidden="1" outlineLevel="1">
      <c r="A190" s="12" t="str">
        <f>'Categories Report'!$A$6</f>
        <v>Category 1</v>
      </c>
      <c r="B190" s="12" t="s">
        <v>171</v>
      </c>
      <c r="C190" s="12">
        <v>0</v>
      </c>
      <c r="D190" s="12">
        <v>50</v>
      </c>
    </row>
    <row r="191" spans="1:4" hidden="1" outlineLevel="1">
      <c r="A191" s="12" t="str">
        <f>'Categories Report'!$A$6</f>
        <v>Category 1</v>
      </c>
      <c r="B191" s="12" t="s">
        <v>171</v>
      </c>
      <c r="C191" s="12">
        <v>1</v>
      </c>
      <c r="D191" s="12">
        <v>19</v>
      </c>
    </row>
    <row r="192" spans="1:4" hidden="1" outlineLevel="1">
      <c r="A192" s="12" t="str">
        <f>'Categories Report'!$A$6</f>
        <v>Category 1</v>
      </c>
      <c r="B192" s="12" t="s">
        <v>172</v>
      </c>
      <c r="C192" s="12">
        <v>1</v>
      </c>
      <c r="D192" s="12">
        <v>28</v>
      </c>
    </row>
    <row r="193" spans="1:4" hidden="1" outlineLevel="1">
      <c r="A193" s="12" t="str">
        <f>'Categories Report'!$A$6</f>
        <v>Category 1</v>
      </c>
      <c r="B193" s="12" t="s">
        <v>172</v>
      </c>
      <c r="C193" s="12">
        <v>0</v>
      </c>
      <c r="D193" s="12">
        <v>41</v>
      </c>
    </row>
    <row r="194" spans="1:4" hidden="1" outlineLevel="1">
      <c r="A194" s="12" t="str">
        <f>'Categories Report'!$A$6</f>
        <v>Category 1</v>
      </c>
      <c r="B194" s="12" t="s">
        <v>173</v>
      </c>
      <c r="C194" s="12">
        <v>0</v>
      </c>
      <c r="D194" s="12">
        <v>22</v>
      </c>
    </row>
    <row r="195" spans="1:4" hidden="1" outlineLevel="1">
      <c r="A195" s="12" t="str">
        <f>'Categories Report'!$A$6</f>
        <v>Category 1</v>
      </c>
      <c r="B195" s="12" t="s">
        <v>173</v>
      </c>
      <c r="C195" s="12">
        <v>1</v>
      </c>
      <c r="D195" s="12">
        <v>47</v>
      </c>
    </row>
    <row r="196" spans="1:4" hidden="1" outlineLevel="1">
      <c r="A196" s="12" t="str">
        <f>'Categories Report'!$A$6</f>
        <v>Category 1</v>
      </c>
      <c r="B196" s="12" t="s">
        <v>174</v>
      </c>
      <c r="C196" s="12">
        <v>0</v>
      </c>
      <c r="D196" s="12">
        <v>47</v>
      </c>
    </row>
    <row r="197" spans="1:4" hidden="1" outlineLevel="1">
      <c r="A197" s="12" t="str">
        <f>'Categories Report'!$A$6</f>
        <v>Category 1</v>
      </c>
      <c r="B197" s="12" t="s">
        <v>174</v>
      </c>
      <c r="C197" s="12">
        <v>1</v>
      </c>
      <c r="D197" s="12">
        <v>22</v>
      </c>
    </row>
    <row r="198" spans="1:4" hidden="1" outlineLevel="1">
      <c r="A198" s="12" t="str">
        <f>'Categories Report'!$A$6</f>
        <v>Category 1</v>
      </c>
      <c r="B198" s="12" t="s">
        <v>175</v>
      </c>
      <c r="C198" s="12">
        <v>0</v>
      </c>
      <c r="D198" s="12">
        <v>21</v>
      </c>
    </row>
    <row r="199" spans="1:4" hidden="1" outlineLevel="1">
      <c r="A199" s="12" t="str">
        <f>'Categories Report'!$A$6</f>
        <v>Category 1</v>
      </c>
      <c r="B199" s="12" t="s">
        <v>175</v>
      </c>
      <c r="C199" s="12">
        <v>1</v>
      </c>
      <c r="D199" s="12">
        <v>48</v>
      </c>
    </row>
    <row r="200" spans="1:4" hidden="1" outlineLevel="1">
      <c r="A200" s="12" t="str">
        <f>'Categories Report'!$A$6</f>
        <v>Category 1</v>
      </c>
      <c r="B200" s="12" t="s">
        <v>142</v>
      </c>
      <c r="C200" s="12">
        <v>1</v>
      </c>
      <c r="D200" s="12">
        <v>59</v>
      </c>
    </row>
    <row r="201" spans="1:4" hidden="1" outlineLevel="1">
      <c r="A201" s="12" t="str">
        <f>'Categories Report'!$A$6</f>
        <v>Category 1</v>
      </c>
      <c r="B201" s="12" t="s">
        <v>142</v>
      </c>
      <c r="C201" s="12">
        <v>0</v>
      </c>
      <c r="D201" s="12">
        <v>10</v>
      </c>
    </row>
    <row r="202" spans="1:4" hidden="1" outlineLevel="1">
      <c r="A202" s="12" t="str">
        <f>'Categories Report'!$A$6</f>
        <v>Category 1</v>
      </c>
      <c r="B202" s="12" t="s">
        <v>176</v>
      </c>
      <c r="C202" s="12">
        <v>1</v>
      </c>
      <c r="D202" s="12">
        <v>51</v>
      </c>
    </row>
    <row r="203" spans="1:4" hidden="1" outlineLevel="1">
      <c r="A203" s="12" t="str">
        <f>'Categories Report'!$A$6</f>
        <v>Category 1</v>
      </c>
      <c r="B203" s="12" t="s">
        <v>176</v>
      </c>
      <c r="C203" s="12">
        <v>0</v>
      </c>
      <c r="D203" s="12">
        <v>18</v>
      </c>
    </row>
    <row r="204" spans="1:4" hidden="1" outlineLevel="1">
      <c r="A204" s="12" t="str">
        <f>'Categories Report'!$A$6</f>
        <v>Category 1</v>
      </c>
      <c r="B204" s="12" t="s">
        <v>177</v>
      </c>
      <c r="C204" s="12">
        <v>1</v>
      </c>
      <c r="D204" s="12">
        <v>21</v>
      </c>
    </row>
    <row r="205" spans="1:4" hidden="1" outlineLevel="1">
      <c r="A205" s="12" t="str">
        <f>'Categories Report'!$A$6</f>
        <v>Category 1</v>
      </c>
      <c r="B205" s="12" t="s">
        <v>177</v>
      </c>
      <c r="C205" s="12">
        <v>0</v>
      </c>
      <c r="D205" s="12">
        <v>48</v>
      </c>
    </row>
    <row r="206" spans="1:4" hidden="1" outlineLevel="1">
      <c r="A206" s="12" t="str">
        <f>'Categories Report'!$A$6</f>
        <v>Category 1</v>
      </c>
      <c r="B206" s="12" t="s">
        <v>178</v>
      </c>
      <c r="C206" s="12">
        <v>1</v>
      </c>
      <c r="D206" s="12">
        <v>50</v>
      </c>
    </row>
    <row r="207" spans="1:4" hidden="1" outlineLevel="1">
      <c r="A207" s="12" t="str">
        <f>'Categories Report'!$A$6</f>
        <v>Category 1</v>
      </c>
      <c r="B207" s="12" t="s">
        <v>178</v>
      </c>
      <c r="C207" s="12">
        <v>0</v>
      </c>
      <c r="D207" s="12">
        <v>19</v>
      </c>
    </row>
    <row r="208" spans="1:4" hidden="1" outlineLevel="1">
      <c r="A208" s="12" t="str">
        <f>'Categories Report'!$A$6</f>
        <v>Category 1</v>
      </c>
      <c r="B208" s="12" t="s">
        <v>179</v>
      </c>
      <c r="C208" s="12">
        <v>0</v>
      </c>
      <c r="D208" s="12">
        <v>17</v>
      </c>
    </row>
    <row r="209" spans="1:4" hidden="1" outlineLevel="1">
      <c r="A209" s="12" t="str">
        <f>'Categories Report'!$A$6</f>
        <v>Category 1</v>
      </c>
      <c r="B209" s="12" t="s">
        <v>179</v>
      </c>
      <c r="C209" s="12">
        <v>1</v>
      </c>
      <c r="D209" s="12">
        <v>52</v>
      </c>
    </row>
    <row r="210" spans="1:4" hidden="1" outlineLevel="1">
      <c r="A210" s="12" t="str">
        <f>'Categories Report'!$A$6</f>
        <v>Category 1</v>
      </c>
      <c r="B210" s="12" t="s">
        <v>180</v>
      </c>
      <c r="C210" s="12">
        <v>0</v>
      </c>
      <c r="D210" s="12">
        <v>41</v>
      </c>
    </row>
    <row r="211" spans="1:4" hidden="1" outlineLevel="1">
      <c r="A211" s="12" t="str">
        <f>'Categories Report'!$A$6</f>
        <v>Category 1</v>
      </c>
      <c r="B211" s="12" t="s">
        <v>180</v>
      </c>
      <c r="C211" s="12">
        <v>1</v>
      </c>
      <c r="D211" s="12">
        <v>28</v>
      </c>
    </row>
    <row r="212" spans="1:4" hidden="1" outlineLevel="1">
      <c r="A212" s="12" t="str">
        <f>'Categories Report'!$A$6</f>
        <v>Category 1</v>
      </c>
      <c r="B212" s="12" t="s">
        <v>181</v>
      </c>
      <c r="C212" s="12">
        <v>1</v>
      </c>
      <c r="D212" s="12">
        <v>53</v>
      </c>
    </row>
    <row r="213" spans="1:4" hidden="1" outlineLevel="1">
      <c r="A213" s="12" t="str">
        <f>'Categories Report'!$A$6</f>
        <v>Category 1</v>
      </c>
      <c r="B213" s="12" t="s">
        <v>181</v>
      </c>
      <c r="C213" s="12">
        <v>0</v>
      </c>
      <c r="D213" s="12">
        <v>16</v>
      </c>
    </row>
    <row r="214" spans="1:4" hidden="1" outlineLevel="1">
      <c r="A214" s="12" t="str">
        <f>'Categories Report'!$A$6</f>
        <v>Category 1</v>
      </c>
      <c r="B214" s="12" t="s">
        <v>182</v>
      </c>
      <c r="C214" s="12">
        <v>0</v>
      </c>
      <c r="D214" s="12">
        <v>16</v>
      </c>
    </row>
    <row r="215" spans="1:4" hidden="1" outlineLevel="1">
      <c r="A215" s="12" t="str">
        <f>'Categories Report'!$A$6</f>
        <v>Category 1</v>
      </c>
      <c r="B215" s="12" t="s">
        <v>182</v>
      </c>
      <c r="C215" s="12">
        <v>1</v>
      </c>
      <c r="D215" s="12">
        <v>53</v>
      </c>
    </row>
    <row r="216" spans="1:4" hidden="1" outlineLevel="1">
      <c r="A216" s="12" t="str">
        <f>'Categories Report'!$A$6</f>
        <v>Category 1</v>
      </c>
      <c r="B216" s="12" t="s">
        <v>183</v>
      </c>
      <c r="C216" s="12">
        <v>0</v>
      </c>
      <c r="D216" s="12">
        <v>22</v>
      </c>
    </row>
    <row r="217" spans="1:4" hidden="1" outlineLevel="1">
      <c r="A217" s="12" t="str">
        <f>'Categories Report'!$A$6</f>
        <v>Category 1</v>
      </c>
      <c r="B217" s="12" t="s">
        <v>183</v>
      </c>
      <c r="C217" s="12">
        <v>1</v>
      </c>
      <c r="D217" s="12">
        <v>47</v>
      </c>
    </row>
    <row r="218" spans="1:4" hidden="1" outlineLevel="1">
      <c r="A218" s="12" t="str">
        <f>'Categories Report'!$A$6</f>
        <v>Category 1</v>
      </c>
      <c r="B218" s="12" t="s">
        <v>184</v>
      </c>
      <c r="C218" s="12">
        <v>1</v>
      </c>
      <c r="D218" s="12">
        <v>43</v>
      </c>
    </row>
    <row r="219" spans="1:4" hidden="1" outlineLevel="1">
      <c r="A219" s="12" t="str">
        <f>'Categories Report'!$A$6</f>
        <v>Category 1</v>
      </c>
      <c r="B219" s="12" t="s">
        <v>184</v>
      </c>
      <c r="C219" s="12">
        <v>0</v>
      </c>
      <c r="D219" s="12">
        <v>26</v>
      </c>
    </row>
    <row r="220" spans="1:4" hidden="1" outlineLevel="1">
      <c r="A220" s="12" t="str">
        <f>'Categories Report'!$A$6</f>
        <v>Category 1</v>
      </c>
      <c r="B220" s="12" t="s">
        <v>140</v>
      </c>
      <c r="C220" s="12">
        <v>0</v>
      </c>
      <c r="D220" s="12">
        <v>60</v>
      </c>
    </row>
    <row r="221" spans="1:4" hidden="1" outlineLevel="1">
      <c r="A221" s="12" t="str">
        <f>'Categories Report'!$A$6</f>
        <v>Category 1</v>
      </c>
      <c r="B221" s="12" t="s">
        <v>140</v>
      </c>
      <c r="C221" s="12">
        <v>1</v>
      </c>
      <c r="D221" s="12">
        <v>9</v>
      </c>
    </row>
    <row r="222" spans="1:4" hidden="1" outlineLevel="1">
      <c r="A222" s="12" t="str">
        <f>'Categories Report'!$A$6</f>
        <v>Category 1</v>
      </c>
      <c r="B222" s="12" t="s">
        <v>147</v>
      </c>
      <c r="C222" s="12">
        <v>1</v>
      </c>
      <c r="D222" s="12">
        <v>56</v>
      </c>
    </row>
    <row r="223" spans="1:4" hidden="1" outlineLevel="1">
      <c r="A223" s="12" t="str">
        <f>'Categories Report'!$A$6</f>
        <v>Category 1</v>
      </c>
      <c r="B223" s="12" t="s">
        <v>147</v>
      </c>
      <c r="C223" s="12">
        <v>0</v>
      </c>
      <c r="D223" s="12">
        <v>13</v>
      </c>
    </row>
    <row r="224" spans="1:4" hidden="1" outlineLevel="1">
      <c r="A224" s="12" t="str">
        <f>'Categories Report'!$A$6</f>
        <v>Category 1</v>
      </c>
      <c r="B224" s="12" t="s">
        <v>150</v>
      </c>
      <c r="C224" s="12">
        <v>1</v>
      </c>
      <c r="D224" s="12">
        <v>55</v>
      </c>
    </row>
    <row r="225" spans="1:7" hidden="1" outlineLevel="1">
      <c r="A225" s="12" t="str">
        <f>'Categories Report'!$A$6</f>
        <v>Category 1</v>
      </c>
      <c r="B225" s="12" t="s">
        <v>150</v>
      </c>
      <c r="C225" s="12">
        <v>0</v>
      </c>
      <c r="D225" s="12">
        <v>14</v>
      </c>
    </row>
    <row r="226" spans="1:7" hidden="1" outlineLevel="1">
      <c r="A226" s="12" t="str">
        <f>'Categories Report'!$A$6</f>
        <v>Category 1</v>
      </c>
      <c r="B226" s="12" t="s">
        <v>132</v>
      </c>
      <c r="C226" s="12">
        <v>0</v>
      </c>
      <c r="D226" s="12">
        <v>63</v>
      </c>
    </row>
    <row r="227" spans="1:7" hidden="1" outlineLevel="1">
      <c r="A227" s="12" t="str">
        <f>'Categories Report'!$A$6</f>
        <v>Category 1</v>
      </c>
      <c r="B227" s="12" t="s">
        <v>132</v>
      </c>
      <c r="C227" s="12">
        <v>1</v>
      </c>
      <c r="D227" s="12">
        <v>6</v>
      </c>
    </row>
    <row r="228" spans="1:7" hidden="1" outlineLevel="1">
      <c r="A228" s="12" t="str">
        <f>'Categories Report'!$A$6</f>
        <v>Category 1</v>
      </c>
      <c r="B228" s="12" t="s">
        <v>148</v>
      </c>
      <c r="C228" s="12">
        <v>0</v>
      </c>
      <c r="D228" s="12">
        <v>14</v>
      </c>
    </row>
    <row r="229" spans="1:7" hidden="1" outlineLevel="1">
      <c r="A229" s="12" t="str">
        <f>'Categories Report'!$A$6</f>
        <v>Category 1</v>
      </c>
      <c r="B229" s="12" t="s">
        <v>148</v>
      </c>
      <c r="C229" s="12">
        <v>1</v>
      </c>
      <c r="D229" s="12">
        <v>55</v>
      </c>
    </row>
    <row r="230" spans="1:7" hidden="1" outlineLevel="1">
      <c r="A230" s="12" t="str">
        <f>'Categories Report'!$A$6</f>
        <v>Category 1</v>
      </c>
      <c r="B230" s="12" t="s">
        <v>185</v>
      </c>
      <c r="C230" s="12">
        <v>0</v>
      </c>
      <c r="D230" s="12">
        <v>53</v>
      </c>
    </row>
    <row r="231" spans="1:7" hidden="1" outlineLevel="1">
      <c r="A231" s="12" t="str">
        <f>'Categories Report'!$A$6</f>
        <v>Category 1</v>
      </c>
      <c r="B231" s="12" t="s">
        <v>185</v>
      </c>
      <c r="C231" s="12">
        <v>1</v>
      </c>
      <c r="D231" s="12">
        <v>16</v>
      </c>
    </row>
    <row r="232" spans="1:7" hidden="1" outlineLevel="1">
      <c r="A232" s="12" t="str">
        <f>'Categories Report'!$A$6</f>
        <v>Category 1</v>
      </c>
      <c r="B232" s="12" t="s">
        <v>186</v>
      </c>
      <c r="C232" s="12">
        <v>1</v>
      </c>
      <c r="D232" s="12">
        <v>44</v>
      </c>
    </row>
    <row r="233" spans="1:7" hidden="1" outlineLevel="1">
      <c r="A233" s="12" t="str">
        <f>'Categories Report'!$A$6</f>
        <v>Category 1</v>
      </c>
      <c r="B233" s="12" t="s">
        <v>186</v>
      </c>
      <c r="C233" s="12">
        <v>0</v>
      </c>
      <c r="D233" s="12">
        <v>25</v>
      </c>
    </row>
    <row r="234" spans="1:7" hidden="1" outlineLevel="1"/>
    <row r="235" spans="1:7" hidden="1" outlineLevel="1">
      <c r="A235" s="20" t="s">
        <v>191</v>
      </c>
      <c r="B235" s="16" t="s">
        <v>190</v>
      </c>
      <c r="C235"/>
      <c r="D235"/>
    </row>
    <row r="236" spans="1:7" hidden="1" outlineLevel="1">
      <c r="A236" s="20" t="s">
        <v>188</v>
      </c>
      <c r="B236" t="s">
        <v>162</v>
      </c>
      <c r="C236" t="s">
        <v>160</v>
      </c>
      <c r="D236" t="s">
        <v>161</v>
      </c>
      <c r="E236" t="s">
        <v>163</v>
      </c>
      <c r="F236" t="s">
        <v>159</v>
      </c>
      <c r="G236" t="s">
        <v>189</v>
      </c>
    </row>
    <row r="237" spans="1:7" hidden="1" outlineLevel="1">
      <c r="A237" s="17" t="s">
        <v>158</v>
      </c>
      <c r="B237" s="19">
        <v>29.0191186243622</v>
      </c>
      <c r="C237" s="19">
        <v>33.845687936638001</v>
      </c>
      <c r="D237" s="19">
        <v>42.308709125177103</v>
      </c>
      <c r="E237" s="19">
        <v>13.235347956159561</v>
      </c>
      <c r="F237" s="19">
        <v>19.591136357663132</v>
      </c>
      <c r="G237" s="19">
        <v>138</v>
      </c>
    </row>
    <row r="238" spans="1:7" hidden="1" outlineLevel="1">
      <c r="A238" s="17" t="s">
        <v>136</v>
      </c>
      <c r="B238" s="19">
        <v>16.226690997577499</v>
      </c>
      <c r="C238" s="19">
        <v>15.9202254104848</v>
      </c>
      <c r="D238" s="19">
        <v>22.330566036238999</v>
      </c>
      <c r="E238" s="19">
        <v>7.41330606353951</v>
      </c>
      <c r="F238" s="19">
        <v>7.1092114921591296</v>
      </c>
      <c r="G238" s="19">
        <v>68.999999999999929</v>
      </c>
    </row>
    <row r="239" spans="1:7" hidden="1" outlineLevel="1">
      <c r="A239" s="17" t="s">
        <v>1</v>
      </c>
      <c r="B239" s="19">
        <v>12.792427626784701</v>
      </c>
      <c r="C239" s="19">
        <v>17.925462526153201</v>
      </c>
      <c r="D239" s="19">
        <v>19.978143088938101</v>
      </c>
      <c r="E239" s="19">
        <v>5.8220418926200503</v>
      </c>
      <c r="F239" s="19">
        <v>12.481924865504</v>
      </c>
      <c r="G239" s="19">
        <v>69.000000000000057</v>
      </c>
    </row>
    <row r="240" spans="1:7" hidden="1" outlineLevel="1">
      <c r="A240" s="17" t="s">
        <v>128</v>
      </c>
      <c r="B240" s="19">
        <v>29.0191186243622</v>
      </c>
      <c r="C240" s="19">
        <v>33.845687936638001</v>
      </c>
      <c r="D240" s="19">
        <v>42.308709125177103</v>
      </c>
      <c r="E240" s="19">
        <v>13.235347956159561</v>
      </c>
      <c r="F240" s="19">
        <v>19.591136357663132</v>
      </c>
      <c r="G240" s="19">
        <v>138</v>
      </c>
    </row>
    <row r="241" spans="1:7" hidden="1" outlineLevel="1">
      <c r="A241" s="18" t="s">
        <v>136</v>
      </c>
      <c r="B241" s="19">
        <v>16.226690997577499</v>
      </c>
      <c r="C241" s="19">
        <v>15.9202254104848</v>
      </c>
      <c r="D241" s="19">
        <v>22.330566036238999</v>
      </c>
      <c r="E241" s="19">
        <v>7.41330606353951</v>
      </c>
      <c r="F241" s="19">
        <v>7.1092114921591296</v>
      </c>
      <c r="G241" s="19">
        <v>68.999999999999929</v>
      </c>
    </row>
    <row r="242" spans="1:7" hidden="1" outlineLevel="1">
      <c r="A242" s="18" t="s">
        <v>1</v>
      </c>
      <c r="B242" s="19">
        <v>12.792427626784701</v>
      </c>
      <c r="C242" s="19">
        <v>17.925462526153201</v>
      </c>
      <c r="D242" s="19">
        <v>19.978143088938101</v>
      </c>
      <c r="E242" s="19">
        <v>5.8220418926200503</v>
      </c>
      <c r="F242" s="19">
        <v>12.481924865504</v>
      </c>
      <c r="G242" s="19">
        <v>69.000000000000057</v>
      </c>
    </row>
    <row r="243" spans="1:7" hidden="1" outlineLevel="1">
      <c r="A243" s="17" t="s">
        <v>189</v>
      </c>
      <c r="B243" s="19">
        <v>58.0382372487244</v>
      </c>
      <c r="C243" s="19">
        <v>67.691375873276002</v>
      </c>
      <c r="D243" s="19">
        <v>84.617418250354191</v>
      </c>
      <c r="E243" s="19">
        <v>26.470695912319123</v>
      </c>
      <c r="F243" s="19">
        <v>39.182272715326263</v>
      </c>
      <c r="G243" s="19">
        <v>276</v>
      </c>
    </row>
    <row r="244" spans="1:7" hidden="1" outlineLevel="1"/>
    <row r="245" spans="1:7" hidden="1" outlineLevel="1"/>
    <row r="246" spans="1:7" hidden="1" outlineLevel="1"/>
    <row r="247" spans="1:7" hidden="1" outlineLevel="1"/>
    <row r="248" spans="1:7" hidden="1" outlineLevel="1"/>
    <row r="249" spans="1:7" hidden="1" outlineLevel="1"/>
    <row r="250" spans="1:7" hidden="1" outlineLevel="1"/>
    <row r="251" spans="1:7" hidden="1" outlineLevel="1"/>
    <row r="252" spans="1:7" hidden="1" outlineLevel="1"/>
    <row r="253" spans="1:7" hidden="1" outlineLevel="1"/>
    <row r="254" spans="1:7" hidden="1" outlineLevel="1"/>
    <row r="255" spans="1:7" hidden="1" outlineLevel="1"/>
    <row r="256" spans="1:7" hidden="1" outlineLevel="1"/>
    <row r="257" hidden="1" outlineLevel="1"/>
    <row r="258" hidden="1" outlineLevel="1"/>
    <row r="259" hidden="1" outlineLevel="1"/>
    <row r="260" hidden="1" outlineLevel="1"/>
    <row r="261" hidden="1" outlineLevel="1"/>
    <row r="262" hidden="1" outlineLevel="1"/>
    <row r="263" hidden="1" outlineLevel="1"/>
    <row r="264" hidden="1" outlineLevel="1"/>
    <row r="265" hidden="1" outlineLevel="1"/>
    <row r="266" hidden="1" outlineLevel="1"/>
    <row r="267" hidden="1" outlineLevel="1"/>
    <row r="268" hidden="1" outlineLevel="1"/>
    <row r="269" hidden="1" outlineLevel="1"/>
    <row r="270" hidden="1" outlineLevel="1"/>
    <row r="271" hidden="1" outlineLevel="1"/>
    <row r="272" hidden="1" outlineLevel="1"/>
    <row r="273" collapsed="1"/>
  </sheetData>
  <mergeCells count="7">
    <mergeCell ref="A41:G41"/>
    <mergeCell ref="A1:G1"/>
    <mergeCell ref="A3:G3"/>
    <mergeCell ref="A4:G4"/>
    <mergeCell ref="A9:G9"/>
    <mergeCell ref="A10:G10"/>
    <mergeCell ref="A40:G40"/>
  </mergeCells>
  <conditionalFormatting sqref="B6">
    <cfRule type="dataBar" priority="1">
      <dataBar>
        <cfvo type="num" val="0"/>
        <cfvo type="num" val="69"/>
        <color theme="4"/>
      </dataBar>
    </cfRule>
  </conditionalFormatting>
  <conditionalFormatting sqref="D12:D36">
    <cfRule type="dataBar" priority="2">
      <dataBar showValue="0">
        <cfvo type="num" val="0"/>
        <cfvo type="num" val="100"/>
        <color theme="4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A44" sqref="A44:G44"/>
    </sheetView>
  </sheetViews>
  <sheetFormatPr defaultRowHeight="12.75"/>
  <sheetData>
    <row r="1" spans="1:5" ht="20.25" thickBot="1">
      <c r="A1" s="2" t="s">
        <v>104</v>
      </c>
    </row>
    <row r="2" spans="1:5" ht="13.5" thickTop="1"/>
    <row r="3" spans="1:5">
      <c r="A3" t="s">
        <v>105</v>
      </c>
      <c r="C3">
        <f>COUNT(Table1[Grade/50])</f>
        <v>69</v>
      </c>
    </row>
    <row r="4" spans="1:5">
      <c r="A4" t="s">
        <v>106</v>
      </c>
      <c r="C4">
        <f>AVERAGE(Table1[Time taken])</f>
        <v>15.172753623188408</v>
      </c>
    </row>
    <row r="5" spans="1:5">
      <c r="A5" t="s">
        <v>107</v>
      </c>
      <c r="C5">
        <f>AVERAGE(Table1[Grade/50])</f>
        <v>25.986231884057975</v>
      </c>
    </row>
    <row r="7" spans="1:5">
      <c r="A7" s="3" t="s">
        <v>108</v>
      </c>
      <c r="E7" s="3" t="s">
        <v>116</v>
      </c>
    </row>
    <row r="8" spans="1:5">
      <c r="A8" s="3" t="s">
        <v>109</v>
      </c>
      <c r="C8">
        <v>0</v>
      </c>
      <c r="D8">
        <f>C8/69</f>
        <v>0</v>
      </c>
      <c r="E8" s="4">
        <v>0</v>
      </c>
    </row>
    <row r="9" spans="1:5">
      <c r="A9" t="s">
        <v>110</v>
      </c>
      <c r="C9">
        <f>COUNT(Overview!C2:C22)</f>
        <v>21</v>
      </c>
      <c r="D9">
        <f t="shared" ref="D9:D14" si="0">C9/69</f>
        <v>0.30434782608695654</v>
      </c>
      <c r="E9" s="4">
        <v>0.30434782608695654</v>
      </c>
    </row>
    <row r="10" spans="1:5">
      <c r="A10" t="s">
        <v>111</v>
      </c>
      <c r="C10">
        <f>COUNT(Overview!C23:C49)</f>
        <v>27</v>
      </c>
      <c r="D10">
        <f t="shared" si="0"/>
        <v>0.39130434782608697</v>
      </c>
      <c r="E10" s="4">
        <v>0.39130434782608697</v>
      </c>
    </row>
    <row r="11" spans="1:5">
      <c r="A11" t="s">
        <v>112</v>
      </c>
      <c r="C11">
        <f>COUNT(Overview!C50:C66)</f>
        <v>17</v>
      </c>
      <c r="D11">
        <f t="shared" si="0"/>
        <v>0.24637681159420291</v>
      </c>
      <c r="E11" s="4">
        <v>0.24637681159420291</v>
      </c>
    </row>
    <row r="12" spans="1:5">
      <c r="A12" t="s">
        <v>113</v>
      </c>
      <c r="C12">
        <f>COUNT(Overview!C67:C70)</f>
        <v>4</v>
      </c>
      <c r="D12">
        <f t="shared" si="0"/>
        <v>5.7971014492753624E-2</v>
      </c>
      <c r="E12" s="4">
        <v>5.7971014492753624E-2</v>
      </c>
    </row>
    <row r="13" spans="1:5">
      <c r="A13" t="s">
        <v>114</v>
      </c>
      <c r="C13">
        <v>0</v>
      </c>
      <c r="D13">
        <f t="shared" si="0"/>
        <v>0</v>
      </c>
      <c r="E13" s="4">
        <v>0</v>
      </c>
    </row>
    <row r="14" spans="1:5">
      <c r="A14" t="s">
        <v>115</v>
      </c>
      <c r="C14">
        <v>0</v>
      </c>
      <c r="D14">
        <f t="shared" si="0"/>
        <v>0</v>
      </c>
      <c r="E14" s="4">
        <v>0</v>
      </c>
    </row>
    <row r="16" spans="1:5">
      <c r="A16" t="s">
        <v>105</v>
      </c>
      <c r="C16">
        <f>SUM(C9:C12)</f>
        <v>69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58"/>
  <sheetViews>
    <sheetView topLeftCell="A458" workbookViewId="0">
      <selection activeCell="A312" sqref="A312:B458"/>
    </sheetView>
  </sheetViews>
  <sheetFormatPr defaultRowHeight="12.75"/>
  <sheetData>
    <row r="1" spans="1:3" ht="20.25" thickBot="1">
      <c r="A1" s="2" t="s">
        <v>117</v>
      </c>
    </row>
    <row r="2" spans="1:3" ht="15.75" thickTop="1">
      <c r="A2" s="5" t="s">
        <v>118</v>
      </c>
    </row>
    <row r="3" spans="1:3">
      <c r="A3" s="3" t="s">
        <v>108</v>
      </c>
      <c r="B3" s="3" t="s">
        <v>116</v>
      </c>
      <c r="C3" s="3" t="s">
        <v>119</v>
      </c>
    </row>
    <row r="4" spans="1:3">
      <c r="A4" s="3" t="s">
        <v>109</v>
      </c>
      <c r="B4" s="4">
        <v>0</v>
      </c>
      <c r="C4" s="4">
        <v>8.7499999999999994E-2</v>
      </c>
    </row>
    <row r="5" spans="1:3">
      <c r="A5" t="s">
        <v>110</v>
      </c>
      <c r="B5" s="4">
        <v>0.30434782608695654</v>
      </c>
      <c r="C5" s="4">
        <v>0.22500000000000001</v>
      </c>
    </row>
    <row r="6" spans="1:3">
      <c r="A6" t="s">
        <v>111</v>
      </c>
      <c r="B6" s="4">
        <v>0.39130434782608697</v>
      </c>
      <c r="C6" s="4">
        <v>0.25624999999999998</v>
      </c>
    </row>
    <row r="7" spans="1:3">
      <c r="A7" t="s">
        <v>112</v>
      </c>
      <c r="B7" s="4">
        <v>0.24637681159420291</v>
      </c>
      <c r="C7" s="4">
        <v>0.23125000000000001</v>
      </c>
    </row>
    <row r="8" spans="1:3">
      <c r="A8" t="s">
        <v>113</v>
      </c>
      <c r="B8" s="4">
        <v>5.7971014492753624E-2</v>
      </c>
      <c r="C8" s="4">
        <v>8.1250000000000003E-2</v>
      </c>
    </row>
    <row r="9" spans="1:3">
      <c r="A9" t="s">
        <v>114</v>
      </c>
      <c r="B9" s="4">
        <v>0</v>
      </c>
      <c r="C9" s="4">
        <v>4.3749999999999997E-2</v>
      </c>
    </row>
    <row r="10" spans="1:3">
      <c r="A10" t="s">
        <v>115</v>
      </c>
      <c r="B10" s="4">
        <v>0</v>
      </c>
      <c r="C10" s="4">
        <v>7.4999999999999997E-2</v>
      </c>
    </row>
    <row r="12" spans="1:3" ht="15">
      <c r="A12" s="5" t="s">
        <v>120</v>
      </c>
    </row>
    <row r="13" spans="1:3">
      <c r="A13" s="3" t="s">
        <v>116</v>
      </c>
      <c r="B13" s="3" t="s">
        <v>119</v>
      </c>
    </row>
    <row r="14" spans="1:3">
      <c r="A14" s="6">
        <v>1.46</v>
      </c>
      <c r="B14">
        <v>0.56000000000000005</v>
      </c>
    </row>
    <row r="15" spans="1:3">
      <c r="A15" s="7">
        <v>1.49</v>
      </c>
      <c r="B15">
        <v>1.23</v>
      </c>
    </row>
    <row r="16" spans="1:3">
      <c r="A16" s="8">
        <v>2.27</v>
      </c>
      <c r="B16">
        <v>2.4300000000000002</v>
      </c>
    </row>
    <row r="17" spans="1:2">
      <c r="A17" s="7">
        <v>2.34</v>
      </c>
      <c r="B17">
        <v>2.44</v>
      </c>
    </row>
    <row r="18" spans="1:2">
      <c r="A18" s="8">
        <v>3.21</v>
      </c>
      <c r="B18">
        <v>3.1</v>
      </c>
    </row>
    <row r="19" spans="1:2">
      <c r="A19" s="7">
        <v>4.12</v>
      </c>
      <c r="B19">
        <v>3.42</v>
      </c>
    </row>
    <row r="20" spans="1:2">
      <c r="A20" s="8">
        <v>4.1399999999999997</v>
      </c>
      <c r="B20">
        <v>3.48</v>
      </c>
    </row>
    <row r="21" spans="1:2">
      <c r="A21" s="7">
        <v>4.3</v>
      </c>
      <c r="B21">
        <v>4.33</v>
      </c>
    </row>
    <row r="22" spans="1:2">
      <c r="A22" s="8">
        <v>5.24</v>
      </c>
      <c r="B22">
        <v>5</v>
      </c>
    </row>
    <row r="23" spans="1:2">
      <c r="A23" s="7">
        <v>5.41</v>
      </c>
      <c r="B23">
        <v>5.39</v>
      </c>
    </row>
    <row r="24" spans="1:2">
      <c r="A24" s="8">
        <v>6.13</v>
      </c>
      <c r="B24">
        <v>6.23</v>
      </c>
    </row>
    <row r="25" spans="1:2">
      <c r="A25" s="7">
        <v>6.28</v>
      </c>
      <c r="B25">
        <v>6.3</v>
      </c>
    </row>
    <row r="26" spans="1:2">
      <c r="A26" s="8">
        <v>6.44</v>
      </c>
      <c r="B26">
        <v>6.42</v>
      </c>
    </row>
    <row r="27" spans="1:2">
      <c r="A27" s="7">
        <v>7.18</v>
      </c>
      <c r="B27">
        <v>6.49</v>
      </c>
    </row>
    <row r="28" spans="1:2">
      <c r="A28" s="8">
        <v>7.32</v>
      </c>
      <c r="B28">
        <v>6.5</v>
      </c>
    </row>
    <row r="29" spans="1:2">
      <c r="A29" s="7">
        <v>7.38</v>
      </c>
      <c r="B29">
        <v>6.55</v>
      </c>
    </row>
    <row r="30" spans="1:2">
      <c r="A30" s="8">
        <v>7.42</v>
      </c>
      <c r="B30">
        <v>7.1</v>
      </c>
    </row>
    <row r="31" spans="1:2">
      <c r="A31" s="7">
        <v>8.52</v>
      </c>
      <c r="B31">
        <v>7.32</v>
      </c>
    </row>
    <row r="32" spans="1:2">
      <c r="A32" s="8">
        <v>9.18</v>
      </c>
      <c r="B32">
        <v>7.8</v>
      </c>
    </row>
    <row r="33" spans="1:2">
      <c r="A33" s="7">
        <v>9.35</v>
      </c>
      <c r="B33">
        <v>8.14</v>
      </c>
    </row>
    <row r="34" spans="1:2">
      <c r="A34" s="8">
        <v>9.8000000000000007</v>
      </c>
      <c r="B34">
        <v>8.26</v>
      </c>
    </row>
    <row r="35" spans="1:2">
      <c r="A35" s="7">
        <v>10.4</v>
      </c>
      <c r="B35">
        <v>8.2799999999999994</v>
      </c>
    </row>
    <row r="36" spans="1:2">
      <c r="A36" s="8">
        <v>10.46</v>
      </c>
      <c r="B36">
        <v>8.39</v>
      </c>
    </row>
    <row r="37" spans="1:2">
      <c r="A37" s="7">
        <v>11.37</v>
      </c>
      <c r="B37">
        <v>8.42</v>
      </c>
    </row>
    <row r="38" spans="1:2">
      <c r="A38" s="8">
        <v>11.48</v>
      </c>
      <c r="B38">
        <v>8.44</v>
      </c>
    </row>
    <row r="39" spans="1:2">
      <c r="A39" s="7">
        <v>12.15</v>
      </c>
      <c r="B39">
        <v>8.59</v>
      </c>
    </row>
    <row r="40" spans="1:2">
      <c r="A40" s="8">
        <v>12.3</v>
      </c>
      <c r="B40">
        <v>8.8000000000000007</v>
      </c>
    </row>
    <row r="41" spans="1:2">
      <c r="A41" s="7">
        <v>12.7</v>
      </c>
      <c r="B41">
        <v>9.16</v>
      </c>
    </row>
    <row r="42" spans="1:2">
      <c r="A42" s="8">
        <v>13.27</v>
      </c>
      <c r="B42">
        <v>9.26</v>
      </c>
    </row>
    <row r="43" spans="1:2">
      <c r="A43" s="7">
        <v>13.7</v>
      </c>
      <c r="B43">
        <v>9.27</v>
      </c>
    </row>
    <row r="44" spans="1:2">
      <c r="A44" s="8">
        <v>13.7</v>
      </c>
      <c r="B44">
        <v>9.4</v>
      </c>
    </row>
    <row r="45" spans="1:2">
      <c r="A45" s="7">
        <v>13.7</v>
      </c>
      <c r="B45">
        <v>9.5</v>
      </c>
    </row>
    <row r="46" spans="1:2">
      <c r="A46" s="8">
        <v>14.15</v>
      </c>
      <c r="B46">
        <v>9.5</v>
      </c>
    </row>
    <row r="47" spans="1:2">
      <c r="A47" s="7">
        <v>14.19</v>
      </c>
      <c r="B47">
        <v>9.58</v>
      </c>
    </row>
    <row r="48" spans="1:2">
      <c r="A48" s="8">
        <v>14.27</v>
      </c>
      <c r="B48">
        <v>9.59</v>
      </c>
    </row>
    <row r="49" spans="1:2">
      <c r="A49" s="7">
        <v>15.25</v>
      </c>
      <c r="B49">
        <v>9.8000000000000007</v>
      </c>
    </row>
    <row r="50" spans="1:2">
      <c r="A50" s="8">
        <v>15.3</v>
      </c>
      <c r="B50">
        <v>10.15</v>
      </c>
    </row>
    <row r="51" spans="1:2">
      <c r="A51" s="7">
        <v>15.32</v>
      </c>
      <c r="B51">
        <v>10.59</v>
      </c>
    </row>
    <row r="52" spans="1:2">
      <c r="A52" s="8">
        <v>16.22</v>
      </c>
      <c r="B52">
        <v>11</v>
      </c>
    </row>
    <row r="53" spans="1:2">
      <c r="A53" s="7">
        <v>16.25</v>
      </c>
      <c r="B53">
        <v>11.1</v>
      </c>
    </row>
    <row r="54" spans="1:2">
      <c r="A54" s="8">
        <v>16.41</v>
      </c>
      <c r="B54">
        <v>11.56</v>
      </c>
    </row>
    <row r="55" spans="1:2">
      <c r="A55" s="7">
        <v>16.440000000000001</v>
      </c>
      <c r="B55">
        <v>12.15</v>
      </c>
    </row>
    <row r="56" spans="1:2">
      <c r="A56" s="8">
        <v>17.29</v>
      </c>
      <c r="B56">
        <v>12.24</v>
      </c>
    </row>
    <row r="57" spans="1:2">
      <c r="A57" s="7">
        <v>17.53</v>
      </c>
      <c r="B57">
        <v>12.3</v>
      </c>
    </row>
    <row r="58" spans="1:2">
      <c r="A58" s="8">
        <v>18.260000000000002</v>
      </c>
      <c r="B58">
        <v>12.43</v>
      </c>
    </row>
    <row r="59" spans="1:2">
      <c r="A59" s="7">
        <v>18.8</v>
      </c>
      <c r="B59">
        <v>13.33</v>
      </c>
    </row>
    <row r="60" spans="1:2">
      <c r="A60" s="8">
        <v>19.16</v>
      </c>
      <c r="B60">
        <v>13.36</v>
      </c>
    </row>
    <row r="61" spans="1:2">
      <c r="A61" s="7">
        <v>19.32</v>
      </c>
      <c r="B61">
        <v>14.23</v>
      </c>
    </row>
    <row r="62" spans="1:2">
      <c r="A62" s="8">
        <v>20.47</v>
      </c>
      <c r="B62">
        <v>14.29</v>
      </c>
    </row>
    <row r="63" spans="1:2">
      <c r="A63" s="7">
        <v>21.28</v>
      </c>
      <c r="B63">
        <v>14.39</v>
      </c>
    </row>
    <row r="64" spans="1:2">
      <c r="A64" s="8">
        <v>21.32</v>
      </c>
      <c r="B64">
        <v>14.43</v>
      </c>
    </row>
    <row r="65" spans="1:2">
      <c r="A65" s="7">
        <v>21.42</v>
      </c>
      <c r="B65">
        <v>14.48</v>
      </c>
    </row>
    <row r="66" spans="1:2">
      <c r="A66" s="8">
        <v>21.51</v>
      </c>
      <c r="B66">
        <v>14.52</v>
      </c>
    </row>
    <row r="67" spans="1:2">
      <c r="A67" s="7">
        <v>21.53</v>
      </c>
      <c r="B67">
        <v>15.31</v>
      </c>
    </row>
    <row r="68" spans="1:2">
      <c r="A68" s="8">
        <v>21.55</v>
      </c>
      <c r="B68">
        <v>15.46</v>
      </c>
    </row>
    <row r="69" spans="1:2">
      <c r="A69" s="7">
        <v>22.24</v>
      </c>
      <c r="B69">
        <v>15.58</v>
      </c>
    </row>
    <row r="70" spans="1:2">
      <c r="A70" s="8">
        <v>22.52</v>
      </c>
      <c r="B70">
        <v>16.260000000000002</v>
      </c>
    </row>
    <row r="71" spans="1:2">
      <c r="A71" s="7">
        <v>23.12</v>
      </c>
      <c r="B71">
        <v>16.309999999999999</v>
      </c>
    </row>
    <row r="72" spans="1:2">
      <c r="A72" s="8">
        <v>23.26</v>
      </c>
      <c r="B72">
        <v>16.47</v>
      </c>
    </row>
    <row r="73" spans="1:2">
      <c r="A73" s="7">
        <v>23.58</v>
      </c>
      <c r="B73">
        <v>17.16</v>
      </c>
    </row>
    <row r="74" spans="1:2">
      <c r="A74" s="8">
        <v>24.59</v>
      </c>
      <c r="B74">
        <v>17.21</v>
      </c>
    </row>
    <row r="75" spans="1:2">
      <c r="A75" s="7">
        <v>25.3</v>
      </c>
      <c r="B75">
        <v>17.38</v>
      </c>
    </row>
    <row r="76" spans="1:2">
      <c r="A76" s="8">
        <v>26.5</v>
      </c>
      <c r="B76">
        <v>17.41</v>
      </c>
    </row>
    <row r="77" spans="1:2">
      <c r="A77" s="7">
        <v>28.14</v>
      </c>
      <c r="B77">
        <v>17.5</v>
      </c>
    </row>
    <row r="78" spans="1:2">
      <c r="A78" s="8">
        <v>28.9</v>
      </c>
      <c r="B78">
        <v>18</v>
      </c>
    </row>
    <row r="79" spans="1:2">
      <c r="A79" s="7">
        <v>30.14</v>
      </c>
      <c r="B79">
        <v>18.2</v>
      </c>
    </row>
    <row r="80" spans="1:2">
      <c r="A80" s="8">
        <v>32.6</v>
      </c>
      <c r="B80">
        <v>18.5</v>
      </c>
    </row>
    <row r="81" spans="1:2">
      <c r="A81" s="7">
        <v>33.21</v>
      </c>
      <c r="B81">
        <v>18.52</v>
      </c>
    </row>
    <row r="82" spans="1:2">
      <c r="A82" s="9">
        <v>35.369999999999997</v>
      </c>
      <c r="B82">
        <v>18.579999999999998</v>
      </c>
    </row>
    <row r="83" spans="1:2">
      <c r="B83">
        <v>18.579999999999998</v>
      </c>
    </row>
    <row r="84" spans="1:2">
      <c r="B84">
        <v>19.18</v>
      </c>
    </row>
    <row r="85" spans="1:2">
      <c r="B85">
        <v>19.25</v>
      </c>
    </row>
    <row r="86" spans="1:2">
      <c r="B86">
        <v>19.34</v>
      </c>
    </row>
    <row r="87" spans="1:2">
      <c r="B87">
        <v>19.420000000000002</v>
      </c>
    </row>
    <row r="88" spans="1:2">
      <c r="B88">
        <v>19.5</v>
      </c>
    </row>
    <row r="89" spans="1:2">
      <c r="B89">
        <v>19.5</v>
      </c>
    </row>
    <row r="90" spans="1:2">
      <c r="B90">
        <v>19.8</v>
      </c>
    </row>
    <row r="91" spans="1:2">
      <c r="B91">
        <v>20.28</v>
      </c>
    </row>
    <row r="92" spans="1:2">
      <c r="B92">
        <v>20.36</v>
      </c>
    </row>
    <row r="93" spans="1:2">
      <c r="B93">
        <v>20.37</v>
      </c>
    </row>
    <row r="94" spans="1:2">
      <c r="B94">
        <v>20.56</v>
      </c>
    </row>
    <row r="95" spans="1:2">
      <c r="B95">
        <v>21.1</v>
      </c>
    </row>
    <row r="96" spans="1:2">
      <c r="B96">
        <v>21.14</v>
      </c>
    </row>
    <row r="97" spans="2:2">
      <c r="B97">
        <v>21.21</v>
      </c>
    </row>
    <row r="98" spans="2:2">
      <c r="B98">
        <v>21.3</v>
      </c>
    </row>
    <row r="99" spans="2:2">
      <c r="B99">
        <v>21.4</v>
      </c>
    </row>
    <row r="100" spans="2:2">
      <c r="B100">
        <v>21.42</v>
      </c>
    </row>
    <row r="101" spans="2:2">
      <c r="B101">
        <v>21.44</v>
      </c>
    </row>
    <row r="102" spans="2:2">
      <c r="B102">
        <v>21.51</v>
      </c>
    </row>
    <row r="103" spans="2:2">
      <c r="B103">
        <v>22.45</v>
      </c>
    </row>
    <row r="104" spans="2:2">
      <c r="B104">
        <v>23.3</v>
      </c>
    </row>
    <row r="105" spans="2:2">
      <c r="B105">
        <v>23.39</v>
      </c>
    </row>
    <row r="106" spans="2:2">
      <c r="B106">
        <v>23.42</v>
      </c>
    </row>
    <row r="107" spans="2:2">
      <c r="B107">
        <v>23.52</v>
      </c>
    </row>
    <row r="108" spans="2:2">
      <c r="B108">
        <v>23.59</v>
      </c>
    </row>
    <row r="109" spans="2:2">
      <c r="B109">
        <v>24.2</v>
      </c>
    </row>
    <row r="110" spans="2:2">
      <c r="B110">
        <v>24.29</v>
      </c>
    </row>
    <row r="111" spans="2:2">
      <c r="B111">
        <v>24.44</v>
      </c>
    </row>
    <row r="112" spans="2:2">
      <c r="B112">
        <v>24.53</v>
      </c>
    </row>
    <row r="113" spans="2:2">
      <c r="B113">
        <v>25.14</v>
      </c>
    </row>
    <row r="114" spans="2:2">
      <c r="B114">
        <v>25.22</v>
      </c>
    </row>
    <row r="115" spans="2:2">
      <c r="B115">
        <v>25.59</v>
      </c>
    </row>
    <row r="116" spans="2:2">
      <c r="B116">
        <v>26.12</v>
      </c>
    </row>
    <row r="117" spans="2:2">
      <c r="B117">
        <v>26.44</v>
      </c>
    </row>
    <row r="118" spans="2:2">
      <c r="B118">
        <v>26.58</v>
      </c>
    </row>
    <row r="119" spans="2:2">
      <c r="B119">
        <v>27.39</v>
      </c>
    </row>
    <row r="120" spans="2:2">
      <c r="B120">
        <v>27.5</v>
      </c>
    </row>
    <row r="121" spans="2:2">
      <c r="B121">
        <v>28.36</v>
      </c>
    </row>
    <row r="122" spans="2:2">
      <c r="B122">
        <v>28.57</v>
      </c>
    </row>
    <row r="123" spans="2:2">
      <c r="B123">
        <v>29.1</v>
      </c>
    </row>
    <row r="124" spans="2:2">
      <c r="B124">
        <v>29.13</v>
      </c>
    </row>
    <row r="125" spans="2:2">
      <c r="B125">
        <v>29.21</v>
      </c>
    </row>
    <row r="126" spans="2:2">
      <c r="B126">
        <v>29.43</v>
      </c>
    </row>
    <row r="127" spans="2:2">
      <c r="B127">
        <v>29.59</v>
      </c>
    </row>
    <row r="128" spans="2:2">
      <c r="B128">
        <v>30.19</v>
      </c>
    </row>
    <row r="129" spans="2:2">
      <c r="B129">
        <v>30.36</v>
      </c>
    </row>
    <row r="130" spans="2:2">
      <c r="B130">
        <v>30.52</v>
      </c>
    </row>
    <row r="131" spans="2:2">
      <c r="B131">
        <v>31.31</v>
      </c>
    </row>
    <row r="132" spans="2:2">
      <c r="B132">
        <v>32.270000000000003</v>
      </c>
    </row>
    <row r="133" spans="2:2">
      <c r="B133">
        <v>33.44</v>
      </c>
    </row>
    <row r="134" spans="2:2">
      <c r="B134">
        <v>33.5</v>
      </c>
    </row>
    <row r="135" spans="2:2">
      <c r="B135">
        <v>35.229999999999997</v>
      </c>
    </row>
    <row r="136" spans="2:2">
      <c r="B136">
        <v>37.119999999999997</v>
      </c>
    </row>
    <row r="137" spans="2:2">
      <c r="B137">
        <v>37.18</v>
      </c>
    </row>
    <row r="138" spans="2:2">
      <c r="B138">
        <v>38.19</v>
      </c>
    </row>
    <row r="139" spans="2:2">
      <c r="B139">
        <v>39.14</v>
      </c>
    </row>
    <row r="140" spans="2:2">
      <c r="B140">
        <v>39.17</v>
      </c>
    </row>
    <row r="141" spans="2:2">
      <c r="B141">
        <v>40.21</v>
      </c>
    </row>
    <row r="142" spans="2:2">
      <c r="B142">
        <v>40.369999999999997</v>
      </c>
    </row>
    <row r="143" spans="2:2">
      <c r="B143">
        <v>43.26</v>
      </c>
    </row>
    <row r="144" spans="2:2">
      <c r="B144">
        <v>44.34</v>
      </c>
    </row>
    <row r="145" spans="2:2">
      <c r="B145">
        <v>45.14</v>
      </c>
    </row>
    <row r="146" spans="2:2">
      <c r="B146">
        <v>45.5</v>
      </c>
    </row>
    <row r="147" spans="2:2">
      <c r="B147">
        <v>50</v>
      </c>
    </row>
    <row r="148" spans="2:2">
      <c r="B148">
        <v>50.15</v>
      </c>
    </row>
    <row r="149" spans="2:2">
      <c r="B149">
        <v>51.51</v>
      </c>
    </row>
    <row r="150" spans="2:2">
      <c r="B150">
        <v>53.15</v>
      </c>
    </row>
    <row r="151" spans="2:2">
      <c r="B151">
        <v>53.7</v>
      </c>
    </row>
    <row r="152" spans="2:2">
      <c r="B152">
        <v>54.38</v>
      </c>
    </row>
    <row r="153" spans="2:2">
      <c r="B153">
        <v>54.4</v>
      </c>
    </row>
    <row r="154" spans="2:2">
      <c r="B154">
        <v>55.51</v>
      </c>
    </row>
    <row r="155" spans="2:2">
      <c r="B155">
        <v>58.47</v>
      </c>
    </row>
    <row r="156" spans="2:2">
      <c r="B156">
        <v>59.17</v>
      </c>
    </row>
    <row r="157" spans="2:2">
      <c r="B157">
        <v>59.2</v>
      </c>
    </row>
    <row r="158" spans="2:2">
      <c r="B158">
        <v>59.23</v>
      </c>
    </row>
    <row r="159" spans="2:2">
      <c r="B159">
        <v>60</v>
      </c>
    </row>
    <row r="162" spans="1:2" ht="15">
      <c r="A162" s="5" t="s">
        <v>121</v>
      </c>
    </row>
    <row r="163" spans="1:2">
      <c r="A163" s="3" t="s">
        <v>116</v>
      </c>
      <c r="B163" s="3" t="s">
        <v>119</v>
      </c>
    </row>
    <row r="164" spans="1:2">
      <c r="A164" s="6">
        <v>12</v>
      </c>
      <c r="B164">
        <v>0</v>
      </c>
    </row>
    <row r="165" spans="1:2">
      <c r="A165" s="7">
        <v>15.33</v>
      </c>
      <c r="B165">
        <v>14</v>
      </c>
    </row>
    <row r="166" spans="1:2">
      <c r="A166" s="7">
        <v>17</v>
      </c>
      <c r="B166">
        <v>14.67</v>
      </c>
    </row>
    <row r="167" spans="1:2">
      <c r="A167" s="7">
        <v>17.670000000000002</v>
      </c>
      <c r="B167">
        <v>15</v>
      </c>
    </row>
    <row r="168" spans="1:2">
      <c r="A168" s="7">
        <v>18.670000000000002</v>
      </c>
      <c r="B168">
        <v>15.33</v>
      </c>
    </row>
    <row r="169" spans="1:2">
      <c r="A169" s="7">
        <v>18.670000000000002</v>
      </c>
      <c r="B169">
        <v>15.67</v>
      </c>
    </row>
    <row r="170" spans="1:2">
      <c r="A170" s="7">
        <v>18.670000000000002</v>
      </c>
      <c r="B170">
        <v>16</v>
      </c>
    </row>
    <row r="171" spans="1:2">
      <c r="A171" s="8">
        <v>18.670000000000002</v>
      </c>
      <c r="B171">
        <v>16</v>
      </c>
    </row>
    <row r="172" spans="1:2">
      <c r="A172" s="7">
        <v>19</v>
      </c>
      <c r="B172">
        <v>16.329999999999998</v>
      </c>
    </row>
    <row r="173" spans="1:2">
      <c r="A173" s="8">
        <v>19</v>
      </c>
      <c r="B173">
        <v>17.670000000000002</v>
      </c>
    </row>
    <row r="174" spans="1:2">
      <c r="A174" s="8">
        <v>19.329999999999998</v>
      </c>
      <c r="B174">
        <v>12</v>
      </c>
    </row>
    <row r="175" spans="1:2">
      <c r="A175" s="8">
        <v>19.670000000000002</v>
      </c>
      <c r="B175">
        <v>19.670000000000002</v>
      </c>
    </row>
    <row r="176" spans="1:2">
      <c r="A176" s="8">
        <v>20</v>
      </c>
      <c r="B176">
        <v>19.670000000000002</v>
      </c>
    </row>
    <row r="177" spans="1:2">
      <c r="A177" s="7">
        <v>20.329999999999998</v>
      </c>
      <c r="B177">
        <v>20</v>
      </c>
    </row>
    <row r="178" spans="1:2">
      <c r="A178" s="7">
        <v>20.67</v>
      </c>
      <c r="B178">
        <v>20.329999999999998</v>
      </c>
    </row>
    <row r="179" spans="1:2">
      <c r="A179" s="8">
        <v>21</v>
      </c>
      <c r="B179">
        <v>20.329999999999998</v>
      </c>
    </row>
    <row r="180" spans="1:2">
      <c r="A180" s="7">
        <v>21</v>
      </c>
      <c r="B180">
        <v>20.67</v>
      </c>
    </row>
    <row r="181" spans="1:2">
      <c r="A181" s="7">
        <v>21.33</v>
      </c>
      <c r="B181">
        <v>20.67</v>
      </c>
    </row>
    <row r="182" spans="1:2">
      <c r="A182" s="7">
        <v>21.67</v>
      </c>
      <c r="B182">
        <v>21</v>
      </c>
    </row>
    <row r="183" spans="1:2">
      <c r="A183" s="7">
        <v>21.67</v>
      </c>
      <c r="B183">
        <v>21</v>
      </c>
    </row>
    <row r="184" spans="1:2">
      <c r="A184" s="8">
        <v>21.67</v>
      </c>
      <c r="B184">
        <v>21.33</v>
      </c>
    </row>
    <row r="185" spans="1:2">
      <c r="A185" s="7">
        <v>22</v>
      </c>
      <c r="B185">
        <v>21.33</v>
      </c>
    </row>
    <row r="186" spans="1:2">
      <c r="A186" s="8">
        <v>22.33</v>
      </c>
      <c r="B186">
        <v>21.67</v>
      </c>
    </row>
    <row r="187" spans="1:2">
      <c r="A187" s="8">
        <v>22.67</v>
      </c>
      <c r="B187">
        <v>21.67</v>
      </c>
    </row>
    <row r="188" spans="1:2">
      <c r="A188" s="8">
        <v>23</v>
      </c>
      <c r="B188">
        <v>21.67</v>
      </c>
    </row>
    <row r="189" spans="1:2">
      <c r="A189" s="7">
        <v>23.33</v>
      </c>
      <c r="B189">
        <v>21.67</v>
      </c>
    </row>
    <row r="190" spans="1:2">
      <c r="A190" s="7">
        <v>23.67</v>
      </c>
      <c r="B190">
        <v>23</v>
      </c>
    </row>
    <row r="191" spans="1:2">
      <c r="A191" s="8">
        <v>23.67</v>
      </c>
      <c r="B191">
        <v>23.33</v>
      </c>
    </row>
    <row r="192" spans="1:2">
      <c r="A192" s="8">
        <v>24</v>
      </c>
      <c r="B192">
        <v>24</v>
      </c>
    </row>
    <row r="193" spans="1:2">
      <c r="A193" s="8">
        <v>24</v>
      </c>
      <c r="B193">
        <v>24</v>
      </c>
    </row>
    <row r="194" spans="1:2">
      <c r="A194" s="8">
        <v>24.67</v>
      </c>
      <c r="B194">
        <v>24</v>
      </c>
    </row>
    <row r="195" spans="1:2">
      <c r="A195" s="7">
        <v>24.67</v>
      </c>
      <c r="B195">
        <v>24</v>
      </c>
    </row>
    <row r="196" spans="1:2">
      <c r="A196" s="8">
        <v>25</v>
      </c>
      <c r="B196">
        <v>24.67</v>
      </c>
    </row>
    <row r="197" spans="1:2">
      <c r="A197" s="7">
        <v>25.33</v>
      </c>
      <c r="B197">
        <v>24.67</v>
      </c>
    </row>
    <row r="198" spans="1:2">
      <c r="A198" s="8">
        <v>25.33</v>
      </c>
      <c r="B198">
        <v>24.67</v>
      </c>
    </row>
    <row r="199" spans="1:2">
      <c r="A199" s="8">
        <v>25.67</v>
      </c>
      <c r="B199">
        <v>25</v>
      </c>
    </row>
    <row r="200" spans="1:2">
      <c r="A200" s="7">
        <v>25.67</v>
      </c>
      <c r="B200">
        <v>25.67</v>
      </c>
    </row>
    <row r="201" spans="1:2">
      <c r="A201" s="8">
        <v>26</v>
      </c>
      <c r="B201">
        <v>25.67</v>
      </c>
    </row>
    <row r="202" spans="1:2">
      <c r="A202" s="8">
        <v>26</v>
      </c>
      <c r="B202">
        <v>25.67</v>
      </c>
    </row>
    <row r="203" spans="1:2">
      <c r="A203" s="7">
        <v>27</v>
      </c>
      <c r="B203">
        <v>26</v>
      </c>
    </row>
    <row r="204" spans="1:2">
      <c r="A204" s="7">
        <v>27.67</v>
      </c>
      <c r="B204">
        <v>26</v>
      </c>
    </row>
    <row r="205" spans="1:2">
      <c r="A205" s="8">
        <v>29</v>
      </c>
      <c r="B205">
        <v>26.67</v>
      </c>
    </row>
    <row r="206" spans="1:2">
      <c r="A206" s="7">
        <v>29</v>
      </c>
      <c r="B206">
        <v>26.67</v>
      </c>
    </row>
    <row r="207" spans="1:2">
      <c r="A207" s="8">
        <v>29</v>
      </c>
      <c r="B207">
        <v>27</v>
      </c>
    </row>
    <row r="208" spans="1:2">
      <c r="A208" s="8">
        <v>29</v>
      </c>
      <c r="B208">
        <v>27</v>
      </c>
    </row>
    <row r="209" spans="1:2">
      <c r="A209" s="8">
        <v>29.33</v>
      </c>
      <c r="B209">
        <v>27.33</v>
      </c>
    </row>
    <row r="210" spans="1:2">
      <c r="A210" s="7">
        <v>29.67</v>
      </c>
      <c r="B210">
        <v>27.33</v>
      </c>
    </row>
    <row r="211" spans="1:2">
      <c r="A211" s="8">
        <v>29.67</v>
      </c>
      <c r="B211">
        <v>27.67</v>
      </c>
    </row>
    <row r="212" spans="1:2">
      <c r="A212" s="7">
        <v>30</v>
      </c>
      <c r="B212">
        <v>28</v>
      </c>
    </row>
    <row r="213" spans="1:2">
      <c r="A213" s="7">
        <v>30</v>
      </c>
      <c r="B213">
        <v>28.67</v>
      </c>
    </row>
    <row r="214" spans="1:2">
      <c r="A214" s="8">
        <v>30.67</v>
      </c>
      <c r="B214">
        <v>28.67</v>
      </c>
    </row>
    <row r="215" spans="1:2">
      <c r="A215" s="7">
        <v>30.67</v>
      </c>
      <c r="B215">
        <v>29</v>
      </c>
    </row>
    <row r="216" spans="1:2">
      <c r="A216" s="8">
        <v>31</v>
      </c>
      <c r="B216">
        <v>29</v>
      </c>
    </row>
    <row r="217" spans="1:2">
      <c r="A217" s="8">
        <v>31</v>
      </c>
      <c r="B217">
        <v>29</v>
      </c>
    </row>
    <row r="218" spans="1:2">
      <c r="A218" s="8">
        <v>31</v>
      </c>
      <c r="B218">
        <v>29.67</v>
      </c>
    </row>
    <row r="219" spans="1:2">
      <c r="A219" s="8">
        <v>31</v>
      </c>
      <c r="B219">
        <v>30</v>
      </c>
    </row>
    <row r="220" spans="1:2">
      <c r="A220" s="7">
        <v>31.67</v>
      </c>
      <c r="B220">
        <v>30</v>
      </c>
    </row>
    <row r="221" spans="1:2">
      <c r="A221" s="8">
        <v>31.67</v>
      </c>
      <c r="B221">
        <v>30</v>
      </c>
    </row>
    <row r="222" spans="1:2">
      <c r="A222" s="8">
        <v>32</v>
      </c>
      <c r="B222">
        <v>30</v>
      </c>
    </row>
    <row r="223" spans="1:2">
      <c r="A223" s="7">
        <v>32</v>
      </c>
      <c r="B223">
        <v>30</v>
      </c>
    </row>
    <row r="224" spans="1:2">
      <c r="A224" s="7">
        <v>32</v>
      </c>
      <c r="B224">
        <v>30.67</v>
      </c>
    </row>
    <row r="225" spans="1:2">
      <c r="A225" s="7">
        <v>32</v>
      </c>
      <c r="B225">
        <v>30.67</v>
      </c>
    </row>
    <row r="226" spans="1:2">
      <c r="A226" s="8">
        <v>32</v>
      </c>
      <c r="B226">
        <v>30.67</v>
      </c>
    </row>
    <row r="227" spans="1:2">
      <c r="A227" s="7">
        <v>34</v>
      </c>
      <c r="B227">
        <v>31</v>
      </c>
    </row>
    <row r="228" spans="1:2">
      <c r="A228" s="7">
        <v>36</v>
      </c>
      <c r="B228">
        <v>31</v>
      </c>
    </row>
    <row r="229" spans="1:2">
      <c r="A229" s="7">
        <v>36</v>
      </c>
      <c r="B229">
        <v>31</v>
      </c>
    </row>
    <row r="230" spans="1:2">
      <c r="A230" s="7">
        <v>38</v>
      </c>
      <c r="B230">
        <v>31</v>
      </c>
    </row>
    <row r="231" spans="1:2">
      <c r="A231" s="8">
        <v>40</v>
      </c>
      <c r="B231">
        <v>31</v>
      </c>
    </row>
    <row r="232" spans="1:2">
      <c r="A232" s="9">
        <v>41</v>
      </c>
      <c r="B232">
        <v>32</v>
      </c>
    </row>
    <row r="233" spans="1:2">
      <c r="B233">
        <v>32</v>
      </c>
    </row>
    <row r="234" spans="1:2">
      <c r="B234">
        <v>32</v>
      </c>
    </row>
    <row r="235" spans="1:2">
      <c r="B235">
        <v>32.67</v>
      </c>
    </row>
    <row r="236" spans="1:2">
      <c r="B236">
        <v>33</v>
      </c>
    </row>
    <row r="237" spans="1:2">
      <c r="B237">
        <v>33</v>
      </c>
    </row>
    <row r="238" spans="1:2">
      <c r="B238">
        <v>33</v>
      </c>
    </row>
    <row r="239" spans="1:2">
      <c r="B239">
        <v>33</v>
      </c>
    </row>
    <row r="240" spans="1:2">
      <c r="B240">
        <v>35</v>
      </c>
    </row>
    <row r="241" spans="2:2">
      <c r="B241">
        <v>36.67</v>
      </c>
    </row>
    <row r="242" spans="2:2">
      <c r="B242">
        <v>36.67</v>
      </c>
    </row>
    <row r="243" spans="2:2">
      <c r="B243">
        <v>37</v>
      </c>
    </row>
    <row r="244" spans="2:2">
      <c r="B244">
        <v>37</v>
      </c>
    </row>
    <row r="245" spans="2:2">
      <c r="B245">
        <v>37.67</v>
      </c>
    </row>
    <row r="246" spans="2:2">
      <c r="B246">
        <v>38</v>
      </c>
    </row>
    <row r="247" spans="2:2">
      <c r="B247">
        <v>39</v>
      </c>
    </row>
    <row r="248" spans="2:2">
      <c r="B248">
        <v>39</v>
      </c>
    </row>
    <row r="249" spans="2:2">
      <c r="B249">
        <v>39.67</v>
      </c>
    </row>
    <row r="250" spans="2:2">
      <c r="B250">
        <v>40</v>
      </c>
    </row>
    <row r="251" spans="2:2">
      <c r="B251">
        <v>40.33</v>
      </c>
    </row>
    <row r="252" spans="2:2">
      <c r="B252">
        <v>41.67</v>
      </c>
    </row>
    <row r="253" spans="2:2">
      <c r="B253">
        <v>42.67</v>
      </c>
    </row>
    <row r="254" spans="2:2">
      <c r="B254">
        <v>44</v>
      </c>
    </row>
    <row r="255" spans="2:2">
      <c r="B255">
        <v>44.67</v>
      </c>
    </row>
    <row r="256" spans="2:2">
      <c r="B256">
        <v>45</v>
      </c>
    </row>
    <row r="257" spans="2:2">
      <c r="B257">
        <v>45</v>
      </c>
    </row>
    <row r="258" spans="2:2">
      <c r="B258">
        <v>46</v>
      </c>
    </row>
    <row r="259" spans="2:2">
      <c r="B259">
        <v>46.67</v>
      </c>
    </row>
    <row r="260" spans="2:2">
      <c r="B260">
        <v>47</v>
      </c>
    </row>
    <row r="261" spans="2:2">
      <c r="B261">
        <v>47</v>
      </c>
    </row>
    <row r="262" spans="2:2">
      <c r="B262">
        <v>47</v>
      </c>
    </row>
    <row r="263" spans="2:2">
      <c r="B263">
        <v>47</v>
      </c>
    </row>
    <row r="264" spans="2:2">
      <c r="B264">
        <v>47.33</v>
      </c>
    </row>
    <row r="265" spans="2:2">
      <c r="B265">
        <v>48</v>
      </c>
    </row>
    <row r="266" spans="2:2">
      <c r="B266">
        <v>48</v>
      </c>
    </row>
    <row r="267" spans="2:2">
      <c r="B267">
        <v>48</v>
      </c>
    </row>
    <row r="268" spans="2:2">
      <c r="B268">
        <v>48</v>
      </c>
    </row>
    <row r="269" spans="2:2">
      <c r="B269">
        <v>48</v>
      </c>
    </row>
    <row r="270" spans="2:2">
      <c r="B270">
        <v>48</v>
      </c>
    </row>
    <row r="271" spans="2:2">
      <c r="B271">
        <v>48.33</v>
      </c>
    </row>
    <row r="272" spans="2:2">
      <c r="B272">
        <v>49</v>
      </c>
    </row>
    <row r="273" spans="2:2">
      <c r="B273">
        <v>49</v>
      </c>
    </row>
    <row r="274" spans="2:2">
      <c r="B274">
        <v>49</v>
      </c>
    </row>
    <row r="275" spans="2:2">
      <c r="B275">
        <v>49</v>
      </c>
    </row>
    <row r="276" spans="2:2">
      <c r="B276">
        <v>49</v>
      </c>
    </row>
    <row r="277" spans="2:2">
      <c r="B277">
        <v>49</v>
      </c>
    </row>
    <row r="278" spans="2:2">
      <c r="B278">
        <v>49</v>
      </c>
    </row>
    <row r="279" spans="2:2">
      <c r="B279">
        <v>49</v>
      </c>
    </row>
    <row r="280" spans="2:2">
      <c r="B280">
        <v>49</v>
      </c>
    </row>
    <row r="281" spans="2:2">
      <c r="B281">
        <v>49</v>
      </c>
    </row>
    <row r="282" spans="2:2">
      <c r="B282">
        <v>49</v>
      </c>
    </row>
    <row r="283" spans="2:2">
      <c r="B283">
        <v>50</v>
      </c>
    </row>
    <row r="284" spans="2:2">
      <c r="B284">
        <v>50</v>
      </c>
    </row>
    <row r="285" spans="2:2">
      <c r="B285">
        <v>50</v>
      </c>
    </row>
    <row r="286" spans="2:2">
      <c r="B286">
        <v>50</v>
      </c>
    </row>
    <row r="287" spans="2:2">
      <c r="B287">
        <v>50</v>
      </c>
    </row>
    <row r="288" spans="2:2">
      <c r="B288">
        <v>50</v>
      </c>
    </row>
    <row r="289" spans="2:2">
      <c r="B289">
        <v>50</v>
      </c>
    </row>
    <row r="290" spans="2:2">
      <c r="B290">
        <v>50</v>
      </c>
    </row>
    <row r="291" spans="2:2">
      <c r="B291">
        <v>50</v>
      </c>
    </row>
    <row r="292" spans="2:2">
      <c r="B292">
        <v>50</v>
      </c>
    </row>
    <row r="293" spans="2:2">
      <c r="B293">
        <v>50</v>
      </c>
    </row>
    <row r="294" spans="2:2">
      <c r="B294">
        <v>50</v>
      </c>
    </row>
    <row r="295" spans="2:2">
      <c r="B295">
        <v>50</v>
      </c>
    </row>
    <row r="296" spans="2:2">
      <c r="B296">
        <v>50</v>
      </c>
    </row>
    <row r="297" spans="2:2">
      <c r="B297">
        <v>50</v>
      </c>
    </row>
    <row r="298" spans="2:2">
      <c r="B298">
        <v>50</v>
      </c>
    </row>
    <row r="299" spans="2:2">
      <c r="B299">
        <v>50</v>
      </c>
    </row>
    <row r="300" spans="2:2">
      <c r="B300">
        <v>50</v>
      </c>
    </row>
    <row r="301" spans="2:2">
      <c r="B301">
        <v>50</v>
      </c>
    </row>
    <row r="302" spans="2:2">
      <c r="B302">
        <v>50</v>
      </c>
    </row>
    <row r="303" spans="2:2">
      <c r="B303">
        <v>50</v>
      </c>
    </row>
    <row r="304" spans="2:2">
      <c r="B304">
        <v>50</v>
      </c>
    </row>
    <row r="305" spans="1:2">
      <c r="B305">
        <v>50</v>
      </c>
    </row>
    <row r="306" spans="1:2">
      <c r="B306">
        <v>50</v>
      </c>
    </row>
    <row r="307" spans="1:2">
      <c r="B307">
        <v>50</v>
      </c>
    </row>
    <row r="308" spans="1:2">
      <c r="B308">
        <v>50</v>
      </c>
    </row>
    <row r="309" spans="1:2">
      <c r="B309">
        <v>50</v>
      </c>
    </row>
    <row r="312" spans="1:2">
      <c r="A312" t="s">
        <v>116</v>
      </c>
      <c r="B312" t="s">
        <v>119</v>
      </c>
    </row>
    <row r="313" spans="1:2">
      <c r="A313" s="22">
        <v>19.329999999999998</v>
      </c>
      <c r="B313" s="26">
        <v>16</v>
      </c>
    </row>
    <row r="314" spans="1:2">
      <c r="A314" s="23">
        <v>21.67</v>
      </c>
      <c r="B314" s="27">
        <v>19.670000000000002</v>
      </c>
    </row>
    <row r="315" spans="1:2">
      <c r="A315" s="24">
        <v>19.670000000000002</v>
      </c>
      <c r="B315" s="28">
        <v>31</v>
      </c>
    </row>
    <row r="316" spans="1:2">
      <c r="A316" s="23">
        <v>17</v>
      </c>
      <c r="B316" s="27">
        <v>12</v>
      </c>
    </row>
    <row r="317" spans="1:2">
      <c r="A317" s="24">
        <v>24.67</v>
      </c>
      <c r="B317" s="28">
        <v>14.67</v>
      </c>
    </row>
    <row r="318" spans="1:2">
      <c r="A318" s="23">
        <v>23.33</v>
      </c>
      <c r="B318" s="27">
        <v>15</v>
      </c>
    </row>
    <row r="319" spans="1:2">
      <c r="A319" s="24">
        <v>22.33</v>
      </c>
      <c r="B319" s="28">
        <v>21</v>
      </c>
    </row>
    <row r="320" spans="1:2">
      <c r="A320" s="23">
        <v>15.33</v>
      </c>
      <c r="B320" s="27">
        <v>29</v>
      </c>
    </row>
    <row r="321" spans="1:2">
      <c r="A321" s="24">
        <v>21</v>
      </c>
      <c r="B321" s="28">
        <v>29</v>
      </c>
    </row>
    <row r="322" spans="1:2">
      <c r="A322" s="23">
        <v>25.33</v>
      </c>
      <c r="B322" s="27">
        <v>21.67</v>
      </c>
    </row>
    <row r="323" spans="1:2">
      <c r="A323" s="24">
        <v>29</v>
      </c>
      <c r="B323" s="28">
        <v>14</v>
      </c>
    </row>
    <row r="324" spans="1:2">
      <c r="A324" s="23">
        <v>18.670000000000002</v>
      </c>
      <c r="B324" s="27">
        <v>26.67</v>
      </c>
    </row>
    <row r="325" spans="1:2">
      <c r="A325" s="24">
        <v>41</v>
      </c>
      <c r="B325" s="28">
        <v>33</v>
      </c>
    </row>
    <row r="326" spans="1:2">
      <c r="A326" s="23">
        <v>29.67</v>
      </c>
      <c r="B326" s="27">
        <v>20.67</v>
      </c>
    </row>
    <row r="327" spans="1:2">
      <c r="A327" s="24">
        <v>30.67</v>
      </c>
      <c r="B327" s="28">
        <v>23</v>
      </c>
    </row>
    <row r="328" spans="1:2">
      <c r="A328" s="23">
        <v>29</v>
      </c>
      <c r="B328" s="27">
        <v>24</v>
      </c>
    </row>
    <row r="329" spans="1:2">
      <c r="A329" s="24">
        <v>32</v>
      </c>
      <c r="B329" s="28">
        <v>19.670000000000002</v>
      </c>
    </row>
    <row r="330" spans="1:2">
      <c r="A330" s="23">
        <v>32</v>
      </c>
      <c r="B330" s="27">
        <v>37</v>
      </c>
    </row>
    <row r="331" spans="1:2">
      <c r="A331" s="24">
        <v>25.67</v>
      </c>
      <c r="B331" s="28">
        <v>25.67</v>
      </c>
    </row>
    <row r="332" spans="1:2">
      <c r="A332" s="23">
        <v>23.67</v>
      </c>
      <c r="B332" s="27">
        <v>30</v>
      </c>
    </row>
    <row r="333" spans="1:2">
      <c r="A333" s="24">
        <v>40</v>
      </c>
      <c r="B333" s="28">
        <v>28</v>
      </c>
    </row>
    <row r="334" spans="1:2">
      <c r="A334" s="23">
        <v>25.67</v>
      </c>
      <c r="B334" s="27">
        <v>47</v>
      </c>
    </row>
    <row r="335" spans="1:2">
      <c r="A335" s="24">
        <v>26</v>
      </c>
      <c r="B335" s="28">
        <v>44.67</v>
      </c>
    </row>
    <row r="336" spans="1:2">
      <c r="A336" s="23">
        <v>21.33</v>
      </c>
      <c r="B336" s="27">
        <v>24.67</v>
      </c>
    </row>
    <row r="337" spans="1:2">
      <c r="A337" s="24">
        <v>25</v>
      </c>
      <c r="B337" s="28">
        <v>36.67</v>
      </c>
    </row>
    <row r="338" spans="1:2">
      <c r="A338" s="23">
        <v>22</v>
      </c>
      <c r="B338" s="27">
        <v>45</v>
      </c>
    </row>
    <row r="339" spans="1:2">
      <c r="A339" s="24">
        <v>23.67</v>
      </c>
      <c r="B339" s="28">
        <v>24</v>
      </c>
    </row>
    <row r="340" spans="1:2">
      <c r="A340" s="23">
        <v>18.670000000000002</v>
      </c>
      <c r="B340" s="27">
        <v>17.670000000000002</v>
      </c>
    </row>
    <row r="341" spans="1:2">
      <c r="A341" s="24">
        <v>22.67</v>
      </c>
      <c r="B341" s="28">
        <v>50</v>
      </c>
    </row>
    <row r="342" spans="1:2">
      <c r="A342" s="23">
        <v>20.67</v>
      </c>
      <c r="B342" s="27">
        <v>23.33</v>
      </c>
    </row>
    <row r="343" spans="1:2">
      <c r="A343" s="24">
        <v>31</v>
      </c>
      <c r="B343" s="28">
        <v>16.329999999999998</v>
      </c>
    </row>
    <row r="344" spans="1:2">
      <c r="A344" s="23">
        <v>32</v>
      </c>
      <c r="B344" s="27">
        <v>20</v>
      </c>
    </row>
    <row r="345" spans="1:2">
      <c r="A345" s="24">
        <v>31</v>
      </c>
      <c r="B345" s="28">
        <v>49</v>
      </c>
    </row>
    <row r="346" spans="1:2">
      <c r="A346" s="23">
        <v>18.670000000000002</v>
      </c>
      <c r="B346" s="27">
        <v>16</v>
      </c>
    </row>
    <row r="347" spans="1:2">
      <c r="A347" s="24">
        <v>29.67</v>
      </c>
      <c r="B347" s="28">
        <v>15.67</v>
      </c>
    </row>
    <row r="348" spans="1:2">
      <c r="A348" s="23">
        <v>24.67</v>
      </c>
      <c r="B348" s="27">
        <v>49</v>
      </c>
    </row>
    <row r="349" spans="1:2">
      <c r="A349" s="24">
        <v>31</v>
      </c>
      <c r="B349" s="28">
        <v>37</v>
      </c>
    </row>
    <row r="350" spans="1:2">
      <c r="A350" s="23">
        <v>21.67</v>
      </c>
      <c r="B350" s="27">
        <v>27</v>
      </c>
    </row>
    <row r="351" spans="1:2">
      <c r="A351" s="24">
        <v>25.33</v>
      </c>
      <c r="B351" s="28">
        <v>40</v>
      </c>
    </row>
    <row r="352" spans="1:2">
      <c r="A352" s="23">
        <v>27</v>
      </c>
      <c r="B352" s="27">
        <v>50</v>
      </c>
    </row>
    <row r="353" spans="1:2">
      <c r="A353" s="24">
        <v>21.67</v>
      </c>
      <c r="B353" s="28">
        <v>20.67</v>
      </c>
    </row>
    <row r="354" spans="1:2">
      <c r="A354" s="23">
        <v>32</v>
      </c>
      <c r="B354" s="27">
        <v>50</v>
      </c>
    </row>
    <row r="355" spans="1:2">
      <c r="A355" s="24">
        <v>31</v>
      </c>
      <c r="B355" s="28">
        <v>30</v>
      </c>
    </row>
    <row r="356" spans="1:2">
      <c r="A356" s="23">
        <v>19</v>
      </c>
      <c r="B356" s="27">
        <v>20.329999999999998</v>
      </c>
    </row>
    <row r="357" spans="1:2">
      <c r="A357" s="24">
        <v>24</v>
      </c>
      <c r="B357" s="28">
        <v>48</v>
      </c>
    </row>
    <row r="358" spans="1:2">
      <c r="A358" s="23">
        <v>17.670000000000002</v>
      </c>
      <c r="B358" s="27">
        <v>49</v>
      </c>
    </row>
    <row r="359" spans="1:2">
      <c r="A359" s="24">
        <v>26</v>
      </c>
      <c r="B359" s="28">
        <v>50</v>
      </c>
    </row>
    <row r="360" spans="1:2">
      <c r="A360" s="23">
        <v>38</v>
      </c>
      <c r="B360" s="27">
        <v>24</v>
      </c>
    </row>
    <row r="361" spans="1:2">
      <c r="A361" s="24">
        <v>29</v>
      </c>
      <c r="B361" s="28">
        <v>44</v>
      </c>
    </row>
    <row r="362" spans="1:2">
      <c r="A362" s="23">
        <v>30</v>
      </c>
      <c r="B362" s="27">
        <v>29</v>
      </c>
    </row>
    <row r="363" spans="1:2">
      <c r="A363" s="24">
        <v>12</v>
      </c>
      <c r="B363" s="28">
        <v>20.329999999999998</v>
      </c>
    </row>
    <row r="364" spans="1:2">
      <c r="A364" s="23">
        <v>36</v>
      </c>
      <c r="B364" s="27">
        <v>50</v>
      </c>
    </row>
    <row r="365" spans="1:2">
      <c r="A365" s="24">
        <v>24</v>
      </c>
      <c r="B365" s="28">
        <v>40.33</v>
      </c>
    </row>
    <row r="366" spans="1:2">
      <c r="A366" s="23">
        <v>21</v>
      </c>
      <c r="B366" s="27">
        <v>50</v>
      </c>
    </row>
    <row r="367" spans="1:2">
      <c r="A367" s="24">
        <v>23</v>
      </c>
      <c r="B367" s="28">
        <v>25.67</v>
      </c>
    </row>
    <row r="368" spans="1:2">
      <c r="A368" s="23">
        <v>27.67</v>
      </c>
      <c r="B368" s="27">
        <v>50</v>
      </c>
    </row>
    <row r="369" spans="1:2">
      <c r="A369" s="24">
        <v>20</v>
      </c>
      <c r="B369" s="28">
        <v>24.67</v>
      </c>
    </row>
    <row r="370" spans="1:2">
      <c r="A370" s="23">
        <v>30.67</v>
      </c>
      <c r="B370" s="27">
        <v>39.67</v>
      </c>
    </row>
    <row r="371" spans="1:2">
      <c r="A371" s="24">
        <v>18.670000000000002</v>
      </c>
      <c r="B371" s="28">
        <v>50</v>
      </c>
    </row>
    <row r="372" spans="1:2">
      <c r="A372" s="23">
        <v>20.329999999999998</v>
      </c>
      <c r="B372" s="27">
        <v>50</v>
      </c>
    </row>
    <row r="373" spans="1:2">
      <c r="A373" s="24">
        <v>29</v>
      </c>
      <c r="B373" s="28">
        <v>49</v>
      </c>
    </row>
    <row r="374" spans="1:2">
      <c r="A374" s="23">
        <v>30</v>
      </c>
      <c r="B374" s="27">
        <v>27.33</v>
      </c>
    </row>
    <row r="375" spans="1:2">
      <c r="A375" s="24">
        <v>19</v>
      </c>
      <c r="B375" s="28">
        <v>30.67</v>
      </c>
    </row>
    <row r="376" spans="1:2">
      <c r="A376" s="23">
        <v>31.67</v>
      </c>
      <c r="B376" s="27">
        <v>0</v>
      </c>
    </row>
    <row r="377" spans="1:2">
      <c r="A377" s="24">
        <v>31.67</v>
      </c>
      <c r="B377" s="28">
        <v>21.67</v>
      </c>
    </row>
    <row r="378" spans="1:2">
      <c r="A378" s="23">
        <v>34</v>
      </c>
      <c r="B378" s="27">
        <v>50</v>
      </c>
    </row>
    <row r="379" spans="1:2">
      <c r="A379" s="24">
        <v>29.33</v>
      </c>
      <c r="B379" s="28">
        <v>46.67</v>
      </c>
    </row>
    <row r="380" spans="1:2">
      <c r="A380" s="23">
        <v>36</v>
      </c>
      <c r="B380" s="27">
        <v>26</v>
      </c>
    </row>
    <row r="381" spans="1:2">
      <c r="A381" s="25">
        <v>32</v>
      </c>
      <c r="B381" s="28">
        <v>37.67</v>
      </c>
    </row>
    <row r="382" spans="1:2">
      <c r="B382" s="27">
        <v>30</v>
      </c>
    </row>
    <row r="383" spans="1:2">
      <c r="B383" s="28">
        <v>27.33</v>
      </c>
    </row>
    <row r="384" spans="1:2">
      <c r="B384" s="27">
        <v>21.33</v>
      </c>
    </row>
    <row r="385" spans="2:2">
      <c r="B385" s="28">
        <v>47</v>
      </c>
    </row>
    <row r="386" spans="2:2">
      <c r="B386" s="27">
        <v>26.67</v>
      </c>
    </row>
    <row r="387" spans="2:2">
      <c r="B387" s="28">
        <v>32</v>
      </c>
    </row>
    <row r="388" spans="2:2">
      <c r="B388" s="27">
        <v>24.67</v>
      </c>
    </row>
    <row r="389" spans="2:2">
      <c r="B389" s="28">
        <v>21.33</v>
      </c>
    </row>
    <row r="390" spans="2:2">
      <c r="B390" s="27">
        <v>49</v>
      </c>
    </row>
    <row r="391" spans="2:2">
      <c r="B391" s="28">
        <v>30.67</v>
      </c>
    </row>
    <row r="392" spans="2:2">
      <c r="B392" s="27">
        <v>49</v>
      </c>
    </row>
    <row r="393" spans="2:2">
      <c r="B393" s="28">
        <v>50</v>
      </c>
    </row>
    <row r="394" spans="2:2">
      <c r="B394" s="27">
        <v>28.67</v>
      </c>
    </row>
    <row r="395" spans="2:2">
      <c r="B395" s="28">
        <v>45</v>
      </c>
    </row>
    <row r="396" spans="2:2">
      <c r="B396" s="27">
        <v>21</v>
      </c>
    </row>
    <row r="397" spans="2:2">
      <c r="B397" s="28">
        <v>39</v>
      </c>
    </row>
    <row r="398" spans="2:2">
      <c r="B398" s="27">
        <v>50</v>
      </c>
    </row>
    <row r="399" spans="2:2">
      <c r="B399" s="28">
        <v>50</v>
      </c>
    </row>
    <row r="400" spans="2:2">
      <c r="B400" s="27">
        <v>21.67</v>
      </c>
    </row>
    <row r="401" spans="2:2">
      <c r="B401" s="28">
        <v>31</v>
      </c>
    </row>
    <row r="402" spans="2:2">
      <c r="B402" s="27">
        <v>50</v>
      </c>
    </row>
    <row r="403" spans="2:2">
      <c r="B403" s="28">
        <v>33</v>
      </c>
    </row>
    <row r="404" spans="2:2">
      <c r="B404" s="27">
        <v>32.67</v>
      </c>
    </row>
    <row r="405" spans="2:2">
      <c r="B405" s="28">
        <v>30</v>
      </c>
    </row>
    <row r="406" spans="2:2">
      <c r="B406" s="27">
        <v>24</v>
      </c>
    </row>
    <row r="407" spans="2:2">
      <c r="B407" s="28">
        <v>50</v>
      </c>
    </row>
    <row r="408" spans="2:2">
      <c r="B408" s="27">
        <v>32</v>
      </c>
    </row>
    <row r="409" spans="2:2">
      <c r="B409" s="28">
        <v>33</v>
      </c>
    </row>
    <row r="410" spans="2:2">
      <c r="B410" s="27">
        <v>49</v>
      </c>
    </row>
    <row r="411" spans="2:2">
      <c r="B411" s="28">
        <v>50</v>
      </c>
    </row>
    <row r="412" spans="2:2">
      <c r="B412" s="27">
        <v>39</v>
      </c>
    </row>
    <row r="413" spans="2:2">
      <c r="B413" s="28">
        <v>48.33</v>
      </c>
    </row>
    <row r="414" spans="2:2">
      <c r="B414" s="27">
        <v>50</v>
      </c>
    </row>
    <row r="415" spans="2:2">
      <c r="B415" s="28">
        <v>48</v>
      </c>
    </row>
    <row r="416" spans="2:2">
      <c r="B416" s="27">
        <v>28.67</v>
      </c>
    </row>
    <row r="417" spans="2:2">
      <c r="B417" s="28">
        <v>32</v>
      </c>
    </row>
    <row r="418" spans="2:2">
      <c r="B418" s="27">
        <v>26</v>
      </c>
    </row>
    <row r="419" spans="2:2">
      <c r="B419" s="28">
        <v>27.67</v>
      </c>
    </row>
    <row r="420" spans="2:2">
      <c r="B420" s="27">
        <v>50</v>
      </c>
    </row>
    <row r="421" spans="2:2">
      <c r="B421" s="28">
        <v>48</v>
      </c>
    </row>
    <row r="422" spans="2:2">
      <c r="B422" s="27">
        <v>50</v>
      </c>
    </row>
    <row r="423" spans="2:2">
      <c r="B423" s="28">
        <v>48</v>
      </c>
    </row>
    <row r="424" spans="2:2">
      <c r="B424" s="27">
        <v>30.67</v>
      </c>
    </row>
    <row r="425" spans="2:2">
      <c r="B425" s="28">
        <v>31</v>
      </c>
    </row>
    <row r="426" spans="2:2">
      <c r="B426" s="27">
        <v>25.67</v>
      </c>
    </row>
    <row r="427" spans="2:2">
      <c r="B427" s="28">
        <v>50</v>
      </c>
    </row>
    <row r="428" spans="2:2">
      <c r="B428" s="27">
        <v>33</v>
      </c>
    </row>
    <row r="429" spans="2:2">
      <c r="B429" s="28">
        <v>41.67</v>
      </c>
    </row>
    <row r="430" spans="2:2">
      <c r="B430" s="27">
        <v>29.67</v>
      </c>
    </row>
    <row r="431" spans="2:2">
      <c r="B431" s="28">
        <v>49</v>
      </c>
    </row>
    <row r="432" spans="2:2">
      <c r="B432" s="27">
        <v>50</v>
      </c>
    </row>
    <row r="433" spans="2:2">
      <c r="B433" s="28">
        <v>49</v>
      </c>
    </row>
    <row r="434" spans="2:2">
      <c r="B434" s="27">
        <v>47</v>
      </c>
    </row>
    <row r="435" spans="2:2">
      <c r="B435" s="28">
        <v>48</v>
      </c>
    </row>
    <row r="436" spans="2:2">
      <c r="B436" s="27">
        <v>46</v>
      </c>
    </row>
    <row r="437" spans="2:2">
      <c r="B437" s="28">
        <v>27</v>
      </c>
    </row>
    <row r="438" spans="2:2">
      <c r="B438" s="27">
        <v>47</v>
      </c>
    </row>
    <row r="439" spans="2:2">
      <c r="B439" s="28">
        <v>50</v>
      </c>
    </row>
    <row r="440" spans="2:2">
      <c r="B440" s="27">
        <v>50</v>
      </c>
    </row>
    <row r="441" spans="2:2">
      <c r="B441" s="28">
        <v>50</v>
      </c>
    </row>
    <row r="442" spans="2:2">
      <c r="B442" s="27">
        <v>21.67</v>
      </c>
    </row>
    <row r="443" spans="2:2">
      <c r="B443" s="28">
        <v>47.33</v>
      </c>
    </row>
    <row r="444" spans="2:2">
      <c r="B444" s="27">
        <v>48</v>
      </c>
    </row>
    <row r="445" spans="2:2">
      <c r="B445" s="28">
        <v>31</v>
      </c>
    </row>
    <row r="446" spans="2:2">
      <c r="B446" s="27">
        <v>31</v>
      </c>
    </row>
    <row r="447" spans="2:2">
      <c r="B447" s="28">
        <v>50</v>
      </c>
    </row>
    <row r="448" spans="2:2">
      <c r="B448" s="27">
        <v>50</v>
      </c>
    </row>
    <row r="449" spans="2:2">
      <c r="B449" s="28">
        <v>49</v>
      </c>
    </row>
    <row r="450" spans="2:2">
      <c r="B450" s="27">
        <v>15.33</v>
      </c>
    </row>
    <row r="451" spans="2:2">
      <c r="B451" s="28">
        <v>42.67</v>
      </c>
    </row>
    <row r="452" spans="2:2">
      <c r="B452" s="27">
        <v>50</v>
      </c>
    </row>
    <row r="453" spans="2:2">
      <c r="B453" s="28">
        <v>25</v>
      </c>
    </row>
    <row r="454" spans="2:2">
      <c r="B454" s="27">
        <v>38</v>
      </c>
    </row>
    <row r="455" spans="2:2">
      <c r="B455" s="28">
        <v>49</v>
      </c>
    </row>
    <row r="456" spans="2:2">
      <c r="B456" s="27">
        <v>35</v>
      </c>
    </row>
    <row r="457" spans="2:2">
      <c r="B457" s="28">
        <v>30</v>
      </c>
    </row>
    <row r="458" spans="2:2">
      <c r="B458" s="27">
        <v>36.67</v>
      </c>
    </row>
  </sheetData>
  <sortState ref="A165:B309">
    <sortCondition ref="A16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Categories Report_0</vt:lpstr>
      <vt:lpstr>Categories Report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2010-06-07T14:12:24Z</dcterms:created>
  <dcterms:modified xsi:type="dcterms:W3CDTF">2010-06-11T21:03:07Z</dcterms:modified>
</cp:coreProperties>
</file>