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5" r:id="rId6"/>
    <pivotCache cacheId="16" r:id="rId7"/>
  </pivotCaches>
</workbook>
</file>

<file path=xl/calcChain.xml><?xml version="1.0" encoding="utf-8"?>
<calcChain xmlns="http://schemas.openxmlformats.org/spreadsheetml/2006/main">
  <c r="A185" i="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99"/>
  <c r="A100"/>
  <c r="A101"/>
  <c r="A102"/>
  <c r="A103"/>
  <c r="A104"/>
  <c r="A105"/>
  <c r="A106"/>
  <c r="A107"/>
  <c r="A108"/>
  <c r="A88"/>
  <c r="A89"/>
  <c r="A90"/>
  <c r="A91"/>
  <c r="A92"/>
  <c r="A93"/>
  <c r="A94"/>
  <c r="A95"/>
  <c r="A96"/>
  <c r="A97"/>
  <c r="A98"/>
  <c r="A73"/>
  <c r="A74"/>
  <c r="A75"/>
  <c r="A76"/>
  <c r="A77"/>
  <c r="A78"/>
  <c r="A79"/>
  <c r="A80"/>
  <c r="A81"/>
  <c r="A82"/>
  <c r="A83"/>
  <c r="A84"/>
  <c r="A85"/>
  <c r="A86"/>
  <c r="A87"/>
  <c r="A57"/>
  <c r="A58"/>
  <c r="A59"/>
  <c r="A60"/>
  <c r="A61"/>
  <c r="A62"/>
  <c r="A63"/>
  <c r="A64"/>
  <c r="A65"/>
  <c r="A66"/>
  <c r="A67"/>
  <c r="A68"/>
  <c r="A69"/>
  <c r="A70"/>
  <c r="A71"/>
  <c r="A72"/>
  <c r="A48"/>
  <c r="A49"/>
  <c r="A50"/>
  <c r="A51"/>
  <c r="A52"/>
  <c r="A53"/>
  <c r="A54"/>
  <c r="A55"/>
  <c r="A56"/>
  <c r="A39"/>
  <c r="A40"/>
  <c r="A41"/>
  <c r="A42"/>
  <c r="A43"/>
  <c r="A44"/>
  <c r="A45"/>
  <c r="A46"/>
  <c r="A47"/>
  <c r="A32"/>
  <c r="A33"/>
  <c r="A34"/>
  <c r="A35"/>
  <c r="A36"/>
  <c r="A37"/>
  <c r="A38"/>
  <c r="A26"/>
  <c r="A27"/>
  <c r="A28"/>
  <c r="A29"/>
  <c r="A30"/>
  <c r="A31"/>
  <c r="A20"/>
  <c r="A21"/>
  <c r="A22"/>
  <c r="A23"/>
  <c r="A24"/>
  <c r="A25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146" i="4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61"/>
  <c r="A62"/>
  <c r="A63"/>
  <c r="A64"/>
  <c r="A65"/>
  <c r="A66"/>
  <c r="A67"/>
  <c r="A68"/>
  <c r="A69"/>
  <c r="A70"/>
  <c r="A71"/>
  <c r="A51"/>
  <c r="A52"/>
  <c r="A53"/>
  <c r="A54"/>
  <c r="A55"/>
  <c r="A56"/>
  <c r="A57"/>
  <c r="A58"/>
  <c r="A59"/>
  <c r="A60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23"/>
  <c r="A24"/>
  <c r="A25"/>
  <c r="A26"/>
  <c r="A27"/>
  <c r="A28"/>
  <c r="A16"/>
  <c r="A17"/>
  <c r="A18"/>
  <c r="A19"/>
  <c r="A20"/>
  <c r="A21"/>
  <c r="A22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C172" i="2"/>
  <c r="C173"/>
  <c r="C174"/>
  <c r="C175"/>
  <c r="C176"/>
  <c r="C177"/>
  <c r="C171"/>
  <c r="B179"/>
  <c r="C167"/>
  <c r="C166"/>
  <c r="E193" i="1" l="1"/>
  <c r="E192"/>
  <c r="E191"/>
  <c r="E188"/>
  <c r="E187"/>
  <c r="E186"/>
  <c r="E175"/>
  <c r="E174"/>
  <c r="E173"/>
  <c r="E170"/>
  <c r="E169"/>
  <c r="E168"/>
  <c r="E141"/>
  <c r="E140"/>
  <c r="E139"/>
  <c r="E136" l="1"/>
  <c r="E135"/>
  <c r="E134"/>
</calcChain>
</file>

<file path=xl/sharedStrings.xml><?xml version="1.0" encoding="utf-8"?>
<sst xmlns="http://schemas.openxmlformats.org/spreadsheetml/2006/main" count="1865" uniqueCount="260">
  <si>
    <t>Name</t>
  </si>
  <si>
    <t>Time taken</t>
  </si>
  <si>
    <t>Grade/25</t>
  </si>
  <si>
    <t>#1</t>
  </si>
  <si>
    <t>#2</t>
  </si>
  <si>
    <t>#3</t>
  </si>
  <si>
    <t>#4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</si>
  <si>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</si>
  <si>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</si>
  <si>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</si>
  <si>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</si>
  <si>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</si>
  <si>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&lt;p&gt;Good&lt;/p&gt;</t>
  </si>
  <si>
    <t>محمد ايوب  عثمان</t>
  </si>
  <si>
    <t>محمد السيد  عبدالمجيد</t>
  </si>
  <si>
    <t>عبدالمحسن محمد عبدالمحسن الكرداوى</t>
  </si>
  <si>
    <t>باسم كامل محمود عاشور</t>
  </si>
  <si>
    <t>&lt;p&gt;Please Study Little Harder&lt;/p&gt;</t>
  </si>
  <si>
    <t>محمد جمال محمد حتاته</t>
  </si>
  <si>
    <t>manar ryade</t>
  </si>
  <si>
    <t>mahmoud sayed abd elmageed</t>
  </si>
  <si>
    <t>ahmad.samir ezat.albehwar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</si>
  <si>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</si>
  <si>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</si>
  <si>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</si>
  <si>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</si>
  <si>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</si>
  <si>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</si>
  <si>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</si>
  <si>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</si>
  <si>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</si>
  <si>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</si>
  <si>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</si>
  <si>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</si>
  <si>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</si>
  <si>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</si>
  <si>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</si>
  <si>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</si>
  <si>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</si>
  <si>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osama emad shreif</t>
  </si>
  <si>
    <t>marwa farag</t>
  </si>
  <si>
    <t>&lt;p&gt;Very Good&lt;/p&gt;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</si>
  <si>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</si>
  <si>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</si>
  <si>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</si>
  <si>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</si>
  <si>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</si>
  <si>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</si>
  <si>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</si>
  <si>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</si>
  <si>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</si>
  <si>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</si>
  <si>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</si>
  <si>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</si>
  <si>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</si>
  <si>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</si>
  <si>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</si>
  <si>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</si>
  <si>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</si>
  <si>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</si>
  <si>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</si>
  <si>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</si>
  <si>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ebrahim kotb elsabagh</t>
  </si>
  <si>
    <t>wesam ibrahim osman</t>
  </si>
  <si>
    <t>ahmed shaaban hassan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</si>
  <si>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</si>
  <si>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</si>
  <si>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</si>
  <si>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</si>
  <si>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</si>
  <si>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</si>
  <si>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</si>
  <si>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</si>
  <si>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</si>
  <si>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</si>
  <si>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</si>
  <si>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</si>
  <si>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</si>
  <si>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</si>
  <si>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</si>
  <si>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</si>
  <si>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saad elsebai hamed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</si>
  <si>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</si>
  <si>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</si>
  <si>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</si>
  <si>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</si>
  <si>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</si>
  <si>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</si>
  <si>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</si>
  <si>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</si>
  <si>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</si>
  <si>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</si>
  <si>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</si>
  <si>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</si>
  <si>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</si>
  <si>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</si>
  <si>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</si>
  <si>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</si>
  <si>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</si>
  <si>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</si>
  <si>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</si>
  <si>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</si>
  <si>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</si>
  <si>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</si>
  <si>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</si>
  <si>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</si>
  <si>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</si>
  <si>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</si>
  <si>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mahmoud waddah</t>
  </si>
  <si>
    <t>ايمان السيد حمدين البحرى</t>
  </si>
  <si>
    <t>Enas Helmy Wafa</t>
  </si>
  <si>
    <t>mohamed soliman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</si>
  <si>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</si>
  <si>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</si>
  <si>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</si>
  <si>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</si>
  <si>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</si>
  <si>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</si>
  <si>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</si>
  <si>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</si>
  <si>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</si>
  <si>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</si>
  <si>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</si>
  <si>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</si>
  <si>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</si>
  <si>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mosaad abd-elwahab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</si>
  <si>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</si>
  <si>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</si>
  <si>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</si>
  <si>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</si>
  <si>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</si>
  <si>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</si>
  <si>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</si>
  <si>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</si>
  <si>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</si>
  <si>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</si>
  <si>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</si>
  <si>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</si>
  <si>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</si>
  <si>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</si>
  <si>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</si>
  <si>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</si>
  <si>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</si>
  <si>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</si>
  <si>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</si>
  <si>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</si>
  <si>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</si>
  <si>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</si>
  <si>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</si>
  <si>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</si>
  <si>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</si>
  <si>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</si>
  <si>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</si>
  <si>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</si>
  <si>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</si>
  <si>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</si>
  <si>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</si>
  <si>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</si>
  <si>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</si>
  <si>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</si>
  <si>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</si>
  <si>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</si>
  <si>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-</t>
  </si>
  <si>
    <t>open</t>
  </si>
  <si>
    <t>--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</si>
  <si>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</si>
  <si>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</si>
  <si>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</si>
  <si>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</si>
  <si>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</si>
  <si>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</si>
  <si>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</si>
  <si>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</si>
  <si>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</si>
  <si>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</si>
  <si>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</si>
  <si>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</si>
  <si>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</si>
  <si>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</si>
  <si>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Total=</t>
  </si>
  <si>
    <t xml:space="preserve">Time Average = </t>
  </si>
  <si>
    <t xml:space="preserve">Marks Average = </t>
  </si>
  <si>
    <t xml:space="preserve">No. of Correct Answers = </t>
  </si>
  <si>
    <t>No. of Students Score &gt; 0 &amp; &lt;= 10 =</t>
  </si>
  <si>
    <t>No. of Students Score &gt; 10 &amp; &lt;= 20 =</t>
  </si>
  <si>
    <t>No. of Students Score &gt; 20 &amp; &lt;= 30 =</t>
  </si>
  <si>
    <t>Group 1</t>
  </si>
  <si>
    <t>Group 2</t>
  </si>
  <si>
    <t>Group 3</t>
  </si>
  <si>
    <t>Combined</t>
  </si>
  <si>
    <t>Marks Average=</t>
  </si>
  <si>
    <t>Group 0</t>
  </si>
  <si>
    <t>Group 4</t>
  </si>
  <si>
    <t>Group 5</t>
  </si>
  <si>
    <t>Group 6</t>
  </si>
  <si>
    <t>Total</t>
  </si>
  <si>
    <t>Data Mining</t>
  </si>
  <si>
    <t>Category</t>
  </si>
  <si>
    <t>5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</si>
  <si>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</si>
  <si>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</si>
  <si>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</si>
  <si>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</si>
  <si>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</si>
  <si>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5</t>
  </si>
  <si>
    <t>Category 1</t>
  </si>
  <si>
    <t>Category 2</t>
  </si>
  <si>
    <t>Category 3</t>
  </si>
  <si>
    <t>Grade_25</t>
  </si>
  <si>
    <t>Very High:&gt;= 24</t>
  </si>
  <si>
    <t>_1</t>
  </si>
  <si>
    <t>6</t>
  </si>
  <si>
    <t>Medium:9.9249498432 - 18.5840723744</t>
  </si>
  <si>
    <t>_2</t>
  </si>
  <si>
    <t>8</t>
  </si>
  <si>
    <t>_4</t>
  </si>
  <si>
    <t>5</t>
  </si>
  <si>
    <t>Low:5.8154236632 - 9.9249498432</t>
  </si>
  <si>
    <t>_3</t>
  </si>
  <si>
    <t>Very Low:&lt; 5.8154236632</t>
  </si>
  <si>
    <t>Low:6 - 12</t>
  </si>
  <si>
    <t>1</t>
  </si>
  <si>
    <t>2</t>
  </si>
  <si>
    <t>3</t>
  </si>
  <si>
    <t>Medium:12 - 18</t>
  </si>
  <si>
    <t>0</t>
  </si>
  <si>
    <t>Very Low:&lt; 6</t>
  </si>
  <si>
    <t>4</t>
  </si>
  <si>
    <t>High:18 - 24</t>
  </si>
  <si>
    <t>Very High:&gt;= 24.8766512512</t>
  </si>
  <si>
    <t>High:18.5840723744 - 24.8766512512</t>
  </si>
  <si>
    <t>7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</si>
  <si>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</si>
  <si>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</si>
  <si>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</si>
  <si>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</si>
  <si>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</si>
  <si>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</si>
  <si>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</si>
  <si>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</si>
  <si>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</si>
  <si>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</si>
  <si>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</si>
  <si>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</si>
  <si>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</si>
  <si>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</si>
  <si>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</si>
  <si>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</si>
  <si>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</si>
  <si>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</si>
  <si>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</si>
  <si>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</si>
  <si>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</si>
  <si>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</si>
  <si>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9 categories were detected</t>
  </si>
  <si>
    <t>('Category Name' changes are visible in the 'Category1' column of the source Excel table)</t>
  </si>
  <si>
    <t>Category 6</t>
  </si>
  <si>
    <t>Category 7</t>
  </si>
  <si>
    <t>Category 8</t>
  </si>
  <si>
    <t>Category 9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</si>
</sst>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5" fillId="0" borderId="2" applyNumberFormat="0" applyFill="0" applyAlignment="0" applyProtection="0"/>
    <xf numFmtId="0" fontId="6" fillId="4" borderId="3" applyNumberFormat="0" applyAlignment="0" applyProtection="0"/>
    <xf numFmtId="0" fontId="4" fillId="5" borderId="4" applyNumberFormat="0" applyFont="0" applyAlignment="0" applyProtection="0"/>
  </cellStyleXfs>
  <cellXfs count="3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2" fillId="0" borderId="0" xfId="0" applyFont="1" applyProtection="1">
      <protection locked="0"/>
    </xf>
    <xf numFmtId="0" fontId="3" fillId="0" borderId="1" xfId="1" applyProtection="1">
      <protection locked="0"/>
    </xf>
    <xf numFmtId="164" fontId="0" fillId="0" borderId="0" xfId="0" applyNumberForma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4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4" xfId="4" applyFont="1" applyAlignment="1" applyProtection="1">
      <protection locked="0"/>
    </xf>
    <xf numFmtId="0" fontId="5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5" borderId="9" xfId="4" applyFont="1" applyBorder="1" applyAlignment="1" applyProtection="1">
      <alignment horizontal="left" shrinkToFit="1"/>
      <protection locked="0"/>
    </xf>
    <xf numFmtId="0" fontId="0" fillId="5" borderId="10" xfId="4" applyFont="1" applyBorder="1" applyAlignment="1" applyProtection="1">
      <alignment horizontal="left" shrinkToFit="1"/>
      <protection locked="0"/>
    </xf>
    <xf numFmtId="0" fontId="0" fillId="5" borderId="11" xfId="4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5" borderId="5" xfId="4" applyFont="1" applyBorder="1" applyAlignment="1" applyProtection="1">
      <alignment horizontal="left" shrinkToFit="1"/>
      <protection locked="0"/>
    </xf>
    <xf numFmtId="0" fontId="0" fillId="5" borderId="6" xfId="4" applyFont="1" applyBorder="1" applyAlignment="1" applyProtection="1">
      <alignment horizontal="left" shrinkToFit="1"/>
      <protection locked="0"/>
    </xf>
    <xf numFmtId="0" fontId="0" fillId="5" borderId="7" xfId="4" applyFont="1" applyBorder="1" applyAlignment="1" applyProtection="1">
      <alignment horizontal="left" shrinkToFit="1"/>
      <protection locked="0"/>
    </xf>
    <xf numFmtId="0" fontId="5" fillId="0" borderId="2" xfId="2" applyAlignment="1" applyProtection="1">
      <alignment horizontal="center" shrinkToFit="1"/>
      <protection locked="0"/>
    </xf>
    <xf numFmtId="0" fontId="0" fillId="5" borderId="12" xfId="4" applyFont="1" applyBorder="1" applyAlignment="1" applyProtection="1">
      <alignment horizontal="left" shrinkToFit="1"/>
      <protection locked="0"/>
    </xf>
    <xf numFmtId="0" fontId="0" fillId="5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35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3rd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Sheet1!$D$3:$D$163</c:f>
              <c:numCache>
                <c:formatCode>General</c:formatCode>
                <c:ptCount val="161"/>
                <c:pt idx="0">
                  <c:v>1.19</c:v>
                </c:pt>
                <c:pt idx="1">
                  <c:v>1.2</c:v>
                </c:pt>
                <c:pt idx="2">
                  <c:v>1.34</c:v>
                </c:pt>
                <c:pt idx="3">
                  <c:v>1.47</c:v>
                </c:pt>
                <c:pt idx="4">
                  <c:v>1.48</c:v>
                </c:pt>
                <c:pt idx="5">
                  <c:v>2.11</c:v>
                </c:pt>
                <c:pt idx="6">
                  <c:v>2.16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2.31</c:v>
                </c:pt>
                <c:pt idx="13">
                  <c:v>2.38</c:v>
                </c:pt>
                <c:pt idx="14">
                  <c:v>2.4</c:v>
                </c:pt>
                <c:pt idx="15">
                  <c:v>2.46</c:v>
                </c:pt>
                <c:pt idx="16">
                  <c:v>2.4900000000000002</c:v>
                </c:pt>
                <c:pt idx="17">
                  <c:v>2.5099999999999998</c:v>
                </c:pt>
                <c:pt idx="18">
                  <c:v>3.1</c:v>
                </c:pt>
                <c:pt idx="19">
                  <c:v>3.1</c:v>
                </c:pt>
                <c:pt idx="20">
                  <c:v>3.14</c:v>
                </c:pt>
                <c:pt idx="21">
                  <c:v>3.18</c:v>
                </c:pt>
                <c:pt idx="22">
                  <c:v>3.2</c:v>
                </c:pt>
                <c:pt idx="23">
                  <c:v>3.21</c:v>
                </c:pt>
                <c:pt idx="24">
                  <c:v>3.4</c:v>
                </c:pt>
                <c:pt idx="25">
                  <c:v>3.42</c:v>
                </c:pt>
                <c:pt idx="26">
                  <c:v>3.45</c:v>
                </c:pt>
                <c:pt idx="27">
                  <c:v>3.48</c:v>
                </c:pt>
                <c:pt idx="28">
                  <c:v>3.5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3.56</c:v>
                </c:pt>
                <c:pt idx="33">
                  <c:v>3.58</c:v>
                </c:pt>
                <c:pt idx="34">
                  <c:v>3.58</c:v>
                </c:pt>
                <c:pt idx="35">
                  <c:v>3.7</c:v>
                </c:pt>
                <c:pt idx="36">
                  <c:v>4.1100000000000003</c:v>
                </c:pt>
                <c:pt idx="37">
                  <c:v>4.13</c:v>
                </c:pt>
                <c:pt idx="38">
                  <c:v>4.1399999999999997</c:v>
                </c:pt>
                <c:pt idx="39">
                  <c:v>4.1500000000000004</c:v>
                </c:pt>
                <c:pt idx="40">
                  <c:v>4.1900000000000004</c:v>
                </c:pt>
                <c:pt idx="41">
                  <c:v>4.21</c:v>
                </c:pt>
                <c:pt idx="42">
                  <c:v>4.26</c:v>
                </c:pt>
                <c:pt idx="43">
                  <c:v>4.3</c:v>
                </c:pt>
                <c:pt idx="44">
                  <c:v>4.3099999999999996</c:v>
                </c:pt>
                <c:pt idx="45">
                  <c:v>4.32</c:v>
                </c:pt>
                <c:pt idx="46">
                  <c:v>4.42</c:v>
                </c:pt>
                <c:pt idx="47">
                  <c:v>4.43</c:v>
                </c:pt>
                <c:pt idx="48">
                  <c:v>4.4400000000000004</c:v>
                </c:pt>
                <c:pt idx="49">
                  <c:v>4.46</c:v>
                </c:pt>
                <c:pt idx="50">
                  <c:v>4.5</c:v>
                </c:pt>
                <c:pt idx="51">
                  <c:v>4.5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4.58</c:v>
                </c:pt>
                <c:pt idx="57">
                  <c:v>4.5999999999999996</c:v>
                </c:pt>
                <c:pt idx="58">
                  <c:v>5.1100000000000003</c:v>
                </c:pt>
                <c:pt idx="59">
                  <c:v>5.13</c:v>
                </c:pt>
                <c:pt idx="60">
                  <c:v>5.15</c:v>
                </c:pt>
                <c:pt idx="61">
                  <c:v>5.25</c:v>
                </c:pt>
                <c:pt idx="62">
                  <c:v>5.26</c:v>
                </c:pt>
                <c:pt idx="63">
                  <c:v>5.27</c:v>
                </c:pt>
                <c:pt idx="64">
                  <c:v>5.31</c:v>
                </c:pt>
                <c:pt idx="65">
                  <c:v>5.41</c:v>
                </c:pt>
                <c:pt idx="66">
                  <c:v>5.49</c:v>
                </c:pt>
                <c:pt idx="67">
                  <c:v>5.51</c:v>
                </c:pt>
                <c:pt idx="68">
                  <c:v>5.54</c:v>
                </c:pt>
                <c:pt idx="69">
                  <c:v>5.58</c:v>
                </c:pt>
                <c:pt idx="70">
                  <c:v>5.8</c:v>
                </c:pt>
                <c:pt idx="71">
                  <c:v>5.9</c:v>
                </c:pt>
                <c:pt idx="72">
                  <c:v>5.9</c:v>
                </c:pt>
                <c:pt idx="73">
                  <c:v>6</c:v>
                </c:pt>
                <c:pt idx="74">
                  <c:v>6.1</c:v>
                </c:pt>
                <c:pt idx="75">
                  <c:v>6.13</c:v>
                </c:pt>
                <c:pt idx="76">
                  <c:v>6.15</c:v>
                </c:pt>
                <c:pt idx="77">
                  <c:v>6.17</c:v>
                </c:pt>
                <c:pt idx="78">
                  <c:v>6.18</c:v>
                </c:pt>
                <c:pt idx="79">
                  <c:v>6.29</c:v>
                </c:pt>
                <c:pt idx="80">
                  <c:v>6.29</c:v>
                </c:pt>
                <c:pt idx="81">
                  <c:v>6.31</c:v>
                </c:pt>
                <c:pt idx="82">
                  <c:v>6.4</c:v>
                </c:pt>
                <c:pt idx="83">
                  <c:v>6.45</c:v>
                </c:pt>
                <c:pt idx="84">
                  <c:v>6.46</c:v>
                </c:pt>
                <c:pt idx="85">
                  <c:v>6.54</c:v>
                </c:pt>
                <c:pt idx="86">
                  <c:v>6.59</c:v>
                </c:pt>
                <c:pt idx="87">
                  <c:v>7.1</c:v>
                </c:pt>
                <c:pt idx="88">
                  <c:v>7.14</c:v>
                </c:pt>
                <c:pt idx="89">
                  <c:v>7.19</c:v>
                </c:pt>
                <c:pt idx="90">
                  <c:v>7.21</c:v>
                </c:pt>
                <c:pt idx="91">
                  <c:v>7.23</c:v>
                </c:pt>
                <c:pt idx="92">
                  <c:v>7.28</c:v>
                </c:pt>
                <c:pt idx="93">
                  <c:v>7.31</c:v>
                </c:pt>
                <c:pt idx="94">
                  <c:v>7.32</c:v>
                </c:pt>
                <c:pt idx="95">
                  <c:v>7.36</c:v>
                </c:pt>
                <c:pt idx="96">
                  <c:v>7.37</c:v>
                </c:pt>
                <c:pt idx="97">
                  <c:v>7.38</c:v>
                </c:pt>
                <c:pt idx="98">
                  <c:v>7.39</c:v>
                </c:pt>
                <c:pt idx="99">
                  <c:v>7.43</c:v>
                </c:pt>
                <c:pt idx="100">
                  <c:v>7.46</c:v>
                </c:pt>
                <c:pt idx="101">
                  <c:v>7.47</c:v>
                </c:pt>
                <c:pt idx="102">
                  <c:v>7.5</c:v>
                </c:pt>
                <c:pt idx="103">
                  <c:v>7.51</c:v>
                </c:pt>
                <c:pt idx="104">
                  <c:v>7.54</c:v>
                </c:pt>
                <c:pt idx="105">
                  <c:v>7.55</c:v>
                </c:pt>
                <c:pt idx="106">
                  <c:v>8</c:v>
                </c:pt>
                <c:pt idx="107">
                  <c:v>8.1</c:v>
                </c:pt>
                <c:pt idx="108">
                  <c:v>8.1199999999999992</c:v>
                </c:pt>
                <c:pt idx="109">
                  <c:v>8.14</c:v>
                </c:pt>
                <c:pt idx="110">
                  <c:v>8.16</c:v>
                </c:pt>
                <c:pt idx="111">
                  <c:v>8.23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8.57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9.1</c:v>
                </c:pt>
                <c:pt idx="122">
                  <c:v>9.11</c:v>
                </c:pt>
                <c:pt idx="123">
                  <c:v>9.26</c:v>
                </c:pt>
                <c:pt idx="124">
                  <c:v>9.27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9.5500000000000007</c:v>
                </c:pt>
                <c:pt idx="129">
                  <c:v>9.6</c:v>
                </c:pt>
                <c:pt idx="130">
                  <c:v>10.16</c:v>
                </c:pt>
                <c:pt idx="131">
                  <c:v>10.220000000000001</c:v>
                </c:pt>
                <c:pt idx="132">
                  <c:v>10.36</c:v>
                </c:pt>
                <c:pt idx="133">
                  <c:v>10.56</c:v>
                </c:pt>
                <c:pt idx="134">
                  <c:v>10.58</c:v>
                </c:pt>
                <c:pt idx="135">
                  <c:v>10.58</c:v>
                </c:pt>
                <c:pt idx="136">
                  <c:v>12.12</c:v>
                </c:pt>
                <c:pt idx="137">
                  <c:v>12.48</c:v>
                </c:pt>
                <c:pt idx="138">
                  <c:v>13.58</c:v>
                </c:pt>
                <c:pt idx="139">
                  <c:v>14.13</c:v>
                </c:pt>
                <c:pt idx="140">
                  <c:v>14.25</c:v>
                </c:pt>
                <c:pt idx="141">
                  <c:v>14.45</c:v>
                </c:pt>
                <c:pt idx="142">
                  <c:v>14.49</c:v>
                </c:pt>
                <c:pt idx="143">
                  <c:v>14.5</c:v>
                </c:pt>
                <c:pt idx="144">
                  <c:v>14.59</c:v>
                </c:pt>
                <c:pt idx="145">
                  <c:v>15.25</c:v>
                </c:pt>
                <c:pt idx="146">
                  <c:v>15.38</c:v>
                </c:pt>
                <c:pt idx="147">
                  <c:v>16.3</c:v>
                </c:pt>
                <c:pt idx="148">
                  <c:v>16.5</c:v>
                </c:pt>
                <c:pt idx="149">
                  <c:v>17.36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19.27</c:v>
                </c:pt>
                <c:pt idx="153">
                  <c:v>21.1</c:v>
                </c:pt>
                <c:pt idx="154">
                  <c:v>23.13</c:v>
                </c:pt>
                <c:pt idx="155">
                  <c:v>23.53</c:v>
                </c:pt>
                <c:pt idx="156">
                  <c:v>24.44</c:v>
                </c:pt>
                <c:pt idx="157">
                  <c:v>25.14</c:v>
                </c:pt>
                <c:pt idx="158">
                  <c:v>28.12</c:v>
                </c:pt>
                <c:pt idx="159">
                  <c:v>28.44</c:v>
                </c:pt>
                <c:pt idx="160">
                  <c:v>43.33</c:v>
                </c:pt>
              </c:numCache>
            </c:numRef>
          </c:yVal>
        </c:ser>
        <c:axId val="216293760"/>
        <c:axId val="216295680"/>
      </c:scatterChart>
      <c:valAx>
        <c:axId val="21629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216295680"/>
        <c:crosses val="autoZero"/>
        <c:crossBetween val="midCat"/>
      </c:valAx>
      <c:valAx>
        <c:axId val="21629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216293760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</a:t>
            </a:r>
            <a:r>
              <a:rPr lang="en-US" baseline="0"/>
              <a:t> for 3rd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Sheet1!$E$3:$E$163</c:f>
              <c:numCache>
                <c:formatCode>General</c:formatCode>
                <c:ptCount val="16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25</c:v>
                </c:pt>
                <c:pt idx="4">
                  <c:v>5</c:v>
                </c:pt>
                <c:pt idx="5">
                  <c:v>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25</c:v>
                </c:pt>
                <c:pt idx="12">
                  <c:v>25</c:v>
                </c:pt>
                <c:pt idx="13">
                  <c:v>6</c:v>
                </c:pt>
                <c:pt idx="14">
                  <c:v>25</c:v>
                </c:pt>
                <c:pt idx="15">
                  <c:v>12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12</c:v>
                </c:pt>
                <c:pt idx="53">
                  <c:v>25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23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22</c:v>
                </c:pt>
                <c:pt idx="76">
                  <c:v>25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15</c:v>
                </c:pt>
                <c:pt idx="88">
                  <c:v>25</c:v>
                </c:pt>
                <c:pt idx="89">
                  <c:v>24</c:v>
                </c:pt>
                <c:pt idx="90">
                  <c:v>20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15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19</c:v>
                </c:pt>
                <c:pt idx="105">
                  <c:v>24</c:v>
                </c:pt>
                <c:pt idx="106">
                  <c:v>25</c:v>
                </c:pt>
                <c:pt idx="107">
                  <c:v>16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15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17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16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10</c:v>
                </c:pt>
                <c:pt idx="146">
                  <c:v>16</c:v>
                </c:pt>
                <c:pt idx="147">
                  <c:v>20</c:v>
                </c:pt>
                <c:pt idx="148">
                  <c:v>23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22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18</c:v>
                </c:pt>
                <c:pt idx="160">
                  <c:v>25</c:v>
                </c:pt>
              </c:numCache>
            </c:numRef>
          </c:yVal>
        </c:ser>
        <c:axId val="216352640"/>
        <c:axId val="216354816"/>
      </c:scatterChart>
      <c:valAx>
        <c:axId val="21635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216354816"/>
        <c:crosses val="autoZero"/>
        <c:crossBetween val="midCat"/>
      </c:valAx>
      <c:valAx>
        <c:axId val="21635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Marks</a:t>
                </a:r>
                <a:endParaRPr lang="en-US"/>
              </a:p>
            </c:rich>
          </c:tx>
        </c:title>
        <c:numFmt formatCode="General" sourceLinked="1"/>
        <c:tickLblPos val="nextTo"/>
        <c:crossAx val="216352640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3rd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Sheet1!$D$3:$D$163</c:f>
              <c:numCache>
                <c:formatCode>General</c:formatCode>
                <c:ptCount val="161"/>
                <c:pt idx="0">
                  <c:v>1.19</c:v>
                </c:pt>
                <c:pt idx="1">
                  <c:v>1.2</c:v>
                </c:pt>
                <c:pt idx="2">
                  <c:v>1.34</c:v>
                </c:pt>
                <c:pt idx="3">
                  <c:v>1.47</c:v>
                </c:pt>
                <c:pt idx="4">
                  <c:v>1.48</c:v>
                </c:pt>
                <c:pt idx="5">
                  <c:v>2.11</c:v>
                </c:pt>
                <c:pt idx="6">
                  <c:v>2.16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2.31</c:v>
                </c:pt>
                <c:pt idx="13">
                  <c:v>2.38</c:v>
                </c:pt>
                <c:pt idx="14">
                  <c:v>2.4</c:v>
                </c:pt>
                <c:pt idx="15">
                  <c:v>2.46</c:v>
                </c:pt>
                <c:pt idx="16">
                  <c:v>2.4900000000000002</c:v>
                </c:pt>
                <c:pt idx="17">
                  <c:v>2.5099999999999998</c:v>
                </c:pt>
                <c:pt idx="18">
                  <c:v>3.1</c:v>
                </c:pt>
                <c:pt idx="19">
                  <c:v>3.1</c:v>
                </c:pt>
                <c:pt idx="20">
                  <c:v>3.14</c:v>
                </c:pt>
                <c:pt idx="21">
                  <c:v>3.18</c:v>
                </c:pt>
                <c:pt idx="22">
                  <c:v>3.2</c:v>
                </c:pt>
                <c:pt idx="23">
                  <c:v>3.21</c:v>
                </c:pt>
                <c:pt idx="24">
                  <c:v>3.4</c:v>
                </c:pt>
                <c:pt idx="25">
                  <c:v>3.42</c:v>
                </c:pt>
                <c:pt idx="26">
                  <c:v>3.45</c:v>
                </c:pt>
                <c:pt idx="27">
                  <c:v>3.48</c:v>
                </c:pt>
                <c:pt idx="28">
                  <c:v>3.5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3.56</c:v>
                </c:pt>
                <c:pt idx="33">
                  <c:v>3.58</c:v>
                </c:pt>
                <c:pt idx="34">
                  <c:v>3.58</c:v>
                </c:pt>
                <c:pt idx="35">
                  <c:v>3.7</c:v>
                </c:pt>
                <c:pt idx="36">
                  <c:v>4.1100000000000003</c:v>
                </c:pt>
                <c:pt idx="37">
                  <c:v>4.13</c:v>
                </c:pt>
                <c:pt idx="38">
                  <c:v>4.1399999999999997</c:v>
                </c:pt>
                <c:pt idx="39">
                  <c:v>4.1500000000000004</c:v>
                </c:pt>
                <c:pt idx="40">
                  <c:v>4.1900000000000004</c:v>
                </c:pt>
                <c:pt idx="41">
                  <c:v>4.21</c:v>
                </c:pt>
                <c:pt idx="42">
                  <c:v>4.26</c:v>
                </c:pt>
                <c:pt idx="43">
                  <c:v>4.3</c:v>
                </c:pt>
                <c:pt idx="44">
                  <c:v>4.3099999999999996</c:v>
                </c:pt>
                <c:pt idx="45">
                  <c:v>4.32</c:v>
                </c:pt>
                <c:pt idx="46">
                  <c:v>4.42</c:v>
                </c:pt>
                <c:pt idx="47">
                  <c:v>4.43</c:v>
                </c:pt>
                <c:pt idx="48">
                  <c:v>4.4400000000000004</c:v>
                </c:pt>
                <c:pt idx="49">
                  <c:v>4.46</c:v>
                </c:pt>
                <c:pt idx="50">
                  <c:v>4.5</c:v>
                </c:pt>
                <c:pt idx="51">
                  <c:v>4.5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4.58</c:v>
                </c:pt>
                <c:pt idx="57">
                  <c:v>4.5999999999999996</c:v>
                </c:pt>
                <c:pt idx="58">
                  <c:v>5.1100000000000003</c:v>
                </c:pt>
                <c:pt idx="59">
                  <c:v>5.13</c:v>
                </c:pt>
                <c:pt idx="60">
                  <c:v>5.15</c:v>
                </c:pt>
                <c:pt idx="61">
                  <c:v>5.25</c:v>
                </c:pt>
                <c:pt idx="62">
                  <c:v>5.26</c:v>
                </c:pt>
                <c:pt idx="63">
                  <c:v>5.27</c:v>
                </c:pt>
                <c:pt idx="64">
                  <c:v>5.31</c:v>
                </c:pt>
                <c:pt idx="65">
                  <c:v>5.41</c:v>
                </c:pt>
                <c:pt idx="66">
                  <c:v>5.49</c:v>
                </c:pt>
                <c:pt idx="67">
                  <c:v>5.51</c:v>
                </c:pt>
                <c:pt idx="68">
                  <c:v>5.54</c:v>
                </c:pt>
                <c:pt idx="69">
                  <c:v>5.58</c:v>
                </c:pt>
                <c:pt idx="70">
                  <c:v>5.8</c:v>
                </c:pt>
                <c:pt idx="71">
                  <c:v>5.9</c:v>
                </c:pt>
                <c:pt idx="72">
                  <c:v>5.9</c:v>
                </c:pt>
                <c:pt idx="73">
                  <c:v>6</c:v>
                </c:pt>
                <c:pt idx="74">
                  <c:v>6.1</c:v>
                </c:pt>
                <c:pt idx="75">
                  <c:v>6.13</c:v>
                </c:pt>
                <c:pt idx="76">
                  <c:v>6.15</c:v>
                </c:pt>
                <c:pt idx="77">
                  <c:v>6.17</c:v>
                </c:pt>
                <c:pt idx="78">
                  <c:v>6.18</c:v>
                </c:pt>
                <c:pt idx="79">
                  <c:v>6.29</c:v>
                </c:pt>
                <c:pt idx="80">
                  <c:v>6.29</c:v>
                </c:pt>
                <c:pt idx="81">
                  <c:v>6.31</c:v>
                </c:pt>
                <c:pt idx="82">
                  <c:v>6.4</c:v>
                </c:pt>
                <c:pt idx="83">
                  <c:v>6.45</c:v>
                </c:pt>
                <c:pt idx="84">
                  <c:v>6.46</c:v>
                </c:pt>
                <c:pt idx="85">
                  <c:v>6.54</c:v>
                </c:pt>
                <c:pt idx="86">
                  <c:v>6.59</c:v>
                </c:pt>
                <c:pt idx="87">
                  <c:v>7.1</c:v>
                </c:pt>
                <c:pt idx="88">
                  <c:v>7.14</c:v>
                </c:pt>
                <c:pt idx="89">
                  <c:v>7.19</c:v>
                </c:pt>
                <c:pt idx="90">
                  <c:v>7.21</c:v>
                </c:pt>
                <c:pt idx="91">
                  <c:v>7.23</c:v>
                </c:pt>
                <c:pt idx="92">
                  <c:v>7.28</c:v>
                </c:pt>
                <c:pt idx="93">
                  <c:v>7.31</c:v>
                </c:pt>
                <c:pt idx="94">
                  <c:v>7.32</c:v>
                </c:pt>
                <c:pt idx="95">
                  <c:v>7.36</c:v>
                </c:pt>
                <c:pt idx="96">
                  <c:v>7.37</c:v>
                </c:pt>
                <c:pt idx="97">
                  <c:v>7.38</c:v>
                </c:pt>
                <c:pt idx="98">
                  <c:v>7.39</c:v>
                </c:pt>
                <c:pt idx="99">
                  <c:v>7.43</c:v>
                </c:pt>
                <c:pt idx="100">
                  <c:v>7.46</c:v>
                </c:pt>
                <c:pt idx="101">
                  <c:v>7.47</c:v>
                </c:pt>
                <c:pt idx="102">
                  <c:v>7.5</c:v>
                </c:pt>
                <c:pt idx="103">
                  <c:v>7.51</c:v>
                </c:pt>
                <c:pt idx="104">
                  <c:v>7.54</c:v>
                </c:pt>
                <c:pt idx="105">
                  <c:v>7.55</c:v>
                </c:pt>
                <c:pt idx="106">
                  <c:v>8</c:v>
                </c:pt>
                <c:pt idx="107">
                  <c:v>8.1</c:v>
                </c:pt>
                <c:pt idx="108">
                  <c:v>8.1199999999999992</c:v>
                </c:pt>
                <c:pt idx="109">
                  <c:v>8.14</c:v>
                </c:pt>
                <c:pt idx="110">
                  <c:v>8.16</c:v>
                </c:pt>
                <c:pt idx="111">
                  <c:v>8.23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8.57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9.1</c:v>
                </c:pt>
                <c:pt idx="122">
                  <c:v>9.11</c:v>
                </c:pt>
                <c:pt idx="123">
                  <c:v>9.26</c:v>
                </c:pt>
                <c:pt idx="124">
                  <c:v>9.27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9.5500000000000007</c:v>
                </c:pt>
                <c:pt idx="129">
                  <c:v>9.6</c:v>
                </c:pt>
                <c:pt idx="130">
                  <c:v>10.16</c:v>
                </c:pt>
                <c:pt idx="131">
                  <c:v>10.220000000000001</c:v>
                </c:pt>
                <c:pt idx="132">
                  <c:v>10.36</c:v>
                </c:pt>
                <c:pt idx="133">
                  <c:v>10.56</c:v>
                </c:pt>
                <c:pt idx="134">
                  <c:v>10.58</c:v>
                </c:pt>
                <c:pt idx="135">
                  <c:v>10.58</c:v>
                </c:pt>
                <c:pt idx="136">
                  <c:v>12.12</c:v>
                </c:pt>
                <c:pt idx="137">
                  <c:v>12.48</c:v>
                </c:pt>
                <c:pt idx="138">
                  <c:v>13.58</c:v>
                </c:pt>
                <c:pt idx="139">
                  <c:v>14.13</c:v>
                </c:pt>
                <c:pt idx="140">
                  <c:v>14.25</c:v>
                </c:pt>
                <c:pt idx="141">
                  <c:v>14.45</c:v>
                </c:pt>
                <c:pt idx="142">
                  <c:v>14.49</c:v>
                </c:pt>
                <c:pt idx="143">
                  <c:v>14.5</c:v>
                </c:pt>
                <c:pt idx="144">
                  <c:v>14.59</c:v>
                </c:pt>
                <c:pt idx="145">
                  <c:v>15.25</c:v>
                </c:pt>
                <c:pt idx="146">
                  <c:v>15.38</c:v>
                </c:pt>
                <c:pt idx="147">
                  <c:v>16.3</c:v>
                </c:pt>
                <c:pt idx="148">
                  <c:v>16.5</c:v>
                </c:pt>
                <c:pt idx="149">
                  <c:v>17.36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19.27</c:v>
                </c:pt>
                <c:pt idx="153">
                  <c:v>21.1</c:v>
                </c:pt>
                <c:pt idx="154">
                  <c:v>23.13</c:v>
                </c:pt>
                <c:pt idx="155">
                  <c:v>23.53</c:v>
                </c:pt>
                <c:pt idx="156">
                  <c:v>24.44</c:v>
                </c:pt>
                <c:pt idx="157">
                  <c:v>25.14</c:v>
                </c:pt>
                <c:pt idx="158">
                  <c:v>28.12</c:v>
                </c:pt>
                <c:pt idx="159">
                  <c:v>28.44</c:v>
                </c:pt>
                <c:pt idx="160">
                  <c:v>43.33</c:v>
                </c:pt>
              </c:numCache>
            </c:numRef>
          </c:xVal>
          <c:yVal>
            <c:numRef>
              <c:f>Sheet1!$E$3:$E$163</c:f>
              <c:numCache>
                <c:formatCode>General</c:formatCode>
                <c:ptCount val="16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25</c:v>
                </c:pt>
                <c:pt idx="4">
                  <c:v>5</c:v>
                </c:pt>
                <c:pt idx="5">
                  <c:v>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25</c:v>
                </c:pt>
                <c:pt idx="12">
                  <c:v>25</c:v>
                </c:pt>
                <c:pt idx="13">
                  <c:v>6</c:v>
                </c:pt>
                <c:pt idx="14">
                  <c:v>25</c:v>
                </c:pt>
                <c:pt idx="15">
                  <c:v>12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12</c:v>
                </c:pt>
                <c:pt idx="53">
                  <c:v>25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23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22</c:v>
                </c:pt>
                <c:pt idx="76">
                  <c:v>25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15</c:v>
                </c:pt>
                <c:pt idx="88">
                  <c:v>25</c:v>
                </c:pt>
                <c:pt idx="89">
                  <c:v>24</c:v>
                </c:pt>
                <c:pt idx="90">
                  <c:v>20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15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19</c:v>
                </c:pt>
                <c:pt idx="105">
                  <c:v>24</c:v>
                </c:pt>
                <c:pt idx="106">
                  <c:v>25</c:v>
                </c:pt>
                <c:pt idx="107">
                  <c:v>16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15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17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16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10</c:v>
                </c:pt>
                <c:pt idx="146">
                  <c:v>16</c:v>
                </c:pt>
                <c:pt idx="147">
                  <c:v>20</c:v>
                </c:pt>
                <c:pt idx="148">
                  <c:v>23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22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18</c:v>
                </c:pt>
                <c:pt idx="160">
                  <c:v>25</c:v>
                </c:pt>
              </c:numCache>
            </c:numRef>
          </c:yVal>
        </c:ser>
        <c:axId val="216366464"/>
        <c:axId val="216393216"/>
      </c:scatterChart>
      <c:valAx>
        <c:axId val="21636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216393216"/>
        <c:crosses val="autoZero"/>
        <c:crossBetween val="midCat"/>
      </c:valAx>
      <c:valAx>
        <c:axId val="216393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216366464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3rd Quiz / 2010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Sheet1!$A$171:$A$177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Sheet1!$D$171:$D$177</c:f>
              <c:numCache>
                <c:formatCode>0.0%</c:formatCode>
                <c:ptCount val="7"/>
                <c:pt idx="0">
                  <c:v>3.0120481927710843E-2</c:v>
                </c:pt>
                <c:pt idx="1">
                  <c:v>0.7831325301204819</c:v>
                </c:pt>
                <c:pt idx="2">
                  <c:v>0.13855421686746988</c:v>
                </c:pt>
                <c:pt idx="3">
                  <c:v>4.2168674698795178E-2</c:v>
                </c:pt>
                <c:pt idx="4">
                  <c:v>6.024096385542169E-3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[SD_System_Design_-_Quiz_3_Modified.xlsx]Categories Report_0!PivotTable13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Report_0'!$B$355:$B$356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Report_0'!$B$357:$B$397</c:f>
              <c:numCache>
                <c:formatCode>General</c:formatCode>
                <c:ptCount val="30"/>
                <c:pt idx="0">
                  <c:v>74</c:v>
                </c:pt>
                <c:pt idx="3">
                  <c:v>19.999135362458901</c:v>
                </c:pt>
                <c:pt idx="6">
                  <c:v>21.959853541967099</c:v>
                </c:pt>
                <c:pt idx="9">
                  <c:v>10.041011095574</c:v>
                </c:pt>
                <c:pt idx="12">
                  <c:v>15.101301078260301</c:v>
                </c:pt>
                <c:pt idx="15">
                  <c:v>2.8925383282684098</c:v>
                </c:pt>
                <c:pt idx="18">
                  <c:v>0.96353644300241303</c:v>
                </c:pt>
                <c:pt idx="21">
                  <c:v>1.03646355699759</c:v>
                </c:pt>
                <c:pt idx="24">
                  <c:v>1.0061605934712801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'Categories Report_0'!$C$355:$C$356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Report_0'!$C$357:$C$397</c:f>
              <c:numCache>
                <c:formatCode>General</c:formatCode>
                <c:ptCount val="30"/>
                <c:pt idx="1">
                  <c:v>28.099872528354901</c:v>
                </c:pt>
                <c:pt idx="2">
                  <c:v>10.0283422136774</c:v>
                </c:pt>
                <c:pt idx="11">
                  <c:v>7.3594326181888796</c:v>
                </c:pt>
                <c:pt idx="13">
                  <c:v>15.1015213927005</c:v>
                </c:pt>
                <c:pt idx="14">
                  <c:v>1.04606482268985E-3</c:v>
                </c:pt>
                <c:pt idx="16">
                  <c:v>9.9031483764404307</c:v>
                </c:pt>
                <c:pt idx="17">
                  <c:v>0.50830209269775195</c:v>
                </c:pt>
                <c:pt idx="19">
                  <c:v>0.235101547063753</c:v>
                </c:pt>
                <c:pt idx="20">
                  <c:v>2.66561896934484E-2</c:v>
                </c:pt>
                <c:pt idx="22">
                  <c:v>4.5378836036689198E-4</c:v>
                </c:pt>
                <c:pt idx="25">
                  <c:v>2.8595207427586402</c:v>
                </c:pt>
                <c:pt idx="26">
                  <c:v>2.13290524827462</c:v>
                </c:pt>
                <c:pt idx="28">
                  <c:v>1.26681031217233E-4</c:v>
                </c:pt>
              </c:numCache>
            </c:numRef>
          </c:val>
        </c:ser>
        <c:ser>
          <c:idx val="2"/>
          <c:order val="2"/>
          <c:tx>
            <c:strRef>
              <c:f>'Categories Report_0'!$D$355:$D$356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Report_0'!$D$357:$D$397</c:f>
              <c:numCache>
                <c:formatCode>General</c:formatCode>
                <c:ptCount val="30"/>
                <c:pt idx="1">
                  <c:v>6.6881589862381396</c:v>
                </c:pt>
                <c:pt idx="2">
                  <c:v>60.144862890091503</c:v>
                </c:pt>
                <c:pt idx="8">
                  <c:v>39.899686437097998</c:v>
                </c:pt>
                <c:pt idx="11">
                  <c:v>1.97483755650368</c:v>
                </c:pt>
                <c:pt idx="14">
                  <c:v>8.4109360979852195</c:v>
                </c:pt>
                <c:pt idx="17">
                  <c:v>4.6304419365920397</c:v>
                </c:pt>
                <c:pt idx="19">
                  <c:v>1.02914387238776</c:v>
                </c:pt>
                <c:pt idx="20">
                  <c:v>4.6779958160720803</c:v>
                </c:pt>
                <c:pt idx="22">
                  <c:v>3.6136399054477599</c:v>
                </c:pt>
                <c:pt idx="25">
                  <c:v>0.13637566796312001</c:v>
                </c:pt>
                <c:pt idx="26">
                  <c:v>0.55096504584042605</c:v>
                </c:pt>
                <c:pt idx="28">
                  <c:v>1.9089995404394999</c:v>
                </c:pt>
              </c:numCache>
            </c:numRef>
          </c:val>
        </c:ser>
        <c:ser>
          <c:idx val="3"/>
          <c:order val="3"/>
          <c:tx>
            <c:strRef>
              <c:f>'Categories Report_0'!$E$355:$E$356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Report_0'!$E$357:$E$397</c:f>
              <c:numCache>
                <c:formatCode>General</c:formatCode>
                <c:ptCount val="30"/>
                <c:pt idx="0">
                  <c:v>87</c:v>
                </c:pt>
                <c:pt idx="3">
                  <c:v>31.995987628066299</c:v>
                </c:pt>
                <c:pt idx="6">
                  <c:v>17.939832895131001</c:v>
                </c:pt>
                <c:pt idx="9">
                  <c:v>10.0641794768027</c:v>
                </c:pt>
                <c:pt idx="12">
                  <c:v>2.20314440222081E-4</c:v>
                </c:pt>
                <c:pt idx="15">
                  <c:v>7.0106100481720199</c:v>
                </c:pt>
                <c:pt idx="18">
                  <c:v>7</c:v>
                </c:pt>
                <c:pt idx="21">
                  <c:v>5.0010511738703398</c:v>
                </c:pt>
                <c:pt idx="24">
                  <c:v>4.9881184635174201</c:v>
                </c:pt>
                <c:pt idx="27">
                  <c:v>3</c:v>
                </c:pt>
              </c:numCache>
            </c:numRef>
          </c:val>
        </c:ser>
        <c:ser>
          <c:idx val="4"/>
          <c:order val="4"/>
          <c:tx>
            <c:strRef>
              <c:f>'Categories Report_0'!$F$355:$F$356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Report_0'!$F$357:$F$397</c:f>
              <c:numCache>
                <c:formatCode>General</c:formatCode>
                <c:ptCount val="30"/>
                <c:pt idx="1">
                  <c:v>9.9130319652202701</c:v>
                </c:pt>
                <c:pt idx="2">
                  <c:v>17.037447962797401</c:v>
                </c:pt>
                <c:pt idx="11">
                  <c:v>9.91872897092823</c:v>
                </c:pt>
                <c:pt idx="14">
                  <c:v>0.55785613349546503</c:v>
                </c:pt>
                <c:pt idx="17">
                  <c:v>3.7679436168432701</c:v>
                </c:pt>
                <c:pt idx="19">
                  <c:v>6.6991536265861402</c:v>
                </c:pt>
                <c:pt idx="20">
                  <c:v>1.1638029895003099</c:v>
                </c:pt>
                <c:pt idx="22">
                  <c:v>0.26098744410946201</c:v>
                </c:pt>
                <c:pt idx="25">
                  <c:v>2.8620170599417301</c:v>
                </c:pt>
                <c:pt idx="26">
                  <c:v>1.6291162520301199</c:v>
                </c:pt>
                <c:pt idx="28">
                  <c:v>9.0873834582930496E-2</c:v>
                </c:pt>
              </c:numCache>
            </c:numRef>
          </c:val>
        </c:ser>
        <c:ser>
          <c:idx val="5"/>
          <c:order val="5"/>
          <c:tx>
            <c:strRef>
              <c:f>'Categories Report_0'!$G$355:$G$356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Report_0'!$G$357:$G$397</c:f>
              <c:numCache>
                <c:formatCode>General</c:formatCode>
                <c:ptCount val="30"/>
                <c:pt idx="1">
                  <c:v>112.13617898066801</c:v>
                </c:pt>
                <c:pt idx="2">
                  <c:v>2.40367781978015</c:v>
                </c:pt>
                <c:pt idx="4">
                  <c:v>51.995122990525303</c:v>
                </c:pt>
                <c:pt idx="7">
                  <c:v>39.899686437097998</c:v>
                </c:pt>
                <c:pt idx="10">
                  <c:v>20.105190572376699</c:v>
                </c:pt>
                <c:pt idx="11">
                  <c:v>0.79950386924772798</c:v>
                </c:pt>
                <c:pt idx="14">
                  <c:v>4.0612047942350602E-8</c:v>
                </c:pt>
                <c:pt idx="17">
                  <c:v>1.0411762468200501E-2</c:v>
                </c:pt>
                <c:pt idx="19">
                  <c:v>3.70759208343007E-6</c:v>
                </c:pt>
                <c:pt idx="20">
                  <c:v>4.6485667299357101E-5</c:v>
                </c:pt>
                <c:pt idx="22">
                  <c:v>1.3357479591763399E-8</c:v>
                </c:pt>
                <c:pt idx="25">
                  <c:v>0.13617525577165501</c:v>
                </c:pt>
                <c:pt idx="26">
                  <c:v>1.59371566178488</c:v>
                </c:pt>
                <c:pt idx="28">
                  <c:v>3.9463502280121796E-9</c:v>
                </c:pt>
              </c:numCache>
            </c:numRef>
          </c:val>
        </c:ser>
        <c:ser>
          <c:idx val="6"/>
          <c:order val="6"/>
          <c:tx>
            <c:strRef>
              <c:f>'Categories Report_0'!$H$355:$H$356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Report_0'!$A$357:$A$397</c:f>
              <c:multiLvlStrCache>
                <c:ptCount val="30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Grade_25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Grade_25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Grade_25</c:v>
                  </c:pt>
                  <c:pt idx="17">
                    <c:v>Time taken</c:v>
                  </c:pt>
                  <c:pt idx="18">
                    <c:v>Gender</c:v>
                  </c:pt>
                  <c:pt idx="19">
                    <c:v>Grade_25</c:v>
                  </c:pt>
                  <c:pt idx="20">
                    <c:v>Time taken</c:v>
                  </c:pt>
                  <c:pt idx="21">
                    <c:v>Gender</c:v>
                  </c:pt>
                  <c:pt idx="22">
                    <c:v>Grade_25</c:v>
                  </c:pt>
                  <c:pt idx="23">
                    <c:v>Time taken</c:v>
                  </c:pt>
                  <c:pt idx="24">
                    <c:v>Gender</c:v>
                  </c:pt>
                  <c:pt idx="25">
                    <c:v>Grade_25</c:v>
                  </c:pt>
                  <c:pt idx="26">
                    <c:v>Time taken</c:v>
                  </c:pt>
                  <c:pt idx="27">
                    <c:v>Gender</c:v>
                  </c:pt>
                  <c:pt idx="28">
                    <c:v>Grade_25</c:v>
                  </c:pt>
                  <c:pt idx="29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  <c:pt idx="18">
                    <c:v>Category 6</c:v>
                  </c:pt>
                  <c:pt idx="21">
                    <c:v>Category 7</c:v>
                  </c:pt>
                  <c:pt idx="24">
                    <c:v>Category 8</c:v>
                  </c:pt>
                  <c:pt idx="27">
                    <c:v>Category 9</c:v>
                  </c:pt>
                </c:lvl>
              </c:multiLvlStrCache>
            </c:multiLvlStrRef>
          </c:cat>
          <c:val>
            <c:numRef>
              <c:f>'Categories Report_0'!$H$357:$H$397</c:f>
              <c:numCache>
                <c:formatCode>General</c:formatCode>
                <c:ptCount val="30"/>
                <c:pt idx="1">
                  <c:v>4.1627575395190801</c:v>
                </c:pt>
                <c:pt idx="2">
                  <c:v>71.385669113653606</c:v>
                </c:pt>
                <c:pt idx="5">
                  <c:v>51.995122990525303</c:v>
                </c:pt>
                <c:pt idx="11">
                  <c:v>5.2687557508196398E-2</c:v>
                </c:pt>
                <c:pt idx="14">
                  <c:v>6.1316830557851096</c:v>
                </c:pt>
                <c:pt idx="17">
                  <c:v>0.98604896783916796</c:v>
                </c:pt>
                <c:pt idx="19">
                  <c:v>1.3368937267173E-4</c:v>
                </c:pt>
                <c:pt idx="20">
                  <c:v>2.0950349620692701</c:v>
                </c:pt>
                <c:pt idx="22">
                  <c:v>2.16243357959286</c:v>
                </c:pt>
                <c:pt idx="23">
                  <c:v>6.0375147308679296</c:v>
                </c:pt>
                <c:pt idx="25">
                  <c:v>1.90330553550807E-4</c:v>
                </c:pt>
                <c:pt idx="26">
                  <c:v>8.7576849058653303E-2</c:v>
                </c:pt>
                <c:pt idx="28">
                  <c:v>1.9999999399999999</c:v>
                </c:pt>
                <c:pt idx="29">
                  <c:v>4</c:v>
                </c:pt>
              </c:numCache>
            </c:numRef>
          </c:val>
        </c:ser>
        <c:overlap val="100"/>
        <c:axId val="216911872"/>
        <c:axId val="216913408"/>
      </c:barChart>
      <c:catAx>
        <c:axId val="216911872"/>
        <c:scaling>
          <c:orientation val="minMax"/>
        </c:scaling>
        <c:axPos val="b"/>
        <c:tickLblPos val="nextTo"/>
        <c:crossAx val="216913408"/>
        <c:crosses val="autoZero"/>
        <c:auto val="1"/>
        <c:lblAlgn val="ctr"/>
        <c:lblOffset val="100"/>
      </c:catAx>
      <c:valAx>
        <c:axId val="216913408"/>
        <c:scaling>
          <c:orientation val="minMax"/>
        </c:scaling>
        <c:axPos val="l"/>
        <c:majorGridlines/>
        <c:numFmt formatCode="0%" sourceLinked="1"/>
        <c:tickLblPos val="nextTo"/>
        <c:crossAx val="216911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[SD_System_Design_-_Quiz_3_Modified.xlsx]Categories Report!PivotTable2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Report'!$B$251:$B$252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Report'!$B$253:$B$271</c:f>
              <c:numCache>
                <c:formatCode>General</c:formatCode>
                <c:ptCount val="12"/>
                <c:pt idx="0">
                  <c:v>28.623723209513798</c:v>
                </c:pt>
                <c:pt idx="1">
                  <c:v>7.6098225800240602</c:v>
                </c:pt>
                <c:pt idx="3">
                  <c:v>4.5102573119452698</c:v>
                </c:pt>
                <c:pt idx="6">
                  <c:v>0.96283732401226896</c:v>
                </c:pt>
                <c:pt idx="7">
                  <c:v>0.26431989088749702</c:v>
                </c:pt>
                <c:pt idx="8">
                  <c:v>19.6869238808173</c:v>
                </c:pt>
                <c:pt idx="9">
                  <c:v>2.8348410411740601</c:v>
                </c:pt>
                <c:pt idx="10">
                  <c:v>7.9739620046842399</c:v>
                </c:pt>
                <c:pt idx="11">
                  <c:v>4.0433601723740702E-4</c:v>
                </c:pt>
              </c:numCache>
            </c:numRef>
          </c:val>
        </c:ser>
        <c:ser>
          <c:idx val="1"/>
          <c:order val="1"/>
          <c:tx>
            <c:strRef>
              <c:f>'Categories Report'!$C$251:$C$252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Report'!$C$253:$C$271</c:f>
              <c:numCache>
                <c:formatCode>General</c:formatCode>
                <c:ptCount val="12"/>
                <c:pt idx="0">
                  <c:v>9.1994358958137692</c:v>
                </c:pt>
                <c:pt idx="1">
                  <c:v>45.717367984442198</c:v>
                </c:pt>
                <c:pt idx="3">
                  <c:v>25.652525552529401</c:v>
                </c:pt>
                <c:pt idx="6">
                  <c:v>9.1992295739605598</c:v>
                </c:pt>
                <c:pt idx="7">
                  <c:v>7.8356398958417799</c:v>
                </c:pt>
                <c:pt idx="9">
                  <c:v>6.0428994166694601</c:v>
                </c:pt>
                <c:pt idx="10">
                  <c:v>2.0632185320630899E-4</c:v>
                </c:pt>
                <c:pt idx="11">
                  <c:v>6.1863031194015896</c:v>
                </c:pt>
              </c:numCache>
            </c:numRef>
          </c:val>
        </c:ser>
        <c:ser>
          <c:idx val="2"/>
          <c:order val="2"/>
          <c:tx>
            <c:strRef>
              <c:f>'Categories Report'!$D$251:$D$252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Report'!$D$253:$D$271</c:f>
              <c:numCache>
                <c:formatCode>General</c:formatCode>
                <c:ptCount val="12"/>
                <c:pt idx="0">
                  <c:v>7.5585492068843099</c:v>
                </c:pt>
                <c:pt idx="1">
                  <c:v>32.550632301952902</c:v>
                </c:pt>
                <c:pt idx="3">
                  <c:v>23.698606278118099</c:v>
                </c:pt>
                <c:pt idx="6">
                  <c:v>6.2782191339756999</c:v>
                </c:pt>
                <c:pt idx="7">
                  <c:v>2.6454475106576498</c:v>
                </c:pt>
                <c:pt idx="9">
                  <c:v>5.7954048425996696</c:v>
                </c:pt>
                <c:pt idx="10">
                  <c:v>1.28033007290861</c:v>
                </c:pt>
                <c:pt idx="11">
                  <c:v>0.41117367057746701</c:v>
                </c:pt>
              </c:numCache>
            </c:numRef>
          </c:val>
        </c:ser>
        <c:ser>
          <c:idx val="3"/>
          <c:order val="3"/>
          <c:tx>
            <c:strRef>
              <c:f>'Categories Report'!$E$251:$E$252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Report'!$E$253:$E$271</c:f>
              <c:numCache>
                <c:formatCode>General</c:formatCode>
                <c:ptCount val="12"/>
                <c:pt idx="0">
                  <c:v>112.320774998665</c:v>
                </c:pt>
                <c:pt idx="1">
                  <c:v>0.97690744808405705</c:v>
                </c:pt>
                <c:pt idx="2">
                  <c:v>60.023009410823498</c:v>
                </c:pt>
                <c:pt idx="3">
                  <c:v>0.16837357101280601</c:v>
                </c:pt>
                <c:pt idx="4">
                  <c:v>51.976308255848302</c:v>
                </c:pt>
                <c:pt idx="6">
                  <c:v>3.1798563168863203E-2</c:v>
                </c:pt>
                <c:pt idx="7">
                  <c:v>7.6671327834798098E-3</c:v>
                </c:pt>
                <c:pt idx="9">
                  <c:v>0.80086674048831397</c:v>
                </c:pt>
                <c:pt idx="10">
                  <c:v>0.28965876882407998</c:v>
                </c:pt>
                <c:pt idx="11">
                  <c:v>3.79945740953929E-9</c:v>
                </c:pt>
              </c:numCache>
            </c:numRef>
          </c:val>
        </c:ser>
        <c:ser>
          <c:idx val="4"/>
          <c:order val="4"/>
          <c:tx>
            <c:strRef>
              <c:f>'Categories Report'!$F$251:$F$252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Report'!$A$253:$A$271</c:f>
              <c:multiLvlStrCache>
                <c:ptCount val="12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  <c:pt idx="8">
                    <c:v>Grade_25</c:v>
                  </c:pt>
                  <c:pt idx="9">
                    <c:v>Time taken</c:v>
                  </c:pt>
                  <c:pt idx="10">
                    <c:v>Grade_25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Report'!$F$253:$F$271</c:f>
              <c:numCache>
                <c:formatCode>General</c:formatCode>
                <c:ptCount val="12"/>
                <c:pt idx="0">
                  <c:v>3.29751668912338</c:v>
                </c:pt>
                <c:pt idx="1">
                  <c:v>74.1452696854968</c:v>
                </c:pt>
                <c:pt idx="3">
                  <c:v>5.9932466972179501</c:v>
                </c:pt>
                <c:pt idx="5">
                  <c:v>51.976308255848302</c:v>
                </c:pt>
                <c:pt idx="6">
                  <c:v>3.2975166891161001</c:v>
                </c:pt>
                <c:pt idx="7">
                  <c:v>9.0165268540630894</c:v>
                </c:pt>
                <c:pt idx="9">
                  <c:v>4.2129118398858303</c:v>
                </c:pt>
                <c:pt idx="10">
                  <c:v>7.2848483392181905E-12</c:v>
                </c:pt>
                <c:pt idx="11">
                  <c:v>2.9462760384816602</c:v>
                </c:pt>
              </c:numCache>
            </c:numRef>
          </c:val>
        </c:ser>
        <c:overlap val="100"/>
        <c:axId val="217059712"/>
        <c:axId val="217061248"/>
      </c:barChart>
      <c:catAx>
        <c:axId val="217059712"/>
        <c:scaling>
          <c:orientation val="minMax"/>
        </c:scaling>
        <c:axPos val="b"/>
        <c:tickLblPos val="nextTo"/>
        <c:crossAx val="217061248"/>
        <c:crosses val="autoZero"/>
        <c:auto val="1"/>
        <c:lblAlgn val="ctr"/>
        <c:lblOffset val="100"/>
      </c:catAx>
      <c:valAx>
        <c:axId val="217061248"/>
        <c:scaling>
          <c:orientation val="minMax"/>
        </c:scaling>
        <c:axPos val="l"/>
        <c:majorGridlines/>
        <c:numFmt formatCode="0%" sourceLinked="1"/>
        <c:tickLblPos val="nextTo"/>
        <c:crossAx val="217059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17</xdr:col>
      <xdr:colOff>314325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19</xdr:row>
      <xdr:rowOff>4762</xdr:rowOff>
    </xdr:from>
    <xdr:to>
      <xdr:col>17</xdr:col>
      <xdr:colOff>314325</xdr:colOff>
      <xdr:row>35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150</xdr:row>
      <xdr:rowOff>4762</xdr:rowOff>
    </xdr:from>
    <xdr:to>
      <xdr:col>17</xdr:col>
      <xdr:colOff>314325</xdr:colOff>
      <xdr:row>166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173</xdr:row>
      <xdr:rowOff>42862</xdr:rowOff>
    </xdr:from>
    <xdr:to>
      <xdr:col>13</xdr:col>
      <xdr:colOff>361950</xdr:colOff>
      <xdr:row>190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114</xdr:row>
      <xdr:rowOff>3175</xdr:rowOff>
    </xdr:from>
    <xdr:to>
      <xdr:col>10</xdr:col>
      <xdr:colOff>307975</xdr:colOff>
      <xdr:row>141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77</xdr:row>
      <xdr:rowOff>6350</xdr:rowOff>
    </xdr:from>
    <xdr:to>
      <xdr:col>10</xdr:col>
      <xdr:colOff>307975</xdr:colOff>
      <xdr:row>104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16102430553" createdVersion="3" refreshedVersion="3" minRefreshableVersion="3" recordCount="143">
  <cacheSource type="worksheet">
    <worksheetSource name="Table3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6"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4">
        <s v="Very Low"/>
        <s v="Low"/>
        <s v="Medium"/>
        <s v="High"/>
        <s v="Very High"/>
        <n v="0"/>
        <n v="1"/>
        <n v="2"/>
        <n v="6"/>
        <n v="3"/>
        <n v="4"/>
        <n v="5"/>
        <n v="8"/>
        <n v="7"/>
      </sharedItems>
    </cacheField>
    <cacheField name="Support" numFmtId="0">
      <sharedItems containsSemiMixedTypes="0" containsString="0" containsNumber="1" minValue="7.2848483392181905E-12" maxValue="13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0755671298" createdVersion="3" refreshedVersion="3" minRefreshableVersion="3" recordCount="210">
  <cacheSource type="worksheet">
    <worksheetSource name="Table5"/>
  </cacheSource>
  <cacheFields count="4">
    <cacheField name="Category" numFmtId="0">
      <sharedItems count="10">
        <s v="ALL TABLE DATA"/>
        <s v="Category 1"/>
        <s v="Category 2"/>
        <s v="Category 3"/>
        <s v="Category 4"/>
        <s v="Category 5"/>
        <s v="Category 6"/>
        <s v="Category 7"/>
        <s v="Category 8"/>
        <s v="Category 9"/>
      </sharedItems>
    </cacheField>
    <cacheField name="Column" numFmtId="0">
      <sharedItems count="7">
        <s v="Gender"/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6">
        <s v="Male"/>
        <s v="Female"/>
        <s v="Very Low"/>
        <s v="Low"/>
        <s v="Medium"/>
        <s v="High"/>
        <s v="Very High"/>
        <n v="0"/>
        <n v="1"/>
        <n v="2"/>
        <n v="6"/>
        <n v="3"/>
        <n v="4"/>
        <n v="5"/>
        <n v="8"/>
        <n v="7"/>
      </sharedItems>
    </cacheField>
    <cacheField name="Support" numFmtId="0">
      <sharedItems containsSemiMixedTypes="0" containsString="0" containsNumber="1" minValue="3.9463502280121796E-9" maxValue="1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0"/>
    <x v="0"/>
    <n v="74.1452696854968"/>
  </r>
  <r>
    <x v="0"/>
    <x v="0"/>
    <x v="1"/>
    <n v="45.717367984442198"/>
  </r>
  <r>
    <x v="0"/>
    <x v="0"/>
    <x v="2"/>
    <n v="32.550632301952902"/>
  </r>
  <r>
    <x v="0"/>
    <x v="0"/>
    <x v="3"/>
    <n v="7.6098225800240602"/>
  </r>
  <r>
    <x v="0"/>
    <x v="0"/>
    <x v="4"/>
    <n v="0.97690744808405705"/>
  </r>
  <r>
    <x v="0"/>
    <x v="1"/>
    <x v="0"/>
    <n v="3.29751668912338"/>
  </r>
  <r>
    <x v="0"/>
    <x v="1"/>
    <x v="1"/>
    <n v="9.1994358958137692"/>
  </r>
  <r>
    <x v="0"/>
    <x v="1"/>
    <x v="2"/>
    <n v="7.5585492068843099"/>
  </r>
  <r>
    <x v="0"/>
    <x v="1"/>
    <x v="3"/>
    <n v="28.623723209513798"/>
  </r>
  <r>
    <x v="0"/>
    <x v="1"/>
    <x v="4"/>
    <n v="112.320774998665"/>
  </r>
  <r>
    <x v="0"/>
    <x v="2"/>
    <x v="5"/>
    <n v="1"/>
  </r>
  <r>
    <x v="0"/>
    <x v="2"/>
    <x v="6"/>
    <n v="4"/>
  </r>
  <r>
    <x v="0"/>
    <x v="2"/>
    <x v="7"/>
    <n v="2"/>
  </r>
  <r>
    <x v="0"/>
    <x v="2"/>
    <x v="8"/>
    <n v="119"/>
  </r>
  <r>
    <x v="0"/>
    <x v="2"/>
    <x v="9"/>
    <n v="14"/>
  </r>
  <r>
    <x v="0"/>
    <x v="2"/>
    <x v="10"/>
    <n v="12"/>
  </r>
  <r>
    <x v="0"/>
    <x v="2"/>
    <x v="11"/>
    <n v="9"/>
  </r>
  <r>
    <x v="0"/>
    <x v="3"/>
    <x v="5"/>
    <n v="2"/>
  </r>
  <r>
    <x v="0"/>
    <x v="3"/>
    <x v="7"/>
    <n v="6"/>
  </r>
  <r>
    <x v="0"/>
    <x v="3"/>
    <x v="12"/>
    <n v="111"/>
  </r>
  <r>
    <x v="0"/>
    <x v="3"/>
    <x v="6"/>
    <n v="3"/>
  </r>
  <r>
    <x v="0"/>
    <x v="3"/>
    <x v="10"/>
    <n v="5"/>
  </r>
  <r>
    <x v="0"/>
    <x v="3"/>
    <x v="13"/>
    <n v="14"/>
  </r>
  <r>
    <x v="0"/>
    <x v="3"/>
    <x v="8"/>
    <n v="13"/>
  </r>
  <r>
    <x v="0"/>
    <x v="3"/>
    <x v="9"/>
    <n v="2"/>
  </r>
  <r>
    <x v="0"/>
    <x v="3"/>
    <x v="11"/>
    <n v="5"/>
  </r>
  <r>
    <x v="0"/>
    <x v="4"/>
    <x v="6"/>
    <n v="4"/>
  </r>
  <r>
    <x v="0"/>
    <x v="4"/>
    <x v="7"/>
    <n v="4"/>
  </r>
  <r>
    <x v="0"/>
    <x v="4"/>
    <x v="8"/>
    <n v="137"/>
  </r>
  <r>
    <x v="0"/>
    <x v="4"/>
    <x v="10"/>
    <n v="6"/>
  </r>
  <r>
    <x v="0"/>
    <x v="4"/>
    <x v="5"/>
    <n v="2"/>
  </r>
  <r>
    <x v="0"/>
    <x v="4"/>
    <x v="11"/>
    <n v="6"/>
  </r>
  <r>
    <x v="0"/>
    <x v="4"/>
    <x v="9"/>
    <n v="2"/>
  </r>
  <r>
    <x v="0"/>
    <x v="5"/>
    <x v="5"/>
    <n v="5"/>
  </r>
  <r>
    <x v="0"/>
    <x v="5"/>
    <x v="7"/>
    <n v="4"/>
  </r>
  <r>
    <x v="0"/>
    <x v="5"/>
    <x v="11"/>
    <n v="132"/>
  </r>
  <r>
    <x v="0"/>
    <x v="5"/>
    <x v="6"/>
    <n v="8"/>
  </r>
  <r>
    <x v="0"/>
    <x v="5"/>
    <x v="10"/>
    <n v="5"/>
  </r>
  <r>
    <x v="0"/>
    <x v="5"/>
    <x v="9"/>
    <n v="7"/>
  </r>
  <r>
    <x v="1"/>
    <x v="0"/>
    <x v="0"/>
    <n v="5.9932466972179501"/>
  </r>
  <r>
    <x v="1"/>
    <x v="0"/>
    <x v="1"/>
    <n v="25.652525552529401"/>
  </r>
  <r>
    <x v="1"/>
    <x v="0"/>
    <x v="2"/>
    <n v="23.698606278118099"/>
  </r>
  <r>
    <x v="1"/>
    <x v="0"/>
    <x v="3"/>
    <n v="4.5102573119452698"/>
  </r>
  <r>
    <x v="1"/>
    <x v="0"/>
    <x v="4"/>
    <n v="0.16837357101280601"/>
  </r>
  <r>
    <x v="1"/>
    <x v="1"/>
    <x v="4"/>
    <n v="60.023009410823498"/>
  </r>
  <r>
    <x v="1"/>
    <x v="2"/>
    <x v="8"/>
    <n v="57.023691744151698"/>
  </r>
  <r>
    <x v="1"/>
    <x v="2"/>
    <x v="11"/>
    <n v="2.99931766667176"/>
  </r>
  <r>
    <x v="1"/>
    <x v="3"/>
    <x v="12"/>
    <n v="54.023009410823498"/>
  </r>
  <r>
    <x v="1"/>
    <x v="3"/>
    <x v="13"/>
    <n v="6"/>
  </r>
  <r>
    <x v="1"/>
    <x v="4"/>
    <x v="8"/>
    <n v="57.008574772840802"/>
  </r>
  <r>
    <x v="1"/>
    <x v="4"/>
    <x v="11"/>
    <n v="3.0144346379826601"/>
  </r>
  <r>
    <x v="1"/>
    <x v="5"/>
    <x v="11"/>
    <n v="58.013752304654403"/>
  </r>
  <r>
    <x v="1"/>
    <x v="5"/>
    <x v="10"/>
    <n v="2.00925710616908"/>
  </r>
  <r>
    <x v="2"/>
    <x v="0"/>
    <x v="0"/>
    <n v="51.976308255848302"/>
  </r>
  <r>
    <x v="2"/>
    <x v="1"/>
    <x v="4"/>
    <n v="51.976308255848302"/>
  </r>
  <r>
    <x v="2"/>
    <x v="2"/>
    <x v="8"/>
    <n v="51.976308255848302"/>
  </r>
  <r>
    <x v="2"/>
    <x v="3"/>
    <x v="12"/>
    <n v="46.976308255848302"/>
  </r>
  <r>
    <x v="2"/>
    <x v="3"/>
    <x v="13"/>
    <n v="5"/>
  </r>
  <r>
    <x v="2"/>
    <x v="4"/>
    <x v="8"/>
    <n v="50.990742893830898"/>
  </r>
  <r>
    <x v="2"/>
    <x v="4"/>
    <x v="11"/>
    <n v="0.98556536201734102"/>
  </r>
  <r>
    <x v="2"/>
    <x v="5"/>
    <x v="11"/>
    <n v="50.985565362017297"/>
  </r>
  <r>
    <x v="2"/>
    <x v="5"/>
    <x v="10"/>
    <n v="0.99074289383091796"/>
  </r>
  <r>
    <x v="3"/>
    <x v="0"/>
    <x v="0"/>
    <n v="9.0165268540630894"/>
  </r>
  <r>
    <x v="3"/>
    <x v="0"/>
    <x v="1"/>
    <n v="7.8356398958417799"/>
  </r>
  <r>
    <x v="3"/>
    <x v="0"/>
    <x v="2"/>
    <n v="2.6454475106576498"/>
  </r>
  <r>
    <x v="3"/>
    <x v="0"/>
    <x v="3"/>
    <n v="0.26431989088749702"/>
  </r>
  <r>
    <x v="3"/>
    <x v="0"/>
    <x v="4"/>
    <n v="7.6671327834798098E-3"/>
  </r>
  <r>
    <x v="3"/>
    <x v="1"/>
    <x v="0"/>
    <n v="3.2975166891161001"/>
  </r>
  <r>
    <x v="3"/>
    <x v="1"/>
    <x v="1"/>
    <n v="9.1992295739605598"/>
  </r>
  <r>
    <x v="3"/>
    <x v="1"/>
    <x v="2"/>
    <n v="6.2782191339756999"/>
  </r>
  <r>
    <x v="3"/>
    <x v="1"/>
    <x v="3"/>
    <n v="0.96283732401226896"/>
  </r>
  <r>
    <x v="3"/>
    <x v="1"/>
    <x v="4"/>
    <n v="3.1798563168863203E-2"/>
  </r>
  <r>
    <x v="3"/>
    <x v="2"/>
    <x v="5"/>
    <n v="1"/>
  </r>
  <r>
    <x v="3"/>
    <x v="2"/>
    <x v="6"/>
    <n v="4"/>
  </r>
  <r>
    <x v="3"/>
    <x v="2"/>
    <x v="7"/>
    <n v="2"/>
  </r>
  <r>
    <x v="3"/>
    <x v="2"/>
    <x v="9"/>
    <n v="8.7680548311628392"/>
  </r>
  <r>
    <x v="3"/>
    <x v="2"/>
    <x v="10"/>
    <n v="3.9997726273377898"/>
  </r>
  <r>
    <x v="3"/>
    <x v="2"/>
    <x v="11"/>
    <n v="1.77382573285095E-3"/>
  </r>
  <r>
    <x v="3"/>
    <x v="3"/>
    <x v="5"/>
    <n v="2"/>
  </r>
  <r>
    <x v="3"/>
    <x v="3"/>
    <x v="7"/>
    <n v="6"/>
  </r>
  <r>
    <x v="3"/>
    <x v="3"/>
    <x v="6"/>
    <n v="2.0017738257328501"/>
  </r>
  <r>
    <x v="3"/>
    <x v="3"/>
    <x v="10"/>
    <n v="2.9997726273377898"/>
  </r>
  <r>
    <x v="3"/>
    <x v="3"/>
    <x v="8"/>
    <n v="1.7680548311628399"/>
  </r>
  <r>
    <x v="3"/>
    <x v="3"/>
    <x v="9"/>
    <n v="2"/>
  </r>
  <r>
    <x v="3"/>
    <x v="3"/>
    <x v="11"/>
    <n v="3"/>
  </r>
  <r>
    <x v="3"/>
    <x v="4"/>
    <x v="6"/>
    <n v="4"/>
  </r>
  <r>
    <x v="3"/>
    <x v="4"/>
    <x v="7"/>
    <n v="4"/>
  </r>
  <r>
    <x v="3"/>
    <x v="4"/>
    <x v="8"/>
    <n v="3.0018802780093998"/>
  </r>
  <r>
    <x v="3"/>
    <x v="4"/>
    <x v="10"/>
    <n v="4"/>
  </r>
  <r>
    <x v="3"/>
    <x v="4"/>
    <x v="5"/>
    <n v="2"/>
  </r>
  <r>
    <x v="3"/>
    <x v="4"/>
    <x v="11"/>
    <n v="0.76772100622408901"/>
  </r>
  <r>
    <x v="3"/>
    <x v="4"/>
    <x v="9"/>
    <n v="2"/>
  </r>
  <r>
    <x v="3"/>
    <x v="5"/>
    <x v="5"/>
    <n v="5"/>
  </r>
  <r>
    <x v="3"/>
    <x v="5"/>
    <x v="7"/>
    <n v="3.9997726273377898"/>
  </r>
  <r>
    <x v="3"/>
    <x v="5"/>
    <x v="11"/>
    <n v="2.0003338249387501"/>
  </r>
  <r>
    <x v="3"/>
    <x v="5"/>
    <x v="6"/>
    <n v="7"/>
  </r>
  <r>
    <x v="3"/>
    <x v="5"/>
    <x v="9"/>
    <n v="1.7694948319569399"/>
  </r>
  <r>
    <x v="4"/>
    <x v="0"/>
    <x v="0"/>
    <n v="4.2129118398858303"/>
  </r>
  <r>
    <x v="4"/>
    <x v="0"/>
    <x v="1"/>
    <n v="6.0428994166694601"/>
  </r>
  <r>
    <x v="4"/>
    <x v="0"/>
    <x v="2"/>
    <n v="5.7954048425996696"/>
  </r>
  <r>
    <x v="4"/>
    <x v="0"/>
    <x v="3"/>
    <n v="2.8348410411740601"/>
  </r>
  <r>
    <x v="4"/>
    <x v="0"/>
    <x v="4"/>
    <n v="0.80086674048831397"/>
  </r>
  <r>
    <x v="4"/>
    <x v="1"/>
    <x v="3"/>
    <n v="19.6869238808173"/>
  </r>
  <r>
    <x v="4"/>
    <x v="2"/>
    <x v="8"/>
    <n v="7.2562409420537204"/>
  </r>
  <r>
    <x v="4"/>
    <x v="2"/>
    <x v="9"/>
    <n v="4.6622655857744801"/>
  </r>
  <r>
    <x v="4"/>
    <x v="2"/>
    <x v="10"/>
    <n v="7.7538319374978002"/>
  </r>
  <r>
    <x v="4"/>
    <x v="2"/>
    <x v="11"/>
    <n v="1.4585415491339E-2"/>
  </r>
  <r>
    <x v="4"/>
    <x v="3"/>
    <x v="12"/>
    <n v="8.6394791936676292"/>
  </r>
  <r>
    <x v="4"/>
    <x v="3"/>
    <x v="13"/>
    <n v="1.10792062624208E-4"/>
  </r>
  <r>
    <x v="4"/>
    <x v="3"/>
    <x v="8"/>
    <n v="9.0473338950870801"/>
  </r>
  <r>
    <x v="4"/>
    <x v="3"/>
    <x v="11"/>
    <n v="2"/>
  </r>
  <r>
    <x v="4"/>
    <x v="4"/>
    <x v="8"/>
    <n v="19.6611085064539"/>
  </r>
  <r>
    <x v="4"/>
    <x v="4"/>
    <x v="10"/>
    <n v="2.5815374363395101E-2"/>
  </r>
  <r>
    <x v="4"/>
    <x v="5"/>
    <x v="11"/>
    <n v="13.913304789323201"/>
  </r>
  <r>
    <x v="4"/>
    <x v="5"/>
    <x v="6"/>
    <n v="1"/>
  </r>
  <r>
    <x v="4"/>
    <x v="5"/>
    <x v="10"/>
    <n v="1.9350600352542799"/>
  </r>
  <r>
    <x v="4"/>
    <x v="5"/>
    <x v="9"/>
    <n v="2.8385590562398901"/>
  </r>
  <r>
    <x v="5"/>
    <x v="0"/>
    <x v="0"/>
    <n v="2.9462760384816602"/>
  </r>
  <r>
    <x v="5"/>
    <x v="0"/>
    <x v="1"/>
    <n v="6.1863031194015896"/>
  </r>
  <r>
    <x v="5"/>
    <x v="0"/>
    <x v="2"/>
    <n v="0.41117367057746701"/>
  </r>
  <r>
    <x v="5"/>
    <x v="0"/>
    <x v="3"/>
    <n v="4.0433601723740702E-4"/>
  </r>
  <r>
    <x v="5"/>
    <x v="0"/>
    <x v="4"/>
    <n v="3.79945740953929E-9"/>
  </r>
  <r>
    <x v="5"/>
    <x v="1"/>
    <x v="0"/>
    <n v="7.2848483392181905E-12"/>
  </r>
  <r>
    <x v="5"/>
    <x v="1"/>
    <x v="1"/>
    <n v="2.0632185320630899E-4"/>
  </r>
  <r>
    <x v="5"/>
    <x v="1"/>
    <x v="2"/>
    <n v="1.28033007290861"/>
  </r>
  <r>
    <x v="5"/>
    <x v="1"/>
    <x v="3"/>
    <n v="7.9739620046842399"/>
  </r>
  <r>
    <x v="5"/>
    <x v="1"/>
    <x v="4"/>
    <n v="0.28965876882407998"/>
  </r>
  <r>
    <x v="5"/>
    <x v="2"/>
    <x v="8"/>
    <n v="2.7437590579462801"/>
  </r>
  <r>
    <x v="5"/>
    <x v="2"/>
    <x v="9"/>
    <n v="0.56967958306267896"/>
  </r>
  <r>
    <x v="5"/>
    <x v="2"/>
    <x v="10"/>
    <n v="0.24639543516440399"/>
  </r>
  <r>
    <x v="5"/>
    <x v="2"/>
    <x v="11"/>
    <n v="5.9843230921040496"/>
  </r>
  <r>
    <x v="5"/>
    <x v="3"/>
    <x v="12"/>
    <n v="1.3612031396606099"/>
  </r>
  <r>
    <x v="5"/>
    <x v="3"/>
    <x v="6"/>
    <n v="0.99822617426714899"/>
  </r>
  <r>
    <x v="5"/>
    <x v="3"/>
    <x v="10"/>
    <n v="2.0002273726622102"/>
  </r>
  <r>
    <x v="5"/>
    <x v="3"/>
    <x v="13"/>
    <n v="2.9998892079373798"/>
  </r>
  <r>
    <x v="5"/>
    <x v="3"/>
    <x v="8"/>
    <n v="2.1846112737500798"/>
  </r>
  <r>
    <x v="5"/>
    <x v="4"/>
    <x v="8"/>
    <n v="6.3376935488649"/>
  </r>
  <r>
    <x v="5"/>
    <x v="4"/>
    <x v="10"/>
    <n v="1.9741846256366"/>
  </r>
  <r>
    <x v="5"/>
    <x v="4"/>
    <x v="11"/>
    <n v="1.23227899377591"/>
  </r>
  <r>
    <x v="5"/>
    <x v="5"/>
    <x v="7"/>
    <n v="2.2737266220598901E-4"/>
  </r>
  <r>
    <x v="5"/>
    <x v="5"/>
    <x v="11"/>
    <n v="7.0870437190663198"/>
  </r>
  <r>
    <x v="5"/>
    <x v="5"/>
    <x v="10"/>
    <n v="6.4939964745723694E-2"/>
  </r>
  <r>
    <x v="5"/>
    <x v="5"/>
    <x v="9"/>
    <n v="2.39194611180317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0"/>
    <x v="0"/>
    <x v="0"/>
    <n v="87"/>
  </r>
  <r>
    <x v="0"/>
    <x v="0"/>
    <x v="1"/>
    <n v="74"/>
  </r>
  <r>
    <x v="0"/>
    <x v="1"/>
    <x v="2"/>
    <n v="71.385669113653606"/>
  </r>
  <r>
    <x v="0"/>
    <x v="1"/>
    <x v="3"/>
    <n v="60.144862890091503"/>
  </r>
  <r>
    <x v="0"/>
    <x v="1"/>
    <x v="4"/>
    <n v="17.037447962797401"/>
  </r>
  <r>
    <x v="0"/>
    <x v="1"/>
    <x v="5"/>
    <n v="10.0283422136774"/>
  </r>
  <r>
    <x v="0"/>
    <x v="1"/>
    <x v="6"/>
    <n v="2.40367781978015"/>
  </r>
  <r>
    <x v="0"/>
    <x v="2"/>
    <x v="2"/>
    <n v="4.1627575395190801"/>
  </r>
  <r>
    <x v="0"/>
    <x v="2"/>
    <x v="3"/>
    <n v="6.6881589862381396"/>
  </r>
  <r>
    <x v="0"/>
    <x v="2"/>
    <x v="4"/>
    <n v="9.9130319652202701"/>
  </r>
  <r>
    <x v="0"/>
    <x v="2"/>
    <x v="5"/>
    <n v="28.099872528354901"/>
  </r>
  <r>
    <x v="0"/>
    <x v="2"/>
    <x v="6"/>
    <n v="112.13617898066801"/>
  </r>
  <r>
    <x v="0"/>
    <x v="3"/>
    <x v="7"/>
    <n v="1"/>
  </r>
  <r>
    <x v="0"/>
    <x v="3"/>
    <x v="8"/>
    <n v="4"/>
  </r>
  <r>
    <x v="0"/>
    <x v="3"/>
    <x v="9"/>
    <n v="2"/>
  </r>
  <r>
    <x v="0"/>
    <x v="3"/>
    <x v="10"/>
    <n v="119"/>
  </r>
  <r>
    <x v="0"/>
    <x v="3"/>
    <x v="11"/>
    <n v="14"/>
  </r>
  <r>
    <x v="0"/>
    <x v="3"/>
    <x v="12"/>
    <n v="12"/>
  </r>
  <r>
    <x v="0"/>
    <x v="3"/>
    <x v="13"/>
    <n v="9"/>
  </r>
  <r>
    <x v="0"/>
    <x v="4"/>
    <x v="7"/>
    <n v="2"/>
  </r>
  <r>
    <x v="0"/>
    <x v="4"/>
    <x v="9"/>
    <n v="6"/>
  </r>
  <r>
    <x v="0"/>
    <x v="4"/>
    <x v="14"/>
    <n v="111"/>
  </r>
  <r>
    <x v="0"/>
    <x v="4"/>
    <x v="8"/>
    <n v="3"/>
  </r>
  <r>
    <x v="0"/>
    <x v="4"/>
    <x v="12"/>
    <n v="5"/>
  </r>
  <r>
    <x v="0"/>
    <x v="4"/>
    <x v="15"/>
    <n v="14"/>
  </r>
  <r>
    <x v="0"/>
    <x v="4"/>
    <x v="10"/>
    <n v="13"/>
  </r>
  <r>
    <x v="0"/>
    <x v="4"/>
    <x v="11"/>
    <n v="2"/>
  </r>
  <r>
    <x v="0"/>
    <x v="4"/>
    <x v="13"/>
    <n v="5"/>
  </r>
  <r>
    <x v="0"/>
    <x v="5"/>
    <x v="8"/>
    <n v="4"/>
  </r>
  <r>
    <x v="0"/>
    <x v="5"/>
    <x v="9"/>
    <n v="4"/>
  </r>
  <r>
    <x v="0"/>
    <x v="5"/>
    <x v="10"/>
    <n v="137"/>
  </r>
  <r>
    <x v="0"/>
    <x v="5"/>
    <x v="12"/>
    <n v="6"/>
  </r>
  <r>
    <x v="0"/>
    <x v="5"/>
    <x v="7"/>
    <n v="2"/>
  </r>
  <r>
    <x v="0"/>
    <x v="5"/>
    <x v="13"/>
    <n v="6"/>
  </r>
  <r>
    <x v="0"/>
    <x v="5"/>
    <x v="11"/>
    <n v="2"/>
  </r>
  <r>
    <x v="0"/>
    <x v="6"/>
    <x v="7"/>
    <n v="5"/>
  </r>
  <r>
    <x v="0"/>
    <x v="6"/>
    <x v="9"/>
    <n v="4"/>
  </r>
  <r>
    <x v="0"/>
    <x v="6"/>
    <x v="13"/>
    <n v="132"/>
  </r>
  <r>
    <x v="0"/>
    <x v="6"/>
    <x v="8"/>
    <n v="8"/>
  </r>
  <r>
    <x v="0"/>
    <x v="6"/>
    <x v="12"/>
    <n v="5"/>
  </r>
  <r>
    <x v="0"/>
    <x v="6"/>
    <x v="11"/>
    <n v="7"/>
  </r>
  <r>
    <x v="1"/>
    <x v="0"/>
    <x v="0"/>
    <n v="31.995987628066299"/>
  </r>
  <r>
    <x v="1"/>
    <x v="0"/>
    <x v="1"/>
    <n v="19.999135362458901"/>
  </r>
  <r>
    <x v="1"/>
    <x v="1"/>
    <x v="2"/>
    <n v="51.995122990525303"/>
  </r>
  <r>
    <x v="1"/>
    <x v="2"/>
    <x v="6"/>
    <n v="51.995122990525303"/>
  </r>
  <r>
    <x v="1"/>
    <x v="3"/>
    <x v="10"/>
    <n v="51.995122990525303"/>
  </r>
  <r>
    <x v="1"/>
    <x v="4"/>
    <x v="14"/>
    <n v="46.995987628066302"/>
  </r>
  <r>
    <x v="1"/>
    <x v="4"/>
    <x v="15"/>
    <n v="4.9991353624589197"/>
  </r>
  <r>
    <x v="1"/>
    <x v="5"/>
    <x v="10"/>
    <n v="50.999135362458901"/>
  </r>
  <r>
    <x v="1"/>
    <x v="5"/>
    <x v="13"/>
    <n v="0.995987628066346"/>
  </r>
  <r>
    <x v="1"/>
    <x v="6"/>
    <x v="13"/>
    <n v="50.995122990525303"/>
  </r>
  <r>
    <x v="1"/>
    <x v="6"/>
    <x v="12"/>
    <n v="1"/>
  </r>
  <r>
    <x v="2"/>
    <x v="0"/>
    <x v="0"/>
    <n v="17.939832895131001"/>
  </r>
  <r>
    <x v="2"/>
    <x v="0"/>
    <x v="1"/>
    <n v="21.959853541967099"/>
  </r>
  <r>
    <x v="2"/>
    <x v="1"/>
    <x v="3"/>
    <n v="39.899686437097998"/>
  </r>
  <r>
    <x v="2"/>
    <x v="2"/>
    <x v="6"/>
    <n v="39.899686437097998"/>
  </r>
  <r>
    <x v="2"/>
    <x v="3"/>
    <x v="10"/>
    <n v="36.899686437097998"/>
  </r>
  <r>
    <x v="2"/>
    <x v="3"/>
    <x v="13"/>
    <n v="3"/>
  </r>
  <r>
    <x v="2"/>
    <x v="4"/>
    <x v="14"/>
    <n v="34.931800236583598"/>
  </r>
  <r>
    <x v="2"/>
    <x v="4"/>
    <x v="15"/>
    <n v="4.96788620051439"/>
  </r>
  <r>
    <x v="2"/>
    <x v="5"/>
    <x v="10"/>
    <n v="37.9677573134881"/>
  </r>
  <r>
    <x v="2"/>
    <x v="5"/>
    <x v="13"/>
    <n v="1.9319291236099401"/>
  </r>
  <r>
    <x v="2"/>
    <x v="6"/>
    <x v="13"/>
    <n v="37.899815324124297"/>
  </r>
  <r>
    <x v="2"/>
    <x v="6"/>
    <x v="12"/>
    <n v="1.9998711129736999"/>
  </r>
  <r>
    <x v="3"/>
    <x v="0"/>
    <x v="0"/>
    <n v="10.0641794768027"/>
  </r>
  <r>
    <x v="3"/>
    <x v="0"/>
    <x v="1"/>
    <n v="10.041011095574"/>
  </r>
  <r>
    <x v="3"/>
    <x v="1"/>
    <x v="2"/>
    <n v="5.2687557508196398E-2"/>
  </r>
  <r>
    <x v="3"/>
    <x v="1"/>
    <x v="3"/>
    <n v="1.97483755650368"/>
  </r>
  <r>
    <x v="3"/>
    <x v="1"/>
    <x v="4"/>
    <n v="9.91872897092823"/>
  </r>
  <r>
    <x v="3"/>
    <x v="1"/>
    <x v="5"/>
    <n v="7.3594326181888796"/>
  </r>
  <r>
    <x v="3"/>
    <x v="1"/>
    <x v="6"/>
    <n v="0.79950386924772798"/>
  </r>
  <r>
    <x v="3"/>
    <x v="2"/>
    <x v="6"/>
    <n v="20.105190572376699"/>
  </r>
  <r>
    <x v="3"/>
    <x v="3"/>
    <x v="10"/>
    <n v="20.105190572376699"/>
  </r>
  <r>
    <x v="3"/>
    <x v="4"/>
    <x v="14"/>
    <n v="19.07221213535"/>
  </r>
  <r>
    <x v="3"/>
    <x v="4"/>
    <x v="15"/>
    <n v="1.0329784370266899"/>
  </r>
  <r>
    <x v="3"/>
    <x v="5"/>
    <x v="10"/>
    <n v="19.033107324052999"/>
  </r>
  <r>
    <x v="3"/>
    <x v="5"/>
    <x v="13"/>
    <n v="1.0720832483237099"/>
  </r>
  <r>
    <x v="3"/>
    <x v="6"/>
    <x v="13"/>
    <n v="20.1050616853504"/>
  </r>
  <r>
    <x v="3"/>
    <x v="6"/>
    <x v="12"/>
    <n v="1.28887026299963E-4"/>
  </r>
  <r>
    <x v="4"/>
    <x v="0"/>
    <x v="0"/>
    <n v="2.20314440222081E-4"/>
  </r>
  <r>
    <x v="4"/>
    <x v="0"/>
    <x v="1"/>
    <n v="15.101301078260301"/>
  </r>
  <r>
    <x v="4"/>
    <x v="1"/>
    <x v="2"/>
    <n v="6.1316830557851096"/>
  </r>
  <r>
    <x v="4"/>
    <x v="1"/>
    <x v="3"/>
    <n v="8.4109360979852195"/>
  </r>
  <r>
    <x v="4"/>
    <x v="1"/>
    <x v="4"/>
    <n v="0.55785613349546503"/>
  </r>
  <r>
    <x v="4"/>
    <x v="1"/>
    <x v="5"/>
    <n v="1.04606482268985E-3"/>
  </r>
  <r>
    <x v="4"/>
    <x v="1"/>
    <x v="6"/>
    <n v="4.0612047942350602E-8"/>
  </r>
  <r>
    <x v="4"/>
    <x v="2"/>
    <x v="5"/>
    <n v="15.1015213927005"/>
  </r>
  <r>
    <x v="4"/>
    <x v="3"/>
    <x v="10"/>
    <n v="4.3730215364704401"/>
  </r>
  <r>
    <x v="4"/>
    <x v="3"/>
    <x v="11"/>
    <n v="1.98481196661985"/>
  </r>
  <r>
    <x v="4"/>
    <x v="3"/>
    <x v="12"/>
    <n v="5.8069079971286"/>
  </r>
  <r>
    <x v="4"/>
    <x v="3"/>
    <x v="13"/>
    <n v="2.9367798924816499"/>
  </r>
  <r>
    <x v="4"/>
    <x v="4"/>
    <x v="14"/>
    <n v="6.5940095565749601"/>
  </r>
  <r>
    <x v="4"/>
    <x v="4"/>
    <x v="12"/>
    <n v="0.171640679851252"/>
  </r>
  <r>
    <x v="4"/>
    <x v="4"/>
    <x v="15"/>
    <n v="2.9990112681377301"/>
  </r>
  <r>
    <x v="4"/>
    <x v="4"/>
    <x v="10"/>
    <n v="5.3368598881365799"/>
  </r>
  <r>
    <x v="4"/>
    <x v="5"/>
    <x v="10"/>
    <n v="13.1015213927005"/>
  </r>
  <r>
    <x v="4"/>
    <x v="5"/>
    <x v="12"/>
    <n v="2"/>
  </r>
  <r>
    <x v="4"/>
    <x v="6"/>
    <x v="13"/>
    <n v="11.314419833254201"/>
  </r>
  <r>
    <x v="4"/>
    <x v="6"/>
    <x v="12"/>
    <n v="2"/>
  </r>
  <r>
    <x v="4"/>
    <x v="6"/>
    <x v="11"/>
    <n v="1.78710155944636"/>
  </r>
  <r>
    <x v="5"/>
    <x v="0"/>
    <x v="0"/>
    <n v="7.0106100481720199"/>
  </r>
  <r>
    <x v="5"/>
    <x v="0"/>
    <x v="1"/>
    <n v="2.8925383282684098"/>
  </r>
  <r>
    <x v="5"/>
    <x v="1"/>
    <x v="2"/>
    <n v="0.98604896783916796"/>
  </r>
  <r>
    <x v="5"/>
    <x v="1"/>
    <x v="3"/>
    <n v="4.6304419365920397"/>
  </r>
  <r>
    <x v="5"/>
    <x v="1"/>
    <x v="4"/>
    <n v="3.7679436168432701"/>
  </r>
  <r>
    <x v="5"/>
    <x v="1"/>
    <x v="5"/>
    <n v="0.50830209269775195"/>
  </r>
  <r>
    <x v="5"/>
    <x v="1"/>
    <x v="6"/>
    <n v="1.0411762468200501E-2"/>
  </r>
  <r>
    <x v="5"/>
    <x v="2"/>
    <x v="5"/>
    <n v="9.9031483764404307"/>
  </r>
  <r>
    <x v="5"/>
    <x v="3"/>
    <x v="10"/>
    <n v="5.6269784635295599"/>
  </r>
  <r>
    <x v="5"/>
    <x v="3"/>
    <x v="11"/>
    <n v="1.98578025211128E-2"/>
  </r>
  <r>
    <x v="5"/>
    <x v="3"/>
    <x v="12"/>
    <n v="2.1930920028714"/>
  </r>
  <r>
    <x v="5"/>
    <x v="3"/>
    <x v="13"/>
    <n v="2.0632201075183501"/>
  </r>
  <r>
    <x v="5"/>
    <x v="4"/>
    <x v="14"/>
    <n v="2.41682080603728"/>
  </r>
  <r>
    <x v="5"/>
    <x v="4"/>
    <x v="12"/>
    <n v="1.82835932014875"/>
  </r>
  <r>
    <x v="5"/>
    <x v="4"/>
    <x v="15"/>
    <n v="9.8873186226682203E-4"/>
  </r>
  <r>
    <x v="5"/>
    <x v="4"/>
    <x v="10"/>
    <n v="3.6569795183921401"/>
  </r>
  <r>
    <x v="5"/>
    <x v="4"/>
    <x v="13"/>
    <n v="2"/>
  </r>
  <r>
    <x v="5"/>
    <x v="5"/>
    <x v="10"/>
    <n v="8.9031483764404307"/>
  </r>
  <r>
    <x v="5"/>
    <x v="5"/>
    <x v="13"/>
    <n v="1"/>
  </r>
  <r>
    <x v="5"/>
    <x v="6"/>
    <x v="13"/>
    <n v="7.6902499358867997"/>
  </r>
  <r>
    <x v="5"/>
    <x v="6"/>
    <x v="8"/>
    <n v="1"/>
  </r>
  <r>
    <x v="5"/>
    <x v="6"/>
    <x v="11"/>
    <n v="1.21289844055364"/>
  </r>
  <r>
    <x v="6"/>
    <x v="0"/>
    <x v="0"/>
    <n v="7"/>
  </r>
  <r>
    <x v="6"/>
    <x v="0"/>
    <x v="1"/>
    <n v="0.96353644300241303"/>
  </r>
  <r>
    <x v="6"/>
    <x v="1"/>
    <x v="2"/>
    <n v="2.0950349620692701"/>
  </r>
  <r>
    <x v="6"/>
    <x v="1"/>
    <x v="3"/>
    <n v="4.6779958160720803"/>
  </r>
  <r>
    <x v="6"/>
    <x v="1"/>
    <x v="4"/>
    <n v="1.1638029895003099"/>
  </r>
  <r>
    <x v="6"/>
    <x v="1"/>
    <x v="5"/>
    <n v="2.66561896934484E-2"/>
  </r>
  <r>
    <x v="6"/>
    <x v="1"/>
    <x v="6"/>
    <n v="4.6485667299357101E-5"/>
  </r>
  <r>
    <x v="6"/>
    <x v="2"/>
    <x v="2"/>
    <n v="1.3368937267173E-4"/>
  </r>
  <r>
    <x v="6"/>
    <x v="2"/>
    <x v="3"/>
    <n v="1.02914387238776"/>
  </r>
  <r>
    <x v="6"/>
    <x v="2"/>
    <x v="4"/>
    <n v="6.6991536265861402"/>
  </r>
  <r>
    <x v="6"/>
    <x v="2"/>
    <x v="5"/>
    <n v="0.235101547063753"/>
  </r>
  <r>
    <x v="6"/>
    <x v="2"/>
    <x v="6"/>
    <n v="3.70759208343007E-6"/>
  </r>
  <r>
    <x v="6"/>
    <x v="3"/>
    <x v="11"/>
    <n v="2.9635364430024098"/>
  </r>
  <r>
    <x v="6"/>
    <x v="3"/>
    <x v="12"/>
    <n v="4"/>
  </r>
  <r>
    <x v="6"/>
    <x v="3"/>
    <x v="13"/>
    <n v="1"/>
  </r>
  <r>
    <x v="6"/>
    <x v="4"/>
    <x v="9"/>
    <n v="1"/>
  </r>
  <r>
    <x v="6"/>
    <x v="4"/>
    <x v="8"/>
    <n v="1"/>
  </r>
  <r>
    <x v="6"/>
    <x v="4"/>
    <x v="12"/>
    <n v="2.9635364430024098"/>
  </r>
  <r>
    <x v="6"/>
    <x v="4"/>
    <x v="13"/>
    <n v="3"/>
  </r>
  <r>
    <x v="6"/>
    <x v="5"/>
    <x v="10"/>
    <n v="2"/>
  </r>
  <r>
    <x v="6"/>
    <x v="5"/>
    <x v="12"/>
    <n v="3.9635364430024098"/>
  </r>
  <r>
    <x v="6"/>
    <x v="5"/>
    <x v="11"/>
    <n v="2"/>
  </r>
  <r>
    <x v="6"/>
    <x v="6"/>
    <x v="7"/>
    <n v="1"/>
  </r>
  <r>
    <x v="6"/>
    <x v="6"/>
    <x v="9"/>
    <n v="2"/>
  </r>
  <r>
    <x v="6"/>
    <x v="6"/>
    <x v="13"/>
    <n v="1"/>
  </r>
  <r>
    <x v="6"/>
    <x v="6"/>
    <x v="8"/>
    <n v="1.96353644300241"/>
  </r>
  <r>
    <x v="6"/>
    <x v="6"/>
    <x v="11"/>
    <n v="2"/>
  </r>
  <r>
    <x v="7"/>
    <x v="0"/>
    <x v="0"/>
    <n v="5.0010511738703398"/>
  </r>
  <r>
    <x v="7"/>
    <x v="0"/>
    <x v="1"/>
    <n v="1.03646355699759"/>
  </r>
  <r>
    <x v="7"/>
    <x v="1"/>
    <x v="2"/>
    <n v="6.0375147308679296"/>
  </r>
  <r>
    <x v="7"/>
    <x v="2"/>
    <x v="2"/>
    <n v="2.16243357959286"/>
  </r>
  <r>
    <x v="7"/>
    <x v="2"/>
    <x v="3"/>
    <n v="3.6136399054477599"/>
  </r>
  <r>
    <x v="7"/>
    <x v="2"/>
    <x v="4"/>
    <n v="0.26098744410946201"/>
  </r>
  <r>
    <x v="7"/>
    <x v="2"/>
    <x v="5"/>
    <n v="4.5378836036689198E-4"/>
  </r>
  <r>
    <x v="7"/>
    <x v="2"/>
    <x v="6"/>
    <n v="1.3357479591763399E-8"/>
  </r>
  <r>
    <x v="7"/>
    <x v="3"/>
    <x v="7"/>
    <n v="1"/>
  </r>
  <r>
    <x v="7"/>
    <x v="3"/>
    <x v="8"/>
    <n v="2"/>
  </r>
  <r>
    <x v="7"/>
    <x v="3"/>
    <x v="11"/>
    <n v="3.03751473086793"/>
  </r>
  <r>
    <x v="7"/>
    <x v="4"/>
    <x v="7"/>
    <n v="2"/>
  </r>
  <r>
    <x v="7"/>
    <x v="4"/>
    <x v="9"/>
    <n v="2"/>
  </r>
  <r>
    <x v="7"/>
    <x v="4"/>
    <x v="8"/>
    <n v="1"/>
  </r>
  <r>
    <x v="7"/>
    <x v="4"/>
    <x v="12"/>
    <n v="3.6463556997586702E-2"/>
  </r>
  <r>
    <x v="7"/>
    <x v="4"/>
    <x v="10"/>
    <n v="1.05117387033942E-3"/>
  </r>
  <r>
    <x v="7"/>
    <x v="4"/>
    <x v="11"/>
    <n v="1"/>
  </r>
  <r>
    <x v="7"/>
    <x v="5"/>
    <x v="8"/>
    <n v="4"/>
  </r>
  <r>
    <x v="7"/>
    <x v="5"/>
    <x v="12"/>
    <n v="3.6463556997586702E-2"/>
  </r>
  <r>
    <x v="7"/>
    <x v="5"/>
    <x v="7"/>
    <n v="2"/>
  </r>
  <r>
    <x v="7"/>
    <x v="5"/>
    <x v="13"/>
    <n v="1.05117387033942E-3"/>
  </r>
  <r>
    <x v="7"/>
    <x v="6"/>
    <x v="7"/>
    <n v="1"/>
  </r>
  <r>
    <x v="7"/>
    <x v="6"/>
    <x v="9"/>
    <n v="2"/>
  </r>
  <r>
    <x v="7"/>
    <x v="6"/>
    <x v="8"/>
    <n v="3.0364635569975902"/>
  </r>
  <r>
    <x v="7"/>
    <x v="6"/>
    <x v="11"/>
    <n v="1.05117387033942E-3"/>
  </r>
  <r>
    <x v="8"/>
    <x v="0"/>
    <x v="0"/>
    <n v="4.9881184635174201"/>
  </r>
  <r>
    <x v="8"/>
    <x v="0"/>
    <x v="1"/>
    <n v="1.0061605934712801"/>
  </r>
  <r>
    <x v="8"/>
    <x v="1"/>
    <x v="2"/>
    <n v="8.7576849058653303E-2"/>
  </r>
  <r>
    <x v="8"/>
    <x v="1"/>
    <x v="3"/>
    <n v="0.55096504584042605"/>
  </r>
  <r>
    <x v="8"/>
    <x v="1"/>
    <x v="4"/>
    <n v="1.6291162520301199"/>
  </r>
  <r>
    <x v="8"/>
    <x v="1"/>
    <x v="5"/>
    <n v="2.13290524827462"/>
  </r>
  <r>
    <x v="8"/>
    <x v="1"/>
    <x v="6"/>
    <n v="1.59371566178488"/>
  </r>
  <r>
    <x v="8"/>
    <x v="2"/>
    <x v="2"/>
    <n v="1.90330553550807E-4"/>
  </r>
  <r>
    <x v="8"/>
    <x v="2"/>
    <x v="3"/>
    <n v="0.13637566796312001"/>
  </r>
  <r>
    <x v="8"/>
    <x v="2"/>
    <x v="4"/>
    <n v="2.8620170599417301"/>
  </r>
  <r>
    <x v="8"/>
    <x v="2"/>
    <x v="5"/>
    <n v="2.8595207427586402"/>
  </r>
  <r>
    <x v="8"/>
    <x v="2"/>
    <x v="6"/>
    <n v="0.13617525577165501"/>
  </r>
  <r>
    <x v="8"/>
    <x v="3"/>
    <x v="11"/>
    <n v="5.9942790569886997"/>
  </r>
  <r>
    <x v="8"/>
    <x v="4"/>
    <x v="14"/>
    <n v="0.98916963738775998"/>
  </r>
  <r>
    <x v="8"/>
    <x v="4"/>
    <x v="10"/>
    <n v="4.0051094196009398"/>
  </r>
  <r>
    <x v="8"/>
    <x v="4"/>
    <x v="11"/>
    <n v="1"/>
  </r>
  <r>
    <x v="8"/>
    <x v="5"/>
    <x v="10"/>
    <n v="4.9953302308590404"/>
  </r>
  <r>
    <x v="8"/>
    <x v="5"/>
    <x v="13"/>
    <n v="0.99894882612966096"/>
  </r>
  <r>
    <x v="8"/>
    <x v="6"/>
    <x v="13"/>
    <n v="2.9953302308590399"/>
  </r>
  <r>
    <x v="8"/>
    <x v="6"/>
    <x v="8"/>
    <n v="1"/>
  </r>
  <r>
    <x v="8"/>
    <x v="6"/>
    <x v="11"/>
    <n v="1.99894882612966"/>
  </r>
  <r>
    <x v="9"/>
    <x v="0"/>
    <x v="0"/>
    <n v="3"/>
  </r>
  <r>
    <x v="9"/>
    <x v="0"/>
    <x v="1"/>
    <n v="1"/>
  </r>
  <r>
    <x v="9"/>
    <x v="1"/>
    <x v="2"/>
    <n v="4"/>
  </r>
  <r>
    <x v="9"/>
    <x v="2"/>
    <x v="2"/>
    <n v="1.9999999399999999"/>
  </r>
  <r>
    <x v="9"/>
    <x v="2"/>
    <x v="3"/>
    <n v="1.9089995404394999"/>
  </r>
  <r>
    <x v="9"/>
    <x v="2"/>
    <x v="4"/>
    <n v="9.0873834582930496E-2"/>
  </r>
  <r>
    <x v="9"/>
    <x v="2"/>
    <x v="5"/>
    <n v="1.26681031217233E-4"/>
  </r>
  <r>
    <x v="9"/>
    <x v="2"/>
    <x v="6"/>
    <n v="3.9463502280121796E-9"/>
  </r>
  <r>
    <x v="9"/>
    <x v="3"/>
    <x v="8"/>
    <n v="2"/>
  </r>
  <r>
    <x v="9"/>
    <x v="3"/>
    <x v="9"/>
    <n v="2"/>
  </r>
  <r>
    <x v="9"/>
    <x v="4"/>
    <x v="9"/>
    <n v="3"/>
  </r>
  <r>
    <x v="9"/>
    <x v="4"/>
    <x v="8"/>
    <n v="1"/>
  </r>
  <r>
    <x v="9"/>
    <x v="5"/>
    <x v="9"/>
    <n v="4"/>
  </r>
  <r>
    <x v="9"/>
    <x v="6"/>
    <x v="7"/>
    <n v="3"/>
  </r>
  <r>
    <x v="9"/>
    <x v="6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55:I397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h="1" x="3"/>
        <item h="1" x="4"/>
        <item h="1" x="5"/>
        <item h="1" x="6"/>
        <item x="0"/>
        <item x="2"/>
        <item x="1"/>
        <item t="default"/>
      </items>
    </pivotField>
    <pivotField axis="axisCol" showAll="0">
      <items count="17">
        <item x="7"/>
        <item x="8"/>
        <item x="9"/>
        <item x="11"/>
        <item x="12"/>
        <item x="13"/>
        <item x="10"/>
        <item x="15"/>
        <item x="14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41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 r="1">
      <x v="5"/>
    </i>
    <i r="1">
      <x v="6"/>
    </i>
    <i>
      <x v="6"/>
    </i>
    <i r="1">
      <x v="4"/>
    </i>
    <i r="1">
      <x v="5"/>
    </i>
    <i r="1">
      <x v="6"/>
    </i>
    <i>
      <x v="7"/>
    </i>
    <i r="1">
      <x v="4"/>
    </i>
    <i r="1">
      <x v="5"/>
    </i>
    <i r="1">
      <x v="6"/>
    </i>
    <i>
      <x v="8"/>
    </i>
    <i r="1">
      <x v="4"/>
    </i>
    <i r="1">
      <x v="5"/>
    </i>
    <i r="1">
      <x v="6"/>
    </i>
    <i>
      <x v="9"/>
    </i>
    <i r="1">
      <x v="4"/>
    </i>
    <i r="1">
      <x v="5"/>
    </i>
    <i r="1">
      <x v="6"/>
    </i>
    <i t="grand">
      <x/>
    </i>
  </rowItems>
  <colFields count="1">
    <field x="2"/>
  </colFields>
  <colItems count="8"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51:G27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h="1" x="2"/>
        <item h="1" x="3"/>
        <item h="1" x="4"/>
        <item h="1" x="5"/>
        <item x="1"/>
        <item x="0"/>
        <item t="default"/>
      </items>
    </pivotField>
    <pivotField axis="axisCol" showAll="0">
      <items count="15">
        <item x="5"/>
        <item x="6"/>
        <item x="7"/>
        <item x="9"/>
        <item x="10"/>
        <item x="11"/>
        <item x="8"/>
        <item x="13"/>
        <item x="12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4"/>
    </i>
    <i r="1">
      <x v="5"/>
    </i>
    <i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4"/>
    </i>
    <i r="1">
      <x v="5"/>
    </i>
    <i t="grand">
      <x/>
    </i>
  </rowItems>
  <colFields count="1">
    <field x="2"/>
  </colFields>
  <colItems count="6">
    <i>
      <x v="9"/>
    </i>
    <i>
      <x v="10"/>
    </i>
    <i>
      <x v="11"/>
    </i>
    <i>
      <x v="12"/>
    </i>
    <i>
      <x v="13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J163" totalsRowShown="0" headerRowDxfId="34">
  <autoFilter ref="A2:J163">
    <filterColumn colId="1"/>
    <filterColumn colId="8"/>
    <filterColumn colId="9"/>
  </autoFilter>
  <tableColumns count="10">
    <tableColumn id="1" name="Name"/>
    <tableColumn id="9" name="Gender"/>
    <tableColumn id="2" name="Time taken"/>
    <tableColumn id="3" name="Grade/25"/>
    <tableColumn id="4" name="#1"/>
    <tableColumn id="5" name="#2"/>
    <tableColumn id="6" name="#3"/>
    <tableColumn id="7" name="#4"/>
    <tableColumn id="8" name="Category" dataDxfId="33" dataCellStyle="Note"/>
    <tableColumn id="10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9:D108" totalsRowShown="0" tableBorderDxfId="26">
  <autoFilter ref="A19:D108">
    <filterColumn colId="0">
      <filters>
        <filter val="Category 9"/>
      </filters>
    </filterColumn>
  </autoFilter>
  <tableColumns count="4">
    <tableColumn id="1" name="Category" dataDxfId="25">
      <calculatedColumnFormula>'Categories Report_0'!$A$14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43:D353" totalsRowShown="0" headerRowDxfId="21" dataDxfId="20">
  <autoFilter ref="A143:D353"/>
  <tableColumns count="4">
    <tableColumn id="1" name="Category" dataDxfId="19">
      <calculatedColumnFormula>'Categories Report_0'!$A$14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5:D71" totalsRowShown="0" tableBorderDxfId="10">
  <autoFilter ref="A15:D71">
    <filterColumn colId="0">
      <filters>
        <filter val="Category 1"/>
      </filters>
    </filterColumn>
  </autoFilter>
  <tableColumns count="4">
    <tableColumn id="1" name="Category" dataDxfId="9">
      <calculatedColumnFormula>'Categories Report'!$A$10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06:D249" totalsRowShown="0" headerRowDxfId="5" dataDxfId="4">
  <autoFilter ref="A106:D249"/>
  <tableColumns count="4">
    <tableColumn id="1" name="Category" dataDxfId="3">
      <calculatedColumnFormula>'Categories Report'!$A$10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opLeftCell="A175" workbookViewId="0">
      <selection sqref="A1:I195"/>
    </sheetView>
  </sheetViews>
  <sheetFormatPr defaultRowHeight="12.75"/>
  <sheetData>
    <row r="1" spans="1:10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t="s">
        <v>88</v>
      </c>
      <c r="D2">
        <v>1.19</v>
      </c>
      <c r="E2">
        <v>1</v>
      </c>
      <c r="F2">
        <v>0</v>
      </c>
      <c r="G2">
        <v>0</v>
      </c>
      <c r="H2">
        <v>1</v>
      </c>
      <c r="I2">
        <v>0</v>
      </c>
      <c r="J2" t="s">
        <v>17</v>
      </c>
    </row>
    <row r="3" spans="1:10">
      <c r="A3" t="s">
        <v>79</v>
      </c>
      <c r="D3">
        <v>1.2</v>
      </c>
      <c r="E3">
        <v>6</v>
      </c>
      <c r="F3">
        <v>1</v>
      </c>
      <c r="G3">
        <v>2</v>
      </c>
      <c r="H3">
        <v>1</v>
      </c>
      <c r="I3">
        <v>2</v>
      </c>
      <c r="J3" t="s">
        <v>17</v>
      </c>
    </row>
    <row r="4" spans="1:10">
      <c r="A4" t="s">
        <v>16</v>
      </c>
      <c r="D4">
        <v>1.34</v>
      </c>
      <c r="E4">
        <v>6</v>
      </c>
      <c r="F4">
        <v>2</v>
      </c>
      <c r="G4">
        <v>2</v>
      </c>
      <c r="H4">
        <v>2</v>
      </c>
      <c r="I4">
        <v>0</v>
      </c>
      <c r="J4" t="s">
        <v>17</v>
      </c>
    </row>
    <row r="5" spans="1:10">
      <c r="A5" t="s">
        <v>174</v>
      </c>
      <c r="D5">
        <v>1.47</v>
      </c>
      <c r="E5">
        <v>25</v>
      </c>
      <c r="F5">
        <v>6</v>
      </c>
      <c r="G5">
        <v>8</v>
      </c>
      <c r="H5">
        <v>6</v>
      </c>
      <c r="I5">
        <v>5</v>
      </c>
      <c r="J5" t="s">
        <v>9</v>
      </c>
    </row>
    <row r="6" spans="1:10">
      <c r="A6" t="s">
        <v>34</v>
      </c>
      <c r="D6">
        <v>1.48</v>
      </c>
      <c r="E6">
        <v>5</v>
      </c>
      <c r="F6">
        <v>1</v>
      </c>
      <c r="G6">
        <v>2</v>
      </c>
      <c r="H6">
        <v>2</v>
      </c>
      <c r="I6">
        <v>0</v>
      </c>
      <c r="J6" t="s">
        <v>17</v>
      </c>
    </row>
    <row r="7" spans="1:10">
      <c r="A7" t="s">
        <v>78</v>
      </c>
      <c r="D7">
        <v>2.11</v>
      </c>
      <c r="E7">
        <v>6</v>
      </c>
      <c r="F7">
        <v>3</v>
      </c>
      <c r="G7">
        <v>0</v>
      </c>
      <c r="H7">
        <v>1</v>
      </c>
      <c r="I7">
        <v>2</v>
      </c>
      <c r="J7" t="s">
        <v>17</v>
      </c>
    </row>
    <row r="8" spans="1:10">
      <c r="A8" t="s">
        <v>172</v>
      </c>
      <c r="D8">
        <v>2.16</v>
      </c>
      <c r="E8">
        <v>25</v>
      </c>
      <c r="F8">
        <v>6</v>
      </c>
      <c r="G8">
        <v>8</v>
      </c>
      <c r="H8">
        <v>6</v>
      </c>
      <c r="I8">
        <v>5</v>
      </c>
      <c r="J8" t="s">
        <v>9</v>
      </c>
    </row>
    <row r="9" spans="1:10">
      <c r="A9" t="s">
        <v>29</v>
      </c>
      <c r="D9">
        <v>2.1800000000000002</v>
      </c>
      <c r="E9">
        <v>25</v>
      </c>
      <c r="F9">
        <v>6</v>
      </c>
      <c r="G9">
        <v>8</v>
      </c>
      <c r="H9">
        <v>6</v>
      </c>
      <c r="I9">
        <v>5</v>
      </c>
      <c r="J9" t="s">
        <v>9</v>
      </c>
    </row>
    <row r="10" spans="1:10">
      <c r="A10" t="s">
        <v>159</v>
      </c>
      <c r="D10">
        <v>2.1800000000000002</v>
      </c>
      <c r="E10">
        <v>25</v>
      </c>
      <c r="F10">
        <v>6</v>
      </c>
      <c r="G10">
        <v>8</v>
      </c>
      <c r="H10">
        <v>6</v>
      </c>
      <c r="I10">
        <v>5</v>
      </c>
      <c r="J10" t="s">
        <v>9</v>
      </c>
    </row>
    <row r="11" spans="1:10">
      <c r="A11" t="s">
        <v>149</v>
      </c>
      <c r="D11">
        <v>2.2200000000000002</v>
      </c>
      <c r="E11">
        <v>25</v>
      </c>
      <c r="F11">
        <v>6</v>
      </c>
      <c r="G11">
        <v>8</v>
      </c>
      <c r="H11">
        <v>6</v>
      </c>
      <c r="I11">
        <v>5</v>
      </c>
      <c r="J11" t="s">
        <v>9</v>
      </c>
    </row>
    <row r="12" spans="1:10">
      <c r="A12" t="s">
        <v>116</v>
      </c>
      <c r="D12">
        <v>2.25</v>
      </c>
      <c r="E12">
        <v>5</v>
      </c>
      <c r="F12">
        <v>1</v>
      </c>
      <c r="G12">
        <v>2</v>
      </c>
      <c r="H12">
        <v>2</v>
      </c>
      <c r="I12">
        <v>0</v>
      </c>
      <c r="J12" t="s">
        <v>17</v>
      </c>
    </row>
    <row r="13" spans="1:10">
      <c r="A13" t="s">
        <v>146</v>
      </c>
      <c r="D13">
        <v>2.2999999999999998</v>
      </c>
      <c r="E13">
        <v>25</v>
      </c>
      <c r="F13">
        <v>6</v>
      </c>
      <c r="G13">
        <v>8</v>
      </c>
      <c r="H13">
        <v>6</v>
      </c>
      <c r="I13">
        <v>5</v>
      </c>
      <c r="J13" t="s">
        <v>9</v>
      </c>
    </row>
    <row r="14" spans="1:10">
      <c r="A14" t="s">
        <v>68</v>
      </c>
      <c r="D14">
        <v>2.31</v>
      </c>
      <c r="E14">
        <v>25</v>
      </c>
      <c r="F14">
        <v>6</v>
      </c>
      <c r="G14">
        <v>8</v>
      </c>
      <c r="H14">
        <v>6</v>
      </c>
      <c r="I14">
        <v>5</v>
      </c>
      <c r="J14" t="s">
        <v>9</v>
      </c>
    </row>
    <row r="15" spans="1:10">
      <c r="A15" t="s">
        <v>18</v>
      </c>
      <c r="D15">
        <v>2.38</v>
      </c>
      <c r="E15">
        <v>6</v>
      </c>
      <c r="F15">
        <v>2</v>
      </c>
      <c r="G15">
        <v>1</v>
      </c>
      <c r="H15">
        <v>2</v>
      </c>
      <c r="I15">
        <v>1</v>
      </c>
      <c r="J15" t="s">
        <v>17</v>
      </c>
    </row>
    <row r="16" spans="1:10">
      <c r="A16" t="s">
        <v>14</v>
      </c>
      <c r="D16">
        <v>2.4</v>
      </c>
      <c r="E16">
        <v>25</v>
      </c>
      <c r="F16">
        <v>6</v>
      </c>
      <c r="G16">
        <v>8</v>
      </c>
      <c r="H16">
        <v>6</v>
      </c>
      <c r="I16">
        <v>5</v>
      </c>
      <c r="J16" t="s">
        <v>9</v>
      </c>
    </row>
    <row r="17" spans="1:10">
      <c r="A17" t="s">
        <v>117</v>
      </c>
      <c r="D17">
        <v>2.46</v>
      </c>
      <c r="E17">
        <v>12</v>
      </c>
      <c r="F17">
        <v>4</v>
      </c>
      <c r="G17">
        <v>4</v>
      </c>
      <c r="H17">
        <v>4</v>
      </c>
      <c r="I17">
        <v>0</v>
      </c>
      <c r="J17" t="s">
        <v>17</v>
      </c>
    </row>
    <row r="18" spans="1:10">
      <c r="A18" t="s">
        <v>147</v>
      </c>
      <c r="D18">
        <v>2.4900000000000002</v>
      </c>
      <c r="E18">
        <v>24</v>
      </c>
      <c r="F18">
        <v>6</v>
      </c>
      <c r="G18">
        <v>7</v>
      </c>
      <c r="H18">
        <v>6</v>
      </c>
      <c r="I18">
        <v>5</v>
      </c>
      <c r="J18" t="s">
        <v>9</v>
      </c>
    </row>
    <row r="19" spans="1:10">
      <c r="A19" t="s">
        <v>28</v>
      </c>
      <c r="D19">
        <v>2.5099999999999998</v>
      </c>
      <c r="E19">
        <v>25</v>
      </c>
      <c r="F19">
        <v>6</v>
      </c>
      <c r="G19">
        <v>8</v>
      </c>
      <c r="H19">
        <v>6</v>
      </c>
      <c r="I19">
        <v>5</v>
      </c>
      <c r="J19" t="s">
        <v>9</v>
      </c>
    </row>
    <row r="20" spans="1:10">
      <c r="A20" t="s">
        <v>168</v>
      </c>
      <c r="D20">
        <v>3.1</v>
      </c>
      <c r="E20">
        <v>25</v>
      </c>
      <c r="F20">
        <v>6</v>
      </c>
      <c r="G20">
        <v>8</v>
      </c>
      <c r="H20">
        <v>6</v>
      </c>
      <c r="I20">
        <v>5</v>
      </c>
      <c r="J20" t="s">
        <v>9</v>
      </c>
    </row>
    <row r="21" spans="1:10">
      <c r="A21" t="s">
        <v>176</v>
      </c>
      <c r="D21">
        <v>3.1</v>
      </c>
      <c r="E21">
        <v>24</v>
      </c>
      <c r="F21">
        <v>6</v>
      </c>
      <c r="G21">
        <v>8</v>
      </c>
      <c r="H21">
        <v>6</v>
      </c>
      <c r="I21">
        <v>4</v>
      </c>
      <c r="J21" t="s">
        <v>9</v>
      </c>
    </row>
    <row r="22" spans="1:10">
      <c r="A22" t="s">
        <v>63</v>
      </c>
      <c r="D22">
        <v>3.14</v>
      </c>
      <c r="E22">
        <v>20</v>
      </c>
      <c r="F22">
        <v>3</v>
      </c>
      <c r="G22">
        <v>6</v>
      </c>
      <c r="H22">
        <v>6</v>
      </c>
      <c r="I22">
        <v>5</v>
      </c>
      <c r="J22" t="s">
        <v>41</v>
      </c>
    </row>
    <row r="23" spans="1:10">
      <c r="A23" t="s">
        <v>84</v>
      </c>
      <c r="D23">
        <v>3.18</v>
      </c>
      <c r="E23">
        <v>25</v>
      </c>
      <c r="F23">
        <v>6</v>
      </c>
      <c r="G23">
        <v>8</v>
      </c>
      <c r="H23">
        <v>6</v>
      </c>
      <c r="I23">
        <v>5</v>
      </c>
      <c r="J23" t="s">
        <v>9</v>
      </c>
    </row>
    <row r="24" spans="1:10">
      <c r="A24" t="s">
        <v>154</v>
      </c>
      <c r="D24">
        <v>3.2</v>
      </c>
      <c r="E24">
        <v>25</v>
      </c>
      <c r="F24">
        <v>6</v>
      </c>
      <c r="G24">
        <v>8</v>
      </c>
      <c r="H24">
        <v>6</v>
      </c>
      <c r="I24">
        <v>5</v>
      </c>
      <c r="J24" t="s">
        <v>9</v>
      </c>
    </row>
    <row r="25" spans="1:10">
      <c r="A25" t="s">
        <v>62</v>
      </c>
      <c r="D25">
        <v>3.21</v>
      </c>
      <c r="E25">
        <v>25</v>
      </c>
      <c r="F25">
        <v>6</v>
      </c>
      <c r="G25">
        <v>8</v>
      </c>
      <c r="H25">
        <v>6</v>
      </c>
      <c r="I25">
        <v>5</v>
      </c>
      <c r="J25" t="s">
        <v>9</v>
      </c>
    </row>
    <row r="26" spans="1:10">
      <c r="A26" t="s">
        <v>106</v>
      </c>
      <c r="D26">
        <v>3.4</v>
      </c>
      <c r="E26">
        <v>24</v>
      </c>
      <c r="F26">
        <v>6</v>
      </c>
      <c r="G26">
        <v>7</v>
      </c>
      <c r="H26">
        <v>6</v>
      </c>
      <c r="I26">
        <v>5</v>
      </c>
      <c r="J26" t="s">
        <v>9</v>
      </c>
    </row>
    <row r="27" spans="1:10">
      <c r="A27" t="s">
        <v>22</v>
      </c>
      <c r="D27">
        <v>3.42</v>
      </c>
      <c r="E27">
        <v>25</v>
      </c>
      <c r="F27">
        <v>6</v>
      </c>
      <c r="G27">
        <v>8</v>
      </c>
      <c r="H27">
        <v>6</v>
      </c>
      <c r="I27">
        <v>5</v>
      </c>
      <c r="J27" t="s">
        <v>9</v>
      </c>
    </row>
    <row r="28" spans="1:10">
      <c r="A28" t="s">
        <v>153</v>
      </c>
      <c r="D28">
        <v>3.45</v>
      </c>
      <c r="E28">
        <v>25</v>
      </c>
      <c r="F28">
        <v>6</v>
      </c>
      <c r="G28">
        <v>8</v>
      </c>
      <c r="H28">
        <v>6</v>
      </c>
      <c r="I28">
        <v>5</v>
      </c>
      <c r="J28" t="s">
        <v>9</v>
      </c>
    </row>
    <row r="29" spans="1:10">
      <c r="A29" t="s">
        <v>178</v>
      </c>
      <c r="D29">
        <v>3.48</v>
      </c>
      <c r="E29">
        <v>24</v>
      </c>
      <c r="F29">
        <v>6</v>
      </c>
      <c r="G29">
        <v>7</v>
      </c>
      <c r="H29">
        <v>6</v>
      </c>
      <c r="I29">
        <v>5</v>
      </c>
      <c r="J29" t="s">
        <v>9</v>
      </c>
    </row>
    <row r="30" spans="1:10">
      <c r="A30" t="s">
        <v>71</v>
      </c>
      <c r="D30">
        <v>3.5</v>
      </c>
      <c r="E30">
        <v>25</v>
      </c>
      <c r="F30">
        <v>6</v>
      </c>
      <c r="G30">
        <v>8</v>
      </c>
      <c r="H30">
        <v>6</v>
      </c>
      <c r="I30">
        <v>5</v>
      </c>
      <c r="J30" t="s">
        <v>9</v>
      </c>
    </row>
    <row r="31" spans="1:10">
      <c r="A31" t="s">
        <v>47</v>
      </c>
      <c r="D31">
        <v>3.54</v>
      </c>
      <c r="E31">
        <v>25</v>
      </c>
      <c r="F31">
        <v>6</v>
      </c>
      <c r="G31">
        <v>8</v>
      </c>
      <c r="H31">
        <v>6</v>
      </c>
      <c r="I31">
        <v>5</v>
      </c>
      <c r="J31" t="s">
        <v>9</v>
      </c>
    </row>
    <row r="32" spans="1:10">
      <c r="A32" t="s">
        <v>145</v>
      </c>
      <c r="D32">
        <v>3.54</v>
      </c>
      <c r="E32">
        <v>25</v>
      </c>
      <c r="F32">
        <v>6</v>
      </c>
      <c r="G32">
        <v>8</v>
      </c>
      <c r="H32">
        <v>6</v>
      </c>
      <c r="I32">
        <v>5</v>
      </c>
      <c r="J32" t="s">
        <v>9</v>
      </c>
    </row>
    <row r="33" spans="1:10">
      <c r="A33" t="s">
        <v>175</v>
      </c>
      <c r="D33">
        <v>3.54</v>
      </c>
      <c r="E33">
        <v>25</v>
      </c>
      <c r="F33">
        <v>6</v>
      </c>
      <c r="G33">
        <v>8</v>
      </c>
      <c r="H33">
        <v>6</v>
      </c>
      <c r="I33">
        <v>5</v>
      </c>
      <c r="J33" t="s">
        <v>9</v>
      </c>
    </row>
    <row r="34" spans="1:10">
      <c r="A34" t="s">
        <v>169</v>
      </c>
      <c r="D34">
        <v>3.56</v>
      </c>
      <c r="E34">
        <v>25</v>
      </c>
      <c r="F34">
        <v>6</v>
      </c>
      <c r="G34">
        <v>8</v>
      </c>
      <c r="H34">
        <v>6</v>
      </c>
      <c r="I34">
        <v>5</v>
      </c>
      <c r="J34" t="s">
        <v>9</v>
      </c>
    </row>
    <row r="35" spans="1:10">
      <c r="A35" t="s">
        <v>13</v>
      </c>
      <c r="D35">
        <v>3.58</v>
      </c>
      <c r="E35">
        <v>23</v>
      </c>
      <c r="F35">
        <v>6</v>
      </c>
      <c r="G35">
        <v>6</v>
      </c>
      <c r="H35">
        <v>6</v>
      </c>
      <c r="I35">
        <v>5</v>
      </c>
      <c r="J35" t="s">
        <v>9</v>
      </c>
    </row>
    <row r="36" spans="1:10">
      <c r="A36" t="s">
        <v>19</v>
      </c>
      <c r="D36">
        <v>3.58</v>
      </c>
      <c r="E36">
        <v>23</v>
      </c>
      <c r="F36">
        <v>4</v>
      </c>
      <c r="G36">
        <v>8</v>
      </c>
      <c r="H36">
        <v>6</v>
      </c>
      <c r="I36">
        <v>5</v>
      </c>
      <c r="J36" t="s">
        <v>9</v>
      </c>
    </row>
    <row r="37" spans="1:10">
      <c r="A37" t="s">
        <v>171</v>
      </c>
      <c r="D37">
        <v>3.7</v>
      </c>
      <c r="E37">
        <v>25</v>
      </c>
      <c r="F37">
        <v>6</v>
      </c>
      <c r="G37">
        <v>8</v>
      </c>
      <c r="H37">
        <v>6</v>
      </c>
      <c r="I37">
        <v>5</v>
      </c>
      <c r="J37" t="s">
        <v>9</v>
      </c>
    </row>
    <row r="38" spans="1:10">
      <c r="A38" t="s">
        <v>128</v>
      </c>
      <c r="D38">
        <v>4.1100000000000003</v>
      </c>
      <c r="E38">
        <v>6</v>
      </c>
      <c r="F38">
        <v>3</v>
      </c>
      <c r="G38">
        <v>2</v>
      </c>
      <c r="H38">
        <v>0</v>
      </c>
      <c r="I38">
        <v>1</v>
      </c>
      <c r="J38" t="s">
        <v>17</v>
      </c>
    </row>
    <row r="39" spans="1:10">
      <c r="A39" t="s">
        <v>65</v>
      </c>
      <c r="D39">
        <v>4.13</v>
      </c>
      <c r="E39">
        <v>25</v>
      </c>
      <c r="F39">
        <v>6</v>
      </c>
      <c r="G39">
        <v>8</v>
      </c>
      <c r="H39">
        <v>6</v>
      </c>
      <c r="I39">
        <v>5</v>
      </c>
      <c r="J39" t="s">
        <v>9</v>
      </c>
    </row>
    <row r="40" spans="1:10">
      <c r="A40" t="s">
        <v>156</v>
      </c>
      <c r="D40">
        <v>4.1399999999999997</v>
      </c>
      <c r="E40">
        <v>25</v>
      </c>
      <c r="F40">
        <v>6</v>
      </c>
      <c r="G40">
        <v>8</v>
      </c>
      <c r="H40">
        <v>6</v>
      </c>
      <c r="I40">
        <v>5</v>
      </c>
      <c r="J40" t="s">
        <v>9</v>
      </c>
    </row>
    <row r="41" spans="1:10">
      <c r="A41" t="s">
        <v>91</v>
      </c>
      <c r="D41">
        <v>4.1500000000000004</v>
      </c>
      <c r="E41">
        <v>25</v>
      </c>
      <c r="F41">
        <v>6</v>
      </c>
      <c r="G41">
        <v>8</v>
      </c>
      <c r="H41">
        <v>6</v>
      </c>
      <c r="I41">
        <v>5</v>
      </c>
      <c r="J41" t="s">
        <v>9</v>
      </c>
    </row>
    <row r="42" spans="1:10">
      <c r="A42" t="s">
        <v>141</v>
      </c>
      <c r="D42">
        <v>4.1900000000000004</v>
      </c>
      <c r="E42">
        <v>25</v>
      </c>
      <c r="F42">
        <v>6</v>
      </c>
      <c r="G42">
        <v>8</v>
      </c>
      <c r="H42">
        <v>6</v>
      </c>
      <c r="I42">
        <v>5</v>
      </c>
      <c r="J42" t="s">
        <v>9</v>
      </c>
    </row>
    <row r="43" spans="1:10">
      <c r="A43" t="s">
        <v>170</v>
      </c>
      <c r="D43">
        <v>4.21</v>
      </c>
      <c r="E43">
        <v>25</v>
      </c>
      <c r="F43">
        <v>6</v>
      </c>
      <c r="G43">
        <v>8</v>
      </c>
      <c r="H43">
        <v>6</v>
      </c>
      <c r="I43">
        <v>5</v>
      </c>
      <c r="J43" t="s">
        <v>9</v>
      </c>
    </row>
    <row r="44" spans="1:10">
      <c r="A44" t="s">
        <v>97</v>
      </c>
      <c r="D44">
        <v>4.26</v>
      </c>
      <c r="E44">
        <v>25</v>
      </c>
      <c r="F44">
        <v>6</v>
      </c>
      <c r="G44">
        <v>8</v>
      </c>
      <c r="H44">
        <v>6</v>
      </c>
      <c r="I44">
        <v>5</v>
      </c>
      <c r="J44" t="s">
        <v>9</v>
      </c>
    </row>
    <row r="45" spans="1:10">
      <c r="A45" t="s">
        <v>109</v>
      </c>
      <c r="D45">
        <v>4.3</v>
      </c>
      <c r="E45">
        <v>25</v>
      </c>
      <c r="F45">
        <v>6</v>
      </c>
      <c r="G45">
        <v>8</v>
      </c>
      <c r="H45">
        <v>6</v>
      </c>
      <c r="I45">
        <v>5</v>
      </c>
      <c r="J45" t="s">
        <v>9</v>
      </c>
    </row>
    <row r="46" spans="1:10">
      <c r="A46" t="s">
        <v>99</v>
      </c>
      <c r="D46">
        <v>4.3099999999999996</v>
      </c>
      <c r="E46">
        <v>5</v>
      </c>
      <c r="F46">
        <v>1</v>
      </c>
      <c r="G46">
        <v>3</v>
      </c>
      <c r="H46">
        <v>0</v>
      </c>
      <c r="I46">
        <v>1</v>
      </c>
      <c r="J46" t="s">
        <v>17</v>
      </c>
    </row>
    <row r="47" spans="1:10">
      <c r="A47" t="s">
        <v>33</v>
      </c>
      <c r="D47">
        <v>4.32</v>
      </c>
      <c r="E47">
        <v>25</v>
      </c>
      <c r="F47">
        <v>6</v>
      </c>
      <c r="G47">
        <v>8</v>
      </c>
      <c r="H47">
        <v>6</v>
      </c>
      <c r="I47">
        <v>5</v>
      </c>
      <c r="J47" t="s">
        <v>9</v>
      </c>
    </row>
    <row r="48" spans="1:10">
      <c r="A48" t="s">
        <v>121</v>
      </c>
      <c r="D48">
        <v>4.42</v>
      </c>
      <c r="E48">
        <v>25</v>
      </c>
      <c r="F48">
        <v>6</v>
      </c>
      <c r="G48">
        <v>8</v>
      </c>
      <c r="H48">
        <v>6</v>
      </c>
      <c r="I48">
        <v>5</v>
      </c>
      <c r="J48" t="s">
        <v>9</v>
      </c>
    </row>
    <row r="49" spans="1:10">
      <c r="A49" t="s">
        <v>38</v>
      </c>
      <c r="D49">
        <v>4.43</v>
      </c>
      <c r="E49">
        <v>25</v>
      </c>
      <c r="F49">
        <v>6</v>
      </c>
      <c r="G49">
        <v>8</v>
      </c>
      <c r="H49">
        <v>6</v>
      </c>
      <c r="I49">
        <v>5</v>
      </c>
      <c r="J49" t="s">
        <v>9</v>
      </c>
    </row>
    <row r="50" spans="1:10">
      <c r="A50" t="s">
        <v>123</v>
      </c>
      <c r="D50">
        <v>4.4400000000000004</v>
      </c>
      <c r="E50">
        <v>25</v>
      </c>
      <c r="F50">
        <v>6</v>
      </c>
      <c r="G50">
        <v>8</v>
      </c>
      <c r="H50">
        <v>6</v>
      </c>
      <c r="I50">
        <v>5</v>
      </c>
      <c r="J50" t="s">
        <v>9</v>
      </c>
    </row>
    <row r="51" spans="1:10">
      <c r="A51" t="s">
        <v>135</v>
      </c>
      <c r="D51">
        <v>4.46</v>
      </c>
      <c r="E51">
        <v>25</v>
      </c>
      <c r="F51">
        <v>6</v>
      </c>
      <c r="G51">
        <v>8</v>
      </c>
      <c r="H51">
        <v>6</v>
      </c>
      <c r="I51">
        <v>5</v>
      </c>
      <c r="J51" t="s">
        <v>9</v>
      </c>
    </row>
    <row r="52" spans="1:10">
      <c r="A52" t="s">
        <v>15</v>
      </c>
      <c r="D52">
        <v>4.5</v>
      </c>
      <c r="E52">
        <v>25</v>
      </c>
      <c r="F52">
        <v>6</v>
      </c>
      <c r="G52">
        <v>8</v>
      </c>
      <c r="H52">
        <v>6</v>
      </c>
      <c r="I52">
        <v>5</v>
      </c>
      <c r="J52" t="s">
        <v>9</v>
      </c>
    </row>
    <row r="53" spans="1:10">
      <c r="A53" t="s">
        <v>120</v>
      </c>
      <c r="D53">
        <v>4.5</v>
      </c>
      <c r="E53">
        <v>24</v>
      </c>
      <c r="F53">
        <v>6</v>
      </c>
      <c r="G53">
        <v>7</v>
      </c>
      <c r="H53">
        <v>6</v>
      </c>
      <c r="I53">
        <v>5</v>
      </c>
      <c r="J53" t="s">
        <v>9</v>
      </c>
    </row>
    <row r="54" spans="1:10">
      <c r="A54" t="s">
        <v>90</v>
      </c>
      <c r="D54">
        <v>4.53</v>
      </c>
      <c r="E54">
        <v>12</v>
      </c>
      <c r="F54">
        <v>3</v>
      </c>
      <c r="G54">
        <v>4</v>
      </c>
      <c r="H54">
        <v>4</v>
      </c>
      <c r="I54">
        <v>1</v>
      </c>
      <c r="J54" t="s">
        <v>17</v>
      </c>
    </row>
    <row r="55" spans="1:10">
      <c r="A55" t="s">
        <v>160</v>
      </c>
      <c r="D55">
        <v>4.55</v>
      </c>
      <c r="E55">
        <v>25</v>
      </c>
      <c r="F55">
        <v>6</v>
      </c>
      <c r="G55">
        <v>8</v>
      </c>
      <c r="H55">
        <v>6</v>
      </c>
      <c r="I55">
        <v>5</v>
      </c>
      <c r="J55" t="s">
        <v>9</v>
      </c>
    </row>
    <row r="56" spans="1:10">
      <c r="A56" t="s">
        <v>100</v>
      </c>
      <c r="D56">
        <v>4.5599999999999996</v>
      </c>
      <c r="E56">
        <v>23</v>
      </c>
      <c r="F56">
        <v>5</v>
      </c>
      <c r="G56">
        <v>7</v>
      </c>
      <c r="H56">
        <v>6</v>
      </c>
      <c r="I56">
        <v>5</v>
      </c>
      <c r="J56" t="s">
        <v>9</v>
      </c>
    </row>
    <row r="57" spans="1:10">
      <c r="A57" t="s">
        <v>105</v>
      </c>
      <c r="D57">
        <v>4.57</v>
      </c>
      <c r="E57">
        <v>23</v>
      </c>
      <c r="F57">
        <v>4</v>
      </c>
      <c r="G57">
        <v>8</v>
      </c>
      <c r="H57">
        <v>6</v>
      </c>
      <c r="I57">
        <v>5</v>
      </c>
      <c r="J57" t="s">
        <v>9</v>
      </c>
    </row>
    <row r="58" spans="1:10">
      <c r="A58" t="s">
        <v>101</v>
      </c>
      <c r="D58">
        <v>4.58</v>
      </c>
      <c r="E58">
        <v>24</v>
      </c>
      <c r="F58">
        <v>6</v>
      </c>
      <c r="G58">
        <v>7</v>
      </c>
      <c r="H58">
        <v>6</v>
      </c>
      <c r="I58">
        <v>5</v>
      </c>
      <c r="J58" t="s">
        <v>9</v>
      </c>
    </row>
    <row r="59" spans="1:10">
      <c r="A59" t="s">
        <v>27</v>
      </c>
      <c r="D59">
        <v>4.5999999999999996</v>
      </c>
      <c r="E59">
        <v>25</v>
      </c>
      <c r="F59">
        <v>6</v>
      </c>
      <c r="G59">
        <v>8</v>
      </c>
      <c r="H59">
        <v>6</v>
      </c>
      <c r="I59">
        <v>5</v>
      </c>
      <c r="J59" t="s">
        <v>9</v>
      </c>
    </row>
    <row r="60" spans="1:10">
      <c r="A60" t="s">
        <v>25</v>
      </c>
      <c r="D60">
        <v>5.1100000000000003</v>
      </c>
      <c r="E60">
        <v>24</v>
      </c>
      <c r="F60">
        <v>6</v>
      </c>
      <c r="G60">
        <v>8</v>
      </c>
      <c r="H60">
        <v>5</v>
      </c>
      <c r="I60">
        <v>5</v>
      </c>
      <c r="J60" t="s">
        <v>9</v>
      </c>
    </row>
    <row r="61" spans="1:10">
      <c r="A61" t="s">
        <v>126</v>
      </c>
      <c r="D61">
        <v>5.13</v>
      </c>
      <c r="E61">
        <v>25</v>
      </c>
      <c r="F61">
        <v>6</v>
      </c>
      <c r="G61">
        <v>8</v>
      </c>
      <c r="H61">
        <v>6</v>
      </c>
      <c r="I61">
        <v>5</v>
      </c>
      <c r="J61" t="s">
        <v>9</v>
      </c>
    </row>
    <row r="62" spans="1:10">
      <c r="A62" t="s">
        <v>76</v>
      </c>
      <c r="D62">
        <v>5.15</v>
      </c>
      <c r="E62">
        <v>6</v>
      </c>
      <c r="F62">
        <v>3</v>
      </c>
      <c r="G62">
        <v>1</v>
      </c>
      <c r="H62">
        <v>1</v>
      </c>
      <c r="I62">
        <v>1</v>
      </c>
      <c r="J62" t="s">
        <v>17</v>
      </c>
    </row>
    <row r="63" spans="1:10">
      <c r="A63" t="s">
        <v>46</v>
      </c>
      <c r="D63">
        <v>5.25</v>
      </c>
      <c r="E63">
        <v>25</v>
      </c>
      <c r="F63">
        <v>6</v>
      </c>
      <c r="G63">
        <v>8</v>
      </c>
      <c r="H63">
        <v>6</v>
      </c>
      <c r="I63">
        <v>5</v>
      </c>
      <c r="J63" t="s">
        <v>9</v>
      </c>
    </row>
    <row r="64" spans="1:10">
      <c r="A64" t="s">
        <v>129</v>
      </c>
      <c r="D64">
        <v>5.26</v>
      </c>
      <c r="E64">
        <v>25</v>
      </c>
      <c r="F64">
        <v>6</v>
      </c>
      <c r="G64">
        <v>8</v>
      </c>
      <c r="H64">
        <v>6</v>
      </c>
      <c r="I64">
        <v>5</v>
      </c>
      <c r="J64" t="s">
        <v>9</v>
      </c>
    </row>
    <row r="65" spans="1:10">
      <c r="A65" t="s">
        <v>30</v>
      </c>
      <c r="D65">
        <v>5.27</v>
      </c>
      <c r="E65">
        <v>25</v>
      </c>
      <c r="F65">
        <v>6</v>
      </c>
      <c r="G65">
        <v>8</v>
      </c>
      <c r="H65">
        <v>6</v>
      </c>
      <c r="I65">
        <v>5</v>
      </c>
      <c r="J65" t="s">
        <v>9</v>
      </c>
    </row>
    <row r="66" spans="1:10">
      <c r="A66" t="s">
        <v>8</v>
      </c>
      <c r="D66">
        <v>5.31</v>
      </c>
      <c r="E66">
        <v>25</v>
      </c>
      <c r="F66">
        <v>6</v>
      </c>
      <c r="G66">
        <v>8</v>
      </c>
      <c r="H66">
        <v>6</v>
      </c>
      <c r="I66">
        <v>5</v>
      </c>
      <c r="J66" t="s">
        <v>9</v>
      </c>
    </row>
    <row r="67" spans="1:10">
      <c r="A67" t="s">
        <v>49</v>
      </c>
      <c r="D67">
        <v>5.41</v>
      </c>
      <c r="E67">
        <v>25</v>
      </c>
      <c r="F67">
        <v>6</v>
      </c>
      <c r="G67">
        <v>8</v>
      </c>
      <c r="H67">
        <v>6</v>
      </c>
      <c r="I67">
        <v>5</v>
      </c>
      <c r="J67" t="s">
        <v>9</v>
      </c>
    </row>
    <row r="68" spans="1:10">
      <c r="A68" t="s">
        <v>111</v>
      </c>
      <c r="D68">
        <v>5.49</v>
      </c>
      <c r="E68">
        <v>25</v>
      </c>
      <c r="F68">
        <v>6</v>
      </c>
      <c r="G68">
        <v>8</v>
      </c>
      <c r="H68">
        <v>6</v>
      </c>
      <c r="I68">
        <v>5</v>
      </c>
      <c r="J68" t="s">
        <v>9</v>
      </c>
    </row>
    <row r="69" spans="1:10">
      <c r="A69" t="s">
        <v>64</v>
      </c>
      <c r="D69">
        <v>5.51</v>
      </c>
      <c r="E69">
        <v>25</v>
      </c>
      <c r="F69">
        <v>6</v>
      </c>
      <c r="G69">
        <v>8</v>
      </c>
      <c r="H69">
        <v>6</v>
      </c>
      <c r="I69">
        <v>5</v>
      </c>
      <c r="J69" t="s">
        <v>9</v>
      </c>
    </row>
    <row r="70" spans="1:10">
      <c r="A70" t="s">
        <v>40</v>
      </c>
      <c r="D70">
        <v>5.54</v>
      </c>
      <c r="E70">
        <v>21</v>
      </c>
      <c r="F70">
        <v>6</v>
      </c>
      <c r="G70">
        <v>8</v>
      </c>
      <c r="H70">
        <v>4</v>
      </c>
      <c r="I70">
        <v>3</v>
      </c>
      <c r="J70" t="s">
        <v>41</v>
      </c>
    </row>
    <row r="71" spans="1:10">
      <c r="A71" t="s">
        <v>61</v>
      </c>
      <c r="D71">
        <v>5.58</v>
      </c>
      <c r="E71">
        <v>25</v>
      </c>
      <c r="F71">
        <v>6</v>
      </c>
      <c r="G71">
        <v>8</v>
      </c>
      <c r="H71">
        <v>6</v>
      </c>
      <c r="I71">
        <v>5</v>
      </c>
      <c r="J71" t="s">
        <v>9</v>
      </c>
    </row>
    <row r="72" spans="1:10">
      <c r="A72" t="s">
        <v>31</v>
      </c>
      <c r="D72">
        <v>5.8</v>
      </c>
      <c r="E72">
        <v>23</v>
      </c>
      <c r="F72">
        <v>6</v>
      </c>
      <c r="G72">
        <v>6</v>
      </c>
      <c r="H72">
        <v>6</v>
      </c>
      <c r="I72">
        <v>5</v>
      </c>
      <c r="J72" t="s">
        <v>9</v>
      </c>
    </row>
    <row r="73" spans="1:10">
      <c r="A73" t="s">
        <v>57</v>
      </c>
      <c r="D73">
        <v>5.9</v>
      </c>
      <c r="E73">
        <v>25</v>
      </c>
      <c r="F73">
        <v>6</v>
      </c>
      <c r="G73">
        <v>8</v>
      </c>
      <c r="H73">
        <v>6</v>
      </c>
      <c r="I73">
        <v>5</v>
      </c>
      <c r="J73" t="s">
        <v>9</v>
      </c>
    </row>
    <row r="74" spans="1:10">
      <c r="A74" t="s">
        <v>112</v>
      </c>
      <c r="D74">
        <v>5.9</v>
      </c>
      <c r="E74">
        <v>24</v>
      </c>
      <c r="F74">
        <v>5</v>
      </c>
      <c r="G74">
        <v>8</v>
      </c>
      <c r="H74">
        <v>6</v>
      </c>
      <c r="I74">
        <v>5</v>
      </c>
      <c r="J74" t="s">
        <v>9</v>
      </c>
    </row>
    <row r="75" spans="1:10">
      <c r="A75" t="s">
        <v>151</v>
      </c>
      <c r="D75">
        <v>6</v>
      </c>
      <c r="E75">
        <v>25</v>
      </c>
      <c r="F75">
        <v>6</v>
      </c>
      <c r="G75">
        <v>8</v>
      </c>
      <c r="H75">
        <v>6</v>
      </c>
      <c r="I75">
        <v>5</v>
      </c>
      <c r="J75" t="s">
        <v>9</v>
      </c>
    </row>
    <row r="76" spans="1:10">
      <c r="A76" t="s">
        <v>10</v>
      </c>
      <c r="D76">
        <v>6.1</v>
      </c>
      <c r="E76">
        <v>25</v>
      </c>
      <c r="F76">
        <v>6</v>
      </c>
      <c r="G76">
        <v>8</v>
      </c>
      <c r="H76">
        <v>6</v>
      </c>
      <c r="I76">
        <v>5</v>
      </c>
      <c r="J76" t="s">
        <v>9</v>
      </c>
    </row>
    <row r="77" spans="1:10">
      <c r="A77" t="s">
        <v>55</v>
      </c>
      <c r="D77">
        <v>6.13</v>
      </c>
      <c r="E77">
        <v>22</v>
      </c>
      <c r="F77">
        <v>5</v>
      </c>
      <c r="G77">
        <v>6</v>
      </c>
      <c r="H77">
        <v>6</v>
      </c>
      <c r="I77">
        <v>5</v>
      </c>
      <c r="J77" t="s">
        <v>9</v>
      </c>
    </row>
    <row r="78" spans="1:10">
      <c r="A78" t="s">
        <v>50</v>
      </c>
      <c r="D78">
        <v>6.15</v>
      </c>
      <c r="E78">
        <v>25</v>
      </c>
      <c r="F78">
        <v>6</v>
      </c>
      <c r="G78">
        <v>8</v>
      </c>
      <c r="H78">
        <v>6</v>
      </c>
      <c r="I78">
        <v>5</v>
      </c>
      <c r="J78" t="s">
        <v>9</v>
      </c>
    </row>
    <row r="79" spans="1:10">
      <c r="A79" t="s">
        <v>48</v>
      </c>
      <c r="D79">
        <v>6.17</v>
      </c>
      <c r="E79">
        <v>23</v>
      </c>
      <c r="F79">
        <v>6</v>
      </c>
      <c r="G79">
        <v>8</v>
      </c>
      <c r="H79">
        <v>6</v>
      </c>
      <c r="I79">
        <v>3</v>
      </c>
      <c r="J79" t="s">
        <v>9</v>
      </c>
    </row>
    <row r="80" spans="1:10">
      <c r="A80" t="s">
        <v>32</v>
      </c>
      <c r="D80">
        <v>6.18</v>
      </c>
      <c r="E80">
        <v>24</v>
      </c>
      <c r="F80">
        <v>5</v>
      </c>
      <c r="G80">
        <v>8</v>
      </c>
      <c r="H80">
        <v>6</v>
      </c>
      <c r="I80">
        <v>5</v>
      </c>
      <c r="J80" t="s">
        <v>9</v>
      </c>
    </row>
    <row r="81" spans="1:10">
      <c r="A81" t="s">
        <v>110</v>
      </c>
      <c r="D81">
        <v>6.29</v>
      </c>
      <c r="E81">
        <v>25</v>
      </c>
      <c r="F81">
        <v>6</v>
      </c>
      <c r="G81">
        <v>8</v>
      </c>
      <c r="H81">
        <v>6</v>
      </c>
      <c r="I81">
        <v>5</v>
      </c>
      <c r="J81" t="s">
        <v>9</v>
      </c>
    </row>
    <row r="82" spans="1:10">
      <c r="A82" t="s">
        <v>130</v>
      </c>
      <c r="D82">
        <v>6.29</v>
      </c>
      <c r="E82">
        <v>20</v>
      </c>
      <c r="F82">
        <v>4</v>
      </c>
      <c r="G82">
        <v>6</v>
      </c>
      <c r="H82">
        <v>6</v>
      </c>
      <c r="I82">
        <v>4</v>
      </c>
      <c r="J82" t="s">
        <v>41</v>
      </c>
    </row>
    <row r="83" spans="1:10">
      <c r="A83" t="s">
        <v>150</v>
      </c>
      <c r="D83">
        <v>6.31</v>
      </c>
      <c r="E83">
        <v>25</v>
      </c>
      <c r="F83">
        <v>6</v>
      </c>
      <c r="G83">
        <v>8</v>
      </c>
      <c r="H83">
        <v>6</v>
      </c>
      <c r="I83">
        <v>5</v>
      </c>
      <c r="J83" t="s">
        <v>9</v>
      </c>
    </row>
    <row r="84" spans="1:10">
      <c r="A84" t="s">
        <v>167</v>
      </c>
      <c r="D84">
        <v>6.4</v>
      </c>
      <c r="E84">
        <v>24</v>
      </c>
      <c r="F84">
        <v>6</v>
      </c>
      <c r="G84">
        <v>8</v>
      </c>
      <c r="H84">
        <v>5</v>
      </c>
      <c r="I84">
        <v>5</v>
      </c>
      <c r="J84" t="s">
        <v>9</v>
      </c>
    </row>
    <row r="85" spans="1:10">
      <c r="A85" t="s">
        <v>54</v>
      </c>
      <c r="D85">
        <v>6.45</v>
      </c>
      <c r="E85">
        <v>25</v>
      </c>
      <c r="F85">
        <v>6</v>
      </c>
      <c r="G85">
        <v>8</v>
      </c>
      <c r="H85">
        <v>6</v>
      </c>
      <c r="I85">
        <v>5</v>
      </c>
      <c r="J85" t="s">
        <v>9</v>
      </c>
    </row>
    <row r="86" spans="1:10">
      <c r="A86" t="s">
        <v>137</v>
      </c>
      <c r="D86">
        <v>6.46</v>
      </c>
      <c r="E86">
        <v>25</v>
      </c>
      <c r="F86">
        <v>6</v>
      </c>
      <c r="G86">
        <v>8</v>
      </c>
      <c r="H86">
        <v>6</v>
      </c>
      <c r="I86">
        <v>5</v>
      </c>
      <c r="J86" t="s">
        <v>9</v>
      </c>
    </row>
    <row r="87" spans="1:10">
      <c r="A87" t="s">
        <v>43</v>
      </c>
      <c r="D87">
        <v>6.54</v>
      </c>
      <c r="E87">
        <v>25</v>
      </c>
      <c r="F87">
        <v>6</v>
      </c>
      <c r="G87">
        <v>8</v>
      </c>
      <c r="H87">
        <v>6</v>
      </c>
      <c r="I87">
        <v>5</v>
      </c>
      <c r="J87" t="s">
        <v>9</v>
      </c>
    </row>
    <row r="88" spans="1:10">
      <c r="A88" t="s">
        <v>173</v>
      </c>
      <c r="D88">
        <v>6.59</v>
      </c>
      <c r="E88">
        <v>25</v>
      </c>
      <c r="F88">
        <v>6</v>
      </c>
      <c r="G88">
        <v>8</v>
      </c>
      <c r="H88">
        <v>6</v>
      </c>
      <c r="I88">
        <v>5</v>
      </c>
      <c r="J88" t="s">
        <v>9</v>
      </c>
    </row>
    <row r="89" spans="1:10">
      <c r="A89" t="s">
        <v>127</v>
      </c>
      <c r="D89">
        <v>7.1</v>
      </c>
      <c r="E89">
        <v>15</v>
      </c>
      <c r="F89">
        <v>5</v>
      </c>
      <c r="G89">
        <v>1</v>
      </c>
      <c r="H89">
        <v>6</v>
      </c>
      <c r="I89">
        <v>3</v>
      </c>
      <c r="J89" t="s">
        <v>12</v>
      </c>
    </row>
    <row r="90" spans="1:10">
      <c r="A90" t="s">
        <v>177</v>
      </c>
      <c r="D90">
        <v>7.14</v>
      </c>
      <c r="E90">
        <v>25</v>
      </c>
      <c r="F90">
        <v>6</v>
      </c>
      <c r="G90">
        <v>8</v>
      </c>
      <c r="H90">
        <v>6</v>
      </c>
      <c r="I90">
        <v>5</v>
      </c>
      <c r="J90" t="s">
        <v>9</v>
      </c>
    </row>
    <row r="91" spans="1:10">
      <c r="A91" t="s">
        <v>74</v>
      </c>
      <c r="D91">
        <v>7.19</v>
      </c>
      <c r="E91">
        <v>24</v>
      </c>
      <c r="F91">
        <v>6</v>
      </c>
      <c r="G91">
        <v>8</v>
      </c>
      <c r="H91">
        <v>6</v>
      </c>
      <c r="I91">
        <v>4</v>
      </c>
      <c r="J91" t="s">
        <v>9</v>
      </c>
    </row>
    <row r="92" spans="1:10">
      <c r="A92" t="s">
        <v>100</v>
      </c>
      <c r="D92">
        <v>7.21</v>
      </c>
      <c r="E92">
        <v>20</v>
      </c>
      <c r="F92">
        <v>3</v>
      </c>
      <c r="G92">
        <v>6</v>
      </c>
      <c r="H92">
        <v>6</v>
      </c>
      <c r="I92">
        <v>5</v>
      </c>
      <c r="J92" t="s">
        <v>41</v>
      </c>
    </row>
    <row r="93" spans="1:10">
      <c r="A93" t="s">
        <v>134</v>
      </c>
      <c r="D93">
        <v>7.23</v>
      </c>
      <c r="E93">
        <v>25</v>
      </c>
      <c r="F93">
        <v>6</v>
      </c>
      <c r="G93">
        <v>8</v>
      </c>
      <c r="H93">
        <v>6</v>
      </c>
      <c r="I93">
        <v>5</v>
      </c>
      <c r="J93" t="s">
        <v>9</v>
      </c>
    </row>
    <row r="94" spans="1:10">
      <c r="A94" t="s">
        <v>157</v>
      </c>
      <c r="D94">
        <v>7.28</v>
      </c>
      <c r="E94">
        <v>25</v>
      </c>
      <c r="F94">
        <v>6</v>
      </c>
      <c r="G94">
        <v>8</v>
      </c>
      <c r="H94">
        <v>6</v>
      </c>
      <c r="I94">
        <v>5</v>
      </c>
      <c r="J94" t="s">
        <v>9</v>
      </c>
    </row>
    <row r="95" spans="1:10">
      <c r="A95" t="s">
        <v>60</v>
      </c>
      <c r="D95">
        <v>7.31</v>
      </c>
      <c r="E95">
        <v>25</v>
      </c>
      <c r="F95">
        <v>6</v>
      </c>
      <c r="G95">
        <v>8</v>
      </c>
      <c r="H95">
        <v>6</v>
      </c>
      <c r="I95">
        <v>5</v>
      </c>
      <c r="J95" t="s">
        <v>9</v>
      </c>
    </row>
    <row r="96" spans="1:10">
      <c r="A96" t="s">
        <v>70</v>
      </c>
      <c r="D96">
        <v>7.32</v>
      </c>
      <c r="E96">
        <v>15</v>
      </c>
      <c r="F96">
        <v>3</v>
      </c>
      <c r="G96">
        <v>5</v>
      </c>
      <c r="H96">
        <v>4</v>
      </c>
      <c r="I96">
        <v>3</v>
      </c>
      <c r="J96" t="s">
        <v>12</v>
      </c>
    </row>
    <row r="97" spans="1:10">
      <c r="A97" t="s">
        <v>24</v>
      </c>
      <c r="D97">
        <v>7.36</v>
      </c>
      <c r="E97">
        <v>25</v>
      </c>
      <c r="F97">
        <v>6</v>
      </c>
      <c r="G97">
        <v>8</v>
      </c>
      <c r="H97">
        <v>6</v>
      </c>
      <c r="I97">
        <v>5</v>
      </c>
      <c r="J97" t="s">
        <v>9</v>
      </c>
    </row>
    <row r="98" spans="1:10">
      <c r="A98" t="s">
        <v>158</v>
      </c>
      <c r="D98">
        <v>7.37</v>
      </c>
      <c r="E98">
        <v>25</v>
      </c>
      <c r="F98">
        <v>6</v>
      </c>
      <c r="G98">
        <v>8</v>
      </c>
      <c r="H98">
        <v>6</v>
      </c>
      <c r="I98">
        <v>5</v>
      </c>
      <c r="J98" t="s">
        <v>9</v>
      </c>
    </row>
    <row r="99" spans="1:10">
      <c r="A99" t="s">
        <v>36</v>
      </c>
      <c r="D99">
        <v>7.38</v>
      </c>
      <c r="E99">
        <v>25</v>
      </c>
      <c r="F99">
        <v>6</v>
      </c>
      <c r="G99">
        <v>8</v>
      </c>
      <c r="H99">
        <v>6</v>
      </c>
      <c r="I99">
        <v>5</v>
      </c>
      <c r="J99" t="s">
        <v>9</v>
      </c>
    </row>
    <row r="100" spans="1:10">
      <c r="A100" t="s">
        <v>45</v>
      </c>
      <c r="D100">
        <v>7.39</v>
      </c>
      <c r="E100">
        <v>24</v>
      </c>
      <c r="F100">
        <v>6</v>
      </c>
      <c r="G100">
        <v>8</v>
      </c>
      <c r="H100">
        <v>5</v>
      </c>
      <c r="I100">
        <v>5</v>
      </c>
      <c r="J100" t="s">
        <v>9</v>
      </c>
    </row>
    <row r="101" spans="1:10">
      <c r="A101" t="s">
        <v>138</v>
      </c>
      <c r="D101">
        <v>7.43</v>
      </c>
      <c r="E101">
        <v>25</v>
      </c>
      <c r="F101">
        <v>6</v>
      </c>
      <c r="G101">
        <v>8</v>
      </c>
      <c r="H101">
        <v>6</v>
      </c>
      <c r="I101">
        <v>5</v>
      </c>
      <c r="J101" t="s">
        <v>9</v>
      </c>
    </row>
    <row r="102" spans="1:10">
      <c r="A102" t="s">
        <v>56</v>
      </c>
      <c r="D102">
        <v>7.46</v>
      </c>
      <c r="E102">
        <v>25</v>
      </c>
      <c r="F102">
        <v>6</v>
      </c>
      <c r="G102">
        <v>8</v>
      </c>
      <c r="H102">
        <v>6</v>
      </c>
      <c r="I102">
        <v>5</v>
      </c>
      <c r="J102" t="s">
        <v>9</v>
      </c>
    </row>
    <row r="103" spans="1:10">
      <c r="A103" t="s">
        <v>23</v>
      </c>
      <c r="D103">
        <v>7.47</v>
      </c>
      <c r="E103">
        <v>25</v>
      </c>
      <c r="F103">
        <v>6</v>
      </c>
      <c r="G103">
        <v>8</v>
      </c>
      <c r="H103">
        <v>6</v>
      </c>
      <c r="I103">
        <v>5</v>
      </c>
      <c r="J103" t="s">
        <v>9</v>
      </c>
    </row>
    <row r="104" spans="1:10">
      <c r="A104" t="s">
        <v>118</v>
      </c>
      <c r="D104">
        <v>7.5</v>
      </c>
      <c r="E104">
        <v>23</v>
      </c>
      <c r="F104">
        <v>5</v>
      </c>
      <c r="G104">
        <v>7</v>
      </c>
      <c r="H104">
        <v>6</v>
      </c>
      <c r="I104">
        <v>5</v>
      </c>
      <c r="J104" t="s">
        <v>9</v>
      </c>
    </row>
    <row r="105" spans="1:10">
      <c r="A105" t="s">
        <v>69</v>
      </c>
      <c r="D105">
        <v>7.51</v>
      </c>
      <c r="E105">
        <v>25</v>
      </c>
      <c r="F105">
        <v>6</v>
      </c>
      <c r="G105">
        <v>8</v>
      </c>
      <c r="H105">
        <v>6</v>
      </c>
      <c r="I105">
        <v>5</v>
      </c>
      <c r="J105" t="s">
        <v>9</v>
      </c>
    </row>
    <row r="106" spans="1:10">
      <c r="A106" t="s">
        <v>102</v>
      </c>
      <c r="D106">
        <v>7.54</v>
      </c>
      <c r="E106">
        <v>19</v>
      </c>
      <c r="F106">
        <v>5</v>
      </c>
      <c r="G106">
        <v>4</v>
      </c>
      <c r="H106">
        <v>5</v>
      </c>
      <c r="I106">
        <v>5</v>
      </c>
      <c r="J106" t="s">
        <v>41</v>
      </c>
    </row>
    <row r="107" spans="1:10">
      <c r="A107" t="s">
        <v>59</v>
      </c>
      <c r="D107">
        <v>7.55</v>
      </c>
      <c r="E107">
        <v>24</v>
      </c>
      <c r="F107">
        <v>6</v>
      </c>
      <c r="G107">
        <v>7</v>
      </c>
      <c r="H107">
        <v>6</v>
      </c>
      <c r="I107">
        <v>5</v>
      </c>
      <c r="J107" t="s">
        <v>9</v>
      </c>
    </row>
    <row r="108" spans="1:10">
      <c r="A108" t="s">
        <v>104</v>
      </c>
      <c r="D108">
        <v>8</v>
      </c>
      <c r="E108">
        <v>25</v>
      </c>
      <c r="F108">
        <v>6</v>
      </c>
      <c r="G108">
        <v>8</v>
      </c>
      <c r="H108">
        <v>6</v>
      </c>
      <c r="I108">
        <v>5</v>
      </c>
      <c r="J108" t="s">
        <v>9</v>
      </c>
    </row>
    <row r="109" spans="1:10">
      <c r="A109" t="s">
        <v>122</v>
      </c>
      <c r="D109">
        <v>8.1</v>
      </c>
      <c r="E109">
        <v>16</v>
      </c>
      <c r="F109">
        <v>3</v>
      </c>
      <c r="G109">
        <v>5</v>
      </c>
      <c r="H109">
        <v>3</v>
      </c>
      <c r="I109">
        <v>5</v>
      </c>
      <c r="J109" t="s">
        <v>12</v>
      </c>
    </row>
    <row r="110" spans="1:10">
      <c r="A110" t="s">
        <v>125</v>
      </c>
      <c r="D110">
        <v>8.1199999999999992</v>
      </c>
      <c r="E110">
        <v>25</v>
      </c>
      <c r="F110">
        <v>6</v>
      </c>
      <c r="G110">
        <v>8</v>
      </c>
      <c r="H110">
        <v>6</v>
      </c>
      <c r="I110">
        <v>5</v>
      </c>
      <c r="J110" t="s">
        <v>9</v>
      </c>
    </row>
    <row r="111" spans="1:10">
      <c r="A111" t="s">
        <v>94</v>
      </c>
      <c r="D111">
        <v>8.14</v>
      </c>
      <c r="E111">
        <v>24</v>
      </c>
      <c r="F111">
        <v>5</v>
      </c>
      <c r="G111">
        <v>8</v>
      </c>
      <c r="H111">
        <v>6</v>
      </c>
      <c r="I111">
        <v>5</v>
      </c>
      <c r="J111" t="s">
        <v>9</v>
      </c>
    </row>
    <row r="112" spans="1:10">
      <c r="A112" t="s">
        <v>26</v>
      </c>
      <c r="D112">
        <v>8.16</v>
      </c>
      <c r="E112">
        <v>22</v>
      </c>
      <c r="F112">
        <v>6</v>
      </c>
      <c r="G112">
        <v>7</v>
      </c>
      <c r="H112">
        <v>4</v>
      </c>
      <c r="I112">
        <v>5</v>
      </c>
      <c r="J112" t="s">
        <v>9</v>
      </c>
    </row>
    <row r="113" spans="1:10">
      <c r="A113" t="s">
        <v>81</v>
      </c>
      <c r="D113">
        <v>8.23</v>
      </c>
      <c r="E113">
        <v>15</v>
      </c>
      <c r="F113">
        <v>4</v>
      </c>
      <c r="G113">
        <v>5</v>
      </c>
      <c r="H113">
        <v>4</v>
      </c>
      <c r="I113">
        <v>2</v>
      </c>
      <c r="J113" t="s">
        <v>12</v>
      </c>
    </row>
    <row r="114" spans="1:10">
      <c r="A114" t="s">
        <v>39</v>
      </c>
      <c r="D114">
        <v>8.3000000000000007</v>
      </c>
      <c r="E114">
        <v>24</v>
      </c>
      <c r="F114">
        <v>6</v>
      </c>
      <c r="G114">
        <v>8</v>
      </c>
      <c r="H114">
        <v>6</v>
      </c>
      <c r="I114">
        <v>4</v>
      </c>
      <c r="J114" t="s">
        <v>9</v>
      </c>
    </row>
    <row r="115" spans="1:10">
      <c r="A115" t="s">
        <v>87</v>
      </c>
      <c r="D115">
        <v>8.3000000000000007</v>
      </c>
      <c r="E115">
        <v>24</v>
      </c>
      <c r="F115">
        <v>6</v>
      </c>
      <c r="G115">
        <v>7</v>
      </c>
      <c r="H115">
        <v>6</v>
      </c>
      <c r="I115">
        <v>5</v>
      </c>
      <c r="J115" t="s">
        <v>9</v>
      </c>
    </row>
    <row r="116" spans="1:10">
      <c r="A116" t="s">
        <v>166</v>
      </c>
      <c r="D116">
        <v>8.3000000000000007</v>
      </c>
      <c r="E116">
        <v>23</v>
      </c>
      <c r="F116">
        <v>4</v>
      </c>
      <c r="G116">
        <v>8</v>
      </c>
      <c r="H116">
        <v>6</v>
      </c>
      <c r="I116">
        <v>5</v>
      </c>
      <c r="J116" t="s">
        <v>9</v>
      </c>
    </row>
    <row r="117" spans="1:10">
      <c r="A117" t="s">
        <v>136</v>
      </c>
      <c r="D117">
        <v>8.36</v>
      </c>
      <c r="E117">
        <v>25</v>
      </c>
      <c r="F117">
        <v>6</v>
      </c>
      <c r="G117">
        <v>8</v>
      </c>
      <c r="H117">
        <v>6</v>
      </c>
      <c r="I117">
        <v>5</v>
      </c>
      <c r="J117" t="s">
        <v>9</v>
      </c>
    </row>
    <row r="118" spans="1:10">
      <c r="A118" t="s">
        <v>115</v>
      </c>
      <c r="D118">
        <v>8.43</v>
      </c>
      <c r="E118">
        <v>25</v>
      </c>
      <c r="F118">
        <v>6</v>
      </c>
      <c r="G118">
        <v>8</v>
      </c>
      <c r="H118">
        <v>6</v>
      </c>
      <c r="I118">
        <v>5</v>
      </c>
      <c r="J118" t="s">
        <v>9</v>
      </c>
    </row>
    <row r="119" spans="1:10">
      <c r="A119" t="s">
        <v>142</v>
      </c>
      <c r="D119">
        <v>8.4700000000000006</v>
      </c>
      <c r="E119">
        <v>25</v>
      </c>
      <c r="F119">
        <v>6</v>
      </c>
      <c r="G119">
        <v>8</v>
      </c>
      <c r="H119">
        <v>6</v>
      </c>
      <c r="I119">
        <v>5</v>
      </c>
      <c r="J119" t="s">
        <v>9</v>
      </c>
    </row>
    <row r="120" spans="1:10">
      <c r="A120" t="s">
        <v>93</v>
      </c>
      <c r="D120">
        <v>8.57</v>
      </c>
      <c r="E120">
        <v>17</v>
      </c>
      <c r="F120">
        <v>3</v>
      </c>
      <c r="G120">
        <v>6</v>
      </c>
      <c r="H120">
        <v>5</v>
      </c>
      <c r="I120">
        <v>3</v>
      </c>
      <c r="J120" t="s">
        <v>12</v>
      </c>
    </row>
    <row r="121" spans="1:10">
      <c r="A121" t="s">
        <v>86</v>
      </c>
      <c r="D121">
        <v>8.6999999999999993</v>
      </c>
      <c r="E121">
        <v>23</v>
      </c>
      <c r="F121">
        <v>4</v>
      </c>
      <c r="G121">
        <v>8</v>
      </c>
      <c r="H121">
        <v>6</v>
      </c>
      <c r="I121">
        <v>5</v>
      </c>
      <c r="J121" t="s">
        <v>9</v>
      </c>
    </row>
    <row r="122" spans="1:10">
      <c r="A122" t="s">
        <v>75</v>
      </c>
      <c r="D122">
        <v>8.8000000000000007</v>
      </c>
      <c r="E122">
        <v>24</v>
      </c>
      <c r="F122">
        <v>6</v>
      </c>
      <c r="G122">
        <v>7</v>
      </c>
      <c r="H122">
        <v>6</v>
      </c>
      <c r="I122">
        <v>5</v>
      </c>
      <c r="J122" t="s">
        <v>9</v>
      </c>
    </row>
    <row r="123" spans="1:10">
      <c r="A123" t="s">
        <v>119</v>
      </c>
      <c r="D123">
        <v>9.1</v>
      </c>
      <c r="E123">
        <v>25</v>
      </c>
      <c r="F123">
        <v>6</v>
      </c>
      <c r="G123">
        <v>8</v>
      </c>
      <c r="H123">
        <v>6</v>
      </c>
      <c r="I123">
        <v>5</v>
      </c>
      <c r="J123" t="s">
        <v>9</v>
      </c>
    </row>
    <row r="124" spans="1:10">
      <c r="A124" t="s">
        <v>92</v>
      </c>
      <c r="D124">
        <v>9.11</v>
      </c>
      <c r="E124">
        <v>24</v>
      </c>
      <c r="F124">
        <v>6</v>
      </c>
      <c r="G124">
        <v>7</v>
      </c>
      <c r="H124">
        <v>6</v>
      </c>
      <c r="I124">
        <v>5</v>
      </c>
      <c r="J124" t="s">
        <v>9</v>
      </c>
    </row>
    <row r="125" spans="1:10">
      <c r="A125" t="s">
        <v>42</v>
      </c>
      <c r="D125">
        <v>9.26</v>
      </c>
      <c r="E125">
        <v>21</v>
      </c>
      <c r="F125">
        <v>6</v>
      </c>
      <c r="G125">
        <v>8</v>
      </c>
      <c r="H125">
        <v>6</v>
      </c>
      <c r="I125">
        <v>1</v>
      </c>
      <c r="J125" t="s">
        <v>41</v>
      </c>
    </row>
    <row r="126" spans="1:10">
      <c r="A126" t="s">
        <v>66</v>
      </c>
      <c r="D126">
        <v>9.27</v>
      </c>
      <c r="E126">
        <v>22</v>
      </c>
      <c r="F126">
        <v>4</v>
      </c>
      <c r="G126">
        <v>8</v>
      </c>
      <c r="H126">
        <v>6</v>
      </c>
      <c r="I126">
        <v>4</v>
      </c>
      <c r="J126" t="s">
        <v>9</v>
      </c>
    </row>
    <row r="127" spans="1:10">
      <c r="A127" t="s">
        <v>152</v>
      </c>
      <c r="D127">
        <v>9.4600000000000009</v>
      </c>
      <c r="E127">
        <v>23</v>
      </c>
      <c r="F127">
        <v>6</v>
      </c>
      <c r="G127">
        <v>6</v>
      </c>
      <c r="H127">
        <v>6</v>
      </c>
      <c r="I127">
        <v>5</v>
      </c>
      <c r="J127" t="s">
        <v>9</v>
      </c>
    </row>
    <row r="128" spans="1:10">
      <c r="A128" t="s">
        <v>20</v>
      </c>
      <c r="D128">
        <v>9.48</v>
      </c>
      <c r="E128">
        <v>24</v>
      </c>
      <c r="F128">
        <v>6</v>
      </c>
      <c r="G128">
        <v>7</v>
      </c>
      <c r="H128">
        <v>6</v>
      </c>
      <c r="I128">
        <v>5</v>
      </c>
      <c r="J128" t="s">
        <v>9</v>
      </c>
    </row>
    <row r="129" spans="1:10">
      <c r="A129" t="s">
        <v>113</v>
      </c>
      <c r="D129">
        <v>9.5299999999999994</v>
      </c>
      <c r="E129">
        <v>20</v>
      </c>
      <c r="F129">
        <v>5</v>
      </c>
      <c r="G129">
        <v>4</v>
      </c>
      <c r="H129">
        <v>6</v>
      </c>
      <c r="I129">
        <v>5</v>
      </c>
      <c r="J129" t="s">
        <v>41</v>
      </c>
    </row>
    <row r="130" spans="1:10">
      <c r="A130" t="s">
        <v>11</v>
      </c>
      <c r="D130">
        <v>9.5500000000000007</v>
      </c>
      <c r="E130">
        <v>16</v>
      </c>
      <c r="F130">
        <v>4</v>
      </c>
      <c r="G130">
        <v>4</v>
      </c>
      <c r="H130">
        <v>6</v>
      </c>
      <c r="I130">
        <v>2</v>
      </c>
      <c r="J130" t="s">
        <v>12</v>
      </c>
    </row>
    <row r="131" spans="1:10">
      <c r="A131" t="s">
        <v>51</v>
      </c>
      <c r="D131">
        <v>9.6</v>
      </c>
      <c r="E131">
        <v>25</v>
      </c>
      <c r="F131">
        <v>6</v>
      </c>
      <c r="G131">
        <v>8</v>
      </c>
      <c r="H131">
        <v>6</v>
      </c>
      <c r="I131">
        <v>5</v>
      </c>
      <c r="J131" t="s">
        <v>9</v>
      </c>
    </row>
    <row r="132" spans="1:10" s="2" customFormat="1"/>
    <row r="133" spans="1:10" s="4" customFormat="1">
      <c r="A133" s="3" t="s">
        <v>186</v>
      </c>
    </row>
    <row r="134" spans="1:10" s="4" customFormat="1">
      <c r="A134" t="s">
        <v>179</v>
      </c>
      <c r="E134" s="4">
        <f>COUNT(D2:D131)</f>
        <v>130</v>
      </c>
    </row>
    <row r="135" spans="1:10" s="4" customFormat="1">
      <c r="A135" t="s">
        <v>180</v>
      </c>
      <c r="E135" s="4">
        <f>AVERAGE(D2:D131)</f>
        <v>5.483538461538461</v>
      </c>
    </row>
    <row r="136" spans="1:10" s="4" customFormat="1">
      <c r="A136" t="s">
        <v>181</v>
      </c>
      <c r="E136" s="4">
        <f>AVERAGE(E2:E131)</f>
        <v>22.215384615384615</v>
      </c>
    </row>
    <row r="137" spans="1:10" s="4" customFormat="1">
      <c r="A137" t="s">
        <v>182</v>
      </c>
    </row>
    <row r="138" spans="1:10" s="4" customFormat="1">
      <c r="A138"/>
    </row>
    <row r="139" spans="1:10" s="4" customFormat="1">
      <c r="A139" t="s">
        <v>183</v>
      </c>
      <c r="E139">
        <f>COUNTIF(E2:E131,"&lt;=10")</f>
        <v>10</v>
      </c>
    </row>
    <row r="140" spans="1:10" s="4" customFormat="1">
      <c r="A140" t="s">
        <v>184</v>
      </c>
      <c r="E140">
        <f>ABS(COUNTIF(E2:E131,"&lt;=20")-COUNTIF(E2:E131,"&lt;=10"))</f>
        <v>13</v>
      </c>
    </row>
    <row r="141" spans="1:10" s="4" customFormat="1">
      <c r="A141" t="s">
        <v>185</v>
      </c>
      <c r="E141" s="4">
        <f>ABS(COUNTIF(E2:E131,"&lt;=30")-COUNTIF(E2:E131,"&lt;=20"))</f>
        <v>107</v>
      </c>
    </row>
    <row r="142" spans="1:10" s="2" customFormat="1"/>
    <row r="143" spans="1:10">
      <c r="A143" t="s">
        <v>35</v>
      </c>
      <c r="D143">
        <v>10.16</v>
      </c>
      <c r="E143">
        <v>25</v>
      </c>
      <c r="F143">
        <v>6</v>
      </c>
      <c r="G143">
        <v>8</v>
      </c>
      <c r="H143">
        <v>6</v>
      </c>
      <c r="I143">
        <v>5</v>
      </c>
      <c r="J143" t="s">
        <v>9</v>
      </c>
    </row>
    <row r="144" spans="1:10">
      <c r="A144" t="s">
        <v>133</v>
      </c>
      <c r="D144">
        <v>10.220000000000001</v>
      </c>
      <c r="E144">
        <v>25</v>
      </c>
      <c r="F144">
        <v>6</v>
      </c>
      <c r="G144">
        <v>8</v>
      </c>
      <c r="H144">
        <v>6</v>
      </c>
      <c r="I144">
        <v>5</v>
      </c>
      <c r="J144" t="s">
        <v>9</v>
      </c>
    </row>
    <row r="145" spans="1:10">
      <c r="A145" t="s">
        <v>155</v>
      </c>
      <c r="D145">
        <v>10.36</v>
      </c>
      <c r="E145">
        <v>24</v>
      </c>
      <c r="F145">
        <v>6</v>
      </c>
      <c r="G145">
        <v>7</v>
      </c>
      <c r="H145">
        <v>6</v>
      </c>
      <c r="I145">
        <v>5</v>
      </c>
      <c r="J145" t="s">
        <v>9</v>
      </c>
    </row>
    <row r="146" spans="1:10">
      <c r="A146" t="s">
        <v>114</v>
      </c>
      <c r="D146">
        <v>10.56</v>
      </c>
      <c r="E146">
        <v>25</v>
      </c>
      <c r="F146">
        <v>6</v>
      </c>
      <c r="G146">
        <v>8</v>
      </c>
      <c r="H146">
        <v>6</v>
      </c>
      <c r="I146">
        <v>5</v>
      </c>
      <c r="J146" t="s">
        <v>9</v>
      </c>
    </row>
    <row r="147" spans="1:10">
      <c r="A147" t="s">
        <v>52</v>
      </c>
      <c r="D147">
        <v>10.58</v>
      </c>
      <c r="E147">
        <v>23</v>
      </c>
      <c r="F147">
        <v>6</v>
      </c>
      <c r="G147">
        <v>6</v>
      </c>
      <c r="H147">
        <v>6</v>
      </c>
      <c r="I147">
        <v>5</v>
      </c>
      <c r="J147" t="s">
        <v>9</v>
      </c>
    </row>
    <row r="148" spans="1:10">
      <c r="A148" t="s">
        <v>139</v>
      </c>
      <c r="D148">
        <v>10.58</v>
      </c>
      <c r="E148">
        <v>24</v>
      </c>
      <c r="F148">
        <v>6</v>
      </c>
      <c r="G148">
        <v>8</v>
      </c>
      <c r="H148">
        <v>5</v>
      </c>
      <c r="I148">
        <v>5</v>
      </c>
      <c r="J148" t="s">
        <v>9</v>
      </c>
    </row>
    <row r="149" spans="1:10">
      <c r="A149" t="s">
        <v>77</v>
      </c>
      <c r="D149">
        <v>12.12</v>
      </c>
      <c r="E149">
        <v>25</v>
      </c>
      <c r="F149">
        <v>6</v>
      </c>
      <c r="G149">
        <v>8</v>
      </c>
      <c r="H149">
        <v>6</v>
      </c>
      <c r="I149">
        <v>5</v>
      </c>
      <c r="J149" t="s">
        <v>9</v>
      </c>
    </row>
    <row r="150" spans="1:10">
      <c r="A150" t="s">
        <v>73</v>
      </c>
      <c r="D150">
        <v>12.48</v>
      </c>
      <c r="E150">
        <v>25</v>
      </c>
      <c r="F150">
        <v>6</v>
      </c>
      <c r="G150">
        <v>8</v>
      </c>
      <c r="H150">
        <v>6</v>
      </c>
      <c r="I150">
        <v>5</v>
      </c>
      <c r="J150" t="s">
        <v>9</v>
      </c>
    </row>
    <row r="151" spans="1:10">
      <c r="A151" t="s">
        <v>80</v>
      </c>
      <c r="D151">
        <v>13.58</v>
      </c>
      <c r="E151">
        <v>25</v>
      </c>
      <c r="F151">
        <v>6</v>
      </c>
      <c r="G151">
        <v>8</v>
      </c>
      <c r="H151">
        <v>6</v>
      </c>
      <c r="I151">
        <v>5</v>
      </c>
      <c r="J151" t="s">
        <v>9</v>
      </c>
    </row>
    <row r="152" spans="1:10">
      <c r="A152" t="s">
        <v>96</v>
      </c>
      <c r="D152">
        <v>14.13</v>
      </c>
      <c r="E152">
        <v>22</v>
      </c>
      <c r="F152">
        <v>6</v>
      </c>
      <c r="G152">
        <v>5</v>
      </c>
      <c r="H152">
        <v>6</v>
      </c>
      <c r="I152">
        <v>5</v>
      </c>
      <c r="J152" t="s">
        <v>9</v>
      </c>
    </row>
    <row r="153" spans="1:10">
      <c r="A153" t="s">
        <v>37</v>
      </c>
      <c r="D153">
        <v>14.25</v>
      </c>
      <c r="E153">
        <v>25</v>
      </c>
      <c r="F153">
        <v>6</v>
      </c>
      <c r="G153">
        <v>8</v>
      </c>
      <c r="H153">
        <v>6</v>
      </c>
      <c r="I153">
        <v>5</v>
      </c>
      <c r="J153" t="s">
        <v>9</v>
      </c>
    </row>
    <row r="154" spans="1:10">
      <c r="A154" t="s">
        <v>165</v>
      </c>
      <c r="D154">
        <v>14.45</v>
      </c>
      <c r="E154">
        <v>25</v>
      </c>
      <c r="F154">
        <v>6</v>
      </c>
      <c r="G154">
        <v>8</v>
      </c>
      <c r="H154">
        <v>6</v>
      </c>
      <c r="I154">
        <v>5</v>
      </c>
      <c r="J154" t="s">
        <v>9</v>
      </c>
    </row>
    <row r="155" spans="1:10">
      <c r="A155" t="s">
        <v>107</v>
      </c>
      <c r="D155">
        <v>14.49</v>
      </c>
      <c r="E155">
        <v>25</v>
      </c>
      <c r="F155">
        <v>6</v>
      </c>
      <c r="G155">
        <v>8</v>
      </c>
      <c r="H155">
        <v>6</v>
      </c>
      <c r="I155">
        <v>5</v>
      </c>
      <c r="J155" t="s">
        <v>9</v>
      </c>
    </row>
    <row r="156" spans="1:10">
      <c r="A156" t="s">
        <v>86</v>
      </c>
      <c r="D156">
        <v>14.5</v>
      </c>
      <c r="E156">
        <v>25</v>
      </c>
      <c r="F156">
        <v>6</v>
      </c>
      <c r="G156">
        <v>8</v>
      </c>
      <c r="H156">
        <v>6</v>
      </c>
      <c r="I156">
        <v>5</v>
      </c>
      <c r="J156" t="s">
        <v>9</v>
      </c>
    </row>
    <row r="157" spans="1:10">
      <c r="A157" t="s">
        <v>82</v>
      </c>
      <c r="D157">
        <v>14.59</v>
      </c>
      <c r="E157">
        <v>25</v>
      </c>
      <c r="F157">
        <v>6</v>
      </c>
      <c r="G157">
        <v>8</v>
      </c>
      <c r="H157">
        <v>6</v>
      </c>
      <c r="I157">
        <v>5</v>
      </c>
      <c r="J157" t="s">
        <v>9</v>
      </c>
    </row>
    <row r="158" spans="1:10">
      <c r="A158" t="s">
        <v>58</v>
      </c>
      <c r="D158">
        <v>15.25</v>
      </c>
      <c r="E158">
        <v>10</v>
      </c>
      <c r="F158">
        <v>4</v>
      </c>
      <c r="G158">
        <v>2</v>
      </c>
      <c r="H158">
        <v>3</v>
      </c>
      <c r="I158">
        <v>1</v>
      </c>
      <c r="J158" t="s">
        <v>17</v>
      </c>
    </row>
    <row r="159" spans="1:10">
      <c r="A159" t="s">
        <v>53</v>
      </c>
      <c r="D159">
        <v>15.38</v>
      </c>
      <c r="E159">
        <v>16</v>
      </c>
      <c r="F159">
        <v>3</v>
      </c>
      <c r="G159">
        <v>6</v>
      </c>
      <c r="H159">
        <v>6</v>
      </c>
      <c r="I159">
        <v>1</v>
      </c>
      <c r="J159" t="s">
        <v>12</v>
      </c>
    </row>
    <row r="160" spans="1:10">
      <c r="A160" t="s">
        <v>67</v>
      </c>
      <c r="D160">
        <v>16.3</v>
      </c>
      <c r="E160">
        <v>20</v>
      </c>
      <c r="F160">
        <v>4</v>
      </c>
      <c r="G160">
        <v>5</v>
      </c>
      <c r="H160">
        <v>6</v>
      </c>
      <c r="I160">
        <v>5</v>
      </c>
      <c r="J160" t="s">
        <v>41</v>
      </c>
    </row>
    <row r="161" spans="1:10">
      <c r="A161" t="s">
        <v>83</v>
      </c>
      <c r="D161">
        <v>16.5</v>
      </c>
      <c r="E161">
        <v>23</v>
      </c>
      <c r="F161">
        <v>6</v>
      </c>
      <c r="G161">
        <v>8</v>
      </c>
      <c r="H161">
        <v>6</v>
      </c>
      <c r="I161">
        <v>3</v>
      </c>
      <c r="J161" t="s">
        <v>9</v>
      </c>
    </row>
    <row r="162" spans="1:10">
      <c r="A162" t="s">
        <v>108</v>
      </c>
      <c r="D162">
        <v>17.36</v>
      </c>
      <c r="E162">
        <v>25</v>
      </c>
      <c r="F162">
        <v>6</v>
      </c>
      <c r="G162">
        <v>8</v>
      </c>
      <c r="H162">
        <v>6</v>
      </c>
      <c r="I162">
        <v>5</v>
      </c>
      <c r="J162" t="s">
        <v>9</v>
      </c>
    </row>
    <row r="163" spans="1:10">
      <c r="A163" t="s">
        <v>85</v>
      </c>
      <c r="D163">
        <v>18.2</v>
      </c>
      <c r="E163">
        <v>25</v>
      </c>
      <c r="F163">
        <v>6</v>
      </c>
      <c r="G163">
        <v>8</v>
      </c>
      <c r="H163">
        <v>6</v>
      </c>
      <c r="I163">
        <v>5</v>
      </c>
      <c r="J163" t="s">
        <v>9</v>
      </c>
    </row>
    <row r="164" spans="1:10">
      <c r="A164" t="s">
        <v>143</v>
      </c>
      <c r="D164">
        <v>18.399999999999999</v>
      </c>
      <c r="E164">
        <v>21</v>
      </c>
      <c r="F164">
        <v>4</v>
      </c>
      <c r="G164">
        <v>6</v>
      </c>
      <c r="H164">
        <v>6</v>
      </c>
      <c r="I164">
        <v>5</v>
      </c>
      <c r="J164" t="s">
        <v>41</v>
      </c>
    </row>
    <row r="165" spans="1:10">
      <c r="A165" t="s">
        <v>132</v>
      </c>
      <c r="D165">
        <v>19.27</v>
      </c>
      <c r="E165">
        <v>25</v>
      </c>
      <c r="F165">
        <v>6</v>
      </c>
      <c r="G165">
        <v>8</v>
      </c>
      <c r="H165">
        <v>6</v>
      </c>
      <c r="I165">
        <v>5</v>
      </c>
      <c r="J165" t="s">
        <v>9</v>
      </c>
    </row>
    <row r="166" spans="1:10" s="2" customFormat="1"/>
    <row r="167" spans="1:10" s="4" customFormat="1">
      <c r="A167" s="3" t="s">
        <v>187</v>
      </c>
    </row>
    <row r="168" spans="1:10" s="4" customFormat="1">
      <c r="A168" t="s">
        <v>179</v>
      </c>
      <c r="E168" s="4">
        <f>COUNT(D143:D165)</f>
        <v>23</v>
      </c>
    </row>
    <row r="169" spans="1:10" s="4" customFormat="1">
      <c r="A169" t="s">
        <v>180</v>
      </c>
      <c r="E169" s="4">
        <f>AVERAGE(D143:D165)</f>
        <v>14.074347826086953</v>
      </c>
    </row>
    <row r="170" spans="1:10" s="4" customFormat="1">
      <c r="A170" t="s">
        <v>181</v>
      </c>
      <c r="E170" s="4">
        <f>AVERAGE(E143:E165)</f>
        <v>23.173913043478262</v>
      </c>
    </row>
    <row r="171" spans="1:10" s="4" customFormat="1">
      <c r="A171" t="s">
        <v>182</v>
      </c>
    </row>
    <row r="172" spans="1:10" s="4" customFormat="1">
      <c r="A172"/>
    </row>
    <row r="173" spans="1:10" s="4" customFormat="1">
      <c r="A173" t="s">
        <v>183</v>
      </c>
      <c r="E173">
        <f>COUNTIF(E143:E165,"&lt;=10")</f>
        <v>1</v>
      </c>
    </row>
    <row r="174" spans="1:10" s="4" customFormat="1">
      <c r="A174" t="s">
        <v>184</v>
      </c>
      <c r="E174">
        <f>ABS(COUNTIF(E143:E165,"&lt;=20")-COUNTIF(E143:E165,"&lt;=10"))</f>
        <v>2</v>
      </c>
    </row>
    <row r="175" spans="1:10" s="4" customFormat="1">
      <c r="A175" t="s">
        <v>185</v>
      </c>
      <c r="E175" s="4">
        <f>ABS(COUNTIF(E143:E165,"&lt;=30")-COUNTIF(E143:E165,"&lt;=20"))</f>
        <v>20</v>
      </c>
    </row>
    <row r="176" spans="1:10" s="2" customFormat="1"/>
    <row r="177" spans="1:10">
      <c r="A177" t="s">
        <v>131</v>
      </c>
      <c r="D177">
        <v>21.1</v>
      </c>
      <c r="E177">
        <v>25</v>
      </c>
      <c r="F177">
        <v>6</v>
      </c>
      <c r="G177">
        <v>8</v>
      </c>
      <c r="H177">
        <v>6</v>
      </c>
      <c r="I177">
        <v>5</v>
      </c>
      <c r="J177" t="s">
        <v>9</v>
      </c>
    </row>
    <row r="178" spans="1:10">
      <c r="A178" t="s">
        <v>144</v>
      </c>
      <c r="D178">
        <v>23.13</v>
      </c>
      <c r="E178">
        <v>25</v>
      </c>
      <c r="F178">
        <v>6</v>
      </c>
      <c r="G178">
        <v>8</v>
      </c>
      <c r="H178">
        <v>6</v>
      </c>
      <c r="I178">
        <v>5</v>
      </c>
      <c r="J178" t="s">
        <v>9</v>
      </c>
    </row>
    <row r="179" spans="1:10">
      <c r="A179" t="s">
        <v>21</v>
      </c>
      <c r="D179">
        <v>23.53</v>
      </c>
      <c r="E179">
        <v>22</v>
      </c>
      <c r="F179">
        <v>3</v>
      </c>
      <c r="G179">
        <v>8</v>
      </c>
      <c r="H179">
        <v>6</v>
      </c>
      <c r="I179">
        <v>5</v>
      </c>
      <c r="J179" t="s">
        <v>9</v>
      </c>
    </row>
    <row r="180" spans="1:10">
      <c r="A180" t="s">
        <v>44</v>
      </c>
      <c r="D180">
        <v>24.44</v>
      </c>
      <c r="E180">
        <v>17</v>
      </c>
      <c r="F180">
        <v>3</v>
      </c>
      <c r="G180">
        <v>3</v>
      </c>
      <c r="H180">
        <v>6</v>
      </c>
      <c r="I180">
        <v>5</v>
      </c>
      <c r="J180" t="s">
        <v>12</v>
      </c>
    </row>
    <row r="181" spans="1:10">
      <c r="A181" t="s">
        <v>72</v>
      </c>
      <c r="D181">
        <v>25.14</v>
      </c>
      <c r="E181">
        <v>25</v>
      </c>
      <c r="F181">
        <v>6</v>
      </c>
      <c r="G181">
        <v>8</v>
      </c>
      <c r="H181">
        <v>6</v>
      </c>
      <c r="I181">
        <v>5</v>
      </c>
      <c r="J181" t="s">
        <v>9</v>
      </c>
    </row>
    <row r="182" spans="1:10">
      <c r="A182" t="s">
        <v>124</v>
      </c>
      <c r="D182">
        <v>28.12</v>
      </c>
      <c r="E182">
        <v>20</v>
      </c>
      <c r="F182">
        <v>3</v>
      </c>
      <c r="G182">
        <v>6</v>
      </c>
      <c r="H182">
        <v>6</v>
      </c>
      <c r="I182">
        <v>5</v>
      </c>
      <c r="J182" t="s">
        <v>41</v>
      </c>
    </row>
    <row r="183" spans="1:10">
      <c r="A183" t="s">
        <v>89</v>
      </c>
      <c r="D183">
        <v>28.44</v>
      </c>
      <c r="E183">
        <v>18</v>
      </c>
      <c r="F183">
        <v>3</v>
      </c>
      <c r="G183">
        <v>6</v>
      </c>
      <c r="H183">
        <v>6</v>
      </c>
      <c r="I183">
        <v>3</v>
      </c>
      <c r="J183" t="s">
        <v>12</v>
      </c>
    </row>
    <row r="184" spans="1:10" s="2" customFormat="1"/>
    <row r="185" spans="1:10" s="4" customFormat="1">
      <c r="A185" s="3" t="s">
        <v>188</v>
      </c>
    </row>
    <row r="186" spans="1:10" s="4" customFormat="1">
      <c r="A186" t="s">
        <v>179</v>
      </c>
      <c r="E186" s="4">
        <f>COUNT(D177:D183)</f>
        <v>7</v>
      </c>
    </row>
    <row r="187" spans="1:10" s="4" customFormat="1">
      <c r="A187" t="s">
        <v>180</v>
      </c>
      <c r="E187" s="4">
        <f>AVERAGE(D177:D183)</f>
        <v>24.842857142857145</v>
      </c>
    </row>
    <row r="188" spans="1:10" s="4" customFormat="1">
      <c r="A188" t="s">
        <v>181</v>
      </c>
      <c r="E188" s="4">
        <f>AVERAGE(E177:E183)</f>
        <v>21.714285714285715</v>
      </c>
    </row>
    <row r="189" spans="1:10" s="4" customFormat="1">
      <c r="A189" t="s">
        <v>182</v>
      </c>
    </row>
    <row r="190" spans="1:10" s="4" customFormat="1">
      <c r="A190"/>
    </row>
    <row r="191" spans="1:10" s="4" customFormat="1">
      <c r="A191" t="s">
        <v>183</v>
      </c>
      <c r="E191">
        <f>COUNTIF(E177:E183,"&lt;=10")</f>
        <v>0</v>
      </c>
    </row>
    <row r="192" spans="1:10" s="4" customFormat="1">
      <c r="A192" t="s">
        <v>184</v>
      </c>
      <c r="E192">
        <f>ABS(COUNTIF(E177:E183,"&lt;=20")-COUNTIF(E177:E183,"&lt;=10"))</f>
        <v>3</v>
      </c>
    </row>
    <row r="193" spans="1:10" s="4" customFormat="1">
      <c r="A193" t="s">
        <v>185</v>
      </c>
      <c r="E193" s="4">
        <f>ABS(COUNTIF(E177:E183,"&lt;=30")-COUNTIF(E177:E183,"&lt;=20"))</f>
        <v>4</v>
      </c>
    </row>
    <row r="194" spans="1:10" s="2" customFormat="1"/>
    <row r="195" spans="1:10">
      <c r="A195" t="s">
        <v>95</v>
      </c>
      <c r="D195">
        <v>43.33</v>
      </c>
      <c r="E195">
        <v>25</v>
      </c>
      <c r="F195">
        <v>6</v>
      </c>
      <c r="G195">
        <v>8</v>
      </c>
      <c r="H195">
        <v>6</v>
      </c>
      <c r="I195">
        <v>5</v>
      </c>
      <c r="J195" t="s">
        <v>9</v>
      </c>
    </row>
    <row r="196" spans="1:10" s="2" customFormat="1"/>
    <row r="197" spans="1:10">
      <c r="A197" t="s">
        <v>98</v>
      </c>
      <c r="D197" t="s">
        <v>163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17</v>
      </c>
    </row>
    <row r="198" spans="1:10">
      <c r="A198" t="s">
        <v>103</v>
      </c>
      <c r="D198" t="s">
        <v>163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17</v>
      </c>
    </row>
    <row r="199" spans="1:10">
      <c r="A199" t="s">
        <v>140</v>
      </c>
      <c r="D199" t="s">
        <v>163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17</v>
      </c>
    </row>
    <row r="200" spans="1:10">
      <c r="A200" t="s">
        <v>148</v>
      </c>
      <c r="D200" t="s">
        <v>163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17</v>
      </c>
    </row>
    <row r="201" spans="1:10">
      <c r="A201" t="s">
        <v>161</v>
      </c>
      <c r="D201" t="s">
        <v>163</v>
      </c>
      <c r="E201" t="s">
        <v>162</v>
      </c>
      <c r="F201" t="s">
        <v>164</v>
      </c>
      <c r="G201" t="s">
        <v>164</v>
      </c>
      <c r="H201" t="s">
        <v>164</v>
      </c>
      <c r="I201" t="s">
        <v>164</v>
      </c>
      <c r="J201" t="s">
        <v>162</v>
      </c>
    </row>
  </sheetData>
  <sortState ref="A2:J167">
    <sortCondition ref="D2:D167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9"/>
  <sheetViews>
    <sheetView topLeftCell="A143" workbookViewId="0">
      <selection activeCell="A2" sqref="A2:I163"/>
    </sheetView>
  </sheetViews>
  <sheetFormatPr defaultRowHeight="12.75"/>
  <sheetData>
    <row r="1" spans="1:9" ht="20.25" thickBot="1">
      <c r="A1" s="6" t="s">
        <v>189</v>
      </c>
    </row>
    <row r="2" spans="1:9" ht="13.5" thickTop="1">
      <c r="A2" s="1" t="s">
        <v>0</v>
      </c>
      <c r="B2" s="1"/>
      <c r="C2" s="1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t="s">
        <v>88</v>
      </c>
      <c r="D3">
        <v>1.19</v>
      </c>
      <c r="E3">
        <v>1</v>
      </c>
      <c r="F3">
        <v>0</v>
      </c>
      <c r="G3">
        <v>0</v>
      </c>
      <c r="H3">
        <v>1</v>
      </c>
      <c r="I3">
        <v>0</v>
      </c>
    </row>
    <row r="4" spans="1:9">
      <c r="A4" t="s">
        <v>79</v>
      </c>
      <c r="D4">
        <v>1.2</v>
      </c>
      <c r="E4">
        <v>6</v>
      </c>
      <c r="F4">
        <v>1</v>
      </c>
      <c r="G4">
        <v>2</v>
      </c>
      <c r="H4">
        <v>1</v>
      </c>
      <c r="I4">
        <v>2</v>
      </c>
    </row>
    <row r="5" spans="1:9">
      <c r="A5" t="s">
        <v>16</v>
      </c>
      <c r="D5">
        <v>1.34</v>
      </c>
      <c r="E5">
        <v>6</v>
      </c>
      <c r="F5">
        <v>2</v>
      </c>
      <c r="G5">
        <v>2</v>
      </c>
      <c r="H5">
        <v>2</v>
      </c>
      <c r="I5">
        <v>0</v>
      </c>
    </row>
    <row r="6" spans="1:9">
      <c r="A6" t="s">
        <v>174</v>
      </c>
      <c r="D6">
        <v>1.47</v>
      </c>
      <c r="E6">
        <v>25</v>
      </c>
      <c r="F6">
        <v>6</v>
      </c>
      <c r="G6">
        <v>8</v>
      </c>
      <c r="H6">
        <v>6</v>
      </c>
      <c r="I6">
        <v>5</v>
      </c>
    </row>
    <row r="7" spans="1:9">
      <c r="A7" t="s">
        <v>34</v>
      </c>
      <c r="D7">
        <v>1.48</v>
      </c>
      <c r="E7">
        <v>5</v>
      </c>
      <c r="F7">
        <v>1</v>
      </c>
      <c r="G7">
        <v>2</v>
      </c>
      <c r="H7">
        <v>2</v>
      </c>
      <c r="I7">
        <v>0</v>
      </c>
    </row>
    <row r="8" spans="1:9">
      <c r="A8" t="s">
        <v>78</v>
      </c>
      <c r="D8">
        <v>2.11</v>
      </c>
      <c r="E8">
        <v>6</v>
      </c>
      <c r="F8">
        <v>3</v>
      </c>
      <c r="G8">
        <v>0</v>
      </c>
      <c r="H8">
        <v>1</v>
      </c>
      <c r="I8">
        <v>2</v>
      </c>
    </row>
    <row r="9" spans="1:9">
      <c r="A9" t="s">
        <v>172</v>
      </c>
      <c r="D9">
        <v>2.16</v>
      </c>
      <c r="E9">
        <v>25</v>
      </c>
      <c r="F9">
        <v>6</v>
      </c>
      <c r="G9">
        <v>8</v>
      </c>
      <c r="H9">
        <v>6</v>
      </c>
      <c r="I9">
        <v>5</v>
      </c>
    </row>
    <row r="10" spans="1:9">
      <c r="A10" t="s">
        <v>29</v>
      </c>
      <c r="D10">
        <v>2.1800000000000002</v>
      </c>
      <c r="E10">
        <v>25</v>
      </c>
      <c r="F10">
        <v>6</v>
      </c>
      <c r="G10">
        <v>8</v>
      </c>
      <c r="H10">
        <v>6</v>
      </c>
      <c r="I10">
        <v>5</v>
      </c>
    </row>
    <row r="11" spans="1:9">
      <c r="A11" t="s">
        <v>159</v>
      </c>
      <c r="D11">
        <v>2.1800000000000002</v>
      </c>
      <c r="E11">
        <v>25</v>
      </c>
      <c r="F11">
        <v>6</v>
      </c>
      <c r="G11">
        <v>8</v>
      </c>
      <c r="H11">
        <v>6</v>
      </c>
      <c r="I11">
        <v>5</v>
      </c>
    </row>
    <row r="12" spans="1:9">
      <c r="A12" t="s">
        <v>149</v>
      </c>
      <c r="D12">
        <v>2.2200000000000002</v>
      </c>
      <c r="E12">
        <v>25</v>
      </c>
      <c r="F12">
        <v>6</v>
      </c>
      <c r="G12">
        <v>8</v>
      </c>
      <c r="H12">
        <v>6</v>
      </c>
      <c r="I12">
        <v>5</v>
      </c>
    </row>
    <row r="13" spans="1:9">
      <c r="A13" t="s">
        <v>116</v>
      </c>
      <c r="D13">
        <v>2.25</v>
      </c>
      <c r="E13">
        <v>5</v>
      </c>
      <c r="F13">
        <v>1</v>
      </c>
      <c r="G13">
        <v>2</v>
      </c>
      <c r="H13">
        <v>2</v>
      </c>
      <c r="I13">
        <v>0</v>
      </c>
    </row>
    <row r="14" spans="1:9">
      <c r="A14" t="s">
        <v>146</v>
      </c>
      <c r="D14">
        <v>2.2999999999999998</v>
      </c>
      <c r="E14">
        <v>25</v>
      </c>
      <c r="F14">
        <v>6</v>
      </c>
      <c r="G14">
        <v>8</v>
      </c>
      <c r="H14">
        <v>6</v>
      </c>
      <c r="I14">
        <v>5</v>
      </c>
    </row>
    <row r="15" spans="1:9">
      <c r="A15" t="s">
        <v>68</v>
      </c>
      <c r="D15">
        <v>2.31</v>
      </c>
      <c r="E15">
        <v>25</v>
      </c>
      <c r="F15">
        <v>6</v>
      </c>
      <c r="G15">
        <v>8</v>
      </c>
      <c r="H15">
        <v>6</v>
      </c>
      <c r="I15">
        <v>5</v>
      </c>
    </row>
    <row r="16" spans="1:9">
      <c r="A16" t="s">
        <v>18</v>
      </c>
      <c r="D16">
        <v>2.38</v>
      </c>
      <c r="E16">
        <v>6</v>
      </c>
      <c r="F16">
        <v>2</v>
      </c>
      <c r="G16">
        <v>1</v>
      </c>
      <c r="H16">
        <v>2</v>
      </c>
      <c r="I16">
        <v>1</v>
      </c>
    </row>
    <row r="17" spans="1:9">
      <c r="A17" t="s">
        <v>14</v>
      </c>
      <c r="D17">
        <v>2.4</v>
      </c>
      <c r="E17">
        <v>25</v>
      </c>
      <c r="F17">
        <v>6</v>
      </c>
      <c r="G17">
        <v>8</v>
      </c>
      <c r="H17">
        <v>6</v>
      </c>
      <c r="I17">
        <v>5</v>
      </c>
    </row>
    <row r="18" spans="1:9">
      <c r="A18" t="s">
        <v>117</v>
      </c>
      <c r="D18">
        <v>2.46</v>
      </c>
      <c r="E18">
        <v>12</v>
      </c>
      <c r="F18">
        <v>4</v>
      </c>
      <c r="G18">
        <v>4</v>
      </c>
      <c r="H18">
        <v>4</v>
      </c>
      <c r="I18">
        <v>0</v>
      </c>
    </row>
    <row r="19" spans="1:9">
      <c r="A19" t="s">
        <v>147</v>
      </c>
      <c r="D19">
        <v>2.4900000000000002</v>
      </c>
      <c r="E19">
        <v>24</v>
      </c>
      <c r="F19">
        <v>6</v>
      </c>
      <c r="G19">
        <v>7</v>
      </c>
      <c r="H19">
        <v>6</v>
      </c>
      <c r="I19">
        <v>5</v>
      </c>
    </row>
    <row r="20" spans="1:9">
      <c r="A20" t="s">
        <v>28</v>
      </c>
      <c r="D20">
        <v>2.5099999999999998</v>
      </c>
      <c r="E20">
        <v>25</v>
      </c>
      <c r="F20">
        <v>6</v>
      </c>
      <c r="G20">
        <v>8</v>
      </c>
      <c r="H20">
        <v>6</v>
      </c>
      <c r="I20">
        <v>5</v>
      </c>
    </row>
    <row r="21" spans="1:9">
      <c r="A21" t="s">
        <v>168</v>
      </c>
      <c r="D21">
        <v>3.1</v>
      </c>
      <c r="E21">
        <v>25</v>
      </c>
      <c r="F21">
        <v>6</v>
      </c>
      <c r="G21">
        <v>8</v>
      </c>
      <c r="H21">
        <v>6</v>
      </c>
      <c r="I21">
        <v>5</v>
      </c>
    </row>
    <row r="22" spans="1:9">
      <c r="A22" t="s">
        <v>176</v>
      </c>
      <c r="D22">
        <v>3.1</v>
      </c>
      <c r="E22">
        <v>24</v>
      </c>
      <c r="F22">
        <v>6</v>
      </c>
      <c r="G22">
        <v>8</v>
      </c>
      <c r="H22">
        <v>6</v>
      </c>
      <c r="I22">
        <v>4</v>
      </c>
    </row>
    <row r="23" spans="1:9">
      <c r="A23" t="s">
        <v>63</v>
      </c>
      <c r="D23">
        <v>3.14</v>
      </c>
      <c r="E23">
        <v>20</v>
      </c>
      <c r="F23">
        <v>3</v>
      </c>
      <c r="G23">
        <v>6</v>
      </c>
      <c r="H23">
        <v>6</v>
      </c>
      <c r="I23">
        <v>5</v>
      </c>
    </row>
    <row r="24" spans="1:9">
      <c r="A24" t="s">
        <v>84</v>
      </c>
      <c r="D24">
        <v>3.18</v>
      </c>
      <c r="E24">
        <v>25</v>
      </c>
      <c r="F24">
        <v>6</v>
      </c>
      <c r="G24">
        <v>8</v>
      </c>
      <c r="H24">
        <v>6</v>
      </c>
      <c r="I24">
        <v>5</v>
      </c>
    </row>
    <row r="25" spans="1:9">
      <c r="A25" t="s">
        <v>154</v>
      </c>
      <c r="D25">
        <v>3.2</v>
      </c>
      <c r="E25">
        <v>25</v>
      </c>
      <c r="F25">
        <v>6</v>
      </c>
      <c r="G25">
        <v>8</v>
      </c>
      <c r="H25">
        <v>6</v>
      </c>
      <c r="I25">
        <v>5</v>
      </c>
    </row>
    <row r="26" spans="1:9">
      <c r="A26" t="s">
        <v>62</v>
      </c>
      <c r="D26">
        <v>3.21</v>
      </c>
      <c r="E26">
        <v>25</v>
      </c>
      <c r="F26">
        <v>6</v>
      </c>
      <c r="G26">
        <v>8</v>
      </c>
      <c r="H26">
        <v>6</v>
      </c>
      <c r="I26">
        <v>5</v>
      </c>
    </row>
    <row r="27" spans="1:9">
      <c r="A27" t="s">
        <v>106</v>
      </c>
      <c r="D27">
        <v>3.4</v>
      </c>
      <c r="E27">
        <v>24</v>
      </c>
      <c r="F27">
        <v>6</v>
      </c>
      <c r="G27">
        <v>7</v>
      </c>
      <c r="H27">
        <v>6</v>
      </c>
      <c r="I27">
        <v>5</v>
      </c>
    </row>
    <row r="28" spans="1:9">
      <c r="A28" t="s">
        <v>22</v>
      </c>
      <c r="D28">
        <v>3.42</v>
      </c>
      <c r="E28">
        <v>25</v>
      </c>
      <c r="F28">
        <v>6</v>
      </c>
      <c r="G28">
        <v>8</v>
      </c>
      <c r="H28">
        <v>6</v>
      </c>
      <c r="I28">
        <v>5</v>
      </c>
    </row>
    <row r="29" spans="1:9">
      <c r="A29" t="s">
        <v>153</v>
      </c>
      <c r="D29">
        <v>3.45</v>
      </c>
      <c r="E29">
        <v>25</v>
      </c>
      <c r="F29">
        <v>6</v>
      </c>
      <c r="G29">
        <v>8</v>
      </c>
      <c r="H29">
        <v>6</v>
      </c>
      <c r="I29">
        <v>5</v>
      </c>
    </row>
    <row r="30" spans="1:9">
      <c r="A30" t="s">
        <v>178</v>
      </c>
      <c r="D30">
        <v>3.48</v>
      </c>
      <c r="E30">
        <v>24</v>
      </c>
      <c r="F30">
        <v>6</v>
      </c>
      <c r="G30">
        <v>7</v>
      </c>
      <c r="H30">
        <v>6</v>
      </c>
      <c r="I30">
        <v>5</v>
      </c>
    </row>
    <row r="31" spans="1:9">
      <c r="A31" t="s">
        <v>71</v>
      </c>
      <c r="D31">
        <v>3.5</v>
      </c>
      <c r="E31">
        <v>25</v>
      </c>
      <c r="F31">
        <v>6</v>
      </c>
      <c r="G31">
        <v>8</v>
      </c>
      <c r="H31">
        <v>6</v>
      </c>
      <c r="I31">
        <v>5</v>
      </c>
    </row>
    <row r="32" spans="1:9">
      <c r="A32" t="s">
        <v>47</v>
      </c>
      <c r="D32">
        <v>3.54</v>
      </c>
      <c r="E32">
        <v>25</v>
      </c>
      <c r="F32">
        <v>6</v>
      </c>
      <c r="G32">
        <v>8</v>
      </c>
      <c r="H32">
        <v>6</v>
      </c>
      <c r="I32">
        <v>5</v>
      </c>
    </row>
    <row r="33" spans="1:9">
      <c r="A33" t="s">
        <v>145</v>
      </c>
      <c r="D33">
        <v>3.54</v>
      </c>
      <c r="E33">
        <v>25</v>
      </c>
      <c r="F33">
        <v>6</v>
      </c>
      <c r="G33">
        <v>8</v>
      </c>
      <c r="H33">
        <v>6</v>
      </c>
      <c r="I33">
        <v>5</v>
      </c>
    </row>
    <row r="34" spans="1:9">
      <c r="A34" t="s">
        <v>175</v>
      </c>
      <c r="D34">
        <v>3.54</v>
      </c>
      <c r="E34">
        <v>25</v>
      </c>
      <c r="F34">
        <v>6</v>
      </c>
      <c r="G34">
        <v>8</v>
      </c>
      <c r="H34">
        <v>6</v>
      </c>
      <c r="I34">
        <v>5</v>
      </c>
    </row>
    <row r="35" spans="1:9">
      <c r="A35" t="s">
        <v>169</v>
      </c>
      <c r="D35">
        <v>3.56</v>
      </c>
      <c r="E35">
        <v>25</v>
      </c>
      <c r="F35">
        <v>6</v>
      </c>
      <c r="G35">
        <v>8</v>
      </c>
      <c r="H35">
        <v>6</v>
      </c>
      <c r="I35">
        <v>5</v>
      </c>
    </row>
    <row r="36" spans="1:9">
      <c r="A36" t="s">
        <v>13</v>
      </c>
      <c r="D36">
        <v>3.58</v>
      </c>
      <c r="E36">
        <v>23</v>
      </c>
      <c r="F36">
        <v>6</v>
      </c>
      <c r="G36">
        <v>6</v>
      </c>
      <c r="H36">
        <v>6</v>
      </c>
      <c r="I36">
        <v>5</v>
      </c>
    </row>
    <row r="37" spans="1:9">
      <c r="A37" t="s">
        <v>19</v>
      </c>
      <c r="D37">
        <v>3.58</v>
      </c>
      <c r="E37">
        <v>23</v>
      </c>
      <c r="F37">
        <v>4</v>
      </c>
      <c r="G37">
        <v>8</v>
      </c>
      <c r="H37">
        <v>6</v>
      </c>
      <c r="I37">
        <v>5</v>
      </c>
    </row>
    <row r="38" spans="1:9">
      <c r="A38" t="s">
        <v>171</v>
      </c>
      <c r="D38">
        <v>3.7</v>
      </c>
      <c r="E38">
        <v>25</v>
      </c>
      <c r="F38">
        <v>6</v>
      </c>
      <c r="G38">
        <v>8</v>
      </c>
      <c r="H38">
        <v>6</v>
      </c>
      <c r="I38">
        <v>5</v>
      </c>
    </row>
    <row r="39" spans="1:9">
      <c r="A39" t="s">
        <v>128</v>
      </c>
      <c r="D39">
        <v>4.1100000000000003</v>
      </c>
      <c r="E39">
        <v>6</v>
      </c>
      <c r="F39">
        <v>3</v>
      </c>
      <c r="G39">
        <v>2</v>
      </c>
      <c r="H39">
        <v>0</v>
      </c>
      <c r="I39">
        <v>1</v>
      </c>
    </row>
    <row r="40" spans="1:9">
      <c r="A40" t="s">
        <v>65</v>
      </c>
      <c r="D40">
        <v>4.13</v>
      </c>
      <c r="E40">
        <v>25</v>
      </c>
      <c r="F40">
        <v>6</v>
      </c>
      <c r="G40">
        <v>8</v>
      </c>
      <c r="H40">
        <v>6</v>
      </c>
      <c r="I40">
        <v>5</v>
      </c>
    </row>
    <row r="41" spans="1:9">
      <c r="A41" t="s">
        <v>156</v>
      </c>
      <c r="D41">
        <v>4.1399999999999997</v>
      </c>
      <c r="E41">
        <v>25</v>
      </c>
      <c r="F41">
        <v>6</v>
      </c>
      <c r="G41">
        <v>8</v>
      </c>
      <c r="H41">
        <v>6</v>
      </c>
      <c r="I41">
        <v>5</v>
      </c>
    </row>
    <row r="42" spans="1:9">
      <c r="A42" t="s">
        <v>91</v>
      </c>
      <c r="D42">
        <v>4.1500000000000004</v>
      </c>
      <c r="E42">
        <v>25</v>
      </c>
      <c r="F42">
        <v>6</v>
      </c>
      <c r="G42">
        <v>8</v>
      </c>
      <c r="H42">
        <v>6</v>
      </c>
      <c r="I42">
        <v>5</v>
      </c>
    </row>
    <row r="43" spans="1:9">
      <c r="A43" t="s">
        <v>141</v>
      </c>
      <c r="D43">
        <v>4.1900000000000004</v>
      </c>
      <c r="E43">
        <v>25</v>
      </c>
      <c r="F43">
        <v>6</v>
      </c>
      <c r="G43">
        <v>8</v>
      </c>
      <c r="H43">
        <v>6</v>
      </c>
      <c r="I43">
        <v>5</v>
      </c>
    </row>
    <row r="44" spans="1:9">
      <c r="A44" t="s">
        <v>170</v>
      </c>
      <c r="D44">
        <v>4.21</v>
      </c>
      <c r="E44">
        <v>25</v>
      </c>
      <c r="F44">
        <v>6</v>
      </c>
      <c r="G44">
        <v>8</v>
      </c>
      <c r="H44">
        <v>6</v>
      </c>
      <c r="I44">
        <v>5</v>
      </c>
    </row>
    <row r="45" spans="1:9">
      <c r="A45" t="s">
        <v>97</v>
      </c>
      <c r="D45">
        <v>4.26</v>
      </c>
      <c r="E45">
        <v>25</v>
      </c>
      <c r="F45">
        <v>6</v>
      </c>
      <c r="G45">
        <v>8</v>
      </c>
      <c r="H45">
        <v>6</v>
      </c>
      <c r="I45">
        <v>5</v>
      </c>
    </row>
    <row r="46" spans="1:9">
      <c r="A46" t="s">
        <v>109</v>
      </c>
      <c r="D46">
        <v>4.3</v>
      </c>
      <c r="E46">
        <v>25</v>
      </c>
      <c r="F46">
        <v>6</v>
      </c>
      <c r="G46">
        <v>8</v>
      </c>
      <c r="H46">
        <v>6</v>
      </c>
      <c r="I46">
        <v>5</v>
      </c>
    </row>
    <row r="47" spans="1:9">
      <c r="A47" t="s">
        <v>99</v>
      </c>
      <c r="D47">
        <v>4.3099999999999996</v>
      </c>
      <c r="E47">
        <v>5</v>
      </c>
      <c r="F47">
        <v>1</v>
      </c>
      <c r="G47">
        <v>3</v>
      </c>
      <c r="H47">
        <v>0</v>
      </c>
      <c r="I47">
        <v>1</v>
      </c>
    </row>
    <row r="48" spans="1:9">
      <c r="A48" t="s">
        <v>33</v>
      </c>
      <c r="D48">
        <v>4.32</v>
      </c>
      <c r="E48">
        <v>25</v>
      </c>
      <c r="F48">
        <v>6</v>
      </c>
      <c r="G48">
        <v>8</v>
      </c>
      <c r="H48">
        <v>6</v>
      </c>
      <c r="I48">
        <v>5</v>
      </c>
    </row>
    <row r="49" spans="1:9">
      <c r="A49" t="s">
        <v>121</v>
      </c>
      <c r="D49">
        <v>4.42</v>
      </c>
      <c r="E49">
        <v>25</v>
      </c>
      <c r="F49">
        <v>6</v>
      </c>
      <c r="G49">
        <v>8</v>
      </c>
      <c r="H49">
        <v>6</v>
      </c>
      <c r="I49">
        <v>5</v>
      </c>
    </row>
    <row r="50" spans="1:9">
      <c r="A50" t="s">
        <v>38</v>
      </c>
      <c r="D50">
        <v>4.43</v>
      </c>
      <c r="E50">
        <v>25</v>
      </c>
      <c r="F50">
        <v>6</v>
      </c>
      <c r="G50">
        <v>8</v>
      </c>
      <c r="H50">
        <v>6</v>
      </c>
      <c r="I50">
        <v>5</v>
      </c>
    </row>
    <row r="51" spans="1:9">
      <c r="A51" t="s">
        <v>123</v>
      </c>
      <c r="D51">
        <v>4.4400000000000004</v>
      </c>
      <c r="E51">
        <v>25</v>
      </c>
      <c r="F51">
        <v>6</v>
      </c>
      <c r="G51">
        <v>8</v>
      </c>
      <c r="H51">
        <v>6</v>
      </c>
      <c r="I51">
        <v>5</v>
      </c>
    </row>
    <row r="52" spans="1:9">
      <c r="A52" t="s">
        <v>135</v>
      </c>
      <c r="D52">
        <v>4.46</v>
      </c>
      <c r="E52">
        <v>25</v>
      </c>
      <c r="F52">
        <v>6</v>
      </c>
      <c r="G52">
        <v>8</v>
      </c>
      <c r="H52">
        <v>6</v>
      </c>
      <c r="I52">
        <v>5</v>
      </c>
    </row>
    <row r="53" spans="1:9">
      <c r="A53" t="s">
        <v>15</v>
      </c>
      <c r="D53">
        <v>4.5</v>
      </c>
      <c r="E53">
        <v>25</v>
      </c>
      <c r="F53">
        <v>6</v>
      </c>
      <c r="G53">
        <v>8</v>
      </c>
      <c r="H53">
        <v>6</v>
      </c>
      <c r="I53">
        <v>5</v>
      </c>
    </row>
    <row r="54" spans="1:9">
      <c r="A54" t="s">
        <v>120</v>
      </c>
      <c r="D54">
        <v>4.5</v>
      </c>
      <c r="E54">
        <v>24</v>
      </c>
      <c r="F54">
        <v>6</v>
      </c>
      <c r="G54">
        <v>7</v>
      </c>
      <c r="H54">
        <v>6</v>
      </c>
      <c r="I54">
        <v>5</v>
      </c>
    </row>
    <row r="55" spans="1:9">
      <c r="A55" t="s">
        <v>90</v>
      </c>
      <c r="D55">
        <v>4.53</v>
      </c>
      <c r="E55">
        <v>12</v>
      </c>
      <c r="F55">
        <v>3</v>
      </c>
      <c r="G55">
        <v>4</v>
      </c>
      <c r="H55">
        <v>4</v>
      </c>
      <c r="I55">
        <v>1</v>
      </c>
    </row>
    <row r="56" spans="1:9">
      <c r="A56" t="s">
        <v>160</v>
      </c>
      <c r="D56">
        <v>4.55</v>
      </c>
      <c r="E56">
        <v>25</v>
      </c>
      <c r="F56">
        <v>6</v>
      </c>
      <c r="G56">
        <v>8</v>
      </c>
      <c r="H56">
        <v>6</v>
      </c>
      <c r="I56">
        <v>5</v>
      </c>
    </row>
    <row r="57" spans="1:9">
      <c r="A57" t="s">
        <v>100</v>
      </c>
      <c r="D57">
        <v>4.5599999999999996</v>
      </c>
      <c r="E57">
        <v>23</v>
      </c>
      <c r="F57">
        <v>5</v>
      </c>
      <c r="G57">
        <v>7</v>
      </c>
      <c r="H57">
        <v>6</v>
      </c>
      <c r="I57">
        <v>5</v>
      </c>
    </row>
    <row r="58" spans="1:9">
      <c r="A58" t="s">
        <v>105</v>
      </c>
      <c r="D58">
        <v>4.57</v>
      </c>
      <c r="E58">
        <v>23</v>
      </c>
      <c r="F58">
        <v>4</v>
      </c>
      <c r="G58">
        <v>8</v>
      </c>
      <c r="H58">
        <v>6</v>
      </c>
      <c r="I58">
        <v>5</v>
      </c>
    </row>
    <row r="59" spans="1:9">
      <c r="A59" t="s">
        <v>101</v>
      </c>
      <c r="D59">
        <v>4.58</v>
      </c>
      <c r="E59">
        <v>24</v>
      </c>
      <c r="F59">
        <v>6</v>
      </c>
      <c r="G59">
        <v>7</v>
      </c>
      <c r="H59">
        <v>6</v>
      </c>
      <c r="I59">
        <v>5</v>
      </c>
    </row>
    <row r="60" spans="1:9">
      <c r="A60" t="s">
        <v>27</v>
      </c>
      <c r="D60">
        <v>4.5999999999999996</v>
      </c>
      <c r="E60">
        <v>25</v>
      </c>
      <c r="F60">
        <v>6</v>
      </c>
      <c r="G60">
        <v>8</v>
      </c>
      <c r="H60">
        <v>6</v>
      </c>
      <c r="I60">
        <v>5</v>
      </c>
    </row>
    <row r="61" spans="1:9">
      <c r="A61" t="s">
        <v>25</v>
      </c>
      <c r="D61">
        <v>5.1100000000000003</v>
      </c>
      <c r="E61">
        <v>24</v>
      </c>
      <c r="F61">
        <v>6</v>
      </c>
      <c r="G61">
        <v>8</v>
      </c>
      <c r="H61">
        <v>5</v>
      </c>
      <c r="I61">
        <v>5</v>
      </c>
    </row>
    <row r="62" spans="1:9">
      <c r="A62" t="s">
        <v>126</v>
      </c>
      <c r="D62">
        <v>5.13</v>
      </c>
      <c r="E62">
        <v>25</v>
      </c>
      <c r="F62">
        <v>6</v>
      </c>
      <c r="G62">
        <v>8</v>
      </c>
      <c r="H62">
        <v>6</v>
      </c>
      <c r="I62">
        <v>5</v>
      </c>
    </row>
    <row r="63" spans="1:9">
      <c r="A63" t="s">
        <v>76</v>
      </c>
      <c r="D63">
        <v>5.15</v>
      </c>
      <c r="E63">
        <v>6</v>
      </c>
      <c r="F63">
        <v>3</v>
      </c>
      <c r="G63">
        <v>1</v>
      </c>
      <c r="H63">
        <v>1</v>
      </c>
      <c r="I63">
        <v>1</v>
      </c>
    </row>
    <row r="64" spans="1:9">
      <c r="A64" t="s">
        <v>46</v>
      </c>
      <c r="D64">
        <v>5.25</v>
      </c>
      <c r="E64">
        <v>25</v>
      </c>
      <c r="F64">
        <v>6</v>
      </c>
      <c r="G64">
        <v>8</v>
      </c>
      <c r="H64">
        <v>6</v>
      </c>
      <c r="I64">
        <v>5</v>
      </c>
    </row>
    <row r="65" spans="1:9">
      <c r="A65" t="s">
        <v>129</v>
      </c>
      <c r="D65">
        <v>5.26</v>
      </c>
      <c r="E65">
        <v>25</v>
      </c>
      <c r="F65">
        <v>6</v>
      </c>
      <c r="G65">
        <v>8</v>
      </c>
      <c r="H65">
        <v>6</v>
      </c>
      <c r="I65">
        <v>5</v>
      </c>
    </row>
    <row r="66" spans="1:9">
      <c r="A66" t="s">
        <v>30</v>
      </c>
      <c r="D66">
        <v>5.27</v>
      </c>
      <c r="E66">
        <v>25</v>
      </c>
      <c r="F66">
        <v>6</v>
      </c>
      <c r="G66">
        <v>8</v>
      </c>
      <c r="H66">
        <v>6</v>
      </c>
      <c r="I66">
        <v>5</v>
      </c>
    </row>
    <row r="67" spans="1:9">
      <c r="A67" t="s">
        <v>8</v>
      </c>
      <c r="D67">
        <v>5.31</v>
      </c>
      <c r="E67">
        <v>25</v>
      </c>
      <c r="F67">
        <v>6</v>
      </c>
      <c r="G67">
        <v>8</v>
      </c>
      <c r="H67">
        <v>6</v>
      </c>
      <c r="I67">
        <v>5</v>
      </c>
    </row>
    <row r="68" spans="1:9">
      <c r="A68" t="s">
        <v>49</v>
      </c>
      <c r="D68">
        <v>5.41</v>
      </c>
      <c r="E68">
        <v>25</v>
      </c>
      <c r="F68">
        <v>6</v>
      </c>
      <c r="G68">
        <v>8</v>
      </c>
      <c r="H68">
        <v>6</v>
      </c>
      <c r="I68">
        <v>5</v>
      </c>
    </row>
    <row r="69" spans="1:9">
      <c r="A69" t="s">
        <v>111</v>
      </c>
      <c r="D69">
        <v>5.49</v>
      </c>
      <c r="E69">
        <v>25</v>
      </c>
      <c r="F69">
        <v>6</v>
      </c>
      <c r="G69">
        <v>8</v>
      </c>
      <c r="H69">
        <v>6</v>
      </c>
      <c r="I69">
        <v>5</v>
      </c>
    </row>
    <row r="70" spans="1:9">
      <c r="A70" t="s">
        <v>64</v>
      </c>
      <c r="D70">
        <v>5.51</v>
      </c>
      <c r="E70">
        <v>25</v>
      </c>
      <c r="F70">
        <v>6</v>
      </c>
      <c r="G70">
        <v>8</v>
      </c>
      <c r="H70">
        <v>6</v>
      </c>
      <c r="I70">
        <v>5</v>
      </c>
    </row>
    <row r="71" spans="1:9">
      <c r="A71" t="s">
        <v>40</v>
      </c>
      <c r="D71">
        <v>5.54</v>
      </c>
      <c r="E71">
        <v>21</v>
      </c>
      <c r="F71">
        <v>6</v>
      </c>
      <c r="G71">
        <v>8</v>
      </c>
      <c r="H71">
        <v>4</v>
      </c>
      <c r="I71">
        <v>3</v>
      </c>
    </row>
    <row r="72" spans="1:9">
      <c r="A72" t="s">
        <v>61</v>
      </c>
      <c r="D72">
        <v>5.58</v>
      </c>
      <c r="E72">
        <v>25</v>
      </c>
      <c r="F72">
        <v>6</v>
      </c>
      <c r="G72">
        <v>8</v>
      </c>
      <c r="H72">
        <v>6</v>
      </c>
      <c r="I72">
        <v>5</v>
      </c>
    </row>
    <row r="73" spans="1:9">
      <c r="A73" t="s">
        <v>31</v>
      </c>
      <c r="D73">
        <v>5.8</v>
      </c>
      <c r="E73">
        <v>23</v>
      </c>
      <c r="F73">
        <v>6</v>
      </c>
      <c r="G73">
        <v>6</v>
      </c>
      <c r="H73">
        <v>6</v>
      </c>
      <c r="I73">
        <v>5</v>
      </c>
    </row>
    <row r="74" spans="1:9">
      <c r="A74" t="s">
        <v>57</v>
      </c>
      <c r="D74">
        <v>5.9</v>
      </c>
      <c r="E74">
        <v>25</v>
      </c>
      <c r="F74">
        <v>6</v>
      </c>
      <c r="G74">
        <v>8</v>
      </c>
      <c r="H74">
        <v>6</v>
      </c>
      <c r="I74">
        <v>5</v>
      </c>
    </row>
    <row r="75" spans="1:9">
      <c r="A75" t="s">
        <v>112</v>
      </c>
      <c r="D75">
        <v>5.9</v>
      </c>
      <c r="E75">
        <v>24</v>
      </c>
      <c r="F75">
        <v>5</v>
      </c>
      <c r="G75">
        <v>8</v>
      </c>
      <c r="H75">
        <v>6</v>
      </c>
      <c r="I75">
        <v>5</v>
      </c>
    </row>
    <row r="76" spans="1:9">
      <c r="A76" t="s">
        <v>151</v>
      </c>
      <c r="D76">
        <v>6</v>
      </c>
      <c r="E76">
        <v>25</v>
      </c>
      <c r="F76">
        <v>6</v>
      </c>
      <c r="G76">
        <v>8</v>
      </c>
      <c r="H76">
        <v>6</v>
      </c>
      <c r="I76">
        <v>5</v>
      </c>
    </row>
    <row r="77" spans="1:9">
      <c r="A77" t="s">
        <v>10</v>
      </c>
      <c r="D77">
        <v>6.1</v>
      </c>
      <c r="E77">
        <v>25</v>
      </c>
      <c r="F77">
        <v>6</v>
      </c>
      <c r="G77">
        <v>8</v>
      </c>
      <c r="H77">
        <v>6</v>
      </c>
      <c r="I77">
        <v>5</v>
      </c>
    </row>
    <row r="78" spans="1:9">
      <c r="A78" t="s">
        <v>55</v>
      </c>
      <c r="D78">
        <v>6.13</v>
      </c>
      <c r="E78">
        <v>22</v>
      </c>
      <c r="F78">
        <v>5</v>
      </c>
      <c r="G78">
        <v>6</v>
      </c>
      <c r="H78">
        <v>6</v>
      </c>
      <c r="I78">
        <v>5</v>
      </c>
    </row>
    <row r="79" spans="1:9">
      <c r="A79" t="s">
        <v>50</v>
      </c>
      <c r="D79">
        <v>6.15</v>
      </c>
      <c r="E79">
        <v>25</v>
      </c>
      <c r="F79">
        <v>6</v>
      </c>
      <c r="G79">
        <v>8</v>
      </c>
      <c r="H79">
        <v>6</v>
      </c>
      <c r="I79">
        <v>5</v>
      </c>
    </row>
    <row r="80" spans="1:9">
      <c r="A80" t="s">
        <v>48</v>
      </c>
      <c r="D80">
        <v>6.17</v>
      </c>
      <c r="E80">
        <v>23</v>
      </c>
      <c r="F80">
        <v>6</v>
      </c>
      <c r="G80">
        <v>8</v>
      </c>
      <c r="H80">
        <v>6</v>
      </c>
      <c r="I80">
        <v>3</v>
      </c>
    </row>
    <row r="81" spans="1:9">
      <c r="A81" t="s">
        <v>32</v>
      </c>
      <c r="D81">
        <v>6.18</v>
      </c>
      <c r="E81">
        <v>24</v>
      </c>
      <c r="F81">
        <v>5</v>
      </c>
      <c r="G81">
        <v>8</v>
      </c>
      <c r="H81">
        <v>6</v>
      </c>
      <c r="I81">
        <v>5</v>
      </c>
    </row>
    <row r="82" spans="1:9">
      <c r="A82" t="s">
        <v>110</v>
      </c>
      <c r="D82">
        <v>6.29</v>
      </c>
      <c r="E82">
        <v>25</v>
      </c>
      <c r="F82">
        <v>6</v>
      </c>
      <c r="G82">
        <v>8</v>
      </c>
      <c r="H82">
        <v>6</v>
      </c>
      <c r="I82">
        <v>5</v>
      </c>
    </row>
    <row r="83" spans="1:9">
      <c r="A83" t="s">
        <v>130</v>
      </c>
      <c r="D83">
        <v>6.29</v>
      </c>
      <c r="E83">
        <v>20</v>
      </c>
      <c r="F83">
        <v>4</v>
      </c>
      <c r="G83">
        <v>6</v>
      </c>
      <c r="H83">
        <v>6</v>
      </c>
      <c r="I83">
        <v>4</v>
      </c>
    </row>
    <row r="84" spans="1:9">
      <c r="A84" t="s">
        <v>150</v>
      </c>
      <c r="D84">
        <v>6.31</v>
      </c>
      <c r="E84">
        <v>25</v>
      </c>
      <c r="F84">
        <v>6</v>
      </c>
      <c r="G84">
        <v>8</v>
      </c>
      <c r="H84">
        <v>6</v>
      </c>
      <c r="I84">
        <v>5</v>
      </c>
    </row>
    <row r="85" spans="1:9">
      <c r="A85" t="s">
        <v>167</v>
      </c>
      <c r="D85">
        <v>6.4</v>
      </c>
      <c r="E85">
        <v>24</v>
      </c>
      <c r="F85">
        <v>6</v>
      </c>
      <c r="G85">
        <v>8</v>
      </c>
      <c r="H85">
        <v>5</v>
      </c>
      <c r="I85">
        <v>5</v>
      </c>
    </row>
    <row r="86" spans="1:9">
      <c r="A86" t="s">
        <v>54</v>
      </c>
      <c r="D86">
        <v>6.45</v>
      </c>
      <c r="E86">
        <v>25</v>
      </c>
      <c r="F86">
        <v>6</v>
      </c>
      <c r="G86">
        <v>8</v>
      </c>
      <c r="H86">
        <v>6</v>
      </c>
      <c r="I86">
        <v>5</v>
      </c>
    </row>
    <row r="87" spans="1:9">
      <c r="A87" t="s">
        <v>137</v>
      </c>
      <c r="D87">
        <v>6.46</v>
      </c>
      <c r="E87">
        <v>25</v>
      </c>
      <c r="F87">
        <v>6</v>
      </c>
      <c r="G87">
        <v>8</v>
      </c>
      <c r="H87">
        <v>6</v>
      </c>
      <c r="I87">
        <v>5</v>
      </c>
    </row>
    <row r="88" spans="1:9">
      <c r="A88" t="s">
        <v>43</v>
      </c>
      <c r="D88">
        <v>6.54</v>
      </c>
      <c r="E88">
        <v>25</v>
      </c>
      <c r="F88">
        <v>6</v>
      </c>
      <c r="G88">
        <v>8</v>
      </c>
      <c r="H88">
        <v>6</v>
      </c>
      <c r="I88">
        <v>5</v>
      </c>
    </row>
    <row r="89" spans="1:9">
      <c r="A89" t="s">
        <v>173</v>
      </c>
      <c r="D89">
        <v>6.59</v>
      </c>
      <c r="E89">
        <v>25</v>
      </c>
      <c r="F89">
        <v>6</v>
      </c>
      <c r="G89">
        <v>8</v>
      </c>
      <c r="H89">
        <v>6</v>
      </c>
      <c r="I89">
        <v>5</v>
      </c>
    </row>
    <row r="90" spans="1:9">
      <c r="A90" t="s">
        <v>127</v>
      </c>
      <c r="D90">
        <v>7.1</v>
      </c>
      <c r="E90">
        <v>15</v>
      </c>
      <c r="F90">
        <v>5</v>
      </c>
      <c r="G90">
        <v>1</v>
      </c>
      <c r="H90">
        <v>6</v>
      </c>
      <c r="I90">
        <v>3</v>
      </c>
    </row>
    <row r="91" spans="1:9">
      <c r="A91" t="s">
        <v>177</v>
      </c>
      <c r="D91">
        <v>7.14</v>
      </c>
      <c r="E91">
        <v>25</v>
      </c>
      <c r="F91">
        <v>6</v>
      </c>
      <c r="G91">
        <v>8</v>
      </c>
      <c r="H91">
        <v>6</v>
      </c>
      <c r="I91">
        <v>5</v>
      </c>
    </row>
    <row r="92" spans="1:9">
      <c r="A92" t="s">
        <v>74</v>
      </c>
      <c r="D92">
        <v>7.19</v>
      </c>
      <c r="E92">
        <v>24</v>
      </c>
      <c r="F92">
        <v>6</v>
      </c>
      <c r="G92">
        <v>8</v>
      </c>
      <c r="H92">
        <v>6</v>
      </c>
      <c r="I92">
        <v>4</v>
      </c>
    </row>
    <row r="93" spans="1:9">
      <c r="A93" t="s">
        <v>100</v>
      </c>
      <c r="D93">
        <v>7.21</v>
      </c>
      <c r="E93">
        <v>20</v>
      </c>
      <c r="F93">
        <v>3</v>
      </c>
      <c r="G93">
        <v>6</v>
      </c>
      <c r="H93">
        <v>6</v>
      </c>
      <c r="I93">
        <v>5</v>
      </c>
    </row>
    <row r="94" spans="1:9">
      <c r="A94" t="s">
        <v>134</v>
      </c>
      <c r="D94">
        <v>7.23</v>
      </c>
      <c r="E94">
        <v>25</v>
      </c>
      <c r="F94">
        <v>6</v>
      </c>
      <c r="G94">
        <v>8</v>
      </c>
      <c r="H94">
        <v>6</v>
      </c>
      <c r="I94">
        <v>5</v>
      </c>
    </row>
    <row r="95" spans="1:9">
      <c r="A95" t="s">
        <v>157</v>
      </c>
      <c r="D95">
        <v>7.28</v>
      </c>
      <c r="E95">
        <v>25</v>
      </c>
      <c r="F95">
        <v>6</v>
      </c>
      <c r="G95">
        <v>8</v>
      </c>
      <c r="H95">
        <v>6</v>
      </c>
      <c r="I95">
        <v>5</v>
      </c>
    </row>
    <row r="96" spans="1:9">
      <c r="A96" t="s">
        <v>60</v>
      </c>
      <c r="D96">
        <v>7.31</v>
      </c>
      <c r="E96">
        <v>25</v>
      </c>
      <c r="F96">
        <v>6</v>
      </c>
      <c r="G96">
        <v>8</v>
      </c>
      <c r="H96">
        <v>6</v>
      </c>
      <c r="I96">
        <v>5</v>
      </c>
    </row>
    <row r="97" spans="1:9">
      <c r="A97" t="s">
        <v>70</v>
      </c>
      <c r="D97">
        <v>7.32</v>
      </c>
      <c r="E97">
        <v>15</v>
      </c>
      <c r="F97">
        <v>3</v>
      </c>
      <c r="G97">
        <v>5</v>
      </c>
      <c r="H97">
        <v>4</v>
      </c>
      <c r="I97">
        <v>3</v>
      </c>
    </row>
    <row r="98" spans="1:9">
      <c r="A98" t="s">
        <v>24</v>
      </c>
      <c r="D98">
        <v>7.36</v>
      </c>
      <c r="E98">
        <v>25</v>
      </c>
      <c r="F98">
        <v>6</v>
      </c>
      <c r="G98">
        <v>8</v>
      </c>
      <c r="H98">
        <v>6</v>
      </c>
      <c r="I98">
        <v>5</v>
      </c>
    </row>
    <row r="99" spans="1:9">
      <c r="A99" t="s">
        <v>158</v>
      </c>
      <c r="D99">
        <v>7.37</v>
      </c>
      <c r="E99">
        <v>25</v>
      </c>
      <c r="F99">
        <v>6</v>
      </c>
      <c r="G99">
        <v>8</v>
      </c>
      <c r="H99">
        <v>6</v>
      </c>
      <c r="I99">
        <v>5</v>
      </c>
    </row>
    <row r="100" spans="1:9">
      <c r="A100" t="s">
        <v>36</v>
      </c>
      <c r="D100">
        <v>7.38</v>
      </c>
      <c r="E100">
        <v>25</v>
      </c>
      <c r="F100">
        <v>6</v>
      </c>
      <c r="G100">
        <v>8</v>
      </c>
      <c r="H100">
        <v>6</v>
      </c>
      <c r="I100">
        <v>5</v>
      </c>
    </row>
    <row r="101" spans="1:9">
      <c r="A101" t="s">
        <v>45</v>
      </c>
      <c r="D101">
        <v>7.39</v>
      </c>
      <c r="E101">
        <v>24</v>
      </c>
      <c r="F101">
        <v>6</v>
      </c>
      <c r="G101">
        <v>8</v>
      </c>
      <c r="H101">
        <v>5</v>
      </c>
      <c r="I101">
        <v>5</v>
      </c>
    </row>
    <row r="102" spans="1:9">
      <c r="A102" t="s">
        <v>138</v>
      </c>
      <c r="D102">
        <v>7.43</v>
      </c>
      <c r="E102">
        <v>25</v>
      </c>
      <c r="F102">
        <v>6</v>
      </c>
      <c r="G102">
        <v>8</v>
      </c>
      <c r="H102">
        <v>6</v>
      </c>
      <c r="I102">
        <v>5</v>
      </c>
    </row>
    <row r="103" spans="1:9">
      <c r="A103" t="s">
        <v>56</v>
      </c>
      <c r="D103">
        <v>7.46</v>
      </c>
      <c r="E103">
        <v>25</v>
      </c>
      <c r="F103">
        <v>6</v>
      </c>
      <c r="G103">
        <v>8</v>
      </c>
      <c r="H103">
        <v>6</v>
      </c>
      <c r="I103">
        <v>5</v>
      </c>
    </row>
    <row r="104" spans="1:9">
      <c r="A104" t="s">
        <v>23</v>
      </c>
      <c r="D104">
        <v>7.47</v>
      </c>
      <c r="E104">
        <v>25</v>
      </c>
      <c r="F104">
        <v>6</v>
      </c>
      <c r="G104">
        <v>8</v>
      </c>
      <c r="H104">
        <v>6</v>
      </c>
      <c r="I104">
        <v>5</v>
      </c>
    </row>
    <row r="105" spans="1:9">
      <c r="A105" t="s">
        <v>118</v>
      </c>
      <c r="D105">
        <v>7.5</v>
      </c>
      <c r="E105">
        <v>23</v>
      </c>
      <c r="F105">
        <v>5</v>
      </c>
      <c r="G105">
        <v>7</v>
      </c>
      <c r="H105">
        <v>6</v>
      </c>
      <c r="I105">
        <v>5</v>
      </c>
    </row>
    <row r="106" spans="1:9">
      <c r="A106" t="s">
        <v>69</v>
      </c>
      <c r="D106">
        <v>7.51</v>
      </c>
      <c r="E106">
        <v>25</v>
      </c>
      <c r="F106">
        <v>6</v>
      </c>
      <c r="G106">
        <v>8</v>
      </c>
      <c r="H106">
        <v>6</v>
      </c>
      <c r="I106">
        <v>5</v>
      </c>
    </row>
    <row r="107" spans="1:9">
      <c r="A107" t="s">
        <v>102</v>
      </c>
      <c r="D107">
        <v>7.54</v>
      </c>
      <c r="E107">
        <v>19</v>
      </c>
      <c r="F107">
        <v>5</v>
      </c>
      <c r="G107">
        <v>4</v>
      </c>
      <c r="H107">
        <v>5</v>
      </c>
      <c r="I107">
        <v>5</v>
      </c>
    </row>
    <row r="108" spans="1:9">
      <c r="A108" t="s">
        <v>59</v>
      </c>
      <c r="D108">
        <v>7.55</v>
      </c>
      <c r="E108">
        <v>24</v>
      </c>
      <c r="F108">
        <v>6</v>
      </c>
      <c r="G108">
        <v>7</v>
      </c>
      <c r="H108">
        <v>6</v>
      </c>
      <c r="I108">
        <v>5</v>
      </c>
    </row>
    <row r="109" spans="1:9">
      <c r="A109" t="s">
        <v>104</v>
      </c>
      <c r="D109">
        <v>8</v>
      </c>
      <c r="E109">
        <v>25</v>
      </c>
      <c r="F109">
        <v>6</v>
      </c>
      <c r="G109">
        <v>8</v>
      </c>
      <c r="H109">
        <v>6</v>
      </c>
      <c r="I109">
        <v>5</v>
      </c>
    </row>
    <row r="110" spans="1:9">
      <c r="A110" t="s">
        <v>122</v>
      </c>
      <c r="D110">
        <v>8.1</v>
      </c>
      <c r="E110">
        <v>16</v>
      </c>
      <c r="F110">
        <v>3</v>
      </c>
      <c r="G110">
        <v>5</v>
      </c>
      <c r="H110">
        <v>3</v>
      </c>
      <c r="I110">
        <v>5</v>
      </c>
    </row>
    <row r="111" spans="1:9">
      <c r="A111" t="s">
        <v>125</v>
      </c>
      <c r="D111">
        <v>8.1199999999999992</v>
      </c>
      <c r="E111">
        <v>25</v>
      </c>
      <c r="F111">
        <v>6</v>
      </c>
      <c r="G111">
        <v>8</v>
      </c>
      <c r="H111">
        <v>6</v>
      </c>
      <c r="I111">
        <v>5</v>
      </c>
    </row>
    <row r="112" spans="1:9">
      <c r="A112" t="s">
        <v>94</v>
      </c>
      <c r="D112">
        <v>8.14</v>
      </c>
      <c r="E112">
        <v>24</v>
      </c>
      <c r="F112">
        <v>5</v>
      </c>
      <c r="G112">
        <v>8</v>
      </c>
      <c r="H112">
        <v>6</v>
      </c>
      <c r="I112">
        <v>5</v>
      </c>
    </row>
    <row r="113" spans="1:9">
      <c r="A113" t="s">
        <v>26</v>
      </c>
      <c r="D113">
        <v>8.16</v>
      </c>
      <c r="E113">
        <v>22</v>
      </c>
      <c r="F113">
        <v>6</v>
      </c>
      <c r="G113">
        <v>7</v>
      </c>
      <c r="H113">
        <v>4</v>
      </c>
      <c r="I113">
        <v>5</v>
      </c>
    </row>
    <row r="114" spans="1:9">
      <c r="A114" t="s">
        <v>81</v>
      </c>
      <c r="D114">
        <v>8.23</v>
      </c>
      <c r="E114">
        <v>15</v>
      </c>
      <c r="F114">
        <v>4</v>
      </c>
      <c r="G114">
        <v>5</v>
      </c>
      <c r="H114">
        <v>4</v>
      </c>
      <c r="I114">
        <v>2</v>
      </c>
    </row>
    <row r="115" spans="1:9">
      <c r="A115" t="s">
        <v>39</v>
      </c>
      <c r="D115">
        <v>8.3000000000000007</v>
      </c>
      <c r="E115">
        <v>24</v>
      </c>
      <c r="F115">
        <v>6</v>
      </c>
      <c r="G115">
        <v>8</v>
      </c>
      <c r="H115">
        <v>6</v>
      </c>
      <c r="I115">
        <v>4</v>
      </c>
    </row>
    <row r="116" spans="1:9">
      <c r="A116" t="s">
        <v>87</v>
      </c>
      <c r="D116">
        <v>8.3000000000000007</v>
      </c>
      <c r="E116">
        <v>24</v>
      </c>
      <c r="F116">
        <v>6</v>
      </c>
      <c r="G116">
        <v>7</v>
      </c>
      <c r="H116">
        <v>6</v>
      </c>
      <c r="I116">
        <v>5</v>
      </c>
    </row>
    <row r="117" spans="1:9">
      <c r="A117" t="s">
        <v>166</v>
      </c>
      <c r="D117">
        <v>8.3000000000000007</v>
      </c>
      <c r="E117">
        <v>23</v>
      </c>
      <c r="F117">
        <v>4</v>
      </c>
      <c r="G117">
        <v>8</v>
      </c>
      <c r="H117">
        <v>6</v>
      </c>
      <c r="I117">
        <v>5</v>
      </c>
    </row>
    <row r="118" spans="1:9">
      <c r="A118" t="s">
        <v>136</v>
      </c>
      <c r="D118">
        <v>8.36</v>
      </c>
      <c r="E118">
        <v>25</v>
      </c>
      <c r="F118">
        <v>6</v>
      </c>
      <c r="G118">
        <v>8</v>
      </c>
      <c r="H118">
        <v>6</v>
      </c>
      <c r="I118">
        <v>5</v>
      </c>
    </row>
    <row r="119" spans="1:9">
      <c r="A119" t="s">
        <v>115</v>
      </c>
      <c r="D119">
        <v>8.43</v>
      </c>
      <c r="E119">
        <v>25</v>
      </c>
      <c r="F119">
        <v>6</v>
      </c>
      <c r="G119">
        <v>8</v>
      </c>
      <c r="H119">
        <v>6</v>
      </c>
      <c r="I119">
        <v>5</v>
      </c>
    </row>
    <row r="120" spans="1:9">
      <c r="A120" t="s">
        <v>142</v>
      </c>
      <c r="D120">
        <v>8.4700000000000006</v>
      </c>
      <c r="E120">
        <v>25</v>
      </c>
      <c r="F120">
        <v>6</v>
      </c>
      <c r="G120">
        <v>8</v>
      </c>
      <c r="H120">
        <v>6</v>
      </c>
      <c r="I120">
        <v>5</v>
      </c>
    </row>
    <row r="121" spans="1:9">
      <c r="A121" t="s">
        <v>93</v>
      </c>
      <c r="D121">
        <v>8.57</v>
      </c>
      <c r="E121">
        <v>17</v>
      </c>
      <c r="F121">
        <v>3</v>
      </c>
      <c r="G121">
        <v>6</v>
      </c>
      <c r="H121">
        <v>5</v>
      </c>
      <c r="I121">
        <v>3</v>
      </c>
    </row>
    <row r="122" spans="1:9">
      <c r="A122" t="s">
        <v>86</v>
      </c>
      <c r="D122">
        <v>8.6999999999999993</v>
      </c>
      <c r="E122">
        <v>23</v>
      </c>
      <c r="F122">
        <v>4</v>
      </c>
      <c r="G122">
        <v>8</v>
      </c>
      <c r="H122">
        <v>6</v>
      </c>
      <c r="I122">
        <v>5</v>
      </c>
    </row>
    <row r="123" spans="1:9">
      <c r="A123" t="s">
        <v>75</v>
      </c>
      <c r="D123">
        <v>8.8000000000000007</v>
      </c>
      <c r="E123">
        <v>24</v>
      </c>
      <c r="F123">
        <v>6</v>
      </c>
      <c r="G123">
        <v>7</v>
      </c>
      <c r="H123">
        <v>6</v>
      </c>
      <c r="I123">
        <v>5</v>
      </c>
    </row>
    <row r="124" spans="1:9">
      <c r="A124" t="s">
        <v>119</v>
      </c>
      <c r="D124">
        <v>9.1</v>
      </c>
      <c r="E124">
        <v>25</v>
      </c>
      <c r="F124">
        <v>6</v>
      </c>
      <c r="G124">
        <v>8</v>
      </c>
      <c r="H124">
        <v>6</v>
      </c>
      <c r="I124">
        <v>5</v>
      </c>
    </row>
    <row r="125" spans="1:9">
      <c r="A125" t="s">
        <v>92</v>
      </c>
      <c r="D125">
        <v>9.11</v>
      </c>
      <c r="E125">
        <v>24</v>
      </c>
      <c r="F125">
        <v>6</v>
      </c>
      <c r="G125">
        <v>7</v>
      </c>
      <c r="H125">
        <v>6</v>
      </c>
      <c r="I125">
        <v>5</v>
      </c>
    </row>
    <row r="126" spans="1:9">
      <c r="A126" t="s">
        <v>42</v>
      </c>
      <c r="D126">
        <v>9.26</v>
      </c>
      <c r="E126">
        <v>21</v>
      </c>
      <c r="F126">
        <v>6</v>
      </c>
      <c r="G126">
        <v>8</v>
      </c>
      <c r="H126">
        <v>6</v>
      </c>
      <c r="I126">
        <v>1</v>
      </c>
    </row>
    <row r="127" spans="1:9">
      <c r="A127" t="s">
        <v>66</v>
      </c>
      <c r="D127">
        <v>9.27</v>
      </c>
      <c r="E127">
        <v>22</v>
      </c>
      <c r="F127">
        <v>4</v>
      </c>
      <c r="G127">
        <v>8</v>
      </c>
      <c r="H127">
        <v>6</v>
      </c>
      <c r="I127">
        <v>4</v>
      </c>
    </row>
    <row r="128" spans="1:9">
      <c r="A128" t="s">
        <v>152</v>
      </c>
      <c r="D128">
        <v>9.4600000000000009</v>
      </c>
      <c r="E128">
        <v>23</v>
      </c>
      <c r="F128">
        <v>6</v>
      </c>
      <c r="G128">
        <v>6</v>
      </c>
      <c r="H128">
        <v>6</v>
      </c>
      <c r="I128">
        <v>5</v>
      </c>
    </row>
    <row r="129" spans="1:9">
      <c r="A129" t="s">
        <v>20</v>
      </c>
      <c r="D129">
        <v>9.48</v>
      </c>
      <c r="E129">
        <v>24</v>
      </c>
      <c r="F129">
        <v>6</v>
      </c>
      <c r="G129">
        <v>7</v>
      </c>
      <c r="H129">
        <v>6</v>
      </c>
      <c r="I129">
        <v>5</v>
      </c>
    </row>
    <row r="130" spans="1:9">
      <c r="A130" t="s">
        <v>113</v>
      </c>
      <c r="D130">
        <v>9.5299999999999994</v>
      </c>
      <c r="E130">
        <v>20</v>
      </c>
      <c r="F130">
        <v>5</v>
      </c>
      <c r="G130">
        <v>4</v>
      </c>
      <c r="H130">
        <v>6</v>
      </c>
      <c r="I130">
        <v>5</v>
      </c>
    </row>
    <row r="131" spans="1:9">
      <c r="A131" t="s">
        <v>11</v>
      </c>
      <c r="D131">
        <v>9.5500000000000007</v>
      </c>
      <c r="E131">
        <v>16</v>
      </c>
      <c r="F131">
        <v>4</v>
      </c>
      <c r="G131">
        <v>4</v>
      </c>
      <c r="H131">
        <v>6</v>
      </c>
      <c r="I131">
        <v>2</v>
      </c>
    </row>
    <row r="132" spans="1:9">
      <c r="A132" t="s">
        <v>51</v>
      </c>
      <c r="D132">
        <v>9.6</v>
      </c>
      <c r="E132">
        <v>25</v>
      </c>
      <c r="F132">
        <v>6</v>
      </c>
      <c r="G132">
        <v>8</v>
      </c>
      <c r="H132">
        <v>6</v>
      </c>
      <c r="I132">
        <v>5</v>
      </c>
    </row>
    <row r="133" spans="1:9">
      <c r="A133" t="s">
        <v>35</v>
      </c>
      <c r="D133">
        <v>10.16</v>
      </c>
      <c r="E133">
        <v>25</v>
      </c>
      <c r="F133">
        <v>6</v>
      </c>
      <c r="G133">
        <v>8</v>
      </c>
      <c r="H133">
        <v>6</v>
      </c>
      <c r="I133">
        <v>5</v>
      </c>
    </row>
    <row r="134" spans="1:9">
      <c r="A134" t="s">
        <v>133</v>
      </c>
      <c r="D134">
        <v>10.220000000000001</v>
      </c>
      <c r="E134">
        <v>25</v>
      </c>
      <c r="F134">
        <v>6</v>
      </c>
      <c r="G134">
        <v>8</v>
      </c>
      <c r="H134">
        <v>6</v>
      </c>
      <c r="I134">
        <v>5</v>
      </c>
    </row>
    <row r="135" spans="1:9">
      <c r="A135" t="s">
        <v>155</v>
      </c>
      <c r="D135">
        <v>10.36</v>
      </c>
      <c r="E135">
        <v>24</v>
      </c>
      <c r="F135">
        <v>6</v>
      </c>
      <c r="G135">
        <v>7</v>
      </c>
      <c r="H135">
        <v>6</v>
      </c>
      <c r="I135">
        <v>5</v>
      </c>
    </row>
    <row r="136" spans="1:9">
      <c r="A136" t="s">
        <v>114</v>
      </c>
      <c r="D136">
        <v>10.56</v>
      </c>
      <c r="E136">
        <v>25</v>
      </c>
      <c r="F136">
        <v>6</v>
      </c>
      <c r="G136">
        <v>8</v>
      </c>
      <c r="H136">
        <v>6</v>
      </c>
      <c r="I136">
        <v>5</v>
      </c>
    </row>
    <row r="137" spans="1:9">
      <c r="A137" t="s">
        <v>52</v>
      </c>
      <c r="D137">
        <v>10.58</v>
      </c>
      <c r="E137">
        <v>23</v>
      </c>
      <c r="F137">
        <v>6</v>
      </c>
      <c r="G137">
        <v>6</v>
      </c>
      <c r="H137">
        <v>6</v>
      </c>
      <c r="I137">
        <v>5</v>
      </c>
    </row>
    <row r="138" spans="1:9">
      <c r="A138" t="s">
        <v>139</v>
      </c>
      <c r="D138">
        <v>10.58</v>
      </c>
      <c r="E138">
        <v>24</v>
      </c>
      <c r="F138">
        <v>6</v>
      </c>
      <c r="G138">
        <v>8</v>
      </c>
      <c r="H138">
        <v>5</v>
      </c>
      <c r="I138">
        <v>5</v>
      </c>
    </row>
    <row r="139" spans="1:9">
      <c r="A139" t="s">
        <v>77</v>
      </c>
      <c r="D139">
        <v>12.12</v>
      </c>
      <c r="E139">
        <v>25</v>
      </c>
      <c r="F139">
        <v>6</v>
      </c>
      <c r="G139">
        <v>8</v>
      </c>
      <c r="H139">
        <v>6</v>
      </c>
      <c r="I139">
        <v>5</v>
      </c>
    </row>
    <row r="140" spans="1:9">
      <c r="A140" t="s">
        <v>73</v>
      </c>
      <c r="D140">
        <v>12.48</v>
      </c>
      <c r="E140">
        <v>25</v>
      </c>
      <c r="F140">
        <v>6</v>
      </c>
      <c r="G140">
        <v>8</v>
      </c>
      <c r="H140">
        <v>6</v>
      </c>
      <c r="I140">
        <v>5</v>
      </c>
    </row>
    <row r="141" spans="1:9">
      <c r="A141" t="s">
        <v>80</v>
      </c>
      <c r="D141">
        <v>13.58</v>
      </c>
      <c r="E141">
        <v>25</v>
      </c>
      <c r="F141">
        <v>6</v>
      </c>
      <c r="G141">
        <v>8</v>
      </c>
      <c r="H141">
        <v>6</v>
      </c>
      <c r="I141">
        <v>5</v>
      </c>
    </row>
    <row r="142" spans="1:9">
      <c r="A142" t="s">
        <v>96</v>
      </c>
      <c r="D142">
        <v>14.13</v>
      </c>
      <c r="E142">
        <v>22</v>
      </c>
      <c r="F142">
        <v>6</v>
      </c>
      <c r="G142">
        <v>5</v>
      </c>
      <c r="H142">
        <v>6</v>
      </c>
      <c r="I142">
        <v>5</v>
      </c>
    </row>
    <row r="143" spans="1:9">
      <c r="A143" t="s">
        <v>37</v>
      </c>
      <c r="D143">
        <v>14.25</v>
      </c>
      <c r="E143">
        <v>25</v>
      </c>
      <c r="F143">
        <v>6</v>
      </c>
      <c r="G143">
        <v>8</v>
      </c>
      <c r="H143">
        <v>6</v>
      </c>
      <c r="I143">
        <v>5</v>
      </c>
    </row>
    <row r="144" spans="1:9">
      <c r="A144" t="s">
        <v>165</v>
      </c>
      <c r="D144">
        <v>14.45</v>
      </c>
      <c r="E144">
        <v>25</v>
      </c>
      <c r="F144">
        <v>6</v>
      </c>
      <c r="G144">
        <v>8</v>
      </c>
      <c r="H144">
        <v>6</v>
      </c>
      <c r="I144">
        <v>5</v>
      </c>
    </row>
    <row r="145" spans="1:9">
      <c r="A145" t="s">
        <v>107</v>
      </c>
      <c r="D145">
        <v>14.49</v>
      </c>
      <c r="E145">
        <v>25</v>
      </c>
      <c r="F145">
        <v>6</v>
      </c>
      <c r="G145">
        <v>8</v>
      </c>
      <c r="H145">
        <v>6</v>
      </c>
      <c r="I145">
        <v>5</v>
      </c>
    </row>
    <row r="146" spans="1:9">
      <c r="A146" t="s">
        <v>86</v>
      </c>
      <c r="D146">
        <v>14.5</v>
      </c>
      <c r="E146">
        <v>25</v>
      </c>
      <c r="F146">
        <v>6</v>
      </c>
      <c r="G146">
        <v>8</v>
      </c>
      <c r="H146">
        <v>6</v>
      </c>
      <c r="I146">
        <v>5</v>
      </c>
    </row>
    <row r="147" spans="1:9">
      <c r="A147" t="s">
        <v>82</v>
      </c>
      <c r="D147">
        <v>14.59</v>
      </c>
      <c r="E147">
        <v>25</v>
      </c>
      <c r="F147">
        <v>6</v>
      </c>
      <c r="G147">
        <v>8</v>
      </c>
      <c r="H147">
        <v>6</v>
      </c>
      <c r="I147">
        <v>5</v>
      </c>
    </row>
    <row r="148" spans="1:9">
      <c r="A148" t="s">
        <v>58</v>
      </c>
      <c r="D148">
        <v>15.25</v>
      </c>
      <c r="E148">
        <v>10</v>
      </c>
      <c r="F148">
        <v>4</v>
      </c>
      <c r="G148">
        <v>2</v>
      </c>
      <c r="H148">
        <v>3</v>
      </c>
      <c r="I148">
        <v>1</v>
      </c>
    </row>
    <row r="149" spans="1:9">
      <c r="A149" t="s">
        <v>53</v>
      </c>
      <c r="D149">
        <v>15.38</v>
      </c>
      <c r="E149">
        <v>16</v>
      </c>
      <c r="F149">
        <v>3</v>
      </c>
      <c r="G149">
        <v>6</v>
      </c>
      <c r="H149">
        <v>6</v>
      </c>
      <c r="I149">
        <v>1</v>
      </c>
    </row>
    <row r="150" spans="1:9">
      <c r="A150" t="s">
        <v>67</v>
      </c>
      <c r="D150">
        <v>16.3</v>
      </c>
      <c r="E150">
        <v>20</v>
      </c>
      <c r="F150">
        <v>4</v>
      </c>
      <c r="G150">
        <v>5</v>
      </c>
      <c r="H150">
        <v>6</v>
      </c>
      <c r="I150">
        <v>5</v>
      </c>
    </row>
    <row r="151" spans="1:9">
      <c r="A151" t="s">
        <v>83</v>
      </c>
      <c r="D151">
        <v>16.5</v>
      </c>
      <c r="E151">
        <v>23</v>
      </c>
      <c r="F151">
        <v>6</v>
      </c>
      <c r="G151">
        <v>8</v>
      </c>
      <c r="H151">
        <v>6</v>
      </c>
      <c r="I151">
        <v>3</v>
      </c>
    </row>
    <row r="152" spans="1:9">
      <c r="A152" t="s">
        <v>108</v>
      </c>
      <c r="D152">
        <v>17.36</v>
      </c>
      <c r="E152">
        <v>25</v>
      </c>
      <c r="F152">
        <v>6</v>
      </c>
      <c r="G152">
        <v>8</v>
      </c>
      <c r="H152">
        <v>6</v>
      </c>
      <c r="I152">
        <v>5</v>
      </c>
    </row>
    <row r="153" spans="1:9">
      <c r="A153" t="s">
        <v>85</v>
      </c>
      <c r="D153">
        <v>18.2</v>
      </c>
      <c r="E153">
        <v>25</v>
      </c>
      <c r="F153">
        <v>6</v>
      </c>
      <c r="G153">
        <v>8</v>
      </c>
      <c r="H153">
        <v>6</v>
      </c>
      <c r="I153">
        <v>5</v>
      </c>
    </row>
    <row r="154" spans="1:9">
      <c r="A154" t="s">
        <v>143</v>
      </c>
      <c r="D154">
        <v>18.399999999999999</v>
      </c>
      <c r="E154">
        <v>21</v>
      </c>
      <c r="F154">
        <v>4</v>
      </c>
      <c r="G154">
        <v>6</v>
      </c>
      <c r="H154">
        <v>6</v>
      </c>
      <c r="I154">
        <v>5</v>
      </c>
    </row>
    <row r="155" spans="1:9">
      <c r="A155" t="s">
        <v>132</v>
      </c>
      <c r="D155">
        <v>19.27</v>
      </c>
      <c r="E155">
        <v>25</v>
      </c>
      <c r="F155">
        <v>6</v>
      </c>
      <c r="G155">
        <v>8</v>
      </c>
      <c r="H155">
        <v>6</v>
      </c>
      <c r="I155">
        <v>5</v>
      </c>
    </row>
    <row r="156" spans="1:9">
      <c r="A156" t="s">
        <v>131</v>
      </c>
      <c r="D156">
        <v>21.1</v>
      </c>
      <c r="E156">
        <v>25</v>
      </c>
      <c r="F156">
        <v>6</v>
      </c>
      <c r="G156">
        <v>8</v>
      </c>
      <c r="H156">
        <v>6</v>
      </c>
      <c r="I156">
        <v>5</v>
      </c>
    </row>
    <row r="157" spans="1:9">
      <c r="A157" t="s">
        <v>144</v>
      </c>
      <c r="D157">
        <v>23.13</v>
      </c>
      <c r="E157">
        <v>25</v>
      </c>
      <c r="F157">
        <v>6</v>
      </c>
      <c r="G157">
        <v>8</v>
      </c>
      <c r="H157">
        <v>6</v>
      </c>
      <c r="I157">
        <v>5</v>
      </c>
    </row>
    <row r="158" spans="1:9">
      <c r="A158" t="s">
        <v>21</v>
      </c>
      <c r="D158">
        <v>23.53</v>
      </c>
      <c r="E158">
        <v>22</v>
      </c>
      <c r="F158">
        <v>3</v>
      </c>
      <c r="G158">
        <v>8</v>
      </c>
      <c r="H158">
        <v>6</v>
      </c>
      <c r="I158">
        <v>5</v>
      </c>
    </row>
    <row r="159" spans="1:9">
      <c r="A159" t="s">
        <v>44</v>
      </c>
      <c r="D159">
        <v>24.44</v>
      </c>
      <c r="E159">
        <v>17</v>
      </c>
      <c r="F159">
        <v>3</v>
      </c>
      <c r="G159">
        <v>3</v>
      </c>
      <c r="H159">
        <v>6</v>
      </c>
      <c r="I159">
        <v>5</v>
      </c>
    </row>
    <row r="160" spans="1:9">
      <c r="A160" t="s">
        <v>72</v>
      </c>
      <c r="D160">
        <v>25.14</v>
      </c>
      <c r="E160">
        <v>25</v>
      </c>
      <c r="F160">
        <v>6</v>
      </c>
      <c r="G160">
        <v>8</v>
      </c>
      <c r="H160">
        <v>6</v>
      </c>
      <c r="I160">
        <v>5</v>
      </c>
    </row>
    <row r="161" spans="1:9">
      <c r="A161" t="s">
        <v>124</v>
      </c>
      <c r="D161">
        <v>28.12</v>
      </c>
      <c r="E161">
        <v>20</v>
      </c>
      <c r="F161">
        <v>3</v>
      </c>
      <c r="G161">
        <v>6</v>
      </c>
      <c r="H161">
        <v>6</v>
      </c>
      <c r="I161">
        <v>5</v>
      </c>
    </row>
    <row r="162" spans="1:9">
      <c r="A162" t="s">
        <v>89</v>
      </c>
      <c r="D162">
        <v>28.44</v>
      </c>
      <c r="E162">
        <v>18</v>
      </c>
      <c r="F162">
        <v>3</v>
      </c>
      <c r="G162">
        <v>6</v>
      </c>
      <c r="H162">
        <v>6</v>
      </c>
      <c r="I162">
        <v>3</v>
      </c>
    </row>
    <row r="163" spans="1:9">
      <c r="A163" t="s">
        <v>95</v>
      </c>
      <c r="D163">
        <v>43.33</v>
      </c>
      <c r="E163">
        <v>25</v>
      </c>
      <c r="F163">
        <v>6</v>
      </c>
      <c r="G163">
        <v>8</v>
      </c>
      <c r="H163">
        <v>6</v>
      </c>
      <c r="I163">
        <v>5</v>
      </c>
    </row>
    <row r="166" spans="1:9">
      <c r="A166" s="5" t="s">
        <v>180</v>
      </c>
      <c r="C166">
        <f>AVERAGE(D3:D163)</f>
        <v>7.7875776397515537</v>
      </c>
    </row>
    <row r="167" spans="1:9">
      <c r="A167" s="5" t="s">
        <v>190</v>
      </c>
      <c r="C167">
        <f>AVERAGE(E3:E162)</f>
        <v>22.331250000000001</v>
      </c>
    </row>
    <row r="171" spans="1:9">
      <c r="A171" t="s">
        <v>191</v>
      </c>
      <c r="B171">
        <v>5</v>
      </c>
      <c r="C171">
        <f>B171/166</f>
        <v>3.0120481927710843E-2</v>
      </c>
      <c r="D171" s="7">
        <v>3.0120481927710843E-2</v>
      </c>
    </row>
    <row r="172" spans="1:9">
      <c r="A172" t="s">
        <v>186</v>
      </c>
      <c r="B172">
        <v>130</v>
      </c>
      <c r="C172">
        <f t="shared" ref="C172:C177" si="0">B172/166</f>
        <v>0.7831325301204819</v>
      </c>
      <c r="D172" s="7">
        <v>0.7831325301204819</v>
      </c>
    </row>
    <row r="173" spans="1:9">
      <c r="A173" t="s">
        <v>187</v>
      </c>
      <c r="B173">
        <v>23</v>
      </c>
      <c r="C173">
        <f t="shared" si="0"/>
        <v>0.13855421686746988</v>
      </c>
      <c r="D173" s="7">
        <v>0.13855421686746988</v>
      </c>
    </row>
    <row r="174" spans="1:9">
      <c r="A174" t="s">
        <v>188</v>
      </c>
      <c r="B174">
        <v>7</v>
      </c>
      <c r="C174">
        <f t="shared" si="0"/>
        <v>4.2168674698795178E-2</v>
      </c>
      <c r="D174" s="7">
        <v>4.2168674698795178E-2</v>
      </c>
    </row>
    <row r="175" spans="1:9">
      <c r="A175" t="s">
        <v>192</v>
      </c>
      <c r="B175">
        <v>1</v>
      </c>
      <c r="C175">
        <f t="shared" si="0"/>
        <v>6.024096385542169E-3</v>
      </c>
      <c r="D175" s="7">
        <v>6.024096385542169E-3</v>
      </c>
    </row>
    <row r="176" spans="1:9">
      <c r="A176" t="s">
        <v>193</v>
      </c>
      <c r="B176">
        <v>0</v>
      </c>
      <c r="C176">
        <f t="shared" si="0"/>
        <v>0</v>
      </c>
      <c r="D176" s="7">
        <v>0</v>
      </c>
    </row>
    <row r="177" spans="1:4">
      <c r="A177" t="s">
        <v>194</v>
      </c>
      <c r="B177">
        <v>0</v>
      </c>
      <c r="C177">
        <f t="shared" si="0"/>
        <v>0</v>
      </c>
      <c r="D177" s="7">
        <v>0</v>
      </c>
    </row>
    <row r="179" spans="1:4">
      <c r="A179" t="s">
        <v>195</v>
      </c>
      <c r="B179">
        <f>SUM(B171:B177)</f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3"/>
  <sheetViews>
    <sheetView topLeftCell="A133" workbookViewId="0">
      <selection activeCell="J3" sqref="J3:J163"/>
    </sheetView>
  </sheetViews>
  <sheetFormatPr defaultRowHeight="12.75"/>
  <cols>
    <col min="1" max="1" width="64.28515625" bestFit="1" customWidth="1"/>
    <col min="3" max="3" width="13" customWidth="1"/>
    <col min="4" max="4" width="11" customWidth="1"/>
    <col min="9" max="9" width="13.140625" bestFit="1" customWidth="1"/>
    <col min="10" max="10" width="14.140625" bestFit="1" customWidth="1"/>
  </cols>
  <sheetData>
    <row r="1" spans="1:10" ht="20.25" thickBot="1">
      <c r="A1" s="6" t="s">
        <v>196</v>
      </c>
      <c r="B1" s="6"/>
    </row>
    <row r="2" spans="1:10" ht="13.5" thickTop="1">
      <c r="A2" s="1" t="s">
        <v>0</v>
      </c>
      <c r="B2" s="1" t="s">
        <v>250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8" t="s">
        <v>197</v>
      </c>
      <c r="J2" s="1" t="s">
        <v>253</v>
      </c>
    </row>
    <row r="3" spans="1:10">
      <c r="A3" t="s">
        <v>88</v>
      </c>
      <c r="B3" s="5" t="s">
        <v>251</v>
      </c>
      <c r="C3">
        <v>1.19</v>
      </c>
      <c r="D3">
        <v>1</v>
      </c>
      <c r="E3">
        <v>0</v>
      </c>
      <c r="F3">
        <v>0</v>
      </c>
      <c r="G3">
        <v>1</v>
      </c>
      <c r="H3">
        <v>0</v>
      </c>
      <c r="I3" s="11" t="str">
        <f>'Categories Report'!$A$8</f>
        <v>Category 3</v>
      </c>
      <c r="J3" s="11" t="str">
        <f>'Categories Report_0'!$A$12</f>
        <v>Category 7</v>
      </c>
    </row>
    <row r="4" spans="1:10">
      <c r="A4" t="s">
        <v>79</v>
      </c>
      <c r="B4" s="5" t="s">
        <v>251</v>
      </c>
      <c r="C4">
        <v>1.2</v>
      </c>
      <c r="D4">
        <v>6</v>
      </c>
      <c r="E4">
        <v>1</v>
      </c>
      <c r="F4">
        <v>2</v>
      </c>
      <c r="G4">
        <v>1</v>
      </c>
      <c r="H4">
        <v>2</v>
      </c>
      <c r="I4" s="11" t="str">
        <f>'Categories Report'!$A$8</f>
        <v>Category 3</v>
      </c>
      <c r="J4" s="11" t="str">
        <f>'Categories Report_0'!$A$12</f>
        <v>Category 7</v>
      </c>
    </row>
    <row r="5" spans="1:10">
      <c r="A5" t="s">
        <v>16</v>
      </c>
      <c r="B5" s="5" t="s">
        <v>251</v>
      </c>
      <c r="C5">
        <v>1.34</v>
      </c>
      <c r="D5">
        <v>6</v>
      </c>
      <c r="E5">
        <v>2</v>
      </c>
      <c r="F5">
        <v>2</v>
      </c>
      <c r="G5">
        <v>2</v>
      </c>
      <c r="H5">
        <v>0</v>
      </c>
      <c r="I5" s="11" t="str">
        <f>'Categories Report'!$A$8</f>
        <v>Category 3</v>
      </c>
      <c r="J5" s="11" t="str">
        <f>'Categories Report_0'!$A$14</f>
        <v>Category 9</v>
      </c>
    </row>
    <row r="6" spans="1:10">
      <c r="A6" t="s">
        <v>174</v>
      </c>
      <c r="B6" s="5" t="s">
        <v>251</v>
      </c>
      <c r="C6">
        <v>1.47</v>
      </c>
      <c r="D6">
        <v>25</v>
      </c>
      <c r="E6">
        <v>6</v>
      </c>
      <c r="F6">
        <v>8</v>
      </c>
      <c r="G6">
        <v>6</v>
      </c>
      <c r="H6">
        <v>5</v>
      </c>
      <c r="I6" s="11" t="str">
        <f>'Categories Report'!$A$7</f>
        <v>Category 2</v>
      </c>
      <c r="J6" s="11" t="str">
        <f>'Categories Report_0'!$A$6</f>
        <v>Category 1</v>
      </c>
    </row>
    <row r="7" spans="1:10">
      <c r="A7" t="s">
        <v>34</v>
      </c>
      <c r="B7" s="5" t="s">
        <v>251</v>
      </c>
      <c r="C7">
        <v>1.48</v>
      </c>
      <c r="D7">
        <v>5</v>
      </c>
      <c r="E7">
        <v>1</v>
      </c>
      <c r="F7">
        <v>2</v>
      </c>
      <c r="G7">
        <v>2</v>
      </c>
      <c r="H7">
        <v>0</v>
      </c>
      <c r="I7" s="11" t="str">
        <f>'Categories Report'!$A$8</f>
        <v>Category 3</v>
      </c>
      <c r="J7" s="11" t="str">
        <f>'Categories Report_0'!$A$14</f>
        <v>Category 9</v>
      </c>
    </row>
    <row r="8" spans="1:10">
      <c r="A8" t="s">
        <v>78</v>
      </c>
      <c r="B8" s="5" t="s">
        <v>251</v>
      </c>
      <c r="C8">
        <v>2.11</v>
      </c>
      <c r="D8">
        <v>6</v>
      </c>
      <c r="E8">
        <v>3</v>
      </c>
      <c r="F8">
        <v>0</v>
      </c>
      <c r="G8">
        <v>1</v>
      </c>
      <c r="H8">
        <v>2</v>
      </c>
      <c r="I8" s="11" t="str">
        <f>'Categories Report'!$A$8</f>
        <v>Category 3</v>
      </c>
      <c r="J8" s="11" t="str">
        <f>'Categories Report_0'!$A$12</f>
        <v>Category 7</v>
      </c>
    </row>
    <row r="9" spans="1:10">
      <c r="A9" t="s">
        <v>172</v>
      </c>
      <c r="B9" s="5" t="s">
        <v>251</v>
      </c>
      <c r="C9">
        <v>2.16</v>
      </c>
      <c r="D9">
        <v>25</v>
      </c>
      <c r="E9">
        <v>6</v>
      </c>
      <c r="F9">
        <v>8</v>
      </c>
      <c r="G9">
        <v>6</v>
      </c>
      <c r="H9">
        <v>5</v>
      </c>
      <c r="I9" s="11" t="str">
        <f>'Categories Report'!$A$7</f>
        <v>Category 2</v>
      </c>
      <c r="J9" s="11" t="str">
        <f>'Categories Report_0'!$A$6</f>
        <v>Category 1</v>
      </c>
    </row>
    <row r="10" spans="1:10">
      <c r="A10" t="s">
        <v>29</v>
      </c>
      <c r="B10" s="5" t="s">
        <v>252</v>
      </c>
      <c r="C10">
        <v>2.1800000000000002</v>
      </c>
      <c r="D10">
        <v>25</v>
      </c>
      <c r="E10">
        <v>6</v>
      </c>
      <c r="F10">
        <v>8</v>
      </c>
      <c r="G10">
        <v>6</v>
      </c>
      <c r="H10">
        <v>5</v>
      </c>
      <c r="I10" s="11" t="str">
        <f>'Categories Report'!$A$7</f>
        <v>Category 2</v>
      </c>
      <c r="J10" s="11" t="str">
        <f>'Categories Report_0'!$A$6</f>
        <v>Category 1</v>
      </c>
    </row>
    <row r="11" spans="1:10">
      <c r="A11" t="s">
        <v>159</v>
      </c>
      <c r="B11" s="5" t="s">
        <v>251</v>
      </c>
      <c r="C11">
        <v>2.1800000000000002</v>
      </c>
      <c r="D11">
        <v>25</v>
      </c>
      <c r="E11">
        <v>6</v>
      </c>
      <c r="F11">
        <v>8</v>
      </c>
      <c r="G11">
        <v>6</v>
      </c>
      <c r="H11">
        <v>5</v>
      </c>
      <c r="I11" s="11" t="str">
        <f>'Categories Report'!$A$7</f>
        <v>Category 2</v>
      </c>
      <c r="J11" s="11" t="str">
        <f>'Categories Report_0'!$A$6</f>
        <v>Category 1</v>
      </c>
    </row>
    <row r="12" spans="1:10">
      <c r="A12" t="s">
        <v>149</v>
      </c>
      <c r="B12" s="5" t="s">
        <v>251</v>
      </c>
      <c r="C12">
        <v>2.2200000000000002</v>
      </c>
      <c r="D12">
        <v>25</v>
      </c>
      <c r="E12">
        <v>6</v>
      </c>
      <c r="F12">
        <v>8</v>
      </c>
      <c r="G12">
        <v>6</v>
      </c>
      <c r="H12">
        <v>5</v>
      </c>
      <c r="I12" s="11" t="str">
        <f>'Categories Report'!$A$7</f>
        <v>Category 2</v>
      </c>
      <c r="J12" s="11" t="str">
        <f>'Categories Report_0'!$A$6</f>
        <v>Category 1</v>
      </c>
    </row>
    <row r="13" spans="1:10">
      <c r="A13" t="s">
        <v>116</v>
      </c>
      <c r="B13" s="5" t="s">
        <v>252</v>
      </c>
      <c r="C13">
        <v>2.25</v>
      </c>
      <c r="D13">
        <v>5</v>
      </c>
      <c r="E13">
        <v>1</v>
      </c>
      <c r="F13">
        <v>2</v>
      </c>
      <c r="G13">
        <v>2</v>
      </c>
      <c r="H13">
        <v>0</v>
      </c>
      <c r="I13" s="11" t="str">
        <f>'Categories Report'!$A$8</f>
        <v>Category 3</v>
      </c>
      <c r="J13" s="11" t="str">
        <f>'Categories Report_0'!$A$14</f>
        <v>Category 9</v>
      </c>
    </row>
    <row r="14" spans="1:10">
      <c r="A14" t="s">
        <v>146</v>
      </c>
      <c r="B14" s="5" t="s">
        <v>251</v>
      </c>
      <c r="C14">
        <v>2.2999999999999998</v>
      </c>
      <c r="D14">
        <v>25</v>
      </c>
      <c r="E14">
        <v>6</v>
      </c>
      <c r="F14">
        <v>8</v>
      </c>
      <c r="G14">
        <v>6</v>
      </c>
      <c r="H14">
        <v>5</v>
      </c>
      <c r="I14" s="11" t="str">
        <f>'Categories Report'!$A$7</f>
        <v>Category 2</v>
      </c>
      <c r="J14" s="11" t="str">
        <f>'Categories Report_0'!$A$6</f>
        <v>Category 1</v>
      </c>
    </row>
    <row r="15" spans="1:10">
      <c r="A15" t="s">
        <v>68</v>
      </c>
      <c r="B15" s="5" t="s">
        <v>252</v>
      </c>
      <c r="C15">
        <v>2.31</v>
      </c>
      <c r="D15">
        <v>25</v>
      </c>
      <c r="E15">
        <v>6</v>
      </c>
      <c r="F15">
        <v>8</v>
      </c>
      <c r="G15">
        <v>6</v>
      </c>
      <c r="H15">
        <v>5</v>
      </c>
      <c r="I15" s="11" t="str">
        <f>'Categories Report'!$A$7</f>
        <v>Category 2</v>
      </c>
      <c r="J15" s="11" t="str">
        <f>'Categories Report_0'!$A$6</f>
        <v>Category 1</v>
      </c>
    </row>
    <row r="16" spans="1:10">
      <c r="A16" t="s">
        <v>18</v>
      </c>
      <c r="B16" s="5" t="s">
        <v>251</v>
      </c>
      <c r="C16">
        <v>2.38</v>
      </c>
      <c r="D16">
        <v>6</v>
      </c>
      <c r="E16">
        <v>2</v>
      </c>
      <c r="F16">
        <v>1</v>
      </c>
      <c r="G16">
        <v>2</v>
      </c>
      <c r="H16">
        <v>1</v>
      </c>
      <c r="I16" s="11" t="str">
        <f>'Categories Report'!$A$8</f>
        <v>Category 3</v>
      </c>
      <c r="J16" s="11" t="str">
        <f>'Categories Report_0'!$A$14</f>
        <v>Category 9</v>
      </c>
    </row>
    <row r="17" spans="1:10">
      <c r="A17" t="s">
        <v>14</v>
      </c>
      <c r="B17" s="5" t="s">
        <v>251</v>
      </c>
      <c r="C17">
        <v>2.4</v>
      </c>
      <c r="D17">
        <v>25</v>
      </c>
      <c r="E17">
        <v>6</v>
      </c>
      <c r="F17">
        <v>8</v>
      </c>
      <c r="G17">
        <v>6</v>
      </c>
      <c r="H17">
        <v>5</v>
      </c>
      <c r="I17" s="11" t="str">
        <f>'Categories Report'!$A$7</f>
        <v>Category 2</v>
      </c>
      <c r="J17" s="11" t="str">
        <f>'Categories Report_0'!$A$6</f>
        <v>Category 1</v>
      </c>
    </row>
    <row r="18" spans="1:10">
      <c r="A18" t="s">
        <v>117</v>
      </c>
      <c r="B18" s="5" t="s">
        <v>251</v>
      </c>
      <c r="C18">
        <v>2.46</v>
      </c>
      <c r="D18">
        <v>12</v>
      </c>
      <c r="E18">
        <v>4</v>
      </c>
      <c r="F18">
        <v>4</v>
      </c>
      <c r="G18">
        <v>4</v>
      </c>
      <c r="H18">
        <v>0</v>
      </c>
      <c r="I18" s="11" t="str">
        <f>'Categories Report'!$A$8</f>
        <v>Category 3</v>
      </c>
      <c r="J18" s="11" t="str">
        <f>'Categories Report_0'!$A$11</f>
        <v>Category 6</v>
      </c>
    </row>
    <row r="19" spans="1:10">
      <c r="A19" t="s">
        <v>147</v>
      </c>
      <c r="B19" s="5" t="s">
        <v>251</v>
      </c>
      <c r="C19">
        <v>2.4900000000000002</v>
      </c>
      <c r="D19">
        <v>24</v>
      </c>
      <c r="E19">
        <v>6</v>
      </c>
      <c r="F19">
        <v>7</v>
      </c>
      <c r="G19">
        <v>6</v>
      </c>
      <c r="H19">
        <v>5</v>
      </c>
      <c r="I19" s="11" t="str">
        <f>'Categories Report'!$A$7</f>
        <v>Category 2</v>
      </c>
      <c r="J19" s="11" t="str">
        <f>'Categories Report_0'!$A$6</f>
        <v>Category 1</v>
      </c>
    </row>
    <row r="20" spans="1:10">
      <c r="A20" t="s">
        <v>28</v>
      </c>
      <c r="B20" s="5" t="s">
        <v>252</v>
      </c>
      <c r="C20">
        <v>2.5099999999999998</v>
      </c>
      <c r="D20">
        <v>25</v>
      </c>
      <c r="E20">
        <v>6</v>
      </c>
      <c r="F20">
        <v>8</v>
      </c>
      <c r="G20">
        <v>6</v>
      </c>
      <c r="H20">
        <v>5</v>
      </c>
      <c r="I20" s="11" t="str">
        <f>'Categories Report'!$A$7</f>
        <v>Category 2</v>
      </c>
      <c r="J20" s="11" t="str">
        <f>'Categories Report_0'!$A$6</f>
        <v>Category 1</v>
      </c>
    </row>
    <row r="21" spans="1:10">
      <c r="A21" t="s">
        <v>168</v>
      </c>
      <c r="B21" s="5" t="s">
        <v>252</v>
      </c>
      <c r="C21">
        <v>3.1</v>
      </c>
      <c r="D21">
        <v>25</v>
      </c>
      <c r="E21">
        <v>6</v>
      </c>
      <c r="F21">
        <v>8</v>
      </c>
      <c r="G21">
        <v>6</v>
      </c>
      <c r="H21">
        <v>5</v>
      </c>
      <c r="I21" s="11" t="str">
        <f>'Categories Report'!$A$7</f>
        <v>Category 2</v>
      </c>
      <c r="J21" s="11" t="str">
        <f>'Categories Report_0'!$A$6</f>
        <v>Category 1</v>
      </c>
    </row>
    <row r="22" spans="1:10">
      <c r="A22" t="s">
        <v>176</v>
      </c>
      <c r="B22" s="5" t="s">
        <v>252</v>
      </c>
      <c r="C22">
        <v>3.1</v>
      </c>
      <c r="D22">
        <v>24</v>
      </c>
      <c r="E22">
        <v>6</v>
      </c>
      <c r="F22">
        <v>8</v>
      </c>
      <c r="G22">
        <v>6</v>
      </c>
      <c r="H22">
        <v>4</v>
      </c>
      <c r="I22" s="11" t="str">
        <f>'Categories Report'!$A$7</f>
        <v>Category 2</v>
      </c>
      <c r="J22" s="11" t="str">
        <f>'Categories Report_0'!$A$6</f>
        <v>Category 1</v>
      </c>
    </row>
    <row r="23" spans="1:10">
      <c r="A23" t="s">
        <v>63</v>
      </c>
      <c r="B23" s="5" t="s">
        <v>252</v>
      </c>
      <c r="C23">
        <v>3.14</v>
      </c>
      <c r="D23">
        <v>20</v>
      </c>
      <c r="E23">
        <v>3</v>
      </c>
      <c r="F23">
        <v>6</v>
      </c>
      <c r="G23">
        <v>6</v>
      </c>
      <c r="H23">
        <v>5</v>
      </c>
      <c r="I23" s="11" t="str">
        <f>'Categories Report'!$A$9</f>
        <v>Category 4</v>
      </c>
      <c r="J23" s="11" t="str">
        <f>'Categories Report_0'!$A$9</f>
        <v>Category 4</v>
      </c>
    </row>
    <row r="24" spans="1:10">
      <c r="A24" t="s">
        <v>84</v>
      </c>
      <c r="B24" s="5" t="s">
        <v>252</v>
      </c>
      <c r="C24">
        <v>3.18</v>
      </c>
      <c r="D24">
        <v>25</v>
      </c>
      <c r="E24">
        <v>6</v>
      </c>
      <c r="F24">
        <v>8</v>
      </c>
      <c r="G24">
        <v>6</v>
      </c>
      <c r="H24">
        <v>5</v>
      </c>
      <c r="I24" s="11" t="str">
        <f>'Categories Report'!$A$7</f>
        <v>Category 2</v>
      </c>
      <c r="J24" s="11" t="str">
        <f>'Categories Report_0'!$A$6</f>
        <v>Category 1</v>
      </c>
    </row>
    <row r="25" spans="1:10">
      <c r="A25" t="s">
        <v>154</v>
      </c>
      <c r="B25" s="5" t="s">
        <v>251</v>
      </c>
      <c r="C25">
        <v>3.2</v>
      </c>
      <c r="D25">
        <v>25</v>
      </c>
      <c r="E25">
        <v>6</v>
      </c>
      <c r="F25">
        <v>8</v>
      </c>
      <c r="G25">
        <v>6</v>
      </c>
      <c r="H25">
        <v>5</v>
      </c>
      <c r="I25" s="11" t="str">
        <f>'Categories Report'!$A$7</f>
        <v>Category 2</v>
      </c>
      <c r="J25" s="11" t="str">
        <f>'Categories Report_0'!$A$6</f>
        <v>Category 1</v>
      </c>
    </row>
    <row r="26" spans="1:10">
      <c r="A26" t="s">
        <v>62</v>
      </c>
      <c r="B26" s="5" t="s">
        <v>251</v>
      </c>
      <c r="C26">
        <v>3.21</v>
      </c>
      <c r="D26">
        <v>25</v>
      </c>
      <c r="E26">
        <v>6</v>
      </c>
      <c r="F26">
        <v>8</v>
      </c>
      <c r="G26">
        <v>6</v>
      </c>
      <c r="H26">
        <v>5</v>
      </c>
      <c r="I26" s="11" t="str">
        <f>'Categories Report'!$A$7</f>
        <v>Category 2</v>
      </c>
      <c r="J26" s="11" t="str">
        <f>'Categories Report_0'!$A$6</f>
        <v>Category 1</v>
      </c>
    </row>
    <row r="27" spans="1:10">
      <c r="A27" t="s">
        <v>106</v>
      </c>
      <c r="B27" s="5" t="s">
        <v>251</v>
      </c>
      <c r="C27">
        <v>3.4</v>
      </c>
      <c r="D27">
        <v>24</v>
      </c>
      <c r="E27">
        <v>6</v>
      </c>
      <c r="F27">
        <v>7</v>
      </c>
      <c r="G27">
        <v>6</v>
      </c>
      <c r="H27">
        <v>5</v>
      </c>
      <c r="I27" s="11" t="str">
        <f>'Categories Report'!$A$7</f>
        <v>Category 2</v>
      </c>
      <c r="J27" s="11" t="str">
        <f>'Categories Report_0'!$A$6</f>
        <v>Category 1</v>
      </c>
    </row>
    <row r="28" spans="1:10">
      <c r="A28" t="s">
        <v>22</v>
      </c>
      <c r="B28" s="5" t="s">
        <v>252</v>
      </c>
      <c r="C28">
        <v>3.42</v>
      </c>
      <c r="D28">
        <v>25</v>
      </c>
      <c r="E28">
        <v>6</v>
      </c>
      <c r="F28">
        <v>8</v>
      </c>
      <c r="G28">
        <v>6</v>
      </c>
      <c r="H28">
        <v>5</v>
      </c>
      <c r="I28" s="11" t="str">
        <f>'Categories Report'!$A$7</f>
        <v>Category 2</v>
      </c>
      <c r="J28" s="11" t="str">
        <f>'Categories Report_0'!$A$6</f>
        <v>Category 1</v>
      </c>
    </row>
    <row r="29" spans="1:10">
      <c r="A29" t="s">
        <v>153</v>
      </c>
      <c r="B29" s="5" t="s">
        <v>252</v>
      </c>
      <c r="C29">
        <v>3.45</v>
      </c>
      <c r="D29">
        <v>25</v>
      </c>
      <c r="E29">
        <v>6</v>
      </c>
      <c r="F29">
        <v>8</v>
      </c>
      <c r="G29">
        <v>6</v>
      </c>
      <c r="H29">
        <v>5</v>
      </c>
      <c r="I29" s="11" t="str">
        <f>'Categories Report'!$A$7</f>
        <v>Category 2</v>
      </c>
      <c r="J29" s="11" t="str">
        <f>'Categories Report_0'!$A$6</f>
        <v>Category 1</v>
      </c>
    </row>
    <row r="30" spans="1:10">
      <c r="A30" t="s">
        <v>178</v>
      </c>
      <c r="B30" s="5" t="s">
        <v>251</v>
      </c>
      <c r="C30">
        <v>3.48</v>
      </c>
      <c r="D30">
        <v>24</v>
      </c>
      <c r="E30">
        <v>6</v>
      </c>
      <c r="F30">
        <v>7</v>
      </c>
      <c r="G30">
        <v>6</v>
      </c>
      <c r="H30">
        <v>5</v>
      </c>
      <c r="I30" s="11" t="str">
        <f>'Categories Report'!$A$7</f>
        <v>Category 2</v>
      </c>
      <c r="J30" s="11" t="str">
        <f>'Categories Report_0'!$A$6</f>
        <v>Category 1</v>
      </c>
    </row>
    <row r="31" spans="1:10">
      <c r="A31" t="s">
        <v>71</v>
      </c>
      <c r="B31" s="5" t="s">
        <v>251</v>
      </c>
      <c r="C31">
        <v>3.5</v>
      </c>
      <c r="D31">
        <v>25</v>
      </c>
      <c r="E31">
        <v>6</v>
      </c>
      <c r="F31">
        <v>8</v>
      </c>
      <c r="G31">
        <v>6</v>
      </c>
      <c r="H31">
        <v>5</v>
      </c>
      <c r="I31" s="11" t="str">
        <f>'Categories Report'!$A$7</f>
        <v>Category 2</v>
      </c>
      <c r="J31" s="11" t="str">
        <f>'Categories Report_0'!$A$6</f>
        <v>Category 1</v>
      </c>
    </row>
    <row r="32" spans="1:10">
      <c r="A32" t="s">
        <v>47</v>
      </c>
      <c r="B32" s="5" t="s">
        <v>251</v>
      </c>
      <c r="C32">
        <v>3.54</v>
      </c>
      <c r="D32">
        <v>25</v>
      </c>
      <c r="E32">
        <v>6</v>
      </c>
      <c r="F32">
        <v>8</v>
      </c>
      <c r="G32">
        <v>6</v>
      </c>
      <c r="H32">
        <v>5</v>
      </c>
      <c r="I32" s="11" t="str">
        <f>'Categories Report'!$A$7</f>
        <v>Category 2</v>
      </c>
      <c r="J32" s="11" t="str">
        <f>'Categories Report_0'!$A$6</f>
        <v>Category 1</v>
      </c>
    </row>
    <row r="33" spans="1:10">
      <c r="A33" t="s">
        <v>145</v>
      </c>
      <c r="B33" s="5" t="s">
        <v>251</v>
      </c>
      <c r="C33">
        <v>3.54</v>
      </c>
      <c r="D33">
        <v>25</v>
      </c>
      <c r="E33">
        <v>6</v>
      </c>
      <c r="F33">
        <v>8</v>
      </c>
      <c r="G33">
        <v>6</v>
      </c>
      <c r="H33">
        <v>5</v>
      </c>
      <c r="I33" s="11" t="str">
        <f>'Categories Report'!$A$7</f>
        <v>Category 2</v>
      </c>
      <c r="J33" s="11" t="str">
        <f>'Categories Report_0'!$A$6</f>
        <v>Category 1</v>
      </c>
    </row>
    <row r="34" spans="1:10">
      <c r="A34" t="s">
        <v>175</v>
      </c>
      <c r="B34" s="5" t="s">
        <v>251</v>
      </c>
      <c r="C34">
        <v>3.54</v>
      </c>
      <c r="D34">
        <v>25</v>
      </c>
      <c r="E34">
        <v>6</v>
      </c>
      <c r="F34">
        <v>8</v>
      </c>
      <c r="G34">
        <v>6</v>
      </c>
      <c r="H34">
        <v>5</v>
      </c>
      <c r="I34" s="11" t="str">
        <f>'Categories Report'!$A$7</f>
        <v>Category 2</v>
      </c>
      <c r="J34" s="11" t="str">
        <f>'Categories Report_0'!$A$6</f>
        <v>Category 1</v>
      </c>
    </row>
    <row r="35" spans="1:10">
      <c r="A35" t="s">
        <v>169</v>
      </c>
      <c r="B35" s="5" t="s">
        <v>251</v>
      </c>
      <c r="C35">
        <v>3.56</v>
      </c>
      <c r="D35">
        <v>25</v>
      </c>
      <c r="E35">
        <v>6</v>
      </c>
      <c r="F35">
        <v>8</v>
      </c>
      <c r="G35">
        <v>6</v>
      </c>
      <c r="H35">
        <v>5</v>
      </c>
      <c r="I35" s="11" t="str">
        <f>'Categories Report'!$A$7</f>
        <v>Category 2</v>
      </c>
      <c r="J35" s="11" t="str">
        <f>'Categories Report_0'!$A$6</f>
        <v>Category 1</v>
      </c>
    </row>
    <row r="36" spans="1:10">
      <c r="A36" t="s">
        <v>13</v>
      </c>
      <c r="B36" s="5" t="s">
        <v>251</v>
      </c>
      <c r="C36">
        <v>3.58</v>
      </c>
      <c r="D36">
        <v>23</v>
      </c>
      <c r="E36">
        <v>6</v>
      </c>
      <c r="F36">
        <v>6</v>
      </c>
      <c r="G36">
        <v>6</v>
      </c>
      <c r="H36">
        <v>5</v>
      </c>
      <c r="I36" s="11" t="str">
        <f>'Categories Report'!$A$9</f>
        <v>Category 4</v>
      </c>
      <c r="J36" s="11" t="str">
        <f>'Categories Report_0'!$A$10</f>
        <v>Category 5</v>
      </c>
    </row>
    <row r="37" spans="1:10">
      <c r="A37" t="s">
        <v>19</v>
      </c>
      <c r="B37" s="5" t="s">
        <v>252</v>
      </c>
      <c r="C37">
        <v>3.58</v>
      </c>
      <c r="D37">
        <v>23</v>
      </c>
      <c r="E37">
        <v>4</v>
      </c>
      <c r="F37">
        <v>8</v>
      </c>
      <c r="G37">
        <v>6</v>
      </c>
      <c r="H37">
        <v>5</v>
      </c>
      <c r="I37" s="11" t="str">
        <f>'Categories Report'!$A$9</f>
        <v>Category 4</v>
      </c>
      <c r="J37" s="11" t="str">
        <f>'Categories Report_0'!$A$9</f>
        <v>Category 4</v>
      </c>
    </row>
    <row r="38" spans="1:10">
      <c r="A38" t="s">
        <v>171</v>
      </c>
      <c r="B38" s="5" t="s">
        <v>251</v>
      </c>
      <c r="C38">
        <v>3.7</v>
      </c>
      <c r="D38">
        <v>25</v>
      </c>
      <c r="E38">
        <v>6</v>
      </c>
      <c r="F38">
        <v>8</v>
      </c>
      <c r="G38">
        <v>6</v>
      </c>
      <c r="H38">
        <v>5</v>
      </c>
      <c r="I38" s="11" t="str">
        <f>'Categories Report'!$A$7</f>
        <v>Category 2</v>
      </c>
      <c r="J38" s="11" t="str">
        <f>'Categories Report_0'!$A$6</f>
        <v>Category 1</v>
      </c>
    </row>
    <row r="39" spans="1:10">
      <c r="A39" t="s">
        <v>128</v>
      </c>
      <c r="B39" s="5" t="s">
        <v>251</v>
      </c>
      <c r="C39">
        <v>4.1100000000000003</v>
      </c>
      <c r="D39">
        <v>6</v>
      </c>
      <c r="E39">
        <v>3</v>
      </c>
      <c r="F39">
        <v>2</v>
      </c>
      <c r="G39">
        <v>0</v>
      </c>
      <c r="H39">
        <v>1</v>
      </c>
      <c r="I39" s="11" t="str">
        <f>'Categories Report'!$A$8</f>
        <v>Category 3</v>
      </c>
      <c r="J39" s="11" t="str">
        <f>'Categories Report_0'!$A$12</f>
        <v>Category 7</v>
      </c>
    </row>
    <row r="40" spans="1:10">
      <c r="A40" t="s">
        <v>65</v>
      </c>
      <c r="B40" s="5" t="s">
        <v>252</v>
      </c>
      <c r="C40">
        <v>4.13</v>
      </c>
      <c r="D40">
        <v>25</v>
      </c>
      <c r="E40">
        <v>6</v>
      </c>
      <c r="F40">
        <v>8</v>
      </c>
      <c r="G40">
        <v>6</v>
      </c>
      <c r="H40">
        <v>5</v>
      </c>
      <c r="I40" s="11" t="str">
        <f>'Categories Report'!$A$7</f>
        <v>Category 2</v>
      </c>
      <c r="J40" s="11" t="str">
        <f>'Categories Report_0'!$A$6</f>
        <v>Category 1</v>
      </c>
    </row>
    <row r="41" spans="1:10">
      <c r="A41" t="s">
        <v>156</v>
      </c>
      <c r="B41" s="5" t="s">
        <v>252</v>
      </c>
      <c r="C41">
        <v>4.1399999999999997</v>
      </c>
      <c r="D41">
        <v>25</v>
      </c>
      <c r="E41">
        <v>6</v>
      </c>
      <c r="F41">
        <v>8</v>
      </c>
      <c r="G41">
        <v>6</v>
      </c>
      <c r="H41">
        <v>5</v>
      </c>
      <c r="I41" s="11" t="str">
        <f>'Categories Report'!$A$7</f>
        <v>Category 2</v>
      </c>
      <c r="J41" s="11" t="str">
        <f>'Categories Report_0'!$A$6</f>
        <v>Category 1</v>
      </c>
    </row>
    <row r="42" spans="1:10">
      <c r="A42" t="s">
        <v>91</v>
      </c>
      <c r="B42" s="5" t="s">
        <v>252</v>
      </c>
      <c r="C42">
        <v>4.1500000000000004</v>
      </c>
      <c r="D42">
        <v>25</v>
      </c>
      <c r="E42">
        <v>6</v>
      </c>
      <c r="F42">
        <v>8</v>
      </c>
      <c r="G42">
        <v>6</v>
      </c>
      <c r="H42">
        <v>5</v>
      </c>
      <c r="I42" s="11" t="str">
        <f>'Categories Report'!$A$7</f>
        <v>Category 2</v>
      </c>
      <c r="J42" s="11" t="str">
        <f>'Categories Report_0'!$A$6</f>
        <v>Category 1</v>
      </c>
    </row>
    <row r="43" spans="1:10">
      <c r="A43" t="s">
        <v>141</v>
      </c>
      <c r="B43" s="5" t="s">
        <v>252</v>
      </c>
      <c r="C43">
        <v>4.1900000000000004</v>
      </c>
      <c r="D43">
        <v>25</v>
      </c>
      <c r="E43">
        <v>6</v>
      </c>
      <c r="F43">
        <v>8</v>
      </c>
      <c r="G43">
        <v>6</v>
      </c>
      <c r="H43">
        <v>5</v>
      </c>
      <c r="I43" s="11" t="str">
        <f>'Categories Report'!$A$7</f>
        <v>Category 2</v>
      </c>
      <c r="J43" s="11" t="str">
        <f>'Categories Report_0'!$A$6</f>
        <v>Category 1</v>
      </c>
    </row>
    <row r="44" spans="1:10">
      <c r="A44" t="s">
        <v>170</v>
      </c>
      <c r="B44" s="5" t="s">
        <v>251</v>
      </c>
      <c r="C44">
        <v>4.21</v>
      </c>
      <c r="D44">
        <v>25</v>
      </c>
      <c r="E44">
        <v>6</v>
      </c>
      <c r="F44">
        <v>8</v>
      </c>
      <c r="G44">
        <v>6</v>
      </c>
      <c r="H44">
        <v>5</v>
      </c>
      <c r="I44" s="11" t="str">
        <f>'Categories Report'!$A$7</f>
        <v>Category 2</v>
      </c>
      <c r="J44" s="11" t="str">
        <f>'Categories Report_0'!$A$6</f>
        <v>Category 1</v>
      </c>
    </row>
    <row r="45" spans="1:10">
      <c r="A45" t="s">
        <v>97</v>
      </c>
      <c r="B45" s="5" t="s">
        <v>251</v>
      </c>
      <c r="C45">
        <v>4.26</v>
      </c>
      <c r="D45">
        <v>25</v>
      </c>
      <c r="E45">
        <v>6</v>
      </c>
      <c r="F45">
        <v>8</v>
      </c>
      <c r="G45">
        <v>6</v>
      </c>
      <c r="H45">
        <v>5</v>
      </c>
      <c r="I45" s="11" t="str">
        <f>'Categories Report'!$A$7</f>
        <v>Category 2</v>
      </c>
      <c r="J45" s="11" t="str">
        <f>'Categories Report_0'!$A$6</f>
        <v>Category 1</v>
      </c>
    </row>
    <row r="46" spans="1:10">
      <c r="A46" t="s">
        <v>109</v>
      </c>
      <c r="B46" s="5" t="s">
        <v>252</v>
      </c>
      <c r="C46">
        <v>4.3</v>
      </c>
      <c r="D46">
        <v>25</v>
      </c>
      <c r="E46">
        <v>6</v>
      </c>
      <c r="F46">
        <v>8</v>
      </c>
      <c r="G46">
        <v>6</v>
      </c>
      <c r="H46">
        <v>5</v>
      </c>
      <c r="I46" s="11" t="str">
        <f>'Categories Report'!$A$7</f>
        <v>Category 2</v>
      </c>
      <c r="J46" s="11" t="str">
        <f>'Categories Report_0'!$A$6</f>
        <v>Category 1</v>
      </c>
    </row>
    <row r="47" spans="1:10">
      <c r="A47" t="s">
        <v>99</v>
      </c>
      <c r="B47" s="5" t="s">
        <v>251</v>
      </c>
      <c r="C47">
        <v>4.3099999999999996</v>
      </c>
      <c r="D47">
        <v>5</v>
      </c>
      <c r="E47">
        <v>1</v>
      </c>
      <c r="F47">
        <v>3</v>
      </c>
      <c r="G47">
        <v>0</v>
      </c>
      <c r="H47">
        <v>1</v>
      </c>
      <c r="I47" s="11" t="str">
        <f>'Categories Report'!$A$8</f>
        <v>Category 3</v>
      </c>
      <c r="J47" s="11" t="str">
        <f>'Categories Report_0'!$A$12</f>
        <v>Category 7</v>
      </c>
    </row>
    <row r="48" spans="1:10">
      <c r="A48" t="s">
        <v>33</v>
      </c>
      <c r="B48" s="5" t="s">
        <v>251</v>
      </c>
      <c r="C48">
        <v>4.32</v>
      </c>
      <c r="D48">
        <v>25</v>
      </c>
      <c r="E48">
        <v>6</v>
      </c>
      <c r="F48">
        <v>8</v>
      </c>
      <c r="G48">
        <v>6</v>
      </c>
      <c r="H48">
        <v>5</v>
      </c>
      <c r="I48" s="11" t="str">
        <f>'Categories Report'!$A$7</f>
        <v>Category 2</v>
      </c>
      <c r="J48" s="11" t="str">
        <f>'Categories Report_0'!$A$6</f>
        <v>Category 1</v>
      </c>
    </row>
    <row r="49" spans="1:10">
      <c r="A49" t="s">
        <v>121</v>
      </c>
      <c r="B49" s="5" t="s">
        <v>251</v>
      </c>
      <c r="C49">
        <v>4.42</v>
      </c>
      <c r="D49">
        <v>25</v>
      </c>
      <c r="E49">
        <v>6</v>
      </c>
      <c r="F49">
        <v>8</v>
      </c>
      <c r="G49">
        <v>6</v>
      </c>
      <c r="H49">
        <v>5</v>
      </c>
      <c r="I49" s="11" t="str">
        <f>'Categories Report'!$A$7</f>
        <v>Category 2</v>
      </c>
      <c r="J49" s="11" t="str">
        <f>'Categories Report_0'!$A$6</f>
        <v>Category 1</v>
      </c>
    </row>
    <row r="50" spans="1:10">
      <c r="A50" t="s">
        <v>38</v>
      </c>
      <c r="B50" s="5" t="s">
        <v>251</v>
      </c>
      <c r="C50">
        <v>4.43</v>
      </c>
      <c r="D50">
        <v>25</v>
      </c>
      <c r="E50">
        <v>6</v>
      </c>
      <c r="F50">
        <v>8</v>
      </c>
      <c r="G50">
        <v>6</v>
      </c>
      <c r="H50">
        <v>5</v>
      </c>
      <c r="I50" s="11" t="str">
        <f>'Categories Report'!$A$7</f>
        <v>Category 2</v>
      </c>
      <c r="J50" s="11" t="str">
        <f>'Categories Report_0'!$A$6</f>
        <v>Category 1</v>
      </c>
    </row>
    <row r="51" spans="1:10">
      <c r="A51" t="s">
        <v>123</v>
      </c>
      <c r="B51" s="5" t="s">
        <v>251</v>
      </c>
      <c r="C51">
        <v>4.4400000000000004</v>
      </c>
      <c r="D51">
        <v>25</v>
      </c>
      <c r="E51">
        <v>6</v>
      </c>
      <c r="F51">
        <v>8</v>
      </c>
      <c r="G51">
        <v>6</v>
      </c>
      <c r="H51">
        <v>5</v>
      </c>
      <c r="I51" s="11" t="str">
        <f>'Categories Report'!$A$7</f>
        <v>Category 2</v>
      </c>
      <c r="J51" s="11" t="str">
        <f>'Categories Report_0'!$A$6</f>
        <v>Category 1</v>
      </c>
    </row>
    <row r="52" spans="1:10">
      <c r="A52" t="s">
        <v>135</v>
      </c>
      <c r="B52" s="5" t="s">
        <v>252</v>
      </c>
      <c r="C52">
        <v>4.46</v>
      </c>
      <c r="D52">
        <v>25</v>
      </c>
      <c r="E52">
        <v>6</v>
      </c>
      <c r="F52">
        <v>8</v>
      </c>
      <c r="G52">
        <v>6</v>
      </c>
      <c r="H52">
        <v>5</v>
      </c>
      <c r="I52" s="11" t="str">
        <f>'Categories Report'!$A$7</f>
        <v>Category 2</v>
      </c>
      <c r="J52" s="11" t="str">
        <f>'Categories Report_0'!$A$6</f>
        <v>Category 1</v>
      </c>
    </row>
    <row r="53" spans="1:10">
      <c r="A53" t="s">
        <v>15</v>
      </c>
      <c r="B53" s="5" t="s">
        <v>251</v>
      </c>
      <c r="C53">
        <v>4.5</v>
      </c>
      <c r="D53">
        <v>25</v>
      </c>
      <c r="E53">
        <v>6</v>
      </c>
      <c r="F53">
        <v>8</v>
      </c>
      <c r="G53">
        <v>6</v>
      </c>
      <c r="H53">
        <v>5</v>
      </c>
      <c r="I53" s="11" t="str">
        <f>'Categories Report'!$A$7</f>
        <v>Category 2</v>
      </c>
      <c r="J53" s="11" t="str">
        <f>'Categories Report_0'!$A$6</f>
        <v>Category 1</v>
      </c>
    </row>
    <row r="54" spans="1:10">
      <c r="A54" t="s">
        <v>120</v>
      </c>
      <c r="B54" s="5" t="s">
        <v>251</v>
      </c>
      <c r="C54">
        <v>4.5</v>
      </c>
      <c r="D54">
        <v>24</v>
      </c>
      <c r="E54">
        <v>6</v>
      </c>
      <c r="F54">
        <v>7</v>
      </c>
      <c r="G54">
        <v>6</v>
      </c>
      <c r="H54">
        <v>5</v>
      </c>
      <c r="I54" s="11" t="str">
        <f>'Categories Report'!$A$7</f>
        <v>Category 2</v>
      </c>
      <c r="J54" s="11" t="str">
        <f>'Categories Report_0'!$A$6</f>
        <v>Category 1</v>
      </c>
    </row>
    <row r="55" spans="1:10">
      <c r="A55" t="s">
        <v>90</v>
      </c>
      <c r="B55" s="5" t="s">
        <v>252</v>
      </c>
      <c r="C55">
        <v>4.53</v>
      </c>
      <c r="D55">
        <v>12</v>
      </c>
      <c r="E55">
        <v>3</v>
      </c>
      <c r="F55">
        <v>4</v>
      </c>
      <c r="G55">
        <v>4</v>
      </c>
      <c r="H55">
        <v>1</v>
      </c>
      <c r="I55" s="11" t="str">
        <f>'Categories Report'!$A$8</f>
        <v>Category 3</v>
      </c>
      <c r="J55" s="11" t="str">
        <f>'Categories Report_0'!$A$11</f>
        <v>Category 6</v>
      </c>
    </row>
    <row r="56" spans="1:10">
      <c r="A56" t="s">
        <v>160</v>
      </c>
      <c r="B56" s="5" t="s">
        <v>252</v>
      </c>
      <c r="C56">
        <v>4.55</v>
      </c>
      <c r="D56">
        <v>25</v>
      </c>
      <c r="E56">
        <v>6</v>
      </c>
      <c r="F56">
        <v>8</v>
      </c>
      <c r="G56">
        <v>6</v>
      </c>
      <c r="H56">
        <v>5</v>
      </c>
      <c r="I56" s="11" t="str">
        <f>'Categories Report'!$A$7</f>
        <v>Category 2</v>
      </c>
      <c r="J56" s="11" t="str">
        <f>'Categories Report_0'!$A$6</f>
        <v>Category 1</v>
      </c>
    </row>
    <row r="57" spans="1:10">
      <c r="A57" t="s">
        <v>100</v>
      </c>
      <c r="B57" s="5" t="s">
        <v>252</v>
      </c>
      <c r="C57">
        <v>4.5599999999999996</v>
      </c>
      <c r="D57">
        <v>23</v>
      </c>
      <c r="E57">
        <v>5</v>
      </c>
      <c r="F57">
        <v>7</v>
      </c>
      <c r="G57">
        <v>6</v>
      </c>
      <c r="H57">
        <v>5</v>
      </c>
      <c r="I57" s="11" t="str">
        <f>'Categories Report'!$A$10</f>
        <v>Category 5</v>
      </c>
      <c r="J57" s="11" t="str">
        <f>'Categories Report_0'!$A$9</f>
        <v>Category 4</v>
      </c>
    </row>
    <row r="58" spans="1:10">
      <c r="A58" t="s">
        <v>105</v>
      </c>
      <c r="B58" s="5" t="s">
        <v>252</v>
      </c>
      <c r="C58">
        <v>4.57</v>
      </c>
      <c r="D58">
        <v>23</v>
      </c>
      <c r="E58">
        <v>4</v>
      </c>
      <c r="F58">
        <v>8</v>
      </c>
      <c r="G58">
        <v>6</v>
      </c>
      <c r="H58">
        <v>5</v>
      </c>
      <c r="I58" s="11" t="str">
        <f>'Categories Report'!$A$9</f>
        <v>Category 4</v>
      </c>
      <c r="J58" s="11" t="str">
        <f>'Categories Report_0'!$A$9</f>
        <v>Category 4</v>
      </c>
    </row>
    <row r="59" spans="1:10">
      <c r="A59" t="s">
        <v>101</v>
      </c>
      <c r="B59" s="5" t="s">
        <v>252</v>
      </c>
      <c r="C59">
        <v>4.58</v>
      </c>
      <c r="D59">
        <v>24</v>
      </c>
      <c r="E59">
        <v>6</v>
      </c>
      <c r="F59">
        <v>7</v>
      </c>
      <c r="G59">
        <v>6</v>
      </c>
      <c r="H59">
        <v>5</v>
      </c>
      <c r="I59" s="11" t="str">
        <f>'Categories Report'!$A$7</f>
        <v>Category 2</v>
      </c>
      <c r="J59" s="11" t="str">
        <f>'Categories Report_0'!$A$6</f>
        <v>Category 1</v>
      </c>
    </row>
    <row r="60" spans="1:10">
      <c r="A60" t="s">
        <v>27</v>
      </c>
      <c r="B60" s="5" t="s">
        <v>251</v>
      </c>
      <c r="C60">
        <v>4.5999999999999996</v>
      </c>
      <c r="D60">
        <v>25</v>
      </c>
      <c r="E60">
        <v>6</v>
      </c>
      <c r="F60">
        <v>8</v>
      </c>
      <c r="G60">
        <v>6</v>
      </c>
      <c r="H60">
        <v>5</v>
      </c>
      <c r="I60" s="11" t="str">
        <f>'Categories Report'!$A$7</f>
        <v>Category 2</v>
      </c>
      <c r="J60" s="11" t="str">
        <f>'Categories Report_0'!$A$6</f>
        <v>Category 1</v>
      </c>
    </row>
    <row r="61" spans="1:10">
      <c r="A61" t="s">
        <v>25</v>
      </c>
      <c r="B61" s="5" t="s">
        <v>251</v>
      </c>
      <c r="C61">
        <v>5.1100000000000003</v>
      </c>
      <c r="D61">
        <v>24</v>
      </c>
      <c r="E61">
        <v>6</v>
      </c>
      <c r="F61">
        <v>8</v>
      </c>
      <c r="G61">
        <v>5</v>
      </c>
      <c r="H61">
        <v>5</v>
      </c>
      <c r="I61" s="11" t="str">
        <f>'Categories Report'!$A$7</f>
        <v>Category 2</v>
      </c>
      <c r="J61" s="11" t="str">
        <f>'Categories Report_0'!$A$6</f>
        <v>Category 1</v>
      </c>
    </row>
    <row r="62" spans="1:10">
      <c r="A62" t="s">
        <v>126</v>
      </c>
      <c r="B62" s="5" t="s">
        <v>251</v>
      </c>
      <c r="C62">
        <v>5.13</v>
      </c>
      <c r="D62">
        <v>25</v>
      </c>
      <c r="E62">
        <v>6</v>
      </c>
      <c r="F62">
        <v>8</v>
      </c>
      <c r="G62">
        <v>6</v>
      </c>
      <c r="H62">
        <v>5</v>
      </c>
      <c r="I62" s="11" t="str">
        <f>'Categories Report'!$A$7</f>
        <v>Category 2</v>
      </c>
      <c r="J62" s="11" t="str">
        <f>'Categories Report_0'!$A$6</f>
        <v>Category 1</v>
      </c>
    </row>
    <row r="63" spans="1:10">
      <c r="A63" t="s">
        <v>76</v>
      </c>
      <c r="B63" s="5" t="s">
        <v>252</v>
      </c>
      <c r="C63">
        <v>5.15</v>
      </c>
      <c r="D63">
        <v>6</v>
      </c>
      <c r="E63">
        <v>3</v>
      </c>
      <c r="F63">
        <v>1</v>
      </c>
      <c r="G63">
        <v>1</v>
      </c>
      <c r="H63">
        <v>1</v>
      </c>
      <c r="I63" s="11" t="str">
        <f>'Categories Report'!$A$8</f>
        <v>Category 3</v>
      </c>
      <c r="J63" s="11" t="str">
        <f>'Categories Report_0'!$A$12</f>
        <v>Category 7</v>
      </c>
    </row>
    <row r="64" spans="1:10">
      <c r="A64" t="s">
        <v>46</v>
      </c>
      <c r="B64" s="5" t="s">
        <v>252</v>
      </c>
      <c r="C64">
        <v>5.25</v>
      </c>
      <c r="D64">
        <v>25</v>
      </c>
      <c r="E64">
        <v>6</v>
      </c>
      <c r="F64">
        <v>8</v>
      </c>
      <c r="G64">
        <v>6</v>
      </c>
      <c r="H64">
        <v>5</v>
      </c>
      <c r="I64" s="11" t="str">
        <f>'Categories Report'!$A$7</f>
        <v>Category 2</v>
      </c>
      <c r="J64" s="11" t="str">
        <f>'Categories Report_0'!$A$6</f>
        <v>Category 1</v>
      </c>
    </row>
    <row r="65" spans="1:10">
      <c r="A65" t="s">
        <v>129</v>
      </c>
      <c r="B65" s="5" t="s">
        <v>251</v>
      </c>
      <c r="C65">
        <v>5.26</v>
      </c>
      <c r="D65">
        <v>25</v>
      </c>
      <c r="E65">
        <v>6</v>
      </c>
      <c r="F65">
        <v>8</v>
      </c>
      <c r="G65">
        <v>6</v>
      </c>
      <c r="H65">
        <v>5</v>
      </c>
      <c r="I65" s="11" t="str">
        <f>'Categories Report'!$A$7</f>
        <v>Category 2</v>
      </c>
      <c r="J65" s="11" t="str">
        <f>'Categories Report_0'!$A$6</f>
        <v>Category 1</v>
      </c>
    </row>
    <row r="66" spans="1:10">
      <c r="A66" t="s">
        <v>30</v>
      </c>
      <c r="B66" s="5" t="s">
        <v>252</v>
      </c>
      <c r="C66">
        <v>5.27</v>
      </c>
      <c r="D66">
        <v>25</v>
      </c>
      <c r="E66">
        <v>6</v>
      </c>
      <c r="F66">
        <v>8</v>
      </c>
      <c r="G66">
        <v>6</v>
      </c>
      <c r="H66">
        <v>5</v>
      </c>
      <c r="I66" s="11" t="str">
        <f>'Categories Report'!$A$7</f>
        <v>Category 2</v>
      </c>
      <c r="J66" s="11" t="str">
        <f>'Categories Report_0'!$A$6</f>
        <v>Category 1</v>
      </c>
    </row>
    <row r="67" spans="1:10">
      <c r="A67" t="s">
        <v>8</v>
      </c>
      <c r="B67" s="5" t="s">
        <v>252</v>
      </c>
      <c r="C67">
        <v>5.31</v>
      </c>
      <c r="D67">
        <v>25</v>
      </c>
      <c r="E67">
        <v>6</v>
      </c>
      <c r="F67">
        <v>8</v>
      </c>
      <c r="G67">
        <v>6</v>
      </c>
      <c r="H67">
        <v>5</v>
      </c>
      <c r="I67" s="11" t="str">
        <f>'Categories Report'!$A$7</f>
        <v>Category 2</v>
      </c>
      <c r="J67" s="11" t="str">
        <f>'Categories Report_0'!$A$6</f>
        <v>Category 1</v>
      </c>
    </row>
    <row r="68" spans="1:10">
      <c r="A68" t="s">
        <v>49</v>
      </c>
      <c r="B68" s="5" t="s">
        <v>252</v>
      </c>
      <c r="C68">
        <v>5.41</v>
      </c>
      <c r="D68">
        <v>25</v>
      </c>
      <c r="E68">
        <v>6</v>
      </c>
      <c r="F68">
        <v>8</v>
      </c>
      <c r="G68">
        <v>6</v>
      </c>
      <c r="H68">
        <v>5</v>
      </c>
      <c r="I68" s="11" t="str">
        <f>'Categories Report'!$A$7</f>
        <v>Category 2</v>
      </c>
      <c r="J68" s="11" t="str">
        <f>'Categories Report_0'!$A$6</f>
        <v>Category 1</v>
      </c>
    </row>
    <row r="69" spans="1:10">
      <c r="A69" t="s">
        <v>111</v>
      </c>
      <c r="B69" s="5" t="s">
        <v>251</v>
      </c>
      <c r="C69">
        <v>5.49</v>
      </c>
      <c r="D69">
        <v>25</v>
      </c>
      <c r="E69">
        <v>6</v>
      </c>
      <c r="F69">
        <v>8</v>
      </c>
      <c r="G69">
        <v>6</v>
      </c>
      <c r="H69">
        <v>5</v>
      </c>
      <c r="I69" s="11" t="str">
        <f>'Categories Report'!$A$7</f>
        <v>Category 2</v>
      </c>
      <c r="J69" s="11" t="str">
        <f>'Categories Report_0'!$A$6</f>
        <v>Category 1</v>
      </c>
    </row>
    <row r="70" spans="1:10">
      <c r="A70" t="s">
        <v>64</v>
      </c>
      <c r="B70" s="5" t="s">
        <v>251</v>
      </c>
      <c r="C70">
        <v>5.51</v>
      </c>
      <c r="D70">
        <v>25</v>
      </c>
      <c r="E70">
        <v>6</v>
      </c>
      <c r="F70">
        <v>8</v>
      </c>
      <c r="G70">
        <v>6</v>
      </c>
      <c r="H70">
        <v>5</v>
      </c>
      <c r="I70" s="11" t="str">
        <f>'Categories Report'!$A$7</f>
        <v>Category 2</v>
      </c>
      <c r="J70" s="11" t="str">
        <f>'Categories Report_0'!$A$6</f>
        <v>Category 1</v>
      </c>
    </row>
    <row r="71" spans="1:10">
      <c r="A71" t="s">
        <v>40</v>
      </c>
      <c r="B71" s="5" t="s">
        <v>252</v>
      </c>
      <c r="C71">
        <v>5.54</v>
      </c>
      <c r="D71">
        <v>21</v>
      </c>
      <c r="E71">
        <v>6</v>
      </c>
      <c r="F71">
        <v>8</v>
      </c>
      <c r="G71">
        <v>4</v>
      </c>
      <c r="H71">
        <v>3</v>
      </c>
      <c r="I71" s="11" t="str">
        <f>'Categories Report'!$A$10</f>
        <v>Category 5</v>
      </c>
      <c r="J71" s="11" t="str">
        <f>'Categories Report_0'!$A$9</f>
        <v>Category 4</v>
      </c>
    </row>
    <row r="72" spans="1:10">
      <c r="A72" t="s">
        <v>61</v>
      </c>
      <c r="B72" s="5" t="s">
        <v>251</v>
      </c>
      <c r="C72">
        <v>5.58</v>
      </c>
      <c r="D72">
        <v>25</v>
      </c>
      <c r="E72">
        <v>6</v>
      </c>
      <c r="F72">
        <v>8</v>
      </c>
      <c r="G72">
        <v>6</v>
      </c>
      <c r="H72">
        <v>5</v>
      </c>
      <c r="I72" s="11" t="str">
        <f>'Categories Report'!$A$7</f>
        <v>Category 2</v>
      </c>
      <c r="J72" s="11" t="str">
        <f>'Categories Report_0'!$A$6</f>
        <v>Category 1</v>
      </c>
    </row>
    <row r="73" spans="1:10">
      <c r="A73" t="s">
        <v>31</v>
      </c>
      <c r="B73" s="5" t="s">
        <v>252</v>
      </c>
      <c r="C73">
        <v>5.8</v>
      </c>
      <c r="D73">
        <v>23</v>
      </c>
      <c r="E73">
        <v>6</v>
      </c>
      <c r="F73">
        <v>6</v>
      </c>
      <c r="G73">
        <v>6</v>
      </c>
      <c r="H73">
        <v>5</v>
      </c>
      <c r="I73" s="11" t="str">
        <f>'Categories Report'!$A$9</f>
        <v>Category 4</v>
      </c>
      <c r="J73" s="11" t="str">
        <f>'Categories Report_0'!$A$9</f>
        <v>Category 4</v>
      </c>
    </row>
    <row r="74" spans="1:10">
      <c r="A74" t="s">
        <v>57</v>
      </c>
      <c r="B74" s="5" t="s">
        <v>251</v>
      </c>
      <c r="C74">
        <v>5.9</v>
      </c>
      <c r="D74">
        <v>25</v>
      </c>
      <c r="E74">
        <v>6</v>
      </c>
      <c r="F74">
        <v>8</v>
      </c>
      <c r="G74">
        <v>6</v>
      </c>
      <c r="H74">
        <v>5</v>
      </c>
      <c r="I74" s="11" t="str">
        <f>'Categories Report'!$A$6</f>
        <v>Category 1</v>
      </c>
      <c r="J74" s="11" t="str">
        <f>'Categories Report_0'!$A$7</f>
        <v>Category 2</v>
      </c>
    </row>
    <row r="75" spans="1:10">
      <c r="A75" t="s">
        <v>112</v>
      </c>
      <c r="B75" s="5" t="s">
        <v>252</v>
      </c>
      <c r="C75">
        <v>5.9</v>
      </c>
      <c r="D75">
        <v>24</v>
      </c>
      <c r="E75">
        <v>5</v>
      </c>
      <c r="F75">
        <v>8</v>
      </c>
      <c r="G75">
        <v>6</v>
      </c>
      <c r="H75">
        <v>5</v>
      </c>
      <c r="I75" s="11" t="str">
        <f>'Categories Report'!$A$6</f>
        <v>Category 1</v>
      </c>
      <c r="J75" s="11" t="str">
        <f>'Categories Report_0'!$A$7</f>
        <v>Category 2</v>
      </c>
    </row>
    <row r="76" spans="1:10">
      <c r="A76" t="s">
        <v>151</v>
      </c>
      <c r="B76" s="5" t="s">
        <v>252</v>
      </c>
      <c r="C76">
        <v>6</v>
      </c>
      <c r="D76">
        <v>25</v>
      </c>
      <c r="E76">
        <v>6</v>
      </c>
      <c r="F76">
        <v>8</v>
      </c>
      <c r="G76">
        <v>6</v>
      </c>
      <c r="H76">
        <v>5</v>
      </c>
      <c r="I76" s="11" t="str">
        <f>'Categories Report'!$A$6</f>
        <v>Category 1</v>
      </c>
      <c r="J76" s="11" t="str">
        <f>'Categories Report_0'!$A$7</f>
        <v>Category 2</v>
      </c>
    </row>
    <row r="77" spans="1:10">
      <c r="A77" t="s">
        <v>10</v>
      </c>
      <c r="B77" s="5" t="s">
        <v>251</v>
      </c>
      <c r="C77">
        <v>6.1</v>
      </c>
      <c r="D77">
        <v>25</v>
      </c>
      <c r="E77">
        <v>6</v>
      </c>
      <c r="F77">
        <v>8</v>
      </c>
      <c r="G77">
        <v>6</v>
      </c>
      <c r="H77">
        <v>5</v>
      </c>
      <c r="I77" s="11" t="str">
        <f>'Categories Report'!$A$6</f>
        <v>Category 1</v>
      </c>
      <c r="J77" s="11" t="str">
        <f>'Categories Report_0'!$A$7</f>
        <v>Category 2</v>
      </c>
    </row>
    <row r="78" spans="1:10">
      <c r="A78" t="s">
        <v>55</v>
      </c>
      <c r="B78" s="5" t="s">
        <v>252</v>
      </c>
      <c r="C78">
        <v>6.13</v>
      </c>
      <c r="D78">
        <v>22</v>
      </c>
      <c r="E78">
        <v>5</v>
      </c>
      <c r="F78">
        <v>6</v>
      </c>
      <c r="G78">
        <v>6</v>
      </c>
      <c r="H78">
        <v>5</v>
      </c>
      <c r="I78" s="11" t="str">
        <f>'Categories Report'!$A$10</f>
        <v>Category 5</v>
      </c>
      <c r="J78" s="11" t="str">
        <f>'Categories Report_0'!$A$9</f>
        <v>Category 4</v>
      </c>
    </row>
    <row r="79" spans="1:10">
      <c r="A79" t="s">
        <v>50</v>
      </c>
      <c r="B79" s="5" t="s">
        <v>252</v>
      </c>
      <c r="C79">
        <v>6.15</v>
      </c>
      <c r="D79">
        <v>25</v>
      </c>
      <c r="E79">
        <v>6</v>
      </c>
      <c r="F79">
        <v>8</v>
      </c>
      <c r="G79">
        <v>6</v>
      </c>
      <c r="H79">
        <v>5</v>
      </c>
      <c r="I79" s="11" t="str">
        <f>'Categories Report'!$A$6</f>
        <v>Category 1</v>
      </c>
      <c r="J79" s="11" t="str">
        <f>'Categories Report_0'!$A$7</f>
        <v>Category 2</v>
      </c>
    </row>
    <row r="80" spans="1:10">
      <c r="A80" t="s">
        <v>48</v>
      </c>
      <c r="B80" s="5" t="s">
        <v>252</v>
      </c>
      <c r="C80">
        <v>6.17</v>
      </c>
      <c r="D80">
        <v>23</v>
      </c>
      <c r="E80">
        <v>6</v>
      </c>
      <c r="F80">
        <v>8</v>
      </c>
      <c r="G80">
        <v>6</v>
      </c>
      <c r="H80">
        <v>3</v>
      </c>
      <c r="I80" s="11" t="str">
        <f>'Categories Report'!$A$9</f>
        <v>Category 4</v>
      </c>
      <c r="J80" s="11" t="str">
        <f>'Categories Report_0'!$A$9</f>
        <v>Category 4</v>
      </c>
    </row>
    <row r="81" spans="1:10">
      <c r="A81" t="s">
        <v>32</v>
      </c>
      <c r="B81" s="5" t="s">
        <v>251</v>
      </c>
      <c r="C81">
        <v>6.18</v>
      </c>
      <c r="D81">
        <v>24</v>
      </c>
      <c r="E81">
        <v>5</v>
      </c>
      <c r="F81">
        <v>8</v>
      </c>
      <c r="G81">
        <v>6</v>
      </c>
      <c r="H81">
        <v>5</v>
      </c>
      <c r="I81" s="11" t="str">
        <f>'Categories Report'!$A$6</f>
        <v>Category 1</v>
      </c>
      <c r="J81" s="11" t="str">
        <f>'Categories Report_0'!$A$7</f>
        <v>Category 2</v>
      </c>
    </row>
    <row r="82" spans="1:10">
      <c r="A82" t="s">
        <v>110</v>
      </c>
      <c r="B82" s="5" t="s">
        <v>252</v>
      </c>
      <c r="C82">
        <v>6.29</v>
      </c>
      <c r="D82">
        <v>25</v>
      </c>
      <c r="E82">
        <v>6</v>
      </c>
      <c r="F82">
        <v>8</v>
      </c>
      <c r="G82">
        <v>6</v>
      </c>
      <c r="H82">
        <v>5</v>
      </c>
      <c r="I82" s="11" t="str">
        <f>'Categories Report'!$A$6</f>
        <v>Category 1</v>
      </c>
      <c r="J82" s="11" t="str">
        <f>'Categories Report_0'!$A$7</f>
        <v>Category 2</v>
      </c>
    </row>
    <row r="83" spans="1:10">
      <c r="A83" t="s">
        <v>130</v>
      </c>
      <c r="B83" s="5" t="s">
        <v>252</v>
      </c>
      <c r="C83">
        <v>6.29</v>
      </c>
      <c r="D83">
        <v>20</v>
      </c>
      <c r="E83">
        <v>4</v>
      </c>
      <c r="F83">
        <v>6</v>
      </c>
      <c r="G83">
        <v>6</v>
      </c>
      <c r="H83">
        <v>4</v>
      </c>
      <c r="I83" s="11" t="str">
        <f>'Categories Report'!$A$9</f>
        <v>Category 4</v>
      </c>
      <c r="J83" s="11" t="str">
        <f>'Categories Report_0'!$A$9</f>
        <v>Category 4</v>
      </c>
    </row>
    <row r="84" spans="1:10">
      <c r="A84" t="s">
        <v>150</v>
      </c>
      <c r="B84" s="5" t="s">
        <v>251</v>
      </c>
      <c r="C84">
        <v>6.31</v>
      </c>
      <c r="D84">
        <v>25</v>
      </c>
      <c r="E84">
        <v>6</v>
      </c>
      <c r="F84">
        <v>8</v>
      </c>
      <c r="G84">
        <v>6</v>
      </c>
      <c r="H84">
        <v>5</v>
      </c>
      <c r="I84" s="11" t="str">
        <f>'Categories Report'!$A$6</f>
        <v>Category 1</v>
      </c>
      <c r="J84" s="11" t="str">
        <f>'Categories Report_0'!$A$7</f>
        <v>Category 2</v>
      </c>
    </row>
    <row r="85" spans="1:10">
      <c r="A85" t="s">
        <v>167</v>
      </c>
      <c r="B85" s="5" t="s">
        <v>251</v>
      </c>
      <c r="C85">
        <v>6.4</v>
      </c>
      <c r="D85">
        <v>24</v>
      </c>
      <c r="E85">
        <v>6</v>
      </c>
      <c r="F85">
        <v>8</v>
      </c>
      <c r="G85">
        <v>5</v>
      </c>
      <c r="H85">
        <v>5</v>
      </c>
      <c r="I85" s="11" t="str">
        <f>'Categories Report'!$A$6</f>
        <v>Category 1</v>
      </c>
      <c r="J85" s="11" t="str">
        <f>'Categories Report_0'!$A$7</f>
        <v>Category 2</v>
      </c>
    </row>
    <row r="86" spans="1:10">
      <c r="A86" t="s">
        <v>54</v>
      </c>
      <c r="B86" s="5" t="s">
        <v>251</v>
      </c>
      <c r="C86">
        <v>6.45</v>
      </c>
      <c r="D86">
        <v>25</v>
      </c>
      <c r="E86">
        <v>6</v>
      </c>
      <c r="F86">
        <v>8</v>
      </c>
      <c r="G86">
        <v>6</v>
      </c>
      <c r="H86">
        <v>5</v>
      </c>
      <c r="I86" s="11" t="str">
        <f>'Categories Report'!$A$6</f>
        <v>Category 1</v>
      </c>
      <c r="J86" s="11" t="str">
        <f>'Categories Report_0'!$A$7</f>
        <v>Category 2</v>
      </c>
    </row>
    <row r="87" spans="1:10">
      <c r="A87" t="s">
        <v>137</v>
      </c>
      <c r="B87" s="5" t="s">
        <v>252</v>
      </c>
      <c r="C87">
        <v>6.46</v>
      </c>
      <c r="D87">
        <v>25</v>
      </c>
      <c r="E87">
        <v>6</v>
      </c>
      <c r="F87">
        <v>8</v>
      </c>
      <c r="G87">
        <v>6</v>
      </c>
      <c r="H87">
        <v>5</v>
      </c>
      <c r="I87" s="11" t="str">
        <f>'Categories Report'!$A$6</f>
        <v>Category 1</v>
      </c>
      <c r="J87" s="11" t="str">
        <f>'Categories Report_0'!$A$7</f>
        <v>Category 2</v>
      </c>
    </row>
    <row r="88" spans="1:10">
      <c r="A88" t="s">
        <v>43</v>
      </c>
      <c r="B88" s="5" t="s">
        <v>252</v>
      </c>
      <c r="C88">
        <v>6.54</v>
      </c>
      <c r="D88">
        <v>25</v>
      </c>
      <c r="E88">
        <v>6</v>
      </c>
      <c r="F88">
        <v>8</v>
      </c>
      <c r="G88">
        <v>6</v>
      </c>
      <c r="H88">
        <v>5</v>
      </c>
      <c r="I88" s="11" t="str">
        <f>'Categories Report'!$A$6</f>
        <v>Category 1</v>
      </c>
      <c r="J88" s="11" t="str">
        <f>'Categories Report_0'!$A$7</f>
        <v>Category 2</v>
      </c>
    </row>
    <row r="89" spans="1:10">
      <c r="A89" t="s">
        <v>173</v>
      </c>
      <c r="B89" s="5" t="s">
        <v>252</v>
      </c>
      <c r="C89">
        <v>6.59</v>
      </c>
      <c r="D89">
        <v>25</v>
      </c>
      <c r="E89">
        <v>6</v>
      </c>
      <c r="F89">
        <v>8</v>
      </c>
      <c r="G89">
        <v>6</v>
      </c>
      <c r="H89">
        <v>5</v>
      </c>
      <c r="I89" s="11" t="str">
        <f>'Categories Report'!$A$6</f>
        <v>Category 1</v>
      </c>
      <c r="J89" s="11" t="str">
        <f>'Categories Report_0'!$A$7</f>
        <v>Category 2</v>
      </c>
    </row>
    <row r="90" spans="1:10">
      <c r="A90" t="s">
        <v>127</v>
      </c>
      <c r="B90" s="5" t="s">
        <v>251</v>
      </c>
      <c r="C90">
        <v>7.1</v>
      </c>
      <c r="D90">
        <v>15</v>
      </c>
      <c r="E90">
        <v>5</v>
      </c>
      <c r="F90">
        <v>1</v>
      </c>
      <c r="G90">
        <v>6</v>
      </c>
      <c r="H90">
        <v>3</v>
      </c>
      <c r="I90" s="11" t="str">
        <f>'Categories Report'!$A$10</f>
        <v>Category 5</v>
      </c>
      <c r="J90" s="11" t="str">
        <f>'Categories Report_0'!$A$11</f>
        <v>Category 6</v>
      </c>
    </row>
    <row r="91" spans="1:10">
      <c r="A91" t="s">
        <v>177</v>
      </c>
      <c r="B91" s="5" t="s">
        <v>252</v>
      </c>
      <c r="C91">
        <v>7.14</v>
      </c>
      <c r="D91">
        <v>25</v>
      </c>
      <c r="E91">
        <v>6</v>
      </c>
      <c r="F91">
        <v>8</v>
      </c>
      <c r="G91">
        <v>6</v>
      </c>
      <c r="H91">
        <v>5</v>
      </c>
      <c r="I91" s="11" t="str">
        <f>'Categories Report'!$A$6</f>
        <v>Category 1</v>
      </c>
      <c r="J91" s="11" t="str">
        <f>'Categories Report_0'!$A$7</f>
        <v>Category 2</v>
      </c>
    </row>
    <row r="92" spans="1:10">
      <c r="A92" t="s">
        <v>74</v>
      </c>
      <c r="B92" s="5" t="s">
        <v>252</v>
      </c>
      <c r="C92">
        <v>7.19</v>
      </c>
      <c r="D92">
        <v>24</v>
      </c>
      <c r="E92">
        <v>6</v>
      </c>
      <c r="F92">
        <v>8</v>
      </c>
      <c r="G92">
        <v>6</v>
      </c>
      <c r="H92">
        <v>4</v>
      </c>
      <c r="I92" s="11" t="str">
        <f>'Categories Report'!$A$6</f>
        <v>Category 1</v>
      </c>
      <c r="J92" s="11" t="str">
        <f>'Categories Report_0'!$A$7</f>
        <v>Category 2</v>
      </c>
    </row>
    <row r="93" spans="1:10">
      <c r="A93" t="s">
        <v>100</v>
      </c>
      <c r="B93" s="5" t="s">
        <v>252</v>
      </c>
      <c r="C93">
        <v>7.21</v>
      </c>
      <c r="D93">
        <v>20</v>
      </c>
      <c r="E93">
        <v>3</v>
      </c>
      <c r="F93">
        <v>6</v>
      </c>
      <c r="G93">
        <v>6</v>
      </c>
      <c r="H93">
        <v>5</v>
      </c>
      <c r="I93" s="11" t="str">
        <f>'Categories Report'!$A$9</f>
        <v>Category 4</v>
      </c>
      <c r="J93" s="11" t="str">
        <f>'Categories Report_0'!$A$9</f>
        <v>Category 4</v>
      </c>
    </row>
    <row r="94" spans="1:10">
      <c r="A94" t="s">
        <v>134</v>
      </c>
      <c r="B94" s="5" t="s">
        <v>251</v>
      </c>
      <c r="C94">
        <v>7.23</v>
      </c>
      <c r="D94">
        <v>25</v>
      </c>
      <c r="E94">
        <v>6</v>
      </c>
      <c r="F94">
        <v>8</v>
      </c>
      <c r="G94">
        <v>6</v>
      </c>
      <c r="H94">
        <v>5</v>
      </c>
      <c r="I94" s="11" t="str">
        <f>'Categories Report'!$A$6</f>
        <v>Category 1</v>
      </c>
      <c r="J94" s="11" t="str">
        <f>'Categories Report_0'!$A$7</f>
        <v>Category 2</v>
      </c>
    </row>
    <row r="95" spans="1:10">
      <c r="A95" t="s">
        <v>157</v>
      </c>
      <c r="B95" s="5" t="s">
        <v>252</v>
      </c>
      <c r="C95">
        <v>7.28</v>
      </c>
      <c r="D95">
        <v>25</v>
      </c>
      <c r="E95">
        <v>6</v>
      </c>
      <c r="F95">
        <v>8</v>
      </c>
      <c r="G95">
        <v>6</v>
      </c>
      <c r="H95">
        <v>5</v>
      </c>
      <c r="I95" s="11" t="str">
        <f>'Categories Report'!$A$6</f>
        <v>Category 1</v>
      </c>
      <c r="J95" s="11" t="str">
        <f>'Categories Report_0'!$A$7</f>
        <v>Category 2</v>
      </c>
    </row>
    <row r="96" spans="1:10">
      <c r="A96" t="s">
        <v>60</v>
      </c>
      <c r="B96" s="5" t="s">
        <v>251</v>
      </c>
      <c r="C96">
        <v>7.31</v>
      </c>
      <c r="D96">
        <v>25</v>
      </c>
      <c r="E96">
        <v>6</v>
      </c>
      <c r="F96">
        <v>8</v>
      </c>
      <c r="G96">
        <v>6</v>
      </c>
      <c r="H96">
        <v>5</v>
      </c>
      <c r="I96" s="11" t="str">
        <f>'Categories Report'!$A$6</f>
        <v>Category 1</v>
      </c>
      <c r="J96" s="11" t="str">
        <f>'Categories Report_0'!$A$7</f>
        <v>Category 2</v>
      </c>
    </row>
    <row r="97" spans="1:10">
      <c r="A97" t="s">
        <v>70</v>
      </c>
      <c r="B97" s="5" t="s">
        <v>251</v>
      </c>
      <c r="C97">
        <v>7.32</v>
      </c>
      <c r="D97">
        <v>15</v>
      </c>
      <c r="E97">
        <v>3</v>
      </c>
      <c r="F97">
        <v>5</v>
      </c>
      <c r="G97">
        <v>4</v>
      </c>
      <c r="H97">
        <v>3</v>
      </c>
      <c r="I97" s="11" t="str">
        <f>'Categories Report'!$A$8</f>
        <v>Category 3</v>
      </c>
      <c r="J97" s="11" t="str">
        <f>'Categories Report_0'!$A$11</f>
        <v>Category 6</v>
      </c>
    </row>
    <row r="98" spans="1:10">
      <c r="A98" t="s">
        <v>24</v>
      </c>
      <c r="B98" s="5" t="s">
        <v>252</v>
      </c>
      <c r="C98">
        <v>7.36</v>
      </c>
      <c r="D98">
        <v>25</v>
      </c>
      <c r="E98">
        <v>6</v>
      </c>
      <c r="F98">
        <v>8</v>
      </c>
      <c r="G98">
        <v>6</v>
      </c>
      <c r="H98">
        <v>5</v>
      </c>
      <c r="I98" s="11" t="str">
        <f>'Categories Report'!$A$6</f>
        <v>Category 1</v>
      </c>
      <c r="J98" s="11" t="str">
        <f>'Categories Report_0'!$A$7</f>
        <v>Category 2</v>
      </c>
    </row>
    <row r="99" spans="1:10">
      <c r="A99" t="s">
        <v>158</v>
      </c>
      <c r="B99" s="5" t="s">
        <v>251</v>
      </c>
      <c r="C99">
        <v>7.37</v>
      </c>
      <c r="D99">
        <v>25</v>
      </c>
      <c r="E99">
        <v>6</v>
      </c>
      <c r="F99">
        <v>8</v>
      </c>
      <c r="G99">
        <v>6</v>
      </c>
      <c r="H99">
        <v>5</v>
      </c>
      <c r="I99" s="11" t="str">
        <f>'Categories Report'!$A$6</f>
        <v>Category 1</v>
      </c>
      <c r="J99" s="11" t="str">
        <f>'Categories Report_0'!$A$7</f>
        <v>Category 2</v>
      </c>
    </row>
    <row r="100" spans="1:10">
      <c r="A100" t="s">
        <v>36</v>
      </c>
      <c r="B100" s="5" t="s">
        <v>252</v>
      </c>
      <c r="C100">
        <v>7.38</v>
      </c>
      <c r="D100">
        <v>25</v>
      </c>
      <c r="E100">
        <v>6</v>
      </c>
      <c r="F100">
        <v>8</v>
      </c>
      <c r="G100">
        <v>6</v>
      </c>
      <c r="H100">
        <v>5</v>
      </c>
      <c r="I100" s="11" t="str">
        <f>'Categories Report'!$A$6</f>
        <v>Category 1</v>
      </c>
      <c r="J100" s="11" t="str">
        <f>'Categories Report_0'!$A$7</f>
        <v>Category 2</v>
      </c>
    </row>
    <row r="101" spans="1:10">
      <c r="A101" t="s">
        <v>45</v>
      </c>
      <c r="B101" s="5" t="s">
        <v>252</v>
      </c>
      <c r="C101">
        <v>7.39</v>
      </c>
      <c r="D101">
        <v>24</v>
      </c>
      <c r="E101">
        <v>6</v>
      </c>
      <c r="F101">
        <v>8</v>
      </c>
      <c r="G101">
        <v>5</v>
      </c>
      <c r="H101">
        <v>5</v>
      </c>
      <c r="I101" s="11" t="str">
        <f>'Categories Report'!$A$6</f>
        <v>Category 1</v>
      </c>
      <c r="J101" s="11" t="str">
        <f>'Categories Report_0'!$A$7</f>
        <v>Category 2</v>
      </c>
    </row>
    <row r="102" spans="1:10">
      <c r="A102" t="s">
        <v>138</v>
      </c>
      <c r="B102" s="5" t="s">
        <v>252</v>
      </c>
      <c r="C102">
        <v>7.43</v>
      </c>
      <c r="D102">
        <v>25</v>
      </c>
      <c r="E102">
        <v>6</v>
      </c>
      <c r="F102">
        <v>8</v>
      </c>
      <c r="G102">
        <v>6</v>
      </c>
      <c r="H102">
        <v>5</v>
      </c>
      <c r="I102" s="11" t="str">
        <f>'Categories Report'!$A$6</f>
        <v>Category 1</v>
      </c>
      <c r="J102" s="11" t="str">
        <f>'Categories Report_0'!$A$7</f>
        <v>Category 2</v>
      </c>
    </row>
    <row r="103" spans="1:10">
      <c r="A103" t="s">
        <v>56</v>
      </c>
      <c r="B103" s="5" t="s">
        <v>252</v>
      </c>
      <c r="C103">
        <v>7.46</v>
      </c>
      <c r="D103">
        <v>25</v>
      </c>
      <c r="E103">
        <v>6</v>
      </c>
      <c r="F103">
        <v>8</v>
      </c>
      <c r="G103">
        <v>6</v>
      </c>
      <c r="H103">
        <v>5</v>
      </c>
      <c r="I103" s="11" t="str">
        <f>'Categories Report'!$A$6</f>
        <v>Category 1</v>
      </c>
      <c r="J103" s="11" t="str">
        <f>'Categories Report_0'!$A$7</f>
        <v>Category 2</v>
      </c>
    </row>
    <row r="104" spans="1:10">
      <c r="A104" t="s">
        <v>23</v>
      </c>
      <c r="B104" s="5" t="s">
        <v>252</v>
      </c>
      <c r="C104">
        <v>7.47</v>
      </c>
      <c r="D104">
        <v>25</v>
      </c>
      <c r="E104">
        <v>6</v>
      </c>
      <c r="F104">
        <v>8</v>
      </c>
      <c r="G104">
        <v>6</v>
      </c>
      <c r="H104">
        <v>5</v>
      </c>
      <c r="I104" s="11" t="str">
        <f>'Categories Report'!$A$6</f>
        <v>Category 1</v>
      </c>
      <c r="J104" s="11" t="str">
        <f>'Categories Report_0'!$A$7</f>
        <v>Category 2</v>
      </c>
    </row>
    <row r="105" spans="1:10">
      <c r="A105" t="s">
        <v>118</v>
      </c>
      <c r="B105" s="5" t="s">
        <v>252</v>
      </c>
      <c r="C105">
        <v>7.5</v>
      </c>
      <c r="D105">
        <v>23</v>
      </c>
      <c r="E105">
        <v>5</v>
      </c>
      <c r="F105">
        <v>7</v>
      </c>
      <c r="G105">
        <v>6</v>
      </c>
      <c r="H105">
        <v>5</v>
      </c>
      <c r="I105" s="11" t="str">
        <f>'Categories Report'!$A$10</f>
        <v>Category 5</v>
      </c>
      <c r="J105" s="11" t="str">
        <f>'Categories Report_0'!$A$9</f>
        <v>Category 4</v>
      </c>
    </row>
    <row r="106" spans="1:10">
      <c r="A106" t="s">
        <v>69</v>
      </c>
      <c r="B106" s="5" t="s">
        <v>251</v>
      </c>
      <c r="C106">
        <v>7.51</v>
      </c>
      <c r="D106">
        <v>25</v>
      </c>
      <c r="E106">
        <v>6</v>
      </c>
      <c r="F106">
        <v>8</v>
      </c>
      <c r="G106">
        <v>6</v>
      </c>
      <c r="H106">
        <v>5</v>
      </c>
      <c r="I106" s="11" t="str">
        <f>'Categories Report'!$A$6</f>
        <v>Category 1</v>
      </c>
      <c r="J106" s="11" t="str">
        <f>'Categories Report_0'!$A$7</f>
        <v>Category 2</v>
      </c>
    </row>
    <row r="107" spans="1:10">
      <c r="A107" t="s">
        <v>102</v>
      </c>
      <c r="B107" s="5" t="s">
        <v>251</v>
      </c>
      <c r="C107">
        <v>7.54</v>
      </c>
      <c r="D107">
        <v>19</v>
      </c>
      <c r="E107">
        <v>5</v>
      </c>
      <c r="F107">
        <v>4</v>
      </c>
      <c r="G107">
        <v>5</v>
      </c>
      <c r="H107">
        <v>5</v>
      </c>
      <c r="I107" s="11" t="str">
        <f>'Categories Report'!$A$10</f>
        <v>Category 5</v>
      </c>
      <c r="J107" s="11" t="str">
        <f>'Categories Report_0'!$A$10</f>
        <v>Category 5</v>
      </c>
    </row>
    <row r="108" spans="1:10">
      <c r="A108" t="s">
        <v>59</v>
      </c>
      <c r="B108" s="5" t="s">
        <v>252</v>
      </c>
      <c r="C108">
        <v>7.55</v>
      </c>
      <c r="D108">
        <v>24</v>
      </c>
      <c r="E108">
        <v>6</v>
      </c>
      <c r="F108">
        <v>7</v>
      </c>
      <c r="G108">
        <v>6</v>
      </c>
      <c r="H108">
        <v>5</v>
      </c>
      <c r="I108" s="11" t="str">
        <f>'Categories Report'!$A$6</f>
        <v>Category 1</v>
      </c>
      <c r="J108" s="11" t="str">
        <f>'Categories Report_0'!$A$7</f>
        <v>Category 2</v>
      </c>
    </row>
    <row r="109" spans="1:10">
      <c r="A109" t="s">
        <v>104</v>
      </c>
      <c r="B109" s="5" t="s">
        <v>251</v>
      </c>
      <c r="C109">
        <v>8</v>
      </c>
      <c r="D109">
        <v>25</v>
      </c>
      <c r="E109">
        <v>6</v>
      </c>
      <c r="F109">
        <v>8</v>
      </c>
      <c r="G109">
        <v>6</v>
      </c>
      <c r="H109">
        <v>5</v>
      </c>
      <c r="I109" s="11" t="str">
        <f>'Categories Report'!$A$6</f>
        <v>Category 1</v>
      </c>
      <c r="J109" s="11" t="str">
        <f>'Categories Report_0'!$A$7</f>
        <v>Category 2</v>
      </c>
    </row>
    <row r="110" spans="1:10">
      <c r="A110" t="s">
        <v>122</v>
      </c>
      <c r="B110" s="5" t="s">
        <v>251</v>
      </c>
      <c r="C110">
        <v>8.1</v>
      </c>
      <c r="D110">
        <v>16</v>
      </c>
      <c r="E110">
        <v>3</v>
      </c>
      <c r="F110">
        <v>5</v>
      </c>
      <c r="G110">
        <v>3</v>
      </c>
      <c r="H110">
        <v>5</v>
      </c>
      <c r="I110" s="11" t="str">
        <f>'Categories Report'!$A$8</f>
        <v>Category 3</v>
      </c>
      <c r="J110" s="11" t="str">
        <f>'Categories Report_0'!$A$11</f>
        <v>Category 6</v>
      </c>
    </row>
    <row r="111" spans="1:10">
      <c r="A111" t="s">
        <v>125</v>
      </c>
      <c r="B111" s="5" t="s">
        <v>251</v>
      </c>
      <c r="C111">
        <v>8.1199999999999992</v>
      </c>
      <c r="D111">
        <v>25</v>
      </c>
      <c r="E111">
        <v>6</v>
      </c>
      <c r="F111">
        <v>8</v>
      </c>
      <c r="G111">
        <v>6</v>
      </c>
      <c r="H111">
        <v>5</v>
      </c>
      <c r="I111" s="11" t="str">
        <f>'Categories Report'!$A$6</f>
        <v>Category 1</v>
      </c>
      <c r="J111" s="11" t="str">
        <f>'Categories Report_0'!$A$7</f>
        <v>Category 2</v>
      </c>
    </row>
    <row r="112" spans="1:10">
      <c r="A112" t="s">
        <v>94</v>
      </c>
      <c r="B112" s="5" t="s">
        <v>252</v>
      </c>
      <c r="C112">
        <v>8.14</v>
      </c>
      <c r="D112">
        <v>24</v>
      </c>
      <c r="E112">
        <v>5</v>
      </c>
      <c r="F112">
        <v>8</v>
      </c>
      <c r="G112">
        <v>6</v>
      </c>
      <c r="H112">
        <v>5</v>
      </c>
      <c r="I112" s="11" t="str">
        <f>'Categories Report'!$A$6</f>
        <v>Category 1</v>
      </c>
      <c r="J112" s="11" t="str">
        <f>'Categories Report_0'!$A$7</f>
        <v>Category 2</v>
      </c>
    </row>
    <row r="113" spans="1:10">
      <c r="A113" t="s">
        <v>26</v>
      </c>
      <c r="B113" s="5" t="s">
        <v>252</v>
      </c>
      <c r="C113">
        <v>8.16</v>
      </c>
      <c r="D113">
        <v>22</v>
      </c>
      <c r="E113">
        <v>6</v>
      </c>
      <c r="F113">
        <v>7</v>
      </c>
      <c r="G113">
        <v>4</v>
      </c>
      <c r="H113">
        <v>5</v>
      </c>
      <c r="I113" s="11" t="str">
        <f>'Categories Report'!$A$10</f>
        <v>Category 5</v>
      </c>
      <c r="J113" s="11" t="str">
        <f>'Categories Report_0'!$A$9</f>
        <v>Category 4</v>
      </c>
    </row>
    <row r="114" spans="1:10">
      <c r="A114" t="s">
        <v>81</v>
      </c>
      <c r="B114" s="5" t="s">
        <v>251</v>
      </c>
      <c r="C114">
        <v>8.23</v>
      </c>
      <c r="D114">
        <v>15</v>
      </c>
      <c r="E114">
        <v>4</v>
      </c>
      <c r="F114">
        <v>5</v>
      </c>
      <c r="G114">
        <v>4</v>
      </c>
      <c r="H114">
        <v>2</v>
      </c>
      <c r="I114" s="11" t="str">
        <f>'Categories Report'!$A$8</f>
        <v>Category 3</v>
      </c>
      <c r="J114" s="11" t="str">
        <f>'Categories Report_0'!$A$11</f>
        <v>Category 6</v>
      </c>
    </row>
    <row r="115" spans="1:10">
      <c r="A115" t="s">
        <v>39</v>
      </c>
      <c r="B115" s="5" t="s">
        <v>251</v>
      </c>
      <c r="C115">
        <v>8.3000000000000007</v>
      </c>
      <c r="D115">
        <v>24</v>
      </c>
      <c r="E115">
        <v>6</v>
      </c>
      <c r="F115">
        <v>8</v>
      </c>
      <c r="G115">
        <v>6</v>
      </c>
      <c r="H115">
        <v>4</v>
      </c>
      <c r="I115" s="11" t="str">
        <f>'Categories Report'!$A$6</f>
        <v>Category 1</v>
      </c>
      <c r="J115" s="11" t="str">
        <f>'Categories Report_0'!$A$7</f>
        <v>Category 2</v>
      </c>
    </row>
    <row r="116" spans="1:10">
      <c r="A116" t="s">
        <v>87</v>
      </c>
      <c r="B116" s="5" t="s">
        <v>251</v>
      </c>
      <c r="C116">
        <v>8.3000000000000007</v>
      </c>
      <c r="D116">
        <v>24</v>
      </c>
      <c r="E116">
        <v>6</v>
      </c>
      <c r="F116">
        <v>7</v>
      </c>
      <c r="G116">
        <v>6</v>
      </c>
      <c r="H116">
        <v>5</v>
      </c>
      <c r="I116" s="11" t="str">
        <f>'Categories Report'!$A$6</f>
        <v>Category 1</v>
      </c>
      <c r="J116" s="11" t="str">
        <f>'Categories Report_0'!$A$7</f>
        <v>Category 2</v>
      </c>
    </row>
    <row r="117" spans="1:10">
      <c r="A117" t="s">
        <v>166</v>
      </c>
      <c r="B117" s="5" t="s">
        <v>252</v>
      </c>
      <c r="C117">
        <v>8.3000000000000007</v>
      </c>
      <c r="D117">
        <v>23</v>
      </c>
      <c r="E117">
        <v>4</v>
      </c>
      <c r="F117">
        <v>8</v>
      </c>
      <c r="G117">
        <v>6</v>
      </c>
      <c r="H117">
        <v>5</v>
      </c>
      <c r="I117" s="11" t="str">
        <f>'Categories Report'!$A$9</f>
        <v>Category 4</v>
      </c>
      <c r="J117" s="11" t="str">
        <f>'Categories Report_0'!$A$9</f>
        <v>Category 4</v>
      </c>
    </row>
    <row r="118" spans="1:10">
      <c r="A118" t="s">
        <v>136</v>
      </c>
      <c r="B118" s="5" t="s">
        <v>252</v>
      </c>
      <c r="C118">
        <v>8.36</v>
      </c>
      <c r="D118">
        <v>25</v>
      </c>
      <c r="E118">
        <v>6</v>
      </c>
      <c r="F118">
        <v>8</v>
      </c>
      <c r="G118">
        <v>6</v>
      </c>
      <c r="H118">
        <v>5</v>
      </c>
      <c r="I118" s="11" t="str">
        <f>'Categories Report'!$A$6</f>
        <v>Category 1</v>
      </c>
      <c r="J118" s="11" t="str">
        <f>'Categories Report_0'!$A$7</f>
        <v>Category 2</v>
      </c>
    </row>
    <row r="119" spans="1:10">
      <c r="A119" t="s">
        <v>115</v>
      </c>
      <c r="B119" s="5" t="s">
        <v>252</v>
      </c>
      <c r="C119">
        <v>8.43</v>
      </c>
      <c r="D119">
        <v>25</v>
      </c>
      <c r="E119">
        <v>6</v>
      </c>
      <c r="F119">
        <v>8</v>
      </c>
      <c r="G119">
        <v>6</v>
      </c>
      <c r="H119">
        <v>5</v>
      </c>
      <c r="I119" s="11" t="str">
        <f>'Categories Report'!$A$6</f>
        <v>Category 1</v>
      </c>
      <c r="J119" s="11" t="str">
        <f>'Categories Report_0'!$A$7</f>
        <v>Category 2</v>
      </c>
    </row>
    <row r="120" spans="1:10">
      <c r="A120" t="s">
        <v>142</v>
      </c>
      <c r="B120" s="5" t="s">
        <v>251</v>
      </c>
      <c r="C120">
        <v>8.4700000000000006</v>
      </c>
      <c r="D120">
        <v>25</v>
      </c>
      <c r="E120">
        <v>6</v>
      </c>
      <c r="F120">
        <v>8</v>
      </c>
      <c r="G120">
        <v>6</v>
      </c>
      <c r="H120">
        <v>5</v>
      </c>
      <c r="I120" s="11" t="str">
        <f>'Categories Report'!$A$6</f>
        <v>Category 1</v>
      </c>
      <c r="J120" s="11" t="str">
        <f>'Categories Report_0'!$A$7</f>
        <v>Category 2</v>
      </c>
    </row>
    <row r="121" spans="1:10">
      <c r="A121" t="s">
        <v>93</v>
      </c>
      <c r="B121" s="5" t="s">
        <v>251</v>
      </c>
      <c r="C121">
        <v>8.57</v>
      </c>
      <c r="D121">
        <v>17</v>
      </c>
      <c r="E121">
        <v>3</v>
      </c>
      <c r="F121">
        <v>6</v>
      </c>
      <c r="G121">
        <v>5</v>
      </c>
      <c r="H121">
        <v>3</v>
      </c>
      <c r="I121" s="11" t="str">
        <f>'Categories Report'!$A$8</f>
        <v>Category 3</v>
      </c>
      <c r="J121" s="11" t="str">
        <f>'Categories Report_0'!$A$13</f>
        <v>Category 8</v>
      </c>
    </row>
    <row r="122" spans="1:10">
      <c r="A122" t="s">
        <v>86</v>
      </c>
      <c r="B122" s="5" t="s">
        <v>252</v>
      </c>
      <c r="C122">
        <v>8.6999999999999993</v>
      </c>
      <c r="D122">
        <v>23</v>
      </c>
      <c r="E122">
        <v>4</v>
      </c>
      <c r="F122">
        <v>8</v>
      </c>
      <c r="G122">
        <v>6</v>
      </c>
      <c r="H122">
        <v>5</v>
      </c>
      <c r="I122" s="11" t="str">
        <f>'Categories Report'!$A$9</f>
        <v>Category 4</v>
      </c>
      <c r="J122" s="11" t="str">
        <f>'Categories Report_0'!$A$9</f>
        <v>Category 4</v>
      </c>
    </row>
    <row r="123" spans="1:10">
      <c r="A123" t="s">
        <v>75</v>
      </c>
      <c r="B123" s="5" t="s">
        <v>252</v>
      </c>
      <c r="C123">
        <v>8.8000000000000007</v>
      </c>
      <c r="D123">
        <v>24</v>
      </c>
      <c r="E123">
        <v>6</v>
      </c>
      <c r="F123">
        <v>7</v>
      </c>
      <c r="G123">
        <v>6</v>
      </c>
      <c r="H123">
        <v>5</v>
      </c>
      <c r="I123" s="11" t="str">
        <f>'Categories Report'!$A$6</f>
        <v>Category 1</v>
      </c>
      <c r="J123" s="11" t="str">
        <f>'Categories Report_0'!$A$7</f>
        <v>Category 2</v>
      </c>
    </row>
    <row r="124" spans="1:10">
      <c r="A124" t="s">
        <v>119</v>
      </c>
      <c r="B124" s="5" t="s">
        <v>252</v>
      </c>
      <c r="C124">
        <v>9.1</v>
      </c>
      <c r="D124">
        <v>25</v>
      </c>
      <c r="E124">
        <v>6</v>
      </c>
      <c r="F124">
        <v>8</v>
      </c>
      <c r="G124">
        <v>6</v>
      </c>
      <c r="H124">
        <v>5</v>
      </c>
      <c r="I124" s="11" t="str">
        <f>'Categories Report'!$A$6</f>
        <v>Category 1</v>
      </c>
      <c r="J124" s="11" t="str">
        <f>'Categories Report_0'!$A$7</f>
        <v>Category 2</v>
      </c>
    </row>
    <row r="125" spans="1:10">
      <c r="A125" t="s">
        <v>92</v>
      </c>
      <c r="B125" s="5" t="s">
        <v>251</v>
      </c>
      <c r="C125">
        <v>9.11</v>
      </c>
      <c r="D125">
        <v>24</v>
      </c>
      <c r="E125">
        <v>6</v>
      </c>
      <c r="F125">
        <v>7</v>
      </c>
      <c r="G125">
        <v>6</v>
      </c>
      <c r="H125">
        <v>5</v>
      </c>
      <c r="I125" s="11" t="str">
        <f>'Categories Report'!$A$6</f>
        <v>Category 1</v>
      </c>
      <c r="J125" s="11" t="str">
        <f>'Categories Report_0'!$A$7</f>
        <v>Category 2</v>
      </c>
    </row>
    <row r="126" spans="1:10">
      <c r="A126" t="s">
        <v>42</v>
      </c>
      <c r="B126" s="5" t="s">
        <v>251</v>
      </c>
      <c r="C126">
        <v>9.26</v>
      </c>
      <c r="D126">
        <v>21</v>
      </c>
      <c r="E126">
        <v>6</v>
      </c>
      <c r="F126">
        <v>8</v>
      </c>
      <c r="G126">
        <v>6</v>
      </c>
      <c r="H126">
        <v>1</v>
      </c>
      <c r="I126" s="11" t="str">
        <f>'Categories Report'!$A$9</f>
        <v>Category 4</v>
      </c>
      <c r="J126" s="11" t="str">
        <f>'Categories Report_0'!$A$10</f>
        <v>Category 5</v>
      </c>
    </row>
    <row r="127" spans="1:10">
      <c r="A127" t="s">
        <v>66</v>
      </c>
      <c r="B127" s="5" t="s">
        <v>252</v>
      </c>
      <c r="C127">
        <v>9.27</v>
      </c>
      <c r="D127">
        <v>22</v>
      </c>
      <c r="E127">
        <v>4</v>
      </c>
      <c r="F127">
        <v>8</v>
      </c>
      <c r="G127">
        <v>6</v>
      </c>
      <c r="H127">
        <v>4</v>
      </c>
      <c r="I127" s="11" t="str">
        <f>'Categories Report'!$A$9</f>
        <v>Category 4</v>
      </c>
      <c r="J127" s="11" t="str">
        <f>'Categories Report_0'!$A$9</f>
        <v>Category 4</v>
      </c>
    </row>
    <row r="128" spans="1:10">
      <c r="A128" t="s">
        <v>152</v>
      </c>
      <c r="B128" s="5" t="s">
        <v>252</v>
      </c>
      <c r="C128">
        <v>9.4600000000000009</v>
      </c>
      <c r="D128">
        <v>23</v>
      </c>
      <c r="E128">
        <v>6</v>
      </c>
      <c r="F128">
        <v>6</v>
      </c>
      <c r="G128">
        <v>6</v>
      </c>
      <c r="H128">
        <v>5</v>
      </c>
      <c r="I128" s="11" t="str">
        <f>'Categories Report'!$A$9</f>
        <v>Category 4</v>
      </c>
      <c r="J128" s="11" t="str">
        <f>'Categories Report_0'!$A$9</f>
        <v>Category 4</v>
      </c>
    </row>
    <row r="129" spans="1:10">
      <c r="A129" t="s">
        <v>20</v>
      </c>
      <c r="B129" s="5" t="s">
        <v>251</v>
      </c>
      <c r="C129">
        <v>9.48</v>
      </c>
      <c r="D129">
        <v>24</v>
      </c>
      <c r="E129">
        <v>6</v>
      </c>
      <c r="F129">
        <v>7</v>
      </c>
      <c r="G129">
        <v>6</v>
      </c>
      <c r="H129">
        <v>5</v>
      </c>
      <c r="I129" s="11" t="str">
        <f>'Categories Report'!$A$6</f>
        <v>Category 1</v>
      </c>
      <c r="J129" s="11" t="str">
        <f>'Categories Report_0'!$A$7</f>
        <v>Category 2</v>
      </c>
    </row>
    <row r="130" spans="1:10">
      <c r="A130" t="s">
        <v>113</v>
      </c>
      <c r="B130" s="5" t="s">
        <v>252</v>
      </c>
      <c r="C130">
        <v>9.5299999999999994</v>
      </c>
      <c r="D130">
        <v>20</v>
      </c>
      <c r="E130">
        <v>5</v>
      </c>
      <c r="F130">
        <v>4</v>
      </c>
      <c r="G130">
        <v>6</v>
      </c>
      <c r="H130">
        <v>5</v>
      </c>
      <c r="I130" s="11" t="str">
        <f>'Categories Report'!$A$10</f>
        <v>Category 5</v>
      </c>
      <c r="J130" s="11" t="str">
        <f>'Categories Report_0'!$A$10</f>
        <v>Category 5</v>
      </c>
    </row>
    <row r="131" spans="1:10">
      <c r="A131" t="s">
        <v>11</v>
      </c>
      <c r="B131" s="5" t="s">
        <v>251</v>
      </c>
      <c r="C131">
        <v>9.5500000000000007</v>
      </c>
      <c r="D131">
        <v>16</v>
      </c>
      <c r="E131">
        <v>4</v>
      </c>
      <c r="F131">
        <v>4</v>
      </c>
      <c r="G131">
        <v>6</v>
      </c>
      <c r="H131">
        <v>2</v>
      </c>
      <c r="I131" s="11" t="str">
        <f>'Categories Report'!$A$8</f>
        <v>Category 3</v>
      </c>
      <c r="J131" s="11" t="str">
        <f>'Categories Report_0'!$A$11</f>
        <v>Category 6</v>
      </c>
    </row>
    <row r="132" spans="1:10">
      <c r="A132" t="s">
        <v>51</v>
      </c>
      <c r="B132" s="5" t="s">
        <v>251</v>
      </c>
      <c r="C132">
        <v>9.6</v>
      </c>
      <c r="D132">
        <v>25</v>
      </c>
      <c r="E132">
        <v>6</v>
      </c>
      <c r="F132">
        <v>8</v>
      </c>
      <c r="G132">
        <v>6</v>
      </c>
      <c r="H132">
        <v>5</v>
      </c>
      <c r="I132" s="11" t="str">
        <f>'Categories Report'!$A$6</f>
        <v>Category 1</v>
      </c>
      <c r="J132" s="11" t="str">
        <f>'Categories Report_0'!$A$7</f>
        <v>Category 2</v>
      </c>
    </row>
    <row r="133" spans="1:10">
      <c r="A133" t="s">
        <v>35</v>
      </c>
      <c r="B133" s="5" t="s">
        <v>252</v>
      </c>
      <c r="C133">
        <v>10.16</v>
      </c>
      <c r="D133">
        <v>25</v>
      </c>
      <c r="E133">
        <v>6</v>
      </c>
      <c r="F133">
        <v>8</v>
      </c>
      <c r="G133">
        <v>6</v>
      </c>
      <c r="H133">
        <v>5</v>
      </c>
      <c r="I133" s="11" t="str">
        <f>'Categories Report'!$A$6</f>
        <v>Category 1</v>
      </c>
      <c r="J133" s="11" t="str">
        <f>'Categories Report_0'!$A$8</f>
        <v>Category 3</v>
      </c>
    </row>
    <row r="134" spans="1:10">
      <c r="A134" t="s">
        <v>133</v>
      </c>
      <c r="B134" s="5" t="s">
        <v>251</v>
      </c>
      <c r="C134">
        <v>10.220000000000001</v>
      </c>
      <c r="D134">
        <v>25</v>
      </c>
      <c r="E134">
        <v>6</v>
      </c>
      <c r="F134">
        <v>8</v>
      </c>
      <c r="G134">
        <v>6</v>
      </c>
      <c r="H134">
        <v>5</v>
      </c>
      <c r="I134" s="11" t="str">
        <f>'Categories Report'!$A$6</f>
        <v>Category 1</v>
      </c>
      <c r="J134" s="11" t="str">
        <f>'Categories Report_0'!$A$8</f>
        <v>Category 3</v>
      </c>
    </row>
    <row r="135" spans="1:10">
      <c r="A135" t="s">
        <v>155</v>
      </c>
      <c r="B135" s="5" t="s">
        <v>252</v>
      </c>
      <c r="C135">
        <v>10.36</v>
      </c>
      <c r="D135">
        <v>24</v>
      </c>
      <c r="E135">
        <v>6</v>
      </c>
      <c r="F135">
        <v>7</v>
      </c>
      <c r="G135">
        <v>6</v>
      </c>
      <c r="H135">
        <v>5</v>
      </c>
      <c r="I135" s="11" t="str">
        <f>'Categories Report'!$A$6</f>
        <v>Category 1</v>
      </c>
      <c r="J135" s="11" t="str">
        <f>'Categories Report_0'!$A$8</f>
        <v>Category 3</v>
      </c>
    </row>
    <row r="136" spans="1:10">
      <c r="A136" t="s">
        <v>114</v>
      </c>
      <c r="B136" s="5" t="s">
        <v>251</v>
      </c>
      <c r="C136">
        <v>10.56</v>
      </c>
      <c r="D136">
        <v>25</v>
      </c>
      <c r="E136">
        <v>6</v>
      </c>
      <c r="F136">
        <v>8</v>
      </c>
      <c r="G136">
        <v>6</v>
      </c>
      <c r="H136">
        <v>5</v>
      </c>
      <c r="I136" s="11" t="str">
        <f>'Categories Report'!$A$6</f>
        <v>Category 1</v>
      </c>
      <c r="J136" s="11" t="str">
        <f>'Categories Report_0'!$A$8</f>
        <v>Category 3</v>
      </c>
    </row>
    <row r="137" spans="1:10">
      <c r="A137" t="s">
        <v>52</v>
      </c>
      <c r="B137" s="5" t="s">
        <v>252</v>
      </c>
      <c r="C137">
        <v>10.58</v>
      </c>
      <c r="D137">
        <v>23</v>
      </c>
      <c r="E137">
        <v>6</v>
      </c>
      <c r="F137">
        <v>6</v>
      </c>
      <c r="G137">
        <v>6</v>
      </c>
      <c r="H137">
        <v>5</v>
      </c>
      <c r="I137" s="11" t="str">
        <f>'Categories Report'!$A$9</f>
        <v>Category 4</v>
      </c>
      <c r="J137" s="11" t="str">
        <f>'Categories Report_0'!$A$10</f>
        <v>Category 5</v>
      </c>
    </row>
    <row r="138" spans="1:10">
      <c r="A138" t="s">
        <v>139</v>
      </c>
      <c r="B138" s="5" t="s">
        <v>251</v>
      </c>
      <c r="C138">
        <v>10.58</v>
      </c>
      <c r="D138">
        <v>24</v>
      </c>
      <c r="E138">
        <v>6</v>
      </c>
      <c r="F138">
        <v>8</v>
      </c>
      <c r="G138">
        <v>5</v>
      </c>
      <c r="H138">
        <v>5</v>
      </c>
      <c r="I138" s="11" t="str">
        <f>'Categories Report'!$A$6</f>
        <v>Category 1</v>
      </c>
      <c r="J138" s="11" t="str">
        <f>'Categories Report_0'!$A$8</f>
        <v>Category 3</v>
      </c>
    </row>
    <row r="139" spans="1:10">
      <c r="A139" t="s">
        <v>77</v>
      </c>
      <c r="B139" s="5" t="s">
        <v>252</v>
      </c>
      <c r="C139">
        <v>12.12</v>
      </c>
      <c r="D139">
        <v>25</v>
      </c>
      <c r="E139">
        <v>6</v>
      </c>
      <c r="F139">
        <v>8</v>
      </c>
      <c r="G139">
        <v>6</v>
      </c>
      <c r="H139">
        <v>5</v>
      </c>
      <c r="I139" s="11" t="str">
        <f>'Categories Report'!$A$6</f>
        <v>Category 1</v>
      </c>
      <c r="J139" s="11" t="str">
        <f>'Categories Report_0'!$A$8</f>
        <v>Category 3</v>
      </c>
    </row>
    <row r="140" spans="1:10">
      <c r="A140" t="s">
        <v>73</v>
      </c>
      <c r="B140" s="5" t="s">
        <v>252</v>
      </c>
      <c r="C140">
        <v>12.48</v>
      </c>
      <c r="D140">
        <v>25</v>
      </c>
      <c r="E140">
        <v>6</v>
      </c>
      <c r="F140">
        <v>8</v>
      </c>
      <c r="G140">
        <v>6</v>
      </c>
      <c r="H140">
        <v>5</v>
      </c>
      <c r="I140" s="11" t="str">
        <f>'Categories Report'!$A$6</f>
        <v>Category 1</v>
      </c>
      <c r="J140" s="11" t="str">
        <f>'Categories Report_0'!$A$8</f>
        <v>Category 3</v>
      </c>
    </row>
    <row r="141" spans="1:10">
      <c r="A141" t="s">
        <v>80</v>
      </c>
      <c r="B141" s="5" t="s">
        <v>252</v>
      </c>
      <c r="C141">
        <v>13.58</v>
      </c>
      <c r="D141">
        <v>25</v>
      </c>
      <c r="E141">
        <v>6</v>
      </c>
      <c r="F141">
        <v>8</v>
      </c>
      <c r="G141">
        <v>6</v>
      </c>
      <c r="H141">
        <v>5</v>
      </c>
      <c r="I141" s="11" t="str">
        <f>'Categories Report'!$A$6</f>
        <v>Category 1</v>
      </c>
      <c r="J141" s="11" t="str">
        <f>'Categories Report_0'!$A$8</f>
        <v>Category 3</v>
      </c>
    </row>
    <row r="142" spans="1:10">
      <c r="A142" t="s">
        <v>96</v>
      </c>
      <c r="B142" s="5" t="s">
        <v>251</v>
      </c>
      <c r="C142">
        <v>14.13</v>
      </c>
      <c r="D142">
        <v>22</v>
      </c>
      <c r="E142">
        <v>6</v>
      </c>
      <c r="F142">
        <v>5</v>
      </c>
      <c r="G142">
        <v>6</v>
      </c>
      <c r="H142">
        <v>5</v>
      </c>
      <c r="I142" s="11" t="str">
        <f>'Categories Report'!$A$9</f>
        <v>Category 4</v>
      </c>
      <c r="J142" s="11" t="str">
        <f>'Categories Report_0'!$A$10</f>
        <v>Category 5</v>
      </c>
    </row>
    <row r="143" spans="1:10">
      <c r="A143" t="s">
        <v>37</v>
      </c>
      <c r="B143" s="5" t="s">
        <v>252</v>
      </c>
      <c r="C143">
        <v>14.25</v>
      </c>
      <c r="D143">
        <v>25</v>
      </c>
      <c r="E143">
        <v>6</v>
      </c>
      <c r="F143">
        <v>8</v>
      </c>
      <c r="G143">
        <v>6</v>
      </c>
      <c r="H143">
        <v>5</v>
      </c>
      <c r="I143" s="11" t="str">
        <f>'Categories Report'!$A$6</f>
        <v>Category 1</v>
      </c>
      <c r="J143" s="11" t="str">
        <f>'Categories Report_0'!$A$8</f>
        <v>Category 3</v>
      </c>
    </row>
    <row r="144" spans="1:10">
      <c r="A144" t="s">
        <v>165</v>
      </c>
      <c r="B144" s="5" t="s">
        <v>252</v>
      </c>
      <c r="C144">
        <v>14.45</v>
      </c>
      <c r="D144">
        <v>25</v>
      </c>
      <c r="E144">
        <v>6</v>
      </c>
      <c r="F144">
        <v>8</v>
      </c>
      <c r="G144">
        <v>6</v>
      </c>
      <c r="H144">
        <v>5</v>
      </c>
      <c r="I144" s="11" t="str">
        <f>'Categories Report'!$A$6</f>
        <v>Category 1</v>
      </c>
      <c r="J144" s="11" t="str">
        <f>'Categories Report_0'!$A$8</f>
        <v>Category 3</v>
      </c>
    </row>
    <row r="145" spans="1:10">
      <c r="A145" t="s">
        <v>107</v>
      </c>
      <c r="B145" s="5" t="s">
        <v>251</v>
      </c>
      <c r="C145">
        <v>14.49</v>
      </c>
      <c r="D145">
        <v>25</v>
      </c>
      <c r="E145">
        <v>6</v>
      </c>
      <c r="F145">
        <v>8</v>
      </c>
      <c r="G145">
        <v>6</v>
      </c>
      <c r="H145">
        <v>5</v>
      </c>
      <c r="I145" s="11" t="str">
        <f>'Categories Report'!$A$6</f>
        <v>Category 1</v>
      </c>
      <c r="J145" s="11" t="str">
        <f>'Categories Report_0'!$A$8</f>
        <v>Category 3</v>
      </c>
    </row>
    <row r="146" spans="1:10">
      <c r="A146" t="s">
        <v>86</v>
      </c>
      <c r="B146" s="5" t="s">
        <v>252</v>
      </c>
      <c r="C146">
        <v>14.5</v>
      </c>
      <c r="D146">
        <v>25</v>
      </c>
      <c r="E146">
        <v>6</v>
      </c>
      <c r="F146">
        <v>8</v>
      </c>
      <c r="G146">
        <v>6</v>
      </c>
      <c r="H146">
        <v>5</v>
      </c>
      <c r="I146" s="11" t="str">
        <f>'Categories Report'!$A$6</f>
        <v>Category 1</v>
      </c>
      <c r="J146" s="11" t="str">
        <f>'Categories Report_0'!$A$8</f>
        <v>Category 3</v>
      </c>
    </row>
    <row r="147" spans="1:10">
      <c r="A147" t="s">
        <v>82</v>
      </c>
      <c r="B147" s="5" t="s">
        <v>251</v>
      </c>
      <c r="C147">
        <v>14.59</v>
      </c>
      <c r="D147">
        <v>25</v>
      </c>
      <c r="E147">
        <v>6</v>
      </c>
      <c r="F147">
        <v>8</v>
      </c>
      <c r="G147">
        <v>6</v>
      </c>
      <c r="H147">
        <v>5</v>
      </c>
      <c r="I147" s="11" t="str">
        <f>'Categories Report'!$A$6</f>
        <v>Category 1</v>
      </c>
      <c r="J147" s="11" t="str">
        <f>'Categories Report_0'!$A$8</f>
        <v>Category 3</v>
      </c>
    </row>
    <row r="148" spans="1:10">
      <c r="A148" t="s">
        <v>58</v>
      </c>
      <c r="B148" s="5" t="s">
        <v>251</v>
      </c>
      <c r="C148">
        <v>15.25</v>
      </c>
      <c r="D148">
        <v>10</v>
      </c>
      <c r="E148">
        <v>4</v>
      </c>
      <c r="F148">
        <v>2</v>
      </c>
      <c r="G148">
        <v>3</v>
      </c>
      <c r="H148">
        <v>1</v>
      </c>
      <c r="I148" s="11" t="str">
        <f>'Categories Report'!$A$8</f>
        <v>Category 3</v>
      </c>
      <c r="J148" s="11" t="str">
        <f>'Categories Report_0'!$A$11</f>
        <v>Category 6</v>
      </c>
    </row>
    <row r="149" spans="1:10">
      <c r="A149" t="s">
        <v>53</v>
      </c>
      <c r="B149" s="5" t="s">
        <v>251</v>
      </c>
      <c r="C149">
        <v>15.38</v>
      </c>
      <c r="D149">
        <v>16</v>
      </c>
      <c r="E149">
        <v>3</v>
      </c>
      <c r="F149">
        <v>6</v>
      </c>
      <c r="G149">
        <v>6</v>
      </c>
      <c r="H149">
        <v>1</v>
      </c>
      <c r="I149" s="11" t="str">
        <f>'Categories Report'!$A$8</f>
        <v>Category 3</v>
      </c>
      <c r="J149" s="11" t="str">
        <f>'Categories Report_0'!$A$13</f>
        <v>Category 8</v>
      </c>
    </row>
    <row r="150" spans="1:10">
      <c r="A150" t="s">
        <v>67</v>
      </c>
      <c r="B150" s="5" t="s">
        <v>251</v>
      </c>
      <c r="C150">
        <v>16.3</v>
      </c>
      <c r="D150">
        <v>20</v>
      </c>
      <c r="E150">
        <v>4</v>
      </c>
      <c r="F150">
        <v>5</v>
      </c>
      <c r="G150">
        <v>6</v>
      </c>
      <c r="H150">
        <v>5</v>
      </c>
      <c r="I150" s="11" t="str">
        <f>'Categories Report'!$A$9</f>
        <v>Category 4</v>
      </c>
      <c r="J150" s="11" t="str">
        <f>'Categories Report_0'!$A$10</f>
        <v>Category 5</v>
      </c>
    </row>
    <row r="151" spans="1:10">
      <c r="A151" t="s">
        <v>83</v>
      </c>
      <c r="B151" s="5" t="s">
        <v>251</v>
      </c>
      <c r="C151">
        <v>16.5</v>
      </c>
      <c r="D151">
        <v>23</v>
      </c>
      <c r="E151">
        <v>6</v>
      </c>
      <c r="F151">
        <v>8</v>
      </c>
      <c r="G151">
        <v>6</v>
      </c>
      <c r="H151">
        <v>3</v>
      </c>
      <c r="I151" s="11" t="str">
        <f>'Categories Report'!$A$9</f>
        <v>Category 4</v>
      </c>
      <c r="J151" s="11" t="str">
        <f>'Categories Report_0'!$A$10</f>
        <v>Category 5</v>
      </c>
    </row>
    <row r="152" spans="1:10">
      <c r="A152" t="s">
        <v>108</v>
      </c>
      <c r="B152" s="5" t="s">
        <v>251</v>
      </c>
      <c r="C152">
        <v>17.36</v>
      </c>
      <c r="D152">
        <v>25</v>
      </c>
      <c r="E152">
        <v>6</v>
      </c>
      <c r="F152">
        <v>8</v>
      </c>
      <c r="G152">
        <v>6</v>
      </c>
      <c r="H152">
        <v>5</v>
      </c>
      <c r="I152" s="11" t="str">
        <f>'Categories Report'!$A$6</f>
        <v>Category 1</v>
      </c>
      <c r="J152" s="11" t="str">
        <f>'Categories Report_0'!$A$8</f>
        <v>Category 3</v>
      </c>
    </row>
    <row r="153" spans="1:10">
      <c r="A153" t="s">
        <v>85</v>
      </c>
      <c r="B153" s="5" t="s">
        <v>251</v>
      </c>
      <c r="C153">
        <v>18.2</v>
      </c>
      <c r="D153">
        <v>25</v>
      </c>
      <c r="E153">
        <v>6</v>
      </c>
      <c r="F153">
        <v>8</v>
      </c>
      <c r="G153">
        <v>6</v>
      </c>
      <c r="H153">
        <v>5</v>
      </c>
      <c r="I153" s="11" t="str">
        <f>'Categories Report'!$A$6</f>
        <v>Category 1</v>
      </c>
      <c r="J153" s="11" t="str">
        <f>'Categories Report_0'!$A$8</f>
        <v>Category 3</v>
      </c>
    </row>
    <row r="154" spans="1:10">
      <c r="A154" t="s">
        <v>143</v>
      </c>
      <c r="B154" s="5" t="s">
        <v>251</v>
      </c>
      <c r="C154">
        <v>18.399999999999999</v>
      </c>
      <c r="D154">
        <v>21</v>
      </c>
      <c r="E154">
        <v>4</v>
      </c>
      <c r="F154">
        <v>6</v>
      </c>
      <c r="G154">
        <v>6</v>
      </c>
      <c r="H154">
        <v>5</v>
      </c>
      <c r="I154" s="11" t="str">
        <f>'Categories Report'!$A$9</f>
        <v>Category 4</v>
      </c>
      <c r="J154" s="11" t="str">
        <f>'Categories Report_0'!$A$10</f>
        <v>Category 5</v>
      </c>
    </row>
    <row r="155" spans="1:10">
      <c r="A155" t="s">
        <v>132</v>
      </c>
      <c r="B155" s="5" t="s">
        <v>252</v>
      </c>
      <c r="C155">
        <v>19.27</v>
      </c>
      <c r="D155">
        <v>25</v>
      </c>
      <c r="E155">
        <v>6</v>
      </c>
      <c r="F155">
        <v>8</v>
      </c>
      <c r="G155">
        <v>6</v>
      </c>
      <c r="H155">
        <v>5</v>
      </c>
      <c r="I155" s="11" t="str">
        <f>'Categories Report'!$A$6</f>
        <v>Category 1</v>
      </c>
      <c r="J155" s="11" t="str">
        <f>'Categories Report_0'!$A$8</f>
        <v>Category 3</v>
      </c>
    </row>
    <row r="156" spans="1:10">
      <c r="A156" t="s">
        <v>131</v>
      </c>
      <c r="B156" s="5" t="s">
        <v>251</v>
      </c>
      <c r="C156">
        <v>21.1</v>
      </c>
      <c r="D156">
        <v>25</v>
      </c>
      <c r="E156">
        <v>6</v>
      </c>
      <c r="F156">
        <v>8</v>
      </c>
      <c r="G156">
        <v>6</v>
      </c>
      <c r="H156">
        <v>5</v>
      </c>
      <c r="I156" s="11" t="str">
        <f>'Categories Report'!$A$6</f>
        <v>Category 1</v>
      </c>
      <c r="J156" s="11" t="str">
        <f>'Categories Report_0'!$A$8</f>
        <v>Category 3</v>
      </c>
    </row>
    <row r="157" spans="1:10">
      <c r="A157" t="s">
        <v>144</v>
      </c>
      <c r="B157" s="5" t="s">
        <v>251</v>
      </c>
      <c r="C157">
        <v>23.13</v>
      </c>
      <c r="D157">
        <v>25</v>
      </c>
      <c r="E157">
        <v>6</v>
      </c>
      <c r="F157">
        <v>8</v>
      </c>
      <c r="G157">
        <v>6</v>
      </c>
      <c r="H157">
        <v>5</v>
      </c>
      <c r="I157" s="11" t="str">
        <f>'Categories Report'!$A$6</f>
        <v>Category 1</v>
      </c>
      <c r="J157" s="11" t="str">
        <f>'Categories Report_0'!$A$8</f>
        <v>Category 3</v>
      </c>
    </row>
    <row r="158" spans="1:10">
      <c r="A158" t="s">
        <v>21</v>
      </c>
      <c r="B158" s="5" t="s">
        <v>251</v>
      </c>
      <c r="C158">
        <v>23.53</v>
      </c>
      <c r="D158">
        <v>22</v>
      </c>
      <c r="E158">
        <v>3</v>
      </c>
      <c r="F158">
        <v>8</v>
      </c>
      <c r="G158">
        <v>6</v>
      </c>
      <c r="H158">
        <v>5</v>
      </c>
      <c r="I158" s="11" t="str">
        <f>'Categories Report'!$A$9</f>
        <v>Category 4</v>
      </c>
      <c r="J158" s="11" t="str">
        <f>'Categories Report_0'!$A$13</f>
        <v>Category 8</v>
      </c>
    </row>
    <row r="159" spans="1:10">
      <c r="A159" t="s">
        <v>44</v>
      </c>
      <c r="B159" s="5" t="s">
        <v>252</v>
      </c>
      <c r="C159">
        <v>24.44</v>
      </c>
      <c r="D159">
        <v>17</v>
      </c>
      <c r="E159">
        <v>3</v>
      </c>
      <c r="F159">
        <v>3</v>
      </c>
      <c r="G159">
        <v>6</v>
      </c>
      <c r="H159">
        <v>5</v>
      </c>
      <c r="I159" s="11" t="str">
        <f>'Categories Report'!$A$8</f>
        <v>Category 3</v>
      </c>
      <c r="J159" s="11" t="str">
        <f>'Categories Report_0'!$A$13</f>
        <v>Category 8</v>
      </c>
    </row>
    <row r="160" spans="1:10">
      <c r="A160" t="s">
        <v>72</v>
      </c>
      <c r="B160" s="5" t="s">
        <v>252</v>
      </c>
      <c r="C160">
        <v>25.14</v>
      </c>
      <c r="D160">
        <v>25</v>
      </c>
      <c r="E160">
        <v>6</v>
      </c>
      <c r="F160">
        <v>8</v>
      </c>
      <c r="G160">
        <v>6</v>
      </c>
      <c r="H160">
        <v>5</v>
      </c>
      <c r="I160" s="11" t="str">
        <f>'Categories Report'!$A$6</f>
        <v>Category 1</v>
      </c>
      <c r="J160" s="11" t="str">
        <f>'Categories Report_0'!$A$8</f>
        <v>Category 3</v>
      </c>
    </row>
    <row r="161" spans="1:10">
      <c r="A161" t="s">
        <v>124</v>
      </c>
      <c r="B161" s="5" t="s">
        <v>251</v>
      </c>
      <c r="C161">
        <v>28.12</v>
      </c>
      <c r="D161">
        <v>20</v>
      </c>
      <c r="E161">
        <v>3</v>
      </c>
      <c r="F161">
        <v>6</v>
      </c>
      <c r="G161">
        <v>6</v>
      </c>
      <c r="H161">
        <v>5</v>
      </c>
      <c r="I161" s="11" t="str">
        <f>'Categories Report'!$A$9</f>
        <v>Category 4</v>
      </c>
      <c r="J161" s="11" t="str">
        <f>'Categories Report_0'!$A$13</f>
        <v>Category 8</v>
      </c>
    </row>
    <row r="162" spans="1:10">
      <c r="A162" t="s">
        <v>89</v>
      </c>
      <c r="B162" s="5" t="s">
        <v>251</v>
      </c>
      <c r="C162">
        <v>28.44</v>
      </c>
      <c r="D162">
        <v>18</v>
      </c>
      <c r="E162">
        <v>3</v>
      </c>
      <c r="F162">
        <v>6</v>
      </c>
      <c r="G162">
        <v>6</v>
      </c>
      <c r="H162">
        <v>3</v>
      </c>
      <c r="I162" s="11" t="str">
        <f>'Categories Report'!$A$9</f>
        <v>Category 4</v>
      </c>
      <c r="J162" s="11" t="str">
        <f>'Categories Report_0'!$A$13</f>
        <v>Category 8</v>
      </c>
    </row>
    <row r="163" spans="1:10">
      <c r="A163" t="s">
        <v>95</v>
      </c>
      <c r="B163" s="5" t="s">
        <v>251</v>
      </c>
      <c r="C163">
        <v>43.33</v>
      </c>
      <c r="D163">
        <v>25</v>
      </c>
      <c r="E163">
        <v>6</v>
      </c>
      <c r="F163">
        <v>8</v>
      </c>
      <c r="G163">
        <v>6</v>
      </c>
      <c r="H163">
        <v>5</v>
      </c>
      <c r="I163" s="11" t="str">
        <f>'Categories Report'!$A$6</f>
        <v>Category 1</v>
      </c>
      <c r="J163" s="11" t="str">
        <f>'Categories Report_0'!$A$8</f>
        <v>Category 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447"/>
  <sheetViews>
    <sheetView tabSelected="1" topLeftCell="A111" workbookViewId="0">
      <selection activeCell="H109" sqref="H109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" customWidth="1"/>
    <col min="7" max="7" width="12.42578125" customWidth="1"/>
    <col min="8" max="11" width="12" customWidth="1"/>
    <col min="12" max="12" width="12.42578125" customWidth="1"/>
    <col min="13" max="16" width="12" customWidth="1"/>
    <col min="17" max="18" width="12" bestFit="1" customWidth="1"/>
  </cols>
  <sheetData>
    <row r="1" spans="1:7" ht="20.25" thickBot="1">
      <c r="A1" s="23" t="s">
        <v>254</v>
      </c>
      <c r="B1" s="23"/>
      <c r="C1" s="23"/>
      <c r="D1" s="23"/>
      <c r="E1" s="23"/>
      <c r="F1" s="23"/>
      <c r="G1" s="23"/>
    </row>
    <row r="2" spans="1:7" ht="13.5" thickTop="1"/>
    <row r="3" spans="1:7">
      <c r="A3" s="24" t="s">
        <v>199</v>
      </c>
      <c r="B3" s="25"/>
      <c r="C3" s="25"/>
      <c r="D3" s="25"/>
      <c r="E3" s="25"/>
      <c r="F3" s="25"/>
      <c r="G3" s="26"/>
    </row>
    <row r="4" spans="1:7">
      <c r="A4" s="24" t="s">
        <v>255</v>
      </c>
      <c r="B4" s="25"/>
      <c r="C4" s="25"/>
      <c r="D4" s="25"/>
      <c r="E4" s="25"/>
      <c r="F4" s="25"/>
      <c r="G4" s="26"/>
    </row>
    <row r="5" spans="1:7" ht="15.75" thickBot="1">
      <c r="A5" s="12" t="s">
        <v>201</v>
      </c>
      <c r="B5" s="12" t="s">
        <v>202</v>
      </c>
    </row>
    <row r="6" spans="1:7" ht="15">
      <c r="A6" s="9" t="s">
        <v>205</v>
      </c>
      <c r="B6" s="10">
        <v>52</v>
      </c>
    </row>
    <row r="7" spans="1:7" ht="15">
      <c r="A7" s="9" t="s">
        <v>206</v>
      </c>
      <c r="B7" s="10">
        <v>40</v>
      </c>
    </row>
    <row r="8" spans="1:7" ht="15">
      <c r="A8" s="9" t="s">
        <v>207</v>
      </c>
      <c r="B8" s="10">
        <v>20</v>
      </c>
    </row>
    <row r="9" spans="1:7" ht="15">
      <c r="A9" s="9" t="s">
        <v>203</v>
      </c>
      <c r="B9" s="10">
        <v>16</v>
      </c>
    </row>
    <row r="10" spans="1:7" ht="15">
      <c r="A10" s="9" t="s">
        <v>204</v>
      </c>
      <c r="B10" s="10">
        <v>9</v>
      </c>
    </row>
    <row r="11" spans="1:7" ht="15">
      <c r="A11" s="9" t="s">
        <v>256</v>
      </c>
      <c r="B11" s="10">
        <v>8</v>
      </c>
    </row>
    <row r="12" spans="1:7" ht="15">
      <c r="A12" s="9" t="s">
        <v>257</v>
      </c>
      <c r="B12" s="10">
        <v>6</v>
      </c>
    </row>
    <row r="13" spans="1:7" ht="15">
      <c r="A13" s="9" t="s">
        <v>258</v>
      </c>
      <c r="B13" s="10">
        <v>6</v>
      </c>
    </row>
    <row r="14" spans="1:7" ht="15">
      <c r="A14" s="9" t="s">
        <v>259</v>
      </c>
      <c r="B14" s="10">
        <v>4</v>
      </c>
    </row>
    <row r="17" spans="1:7" ht="15.75" thickBot="1">
      <c r="A17" s="27" t="s">
        <v>232</v>
      </c>
      <c r="B17" s="27"/>
      <c r="C17" s="27"/>
      <c r="D17" s="27"/>
      <c r="E17" s="27"/>
      <c r="F17" s="27"/>
      <c r="G17" s="27"/>
    </row>
    <row r="18" spans="1:7">
      <c r="A18" s="28" t="s">
        <v>233</v>
      </c>
      <c r="B18" s="29"/>
      <c r="C18" s="29"/>
      <c r="D18" s="29"/>
      <c r="E18" s="21"/>
      <c r="F18" s="21"/>
      <c r="G18" s="22"/>
    </row>
    <row r="19" spans="1:7">
      <c r="A19" s="10" t="s">
        <v>197</v>
      </c>
      <c r="B19" s="10" t="s">
        <v>234</v>
      </c>
      <c r="C19" s="10" t="s">
        <v>235</v>
      </c>
      <c r="D19" s="10" t="s">
        <v>236</v>
      </c>
    </row>
    <row r="20" spans="1:7" hidden="1">
      <c r="A20" s="10" t="str">
        <f>'Categories Report_0'!$A$6</f>
        <v>Category 1</v>
      </c>
      <c r="B20" s="13" t="s">
        <v>1</v>
      </c>
      <c r="C20" s="13" t="s">
        <v>219</v>
      </c>
      <c r="D20" s="10">
        <v>100</v>
      </c>
    </row>
    <row r="21" spans="1:7" hidden="1">
      <c r="A21" s="10" t="str">
        <f>'Categories Report_0'!$A$6</f>
        <v>Category 1</v>
      </c>
      <c r="B21" s="13" t="s">
        <v>208</v>
      </c>
      <c r="C21" s="13" t="s">
        <v>209</v>
      </c>
      <c r="D21" s="10">
        <v>36</v>
      </c>
    </row>
    <row r="22" spans="1:7" hidden="1">
      <c r="A22" s="10" t="str">
        <f>'Categories Report_0'!$A$6</f>
        <v>Category 1</v>
      </c>
      <c r="B22" s="13" t="s">
        <v>210</v>
      </c>
      <c r="C22" s="13" t="s">
        <v>211</v>
      </c>
      <c r="D22" s="10">
        <v>29</v>
      </c>
    </row>
    <row r="23" spans="1:7" hidden="1">
      <c r="A23" s="10" t="str">
        <f>'Categories Report_0'!$A$6</f>
        <v>Category 1</v>
      </c>
      <c r="B23" s="13" t="s">
        <v>213</v>
      </c>
      <c r="C23" s="13" t="s">
        <v>214</v>
      </c>
      <c r="D23" s="10">
        <v>13</v>
      </c>
    </row>
    <row r="24" spans="1:7" hidden="1">
      <c r="A24" s="10" t="str">
        <f>'Categories Report_0'!$A$6</f>
        <v>Category 1</v>
      </c>
      <c r="B24" s="13" t="s">
        <v>215</v>
      </c>
      <c r="C24" s="13" t="s">
        <v>216</v>
      </c>
      <c r="D24" s="10">
        <v>11</v>
      </c>
    </row>
    <row r="25" spans="1:7" hidden="1">
      <c r="A25" s="10" t="str">
        <f>'Categories Report_0'!$A$6</f>
        <v>Category 1</v>
      </c>
      <c r="B25" s="13" t="s">
        <v>218</v>
      </c>
      <c r="C25" s="13" t="s">
        <v>211</v>
      </c>
      <c r="D25" s="10">
        <v>8</v>
      </c>
    </row>
    <row r="26" spans="1:7" hidden="1">
      <c r="A26" s="10" t="str">
        <f>'Categories Report_0'!$A$7</f>
        <v>Category 2</v>
      </c>
      <c r="B26" s="13" t="s">
        <v>1</v>
      </c>
      <c r="C26" s="13" t="s">
        <v>217</v>
      </c>
      <c r="D26" s="10">
        <v>100</v>
      </c>
    </row>
    <row r="27" spans="1:7" hidden="1">
      <c r="A27" s="10" t="str">
        <f>'Categories Report_0'!$A$7</f>
        <v>Category 2</v>
      </c>
      <c r="B27" s="13" t="s">
        <v>208</v>
      </c>
      <c r="C27" s="13" t="s">
        <v>209</v>
      </c>
      <c r="D27" s="10">
        <v>28</v>
      </c>
    </row>
    <row r="28" spans="1:7" hidden="1">
      <c r="A28" s="10" t="str">
        <f>'Categories Report_0'!$A$7</f>
        <v>Category 2</v>
      </c>
      <c r="B28" s="13" t="s">
        <v>210</v>
      </c>
      <c r="C28" s="13" t="s">
        <v>211</v>
      </c>
      <c r="D28" s="10">
        <v>7</v>
      </c>
    </row>
    <row r="29" spans="1:7" hidden="1">
      <c r="A29" s="10" t="str">
        <f>'Categories Report_0'!$A$7</f>
        <v>Category 2</v>
      </c>
      <c r="B29" s="13" t="s">
        <v>213</v>
      </c>
      <c r="C29" s="13" t="s">
        <v>214</v>
      </c>
      <c r="D29" s="10">
        <v>6</v>
      </c>
    </row>
    <row r="30" spans="1:7" hidden="1">
      <c r="A30" s="10" t="str">
        <f>'Categories Report_0'!$A$7</f>
        <v>Category 2</v>
      </c>
      <c r="B30" s="13" t="s">
        <v>215</v>
      </c>
      <c r="C30" s="13" t="s">
        <v>216</v>
      </c>
      <c r="D30" s="10">
        <v>3</v>
      </c>
    </row>
    <row r="31" spans="1:7" hidden="1">
      <c r="A31" s="10" t="str">
        <f>'Categories Report_0'!$A$7</f>
        <v>Category 2</v>
      </c>
      <c r="B31" s="13" t="s">
        <v>218</v>
      </c>
      <c r="C31" s="13" t="s">
        <v>211</v>
      </c>
      <c r="D31" s="10">
        <v>1</v>
      </c>
    </row>
    <row r="32" spans="1:7" hidden="1">
      <c r="A32" s="10" t="str">
        <f>'Categories Report_0'!$A$8</f>
        <v>Category 3</v>
      </c>
      <c r="B32" s="13" t="s">
        <v>1</v>
      </c>
      <c r="C32" s="13" t="s">
        <v>212</v>
      </c>
      <c r="D32" s="10">
        <v>100</v>
      </c>
    </row>
    <row r="33" spans="1:4" hidden="1">
      <c r="A33" s="10" t="str">
        <f>'Categories Report_0'!$A$8</f>
        <v>Category 3</v>
      </c>
      <c r="B33" s="13" t="s">
        <v>1</v>
      </c>
      <c r="C33" s="13" t="s">
        <v>230</v>
      </c>
      <c r="D33" s="10">
        <v>92</v>
      </c>
    </row>
    <row r="34" spans="1:4" hidden="1">
      <c r="A34" s="10" t="str">
        <f>'Categories Report_0'!$A$8</f>
        <v>Category 3</v>
      </c>
      <c r="B34" s="13" t="s">
        <v>208</v>
      </c>
      <c r="C34" s="13" t="s">
        <v>209</v>
      </c>
      <c r="D34" s="10">
        <v>42</v>
      </c>
    </row>
    <row r="35" spans="1:4" hidden="1">
      <c r="A35" s="10" t="str">
        <f>'Categories Report_0'!$A$8</f>
        <v>Category 3</v>
      </c>
      <c r="B35" s="13" t="s">
        <v>210</v>
      </c>
      <c r="C35" s="13" t="s">
        <v>211</v>
      </c>
      <c r="D35" s="10">
        <v>31</v>
      </c>
    </row>
    <row r="36" spans="1:4" hidden="1">
      <c r="A36" s="10" t="str">
        <f>'Categories Report_0'!$A$8</f>
        <v>Category 3</v>
      </c>
      <c r="B36" s="13" t="s">
        <v>213</v>
      </c>
      <c r="C36" s="13" t="s">
        <v>214</v>
      </c>
      <c r="D36" s="10">
        <v>22</v>
      </c>
    </row>
    <row r="37" spans="1:4" hidden="1">
      <c r="A37" s="10" t="str">
        <f>'Categories Report_0'!$A$8</f>
        <v>Category 3</v>
      </c>
      <c r="B37" s="13" t="s">
        <v>215</v>
      </c>
      <c r="C37" s="13" t="s">
        <v>216</v>
      </c>
      <c r="D37" s="10">
        <v>13</v>
      </c>
    </row>
    <row r="38" spans="1:4" hidden="1">
      <c r="A38" s="10" t="str">
        <f>'Categories Report_0'!$A$8</f>
        <v>Category 3</v>
      </c>
      <c r="B38" s="13" t="s">
        <v>1</v>
      </c>
      <c r="C38" s="13" t="s">
        <v>229</v>
      </c>
      <c r="D38" s="10">
        <v>2</v>
      </c>
    </row>
    <row r="39" spans="1:4" hidden="1">
      <c r="A39" s="10" t="str">
        <f>'Categories Report_0'!$A$9</f>
        <v>Category 4</v>
      </c>
      <c r="B39" s="13" t="s">
        <v>208</v>
      </c>
      <c r="C39" s="13" t="s">
        <v>228</v>
      </c>
      <c r="D39" s="10">
        <v>100</v>
      </c>
    </row>
    <row r="40" spans="1:4" hidden="1">
      <c r="A40" s="10" t="str">
        <f>'Categories Report_0'!$A$9</f>
        <v>Category 4</v>
      </c>
      <c r="B40" s="13" t="s">
        <v>250</v>
      </c>
      <c r="C40" s="13" t="s">
        <v>252</v>
      </c>
      <c r="D40" s="10">
        <v>34</v>
      </c>
    </row>
    <row r="41" spans="1:4" hidden="1">
      <c r="A41" s="10" t="str">
        <f>'Categories Report_0'!$A$9</f>
        <v>Category 4</v>
      </c>
      <c r="B41" s="13" t="s">
        <v>210</v>
      </c>
      <c r="C41" s="13" t="s">
        <v>227</v>
      </c>
      <c r="D41" s="10">
        <v>23</v>
      </c>
    </row>
    <row r="42" spans="1:4" hidden="1">
      <c r="A42" s="10" t="str">
        <f>'Categories Report_0'!$A$9</f>
        <v>Category 4</v>
      </c>
      <c r="B42" s="13" t="s">
        <v>213</v>
      </c>
      <c r="C42" s="13" t="s">
        <v>211</v>
      </c>
      <c r="D42" s="10">
        <v>17</v>
      </c>
    </row>
    <row r="43" spans="1:4" hidden="1">
      <c r="A43" s="10" t="str">
        <f>'Categories Report_0'!$A$9</f>
        <v>Category 4</v>
      </c>
      <c r="B43" s="13" t="s">
        <v>215</v>
      </c>
      <c r="C43" s="13" t="s">
        <v>227</v>
      </c>
      <c r="D43" s="10">
        <v>6</v>
      </c>
    </row>
    <row r="44" spans="1:4" hidden="1">
      <c r="A44" s="10" t="str">
        <f>'Categories Report_0'!$A$9</f>
        <v>Category 4</v>
      </c>
      <c r="B44" s="13" t="s">
        <v>210</v>
      </c>
      <c r="C44" s="13" t="s">
        <v>216</v>
      </c>
      <c r="D44" s="10">
        <v>6</v>
      </c>
    </row>
    <row r="45" spans="1:4" hidden="1">
      <c r="A45" s="10" t="str">
        <f>'Categories Report_0'!$A$9</f>
        <v>Category 4</v>
      </c>
      <c r="B45" s="13" t="s">
        <v>218</v>
      </c>
      <c r="C45" s="13" t="s">
        <v>227</v>
      </c>
      <c r="D45" s="10">
        <v>4</v>
      </c>
    </row>
    <row r="46" spans="1:4" hidden="1">
      <c r="A46" s="10" t="str">
        <f>'Categories Report_0'!$A$9</f>
        <v>Category 4</v>
      </c>
      <c r="B46" s="13" t="s">
        <v>215</v>
      </c>
      <c r="C46" s="13" t="s">
        <v>223</v>
      </c>
      <c r="D46" s="10">
        <v>2</v>
      </c>
    </row>
    <row r="47" spans="1:4" hidden="1">
      <c r="A47" s="10" t="str">
        <f>'Categories Report_0'!$A$9</f>
        <v>Category 4</v>
      </c>
      <c r="B47" s="13" t="s">
        <v>213</v>
      </c>
      <c r="C47" s="13" t="s">
        <v>231</v>
      </c>
      <c r="D47" s="10">
        <v>1</v>
      </c>
    </row>
    <row r="48" spans="1:4" hidden="1">
      <c r="A48" s="10" t="str">
        <f>'Categories Report_0'!$A$10</f>
        <v>Category 5</v>
      </c>
      <c r="B48" s="13" t="s">
        <v>208</v>
      </c>
      <c r="C48" s="13" t="s">
        <v>228</v>
      </c>
      <c r="D48" s="10">
        <v>100</v>
      </c>
    </row>
    <row r="49" spans="1:4" hidden="1">
      <c r="A49" s="10" t="str">
        <f>'Categories Report_0'!$A$10</f>
        <v>Category 5</v>
      </c>
      <c r="B49" s="13" t="s">
        <v>213</v>
      </c>
      <c r="C49" s="13" t="s">
        <v>211</v>
      </c>
      <c r="D49" s="10">
        <v>19</v>
      </c>
    </row>
    <row r="50" spans="1:4" hidden="1">
      <c r="A50" s="10" t="str">
        <f>'Categories Report_0'!$A$10</f>
        <v>Category 5</v>
      </c>
      <c r="B50" s="13" t="s">
        <v>213</v>
      </c>
      <c r="C50" s="13" t="s">
        <v>216</v>
      </c>
      <c r="D50" s="10">
        <v>16</v>
      </c>
    </row>
    <row r="51" spans="1:4" hidden="1">
      <c r="A51" s="10" t="str">
        <f>'Categories Report_0'!$A$10</f>
        <v>Category 5</v>
      </c>
      <c r="B51" s="13" t="s">
        <v>213</v>
      </c>
      <c r="C51" s="13" t="s">
        <v>227</v>
      </c>
      <c r="D51" s="10">
        <v>14</v>
      </c>
    </row>
    <row r="52" spans="1:4" hidden="1">
      <c r="A52" s="10" t="str">
        <f>'Categories Report_0'!$A$10</f>
        <v>Category 5</v>
      </c>
      <c r="B52" s="13" t="s">
        <v>1</v>
      </c>
      <c r="C52" s="13" t="s">
        <v>212</v>
      </c>
      <c r="D52" s="10">
        <v>14</v>
      </c>
    </row>
    <row r="53" spans="1:4" hidden="1">
      <c r="A53" s="10" t="str">
        <f>'Categories Report_0'!$A$10</f>
        <v>Category 5</v>
      </c>
      <c r="B53" s="13" t="s">
        <v>210</v>
      </c>
      <c r="C53" s="13" t="s">
        <v>216</v>
      </c>
      <c r="D53" s="10">
        <v>8</v>
      </c>
    </row>
    <row r="54" spans="1:4" hidden="1">
      <c r="A54" s="10" t="str">
        <f>'Categories Report_0'!$A$10</f>
        <v>Category 5</v>
      </c>
      <c r="B54" s="13" t="s">
        <v>210</v>
      </c>
      <c r="C54" s="13" t="s">
        <v>227</v>
      </c>
      <c r="D54" s="10">
        <v>5</v>
      </c>
    </row>
    <row r="55" spans="1:4" hidden="1">
      <c r="A55" s="10" t="str">
        <f>'Categories Report_0'!$A$10</f>
        <v>Category 5</v>
      </c>
      <c r="B55" s="13" t="s">
        <v>215</v>
      </c>
      <c r="C55" s="13" t="s">
        <v>223</v>
      </c>
      <c r="D55" s="10">
        <v>3</v>
      </c>
    </row>
    <row r="56" spans="1:4" hidden="1">
      <c r="A56" s="10" t="str">
        <f>'Categories Report_0'!$A$10</f>
        <v>Category 5</v>
      </c>
      <c r="B56" s="13" t="s">
        <v>218</v>
      </c>
      <c r="C56" s="13" t="s">
        <v>216</v>
      </c>
      <c r="D56" s="10">
        <v>2</v>
      </c>
    </row>
    <row r="57" spans="1:4" hidden="1">
      <c r="A57" s="10" t="str">
        <f>'Categories Report_0'!$A$11</f>
        <v>Category 6</v>
      </c>
      <c r="B57" s="13" t="s">
        <v>208</v>
      </c>
      <c r="C57" s="13" t="s">
        <v>224</v>
      </c>
      <c r="D57" s="10">
        <v>100</v>
      </c>
    </row>
    <row r="58" spans="1:4" hidden="1">
      <c r="A58" s="10" t="str">
        <f>'Categories Report_0'!$A$11</f>
        <v>Category 6</v>
      </c>
      <c r="B58" s="13" t="s">
        <v>218</v>
      </c>
      <c r="C58" s="13" t="s">
        <v>227</v>
      </c>
      <c r="D58" s="10">
        <v>53</v>
      </c>
    </row>
    <row r="59" spans="1:4" hidden="1">
      <c r="A59" s="10" t="str">
        <f>'Categories Report_0'!$A$11</f>
        <v>Category 6</v>
      </c>
      <c r="B59" s="13" t="s">
        <v>213</v>
      </c>
      <c r="C59" s="13" t="s">
        <v>216</v>
      </c>
      <c r="D59" s="10">
        <v>38</v>
      </c>
    </row>
    <row r="60" spans="1:4" hidden="1">
      <c r="A60" s="10" t="str">
        <f>'Categories Report_0'!$A$11</f>
        <v>Category 6</v>
      </c>
      <c r="B60" s="13" t="s">
        <v>213</v>
      </c>
      <c r="C60" s="13" t="s">
        <v>227</v>
      </c>
      <c r="D60" s="10">
        <v>37</v>
      </c>
    </row>
    <row r="61" spans="1:4" hidden="1">
      <c r="A61" s="10" t="str">
        <f>'Categories Report_0'!$A$11</f>
        <v>Category 6</v>
      </c>
      <c r="B61" s="13" t="s">
        <v>218</v>
      </c>
      <c r="C61" s="13" t="s">
        <v>223</v>
      </c>
      <c r="D61" s="10">
        <v>36</v>
      </c>
    </row>
    <row r="62" spans="1:4" hidden="1">
      <c r="A62" s="10" t="str">
        <f>'Categories Report_0'!$A$11</f>
        <v>Category 6</v>
      </c>
      <c r="B62" s="13" t="s">
        <v>210</v>
      </c>
      <c r="C62" s="13" t="s">
        <v>227</v>
      </c>
      <c r="D62" s="10">
        <v>32</v>
      </c>
    </row>
    <row r="63" spans="1:4" hidden="1">
      <c r="A63" s="10" t="str">
        <f>'Categories Report_0'!$A$11</f>
        <v>Category 6</v>
      </c>
      <c r="B63" s="13" t="s">
        <v>215</v>
      </c>
      <c r="C63" s="13" t="s">
        <v>222</v>
      </c>
      <c r="D63" s="10">
        <v>23</v>
      </c>
    </row>
    <row r="64" spans="1:4" hidden="1">
      <c r="A64" s="10" t="str">
        <f>'Categories Report_0'!$A$11</f>
        <v>Category 6</v>
      </c>
      <c r="B64" s="13" t="s">
        <v>215</v>
      </c>
      <c r="C64" s="13" t="s">
        <v>223</v>
      </c>
      <c r="D64" s="10">
        <v>14</v>
      </c>
    </row>
    <row r="65" spans="1:4" hidden="1">
      <c r="A65" s="10" t="str">
        <f>'Categories Report_0'!$A$11</f>
        <v>Category 6</v>
      </c>
      <c r="B65" s="13" t="s">
        <v>210</v>
      </c>
      <c r="C65" s="13" t="s">
        <v>223</v>
      </c>
      <c r="D65" s="10">
        <v>14</v>
      </c>
    </row>
    <row r="66" spans="1:4" hidden="1">
      <c r="A66" s="10" t="str">
        <f>'Categories Report_0'!$A$11</f>
        <v>Category 6</v>
      </c>
      <c r="B66" s="13" t="s">
        <v>215</v>
      </c>
      <c r="C66" s="13" t="s">
        <v>221</v>
      </c>
      <c r="D66" s="10">
        <v>11</v>
      </c>
    </row>
    <row r="67" spans="1:4" hidden="1">
      <c r="A67" s="10" t="str">
        <f>'Categories Report_0'!$A$11</f>
        <v>Category 6</v>
      </c>
      <c r="B67" s="13" t="s">
        <v>213</v>
      </c>
      <c r="C67" s="13" t="s">
        <v>221</v>
      </c>
      <c r="D67" s="10">
        <v>10</v>
      </c>
    </row>
    <row r="68" spans="1:4" hidden="1">
      <c r="A68" s="10" t="str">
        <f>'Categories Report_0'!$A$11</f>
        <v>Category 6</v>
      </c>
      <c r="B68" s="13" t="s">
        <v>215</v>
      </c>
      <c r="C68" s="13" t="s">
        <v>225</v>
      </c>
      <c r="D68" s="10">
        <v>6</v>
      </c>
    </row>
    <row r="69" spans="1:4" hidden="1">
      <c r="A69" s="10" t="str">
        <f>'Categories Report_0'!$A$11</f>
        <v>Category 6</v>
      </c>
      <c r="B69" s="13" t="s">
        <v>213</v>
      </c>
      <c r="C69" s="13" t="s">
        <v>222</v>
      </c>
      <c r="D69" s="10">
        <v>4</v>
      </c>
    </row>
    <row r="70" spans="1:4" hidden="1">
      <c r="A70" s="10" t="str">
        <f>'Categories Report_0'!$A$11</f>
        <v>Category 6</v>
      </c>
      <c r="B70" s="13" t="s">
        <v>208</v>
      </c>
      <c r="C70" s="13" t="s">
        <v>220</v>
      </c>
      <c r="D70" s="10">
        <v>3</v>
      </c>
    </row>
    <row r="71" spans="1:4" hidden="1">
      <c r="A71" s="10" t="str">
        <f>'Categories Report_0'!$A$11</f>
        <v>Category 6</v>
      </c>
      <c r="B71" s="13" t="s">
        <v>250</v>
      </c>
      <c r="C71" s="13" t="s">
        <v>251</v>
      </c>
      <c r="D71" s="10">
        <v>3</v>
      </c>
    </row>
    <row r="72" spans="1:4" hidden="1">
      <c r="A72" s="10" t="str">
        <f>'Categories Report_0'!$A$11</f>
        <v>Category 6</v>
      </c>
      <c r="B72" s="13" t="s">
        <v>210</v>
      </c>
      <c r="C72" s="13" t="s">
        <v>216</v>
      </c>
      <c r="D72" s="10">
        <v>1</v>
      </c>
    </row>
    <row r="73" spans="1:4" hidden="1">
      <c r="A73" s="10" t="str">
        <f>'Categories Report_0'!$A$12</f>
        <v>Category 7</v>
      </c>
      <c r="B73" s="13" t="s">
        <v>218</v>
      </c>
      <c r="C73" s="13" t="s">
        <v>221</v>
      </c>
      <c r="D73" s="10">
        <v>100</v>
      </c>
    </row>
    <row r="74" spans="1:4" hidden="1">
      <c r="A74" s="10" t="str">
        <f>'Categories Report_0'!$A$12</f>
        <v>Category 7</v>
      </c>
      <c r="B74" s="13" t="s">
        <v>208</v>
      </c>
      <c r="C74" s="13" t="s">
        <v>220</v>
      </c>
      <c r="D74" s="10">
        <v>63</v>
      </c>
    </row>
    <row r="75" spans="1:4" hidden="1">
      <c r="A75" s="10" t="str">
        <f>'Categories Report_0'!$A$12</f>
        <v>Category 7</v>
      </c>
      <c r="B75" s="13" t="s">
        <v>213</v>
      </c>
      <c r="C75" s="13" t="s">
        <v>225</v>
      </c>
      <c r="D75" s="10">
        <v>50</v>
      </c>
    </row>
    <row r="76" spans="1:4" hidden="1">
      <c r="A76" s="10" t="str">
        <f>'Categories Report_0'!$A$12</f>
        <v>Category 7</v>
      </c>
      <c r="B76" s="13" t="s">
        <v>218</v>
      </c>
      <c r="C76" s="13" t="s">
        <v>225</v>
      </c>
      <c r="D76" s="10">
        <v>50</v>
      </c>
    </row>
    <row r="77" spans="1:4" hidden="1">
      <c r="A77" s="10" t="str">
        <f>'Categories Report_0'!$A$12</f>
        <v>Category 7</v>
      </c>
      <c r="B77" s="13" t="s">
        <v>215</v>
      </c>
      <c r="C77" s="13" t="s">
        <v>221</v>
      </c>
      <c r="D77" s="10">
        <v>41</v>
      </c>
    </row>
    <row r="78" spans="1:4" hidden="1">
      <c r="A78" s="10" t="str">
        <f>'Categories Report_0'!$A$12</f>
        <v>Category 7</v>
      </c>
      <c r="B78" s="13" t="s">
        <v>208</v>
      </c>
      <c r="C78" s="13" t="s">
        <v>226</v>
      </c>
      <c r="D78" s="10">
        <v>37</v>
      </c>
    </row>
    <row r="79" spans="1:4" hidden="1">
      <c r="A79" s="10" t="str">
        <f>'Categories Report_0'!$A$12</f>
        <v>Category 7</v>
      </c>
      <c r="B79" s="13" t="s">
        <v>215</v>
      </c>
      <c r="C79" s="13" t="s">
        <v>222</v>
      </c>
      <c r="D79" s="10">
        <v>34</v>
      </c>
    </row>
    <row r="80" spans="1:4" hidden="1">
      <c r="A80" s="10" t="str">
        <f>'Categories Report_0'!$A$12</f>
        <v>Category 7</v>
      </c>
      <c r="B80" s="13" t="s">
        <v>210</v>
      </c>
      <c r="C80" s="13" t="s">
        <v>221</v>
      </c>
      <c r="D80" s="10">
        <v>34</v>
      </c>
    </row>
    <row r="81" spans="1:4" hidden="1">
      <c r="A81" s="10" t="str">
        <f>'Categories Report_0'!$A$12</f>
        <v>Category 7</v>
      </c>
      <c r="B81" s="13" t="s">
        <v>210</v>
      </c>
      <c r="C81" s="13" t="s">
        <v>225</v>
      </c>
      <c r="D81" s="10">
        <v>28</v>
      </c>
    </row>
    <row r="82" spans="1:4" hidden="1">
      <c r="A82" s="10" t="str">
        <f>'Categories Report_0'!$A$12</f>
        <v>Category 7</v>
      </c>
      <c r="B82" s="13" t="s">
        <v>213</v>
      </c>
      <c r="C82" s="13" t="s">
        <v>222</v>
      </c>
      <c r="D82" s="10">
        <v>26</v>
      </c>
    </row>
    <row r="83" spans="1:4" hidden="1">
      <c r="A83" s="10" t="str">
        <f>'Categories Report_0'!$A$12</f>
        <v>Category 7</v>
      </c>
      <c r="B83" s="13" t="s">
        <v>210</v>
      </c>
      <c r="C83" s="13" t="s">
        <v>223</v>
      </c>
      <c r="D83" s="10">
        <v>26</v>
      </c>
    </row>
    <row r="84" spans="1:4" hidden="1">
      <c r="A84" s="10" t="str">
        <f>'Categories Report_0'!$A$12</f>
        <v>Category 7</v>
      </c>
      <c r="B84" s="13" t="s">
        <v>213</v>
      </c>
      <c r="C84" s="13" t="s">
        <v>223</v>
      </c>
      <c r="D84" s="10">
        <v>21</v>
      </c>
    </row>
    <row r="85" spans="1:4" hidden="1">
      <c r="A85" s="10" t="str">
        <f>'Categories Report_0'!$A$12</f>
        <v>Category 7</v>
      </c>
      <c r="B85" s="13" t="s">
        <v>1</v>
      </c>
      <c r="C85" s="13" t="s">
        <v>219</v>
      </c>
      <c r="D85" s="10">
        <v>19</v>
      </c>
    </row>
    <row r="86" spans="1:4" hidden="1">
      <c r="A86" s="10" t="str">
        <f>'Categories Report_0'!$A$12</f>
        <v>Category 7</v>
      </c>
      <c r="B86" s="13" t="s">
        <v>213</v>
      </c>
      <c r="C86" s="13" t="s">
        <v>221</v>
      </c>
      <c r="D86" s="10">
        <v>16</v>
      </c>
    </row>
    <row r="87" spans="1:4" hidden="1">
      <c r="A87" s="10" t="str">
        <f>'Categories Report_0'!$A$12</f>
        <v>Category 7</v>
      </c>
      <c r="B87" s="13" t="s">
        <v>215</v>
      </c>
      <c r="C87" s="13" t="s">
        <v>225</v>
      </c>
      <c r="D87" s="10">
        <v>10</v>
      </c>
    </row>
    <row r="88" spans="1:4" hidden="1">
      <c r="A88" s="10" t="str">
        <f>'Categories Report_0'!$A$13</f>
        <v>Category 8</v>
      </c>
      <c r="B88" s="13" t="s">
        <v>210</v>
      </c>
      <c r="C88" s="13" t="s">
        <v>223</v>
      </c>
      <c r="D88" s="10">
        <v>100</v>
      </c>
    </row>
    <row r="89" spans="1:4" hidden="1">
      <c r="A89" s="10" t="str">
        <f>'Categories Report_0'!$A$13</f>
        <v>Category 8</v>
      </c>
      <c r="B89" s="13" t="s">
        <v>213</v>
      </c>
      <c r="C89" s="13" t="s">
        <v>211</v>
      </c>
      <c r="D89" s="10">
        <v>47</v>
      </c>
    </row>
    <row r="90" spans="1:4" hidden="1">
      <c r="A90" s="10" t="str">
        <f>'Categories Report_0'!$A$13</f>
        <v>Category 8</v>
      </c>
      <c r="B90" s="13" t="s">
        <v>1</v>
      </c>
      <c r="C90" s="13" t="s">
        <v>229</v>
      </c>
      <c r="D90" s="10">
        <v>32</v>
      </c>
    </row>
    <row r="91" spans="1:4" hidden="1">
      <c r="A91" s="10" t="str">
        <f>'Categories Report_0'!$A$13</f>
        <v>Category 8</v>
      </c>
      <c r="B91" s="13" t="s">
        <v>208</v>
      </c>
      <c r="C91" s="13" t="s">
        <v>224</v>
      </c>
      <c r="D91" s="10">
        <v>31</v>
      </c>
    </row>
    <row r="92" spans="1:4" hidden="1">
      <c r="A92" s="10" t="str">
        <f>'Categories Report_0'!$A$13</f>
        <v>Category 8</v>
      </c>
      <c r="B92" s="13" t="s">
        <v>215</v>
      </c>
      <c r="C92" s="13" t="s">
        <v>223</v>
      </c>
      <c r="D92" s="10">
        <v>22</v>
      </c>
    </row>
    <row r="93" spans="1:4" hidden="1">
      <c r="A93" s="10" t="str">
        <f>'Categories Report_0'!$A$13</f>
        <v>Category 8</v>
      </c>
      <c r="B93" s="13" t="s">
        <v>213</v>
      </c>
      <c r="C93" s="13" t="s">
        <v>223</v>
      </c>
      <c r="D93" s="10">
        <v>20</v>
      </c>
    </row>
    <row r="94" spans="1:4" hidden="1">
      <c r="A94" s="10" t="str">
        <f>'Categories Report_0'!$A$13</f>
        <v>Category 8</v>
      </c>
      <c r="B94" s="13" t="s">
        <v>1</v>
      </c>
      <c r="C94" s="13" t="s">
        <v>230</v>
      </c>
      <c r="D94" s="10">
        <v>17</v>
      </c>
    </row>
    <row r="95" spans="1:4" hidden="1">
      <c r="A95" s="10" t="str">
        <f>'Categories Report_0'!$A$13</f>
        <v>Category 8</v>
      </c>
      <c r="B95" s="13" t="s">
        <v>218</v>
      </c>
      <c r="C95" s="13" t="s">
        <v>216</v>
      </c>
      <c r="D95" s="10">
        <v>8</v>
      </c>
    </row>
    <row r="96" spans="1:4" hidden="1">
      <c r="A96" s="10" t="str">
        <f>'Categories Report_0'!$A$13</f>
        <v>Category 8</v>
      </c>
      <c r="B96" s="13" t="s">
        <v>208</v>
      </c>
      <c r="C96" s="13" t="s">
        <v>228</v>
      </c>
      <c r="D96" s="10">
        <v>6</v>
      </c>
    </row>
    <row r="97" spans="1:7" hidden="1">
      <c r="A97" s="10" t="str">
        <f>'Categories Report_0'!$A$13</f>
        <v>Category 8</v>
      </c>
      <c r="B97" s="13" t="s">
        <v>215</v>
      </c>
      <c r="C97" s="13" t="s">
        <v>221</v>
      </c>
      <c r="D97" s="10">
        <v>5</v>
      </c>
    </row>
    <row r="98" spans="1:7" hidden="1">
      <c r="A98" s="10" t="str">
        <f>'Categories Report_0'!$A$13</f>
        <v>Category 8</v>
      </c>
      <c r="B98" s="13" t="s">
        <v>1</v>
      </c>
      <c r="C98" s="13" t="s">
        <v>212</v>
      </c>
      <c r="D98" s="10">
        <v>2</v>
      </c>
    </row>
    <row r="99" spans="1:7">
      <c r="A99" s="10" t="str">
        <f>'Categories Report_0'!$A$14</f>
        <v>Category 9</v>
      </c>
      <c r="B99" s="13" t="s">
        <v>218</v>
      </c>
      <c r="C99" s="13" t="s">
        <v>222</v>
      </c>
      <c r="D99" s="10">
        <v>100</v>
      </c>
    </row>
    <row r="100" spans="1:7">
      <c r="A100" s="10" t="str">
        <f>'Categories Report_0'!$A$14</f>
        <v>Category 9</v>
      </c>
      <c r="B100" s="13" t="s">
        <v>215</v>
      </c>
      <c r="C100" s="13" t="s">
        <v>225</v>
      </c>
      <c r="D100" s="10">
        <v>56</v>
      </c>
    </row>
    <row r="101" spans="1:7">
      <c r="A101" s="10" t="str">
        <f>'Categories Report_0'!$A$14</f>
        <v>Category 9</v>
      </c>
      <c r="B101" s="13" t="s">
        <v>213</v>
      </c>
      <c r="C101" s="13" t="s">
        <v>222</v>
      </c>
      <c r="D101" s="10">
        <v>52</v>
      </c>
    </row>
    <row r="102" spans="1:7">
      <c r="A102" s="10" t="str">
        <f>'Categories Report_0'!$A$14</f>
        <v>Category 9</v>
      </c>
      <c r="B102" s="13" t="s">
        <v>210</v>
      </c>
      <c r="C102" s="13" t="s">
        <v>222</v>
      </c>
      <c r="D102" s="10">
        <v>48</v>
      </c>
    </row>
    <row r="103" spans="1:7">
      <c r="A103" s="10" t="str">
        <f>'Categories Report_0'!$A$14</f>
        <v>Category 9</v>
      </c>
      <c r="B103" s="13" t="s">
        <v>210</v>
      </c>
      <c r="C103" s="13" t="s">
        <v>221</v>
      </c>
      <c r="D103" s="10">
        <v>35</v>
      </c>
    </row>
    <row r="104" spans="1:7">
      <c r="A104" s="10" t="str">
        <f>'Categories Report_0'!$A$14</f>
        <v>Category 9</v>
      </c>
      <c r="B104" s="13" t="s">
        <v>208</v>
      </c>
      <c r="C104" s="13" t="s">
        <v>226</v>
      </c>
      <c r="D104" s="10">
        <v>34</v>
      </c>
    </row>
    <row r="105" spans="1:7">
      <c r="A105" s="10" t="str">
        <f>'Categories Report_0'!$A$14</f>
        <v>Category 9</v>
      </c>
      <c r="B105" s="13" t="s">
        <v>208</v>
      </c>
      <c r="C105" s="13" t="s">
        <v>220</v>
      </c>
      <c r="D105" s="10">
        <v>24</v>
      </c>
    </row>
    <row r="106" spans="1:7">
      <c r="A106" s="10" t="str">
        <f>'Categories Report_0'!$A$14</f>
        <v>Category 9</v>
      </c>
      <c r="B106" s="13" t="s">
        <v>213</v>
      </c>
      <c r="C106" s="13" t="s">
        <v>221</v>
      </c>
      <c r="D106" s="10">
        <v>17</v>
      </c>
    </row>
    <row r="107" spans="1:7">
      <c r="A107" s="10" t="str">
        <f>'Categories Report_0'!$A$14</f>
        <v>Category 9</v>
      </c>
      <c r="B107" s="13" t="s">
        <v>215</v>
      </c>
      <c r="C107" s="13" t="s">
        <v>221</v>
      </c>
      <c r="D107" s="10">
        <v>8</v>
      </c>
    </row>
    <row r="108" spans="1:7">
      <c r="A108" s="10" t="str">
        <f>'Categories Report_0'!$A$14</f>
        <v>Category 9</v>
      </c>
      <c r="B108" s="13" t="s">
        <v>1</v>
      </c>
      <c r="C108" s="13" t="s">
        <v>219</v>
      </c>
      <c r="D108" s="10">
        <v>8</v>
      </c>
    </row>
    <row r="112" spans="1:7" ht="15.75" thickBot="1">
      <c r="A112" s="27" t="s">
        <v>237</v>
      </c>
      <c r="B112" s="27"/>
      <c r="C112" s="27"/>
      <c r="D112" s="27"/>
      <c r="E112" s="27"/>
      <c r="F112" s="27"/>
      <c r="G112" s="27"/>
    </row>
    <row r="113" spans="1:7">
      <c r="A113" s="20" t="s">
        <v>238</v>
      </c>
      <c r="B113" s="21"/>
      <c r="C113" s="21"/>
      <c r="D113" s="21"/>
      <c r="E113" s="21"/>
      <c r="F113" s="21"/>
      <c r="G113" s="22"/>
    </row>
    <row r="143" spans="1:4" hidden="1" outlineLevel="1">
      <c r="A143" s="10" t="s">
        <v>197</v>
      </c>
      <c r="B143" s="10" t="s">
        <v>234</v>
      </c>
      <c r="C143" s="10" t="s">
        <v>235</v>
      </c>
      <c r="D143" s="10" t="s">
        <v>245</v>
      </c>
    </row>
    <row r="144" spans="1:4" hidden="1" outlineLevel="1">
      <c r="A144" s="10" t="s">
        <v>239</v>
      </c>
      <c r="B144" s="10" t="s">
        <v>250</v>
      </c>
      <c r="C144" s="10" t="s">
        <v>251</v>
      </c>
      <c r="D144" s="10">
        <v>87</v>
      </c>
    </row>
    <row r="145" spans="1:4" hidden="1" outlineLevel="1">
      <c r="A145" s="10" t="s">
        <v>239</v>
      </c>
      <c r="B145" s="10" t="s">
        <v>250</v>
      </c>
      <c r="C145" s="10" t="s">
        <v>252</v>
      </c>
      <c r="D145" s="10">
        <v>74</v>
      </c>
    </row>
    <row r="146" spans="1:4" hidden="1" outlineLevel="1">
      <c r="A146" s="10" t="s">
        <v>239</v>
      </c>
      <c r="B146" s="10" t="s">
        <v>1</v>
      </c>
      <c r="C146" s="10" t="s">
        <v>240</v>
      </c>
      <c r="D146" s="10">
        <v>71.385669113653606</v>
      </c>
    </row>
    <row r="147" spans="1:4" hidden="1" outlineLevel="1">
      <c r="A147" s="10" t="s">
        <v>239</v>
      </c>
      <c r="B147" s="10" t="s">
        <v>1</v>
      </c>
      <c r="C147" s="10" t="s">
        <v>241</v>
      </c>
      <c r="D147" s="10">
        <v>60.144862890091503</v>
      </c>
    </row>
    <row r="148" spans="1:4" hidden="1" outlineLevel="1">
      <c r="A148" s="10" t="s">
        <v>239</v>
      </c>
      <c r="B148" s="10" t="s">
        <v>1</v>
      </c>
      <c r="C148" s="10" t="s">
        <v>242</v>
      </c>
      <c r="D148" s="10">
        <v>17.037447962797401</v>
      </c>
    </row>
    <row r="149" spans="1:4" hidden="1" outlineLevel="1">
      <c r="A149" s="10" t="s">
        <v>239</v>
      </c>
      <c r="B149" s="10" t="s">
        <v>1</v>
      </c>
      <c r="C149" s="10" t="s">
        <v>243</v>
      </c>
      <c r="D149" s="10">
        <v>10.0283422136774</v>
      </c>
    </row>
    <row r="150" spans="1:4" hidden="1" outlineLevel="1">
      <c r="A150" s="10" t="s">
        <v>239</v>
      </c>
      <c r="B150" s="10" t="s">
        <v>1</v>
      </c>
      <c r="C150" s="10" t="s">
        <v>244</v>
      </c>
      <c r="D150" s="10">
        <v>2.40367781978015</v>
      </c>
    </row>
    <row r="151" spans="1:4" hidden="1" outlineLevel="1">
      <c r="A151" s="10" t="s">
        <v>239</v>
      </c>
      <c r="B151" s="10" t="s">
        <v>208</v>
      </c>
      <c r="C151" s="10" t="s">
        <v>240</v>
      </c>
      <c r="D151" s="10">
        <v>4.1627575395190801</v>
      </c>
    </row>
    <row r="152" spans="1:4" hidden="1" outlineLevel="1">
      <c r="A152" s="10" t="s">
        <v>239</v>
      </c>
      <c r="B152" s="10" t="s">
        <v>208</v>
      </c>
      <c r="C152" s="10" t="s">
        <v>241</v>
      </c>
      <c r="D152" s="10">
        <v>6.6881589862381396</v>
      </c>
    </row>
    <row r="153" spans="1:4" hidden="1" outlineLevel="1">
      <c r="A153" s="10" t="s">
        <v>239</v>
      </c>
      <c r="B153" s="10" t="s">
        <v>208</v>
      </c>
      <c r="C153" s="10" t="s">
        <v>242</v>
      </c>
      <c r="D153" s="10">
        <v>9.9130319652202701</v>
      </c>
    </row>
    <row r="154" spans="1:4" hidden="1" outlineLevel="1">
      <c r="A154" s="10" t="s">
        <v>239</v>
      </c>
      <c r="B154" s="10" t="s">
        <v>208</v>
      </c>
      <c r="C154" s="10" t="s">
        <v>243</v>
      </c>
      <c r="D154" s="10">
        <v>28.099872528354901</v>
      </c>
    </row>
    <row r="155" spans="1:4" hidden="1" outlineLevel="1">
      <c r="A155" s="10" t="s">
        <v>239</v>
      </c>
      <c r="B155" s="10" t="s">
        <v>208</v>
      </c>
      <c r="C155" s="10" t="s">
        <v>244</v>
      </c>
      <c r="D155" s="10">
        <v>112.13617898066801</v>
      </c>
    </row>
    <row r="156" spans="1:4" hidden="1" outlineLevel="1">
      <c r="A156" s="10" t="s">
        <v>239</v>
      </c>
      <c r="B156" s="10" t="s">
        <v>210</v>
      </c>
      <c r="C156" s="10">
        <v>0</v>
      </c>
      <c r="D156" s="10">
        <v>1</v>
      </c>
    </row>
    <row r="157" spans="1:4" hidden="1" outlineLevel="1">
      <c r="A157" s="10" t="s">
        <v>239</v>
      </c>
      <c r="B157" s="10" t="s">
        <v>210</v>
      </c>
      <c r="C157" s="10">
        <v>1</v>
      </c>
      <c r="D157" s="10">
        <v>4</v>
      </c>
    </row>
    <row r="158" spans="1:4" hidden="1" outlineLevel="1">
      <c r="A158" s="10" t="s">
        <v>239</v>
      </c>
      <c r="B158" s="10" t="s">
        <v>210</v>
      </c>
      <c r="C158" s="10">
        <v>2</v>
      </c>
      <c r="D158" s="10">
        <v>2</v>
      </c>
    </row>
    <row r="159" spans="1:4" hidden="1" outlineLevel="1">
      <c r="A159" s="10" t="s">
        <v>239</v>
      </c>
      <c r="B159" s="10" t="s">
        <v>210</v>
      </c>
      <c r="C159" s="10">
        <v>6</v>
      </c>
      <c r="D159" s="10">
        <v>119</v>
      </c>
    </row>
    <row r="160" spans="1:4" hidden="1" outlineLevel="1">
      <c r="A160" s="10" t="s">
        <v>239</v>
      </c>
      <c r="B160" s="10" t="s">
        <v>210</v>
      </c>
      <c r="C160" s="10">
        <v>3</v>
      </c>
      <c r="D160" s="10">
        <v>14</v>
      </c>
    </row>
    <row r="161" spans="1:4" hidden="1" outlineLevel="1">
      <c r="A161" s="10" t="s">
        <v>239</v>
      </c>
      <c r="B161" s="10" t="s">
        <v>210</v>
      </c>
      <c r="C161" s="10">
        <v>4</v>
      </c>
      <c r="D161" s="10">
        <v>12</v>
      </c>
    </row>
    <row r="162" spans="1:4" hidden="1" outlineLevel="1">
      <c r="A162" s="10" t="s">
        <v>239</v>
      </c>
      <c r="B162" s="10" t="s">
        <v>210</v>
      </c>
      <c r="C162" s="10">
        <v>5</v>
      </c>
      <c r="D162" s="10">
        <v>9</v>
      </c>
    </row>
    <row r="163" spans="1:4" hidden="1" outlineLevel="1">
      <c r="A163" s="10" t="s">
        <v>239</v>
      </c>
      <c r="B163" s="10" t="s">
        <v>213</v>
      </c>
      <c r="C163" s="10">
        <v>0</v>
      </c>
      <c r="D163" s="10">
        <v>2</v>
      </c>
    </row>
    <row r="164" spans="1:4" hidden="1" outlineLevel="1">
      <c r="A164" s="10" t="s">
        <v>239</v>
      </c>
      <c r="B164" s="10" t="s">
        <v>213</v>
      </c>
      <c r="C164" s="10">
        <v>2</v>
      </c>
      <c r="D164" s="10">
        <v>6</v>
      </c>
    </row>
    <row r="165" spans="1:4" hidden="1" outlineLevel="1">
      <c r="A165" s="10" t="s">
        <v>239</v>
      </c>
      <c r="B165" s="10" t="s">
        <v>213</v>
      </c>
      <c r="C165" s="10">
        <v>8</v>
      </c>
      <c r="D165" s="10">
        <v>111</v>
      </c>
    </row>
    <row r="166" spans="1:4" hidden="1" outlineLevel="1">
      <c r="A166" s="10" t="s">
        <v>239</v>
      </c>
      <c r="B166" s="10" t="s">
        <v>213</v>
      </c>
      <c r="C166" s="10">
        <v>1</v>
      </c>
      <c r="D166" s="10">
        <v>3</v>
      </c>
    </row>
    <row r="167" spans="1:4" hidden="1" outlineLevel="1">
      <c r="A167" s="10" t="s">
        <v>239</v>
      </c>
      <c r="B167" s="10" t="s">
        <v>213</v>
      </c>
      <c r="C167" s="10">
        <v>4</v>
      </c>
      <c r="D167" s="10">
        <v>5</v>
      </c>
    </row>
    <row r="168" spans="1:4" hidden="1" outlineLevel="1">
      <c r="A168" s="10" t="s">
        <v>239</v>
      </c>
      <c r="B168" s="10" t="s">
        <v>213</v>
      </c>
      <c r="C168" s="10">
        <v>7</v>
      </c>
      <c r="D168" s="10">
        <v>14</v>
      </c>
    </row>
    <row r="169" spans="1:4" hidden="1" outlineLevel="1">
      <c r="A169" s="10" t="s">
        <v>239</v>
      </c>
      <c r="B169" s="10" t="s">
        <v>213</v>
      </c>
      <c r="C169" s="10">
        <v>6</v>
      </c>
      <c r="D169" s="10">
        <v>13</v>
      </c>
    </row>
    <row r="170" spans="1:4" hidden="1" outlineLevel="1">
      <c r="A170" s="10" t="s">
        <v>239</v>
      </c>
      <c r="B170" s="10" t="s">
        <v>213</v>
      </c>
      <c r="C170" s="10">
        <v>3</v>
      </c>
      <c r="D170" s="10">
        <v>2</v>
      </c>
    </row>
    <row r="171" spans="1:4" hidden="1" outlineLevel="1">
      <c r="A171" s="10" t="s">
        <v>239</v>
      </c>
      <c r="B171" s="10" t="s">
        <v>213</v>
      </c>
      <c r="C171" s="10">
        <v>5</v>
      </c>
      <c r="D171" s="10">
        <v>5</v>
      </c>
    </row>
    <row r="172" spans="1:4" hidden="1" outlineLevel="1">
      <c r="A172" s="10" t="s">
        <v>239</v>
      </c>
      <c r="B172" s="10" t="s">
        <v>218</v>
      </c>
      <c r="C172" s="10">
        <v>1</v>
      </c>
      <c r="D172" s="10">
        <v>4</v>
      </c>
    </row>
    <row r="173" spans="1:4" hidden="1" outlineLevel="1">
      <c r="A173" s="10" t="s">
        <v>239</v>
      </c>
      <c r="B173" s="10" t="s">
        <v>218</v>
      </c>
      <c r="C173" s="10">
        <v>2</v>
      </c>
      <c r="D173" s="10">
        <v>4</v>
      </c>
    </row>
    <row r="174" spans="1:4" hidden="1" outlineLevel="1">
      <c r="A174" s="10" t="s">
        <v>239</v>
      </c>
      <c r="B174" s="10" t="s">
        <v>218</v>
      </c>
      <c r="C174" s="10">
        <v>6</v>
      </c>
      <c r="D174" s="10">
        <v>137</v>
      </c>
    </row>
    <row r="175" spans="1:4" hidden="1" outlineLevel="1">
      <c r="A175" s="10" t="s">
        <v>239</v>
      </c>
      <c r="B175" s="10" t="s">
        <v>218</v>
      </c>
      <c r="C175" s="10">
        <v>4</v>
      </c>
      <c r="D175" s="10">
        <v>6</v>
      </c>
    </row>
    <row r="176" spans="1:4" hidden="1" outlineLevel="1">
      <c r="A176" s="10" t="s">
        <v>239</v>
      </c>
      <c r="B176" s="10" t="s">
        <v>218</v>
      </c>
      <c r="C176" s="10">
        <v>0</v>
      </c>
      <c r="D176" s="10">
        <v>2</v>
      </c>
    </row>
    <row r="177" spans="1:4" hidden="1" outlineLevel="1">
      <c r="A177" s="10" t="s">
        <v>239</v>
      </c>
      <c r="B177" s="10" t="s">
        <v>218</v>
      </c>
      <c r="C177" s="10">
        <v>5</v>
      </c>
      <c r="D177" s="10">
        <v>6</v>
      </c>
    </row>
    <row r="178" spans="1:4" hidden="1" outlineLevel="1">
      <c r="A178" s="10" t="s">
        <v>239</v>
      </c>
      <c r="B178" s="10" t="s">
        <v>218</v>
      </c>
      <c r="C178" s="10">
        <v>3</v>
      </c>
      <c r="D178" s="10">
        <v>2</v>
      </c>
    </row>
    <row r="179" spans="1:4" hidden="1" outlineLevel="1">
      <c r="A179" s="10" t="s">
        <v>239</v>
      </c>
      <c r="B179" s="10" t="s">
        <v>215</v>
      </c>
      <c r="C179" s="10">
        <v>0</v>
      </c>
      <c r="D179" s="10">
        <v>5</v>
      </c>
    </row>
    <row r="180" spans="1:4" hidden="1" outlineLevel="1">
      <c r="A180" s="10" t="s">
        <v>239</v>
      </c>
      <c r="B180" s="10" t="s">
        <v>215</v>
      </c>
      <c r="C180" s="10">
        <v>2</v>
      </c>
      <c r="D180" s="10">
        <v>4</v>
      </c>
    </row>
    <row r="181" spans="1:4" hidden="1" outlineLevel="1">
      <c r="A181" s="10" t="s">
        <v>239</v>
      </c>
      <c r="B181" s="10" t="s">
        <v>215</v>
      </c>
      <c r="C181" s="10">
        <v>5</v>
      </c>
      <c r="D181" s="10">
        <v>132</v>
      </c>
    </row>
    <row r="182" spans="1:4" hidden="1" outlineLevel="1">
      <c r="A182" s="10" t="s">
        <v>239</v>
      </c>
      <c r="B182" s="10" t="s">
        <v>215</v>
      </c>
      <c r="C182" s="10">
        <v>1</v>
      </c>
      <c r="D182" s="10">
        <v>8</v>
      </c>
    </row>
    <row r="183" spans="1:4" hidden="1" outlineLevel="1">
      <c r="A183" s="10" t="s">
        <v>239</v>
      </c>
      <c r="B183" s="10" t="s">
        <v>215</v>
      </c>
      <c r="C183" s="10">
        <v>4</v>
      </c>
      <c r="D183" s="10">
        <v>5</v>
      </c>
    </row>
    <row r="184" spans="1:4" hidden="1" outlineLevel="1">
      <c r="A184" s="10" t="s">
        <v>239</v>
      </c>
      <c r="B184" s="10" t="s">
        <v>215</v>
      </c>
      <c r="C184" s="10">
        <v>3</v>
      </c>
      <c r="D184" s="10">
        <v>7</v>
      </c>
    </row>
    <row r="185" spans="1:4" hidden="1" outlineLevel="1">
      <c r="A185" s="10" t="str">
        <f>'Categories Report_0'!$A$6</f>
        <v>Category 1</v>
      </c>
      <c r="B185" s="10" t="s">
        <v>250</v>
      </c>
      <c r="C185" s="10" t="s">
        <v>251</v>
      </c>
      <c r="D185" s="10">
        <v>31.995987628066299</v>
      </c>
    </row>
    <row r="186" spans="1:4" hidden="1" outlineLevel="1">
      <c r="A186" s="10" t="str">
        <f>'Categories Report_0'!$A$6</f>
        <v>Category 1</v>
      </c>
      <c r="B186" s="10" t="s">
        <v>250</v>
      </c>
      <c r="C186" s="10" t="s">
        <v>252</v>
      </c>
      <c r="D186" s="10">
        <v>19.999135362458901</v>
      </c>
    </row>
    <row r="187" spans="1:4" hidden="1" outlineLevel="1">
      <c r="A187" s="10" t="str">
        <f>'Categories Report_0'!$A$6</f>
        <v>Category 1</v>
      </c>
      <c r="B187" s="10" t="s">
        <v>1</v>
      </c>
      <c r="C187" s="10" t="s">
        <v>240</v>
      </c>
      <c r="D187" s="10">
        <v>51.995122990525303</v>
      </c>
    </row>
    <row r="188" spans="1:4" hidden="1" outlineLevel="1">
      <c r="A188" s="10" t="str">
        <f>'Categories Report_0'!$A$6</f>
        <v>Category 1</v>
      </c>
      <c r="B188" s="10" t="s">
        <v>208</v>
      </c>
      <c r="C188" s="10" t="s">
        <v>244</v>
      </c>
      <c r="D188" s="10">
        <v>51.995122990525303</v>
      </c>
    </row>
    <row r="189" spans="1:4" hidden="1" outlineLevel="1">
      <c r="A189" s="10" t="str">
        <f>'Categories Report_0'!$A$6</f>
        <v>Category 1</v>
      </c>
      <c r="B189" s="10" t="s">
        <v>210</v>
      </c>
      <c r="C189" s="10">
        <v>6</v>
      </c>
      <c r="D189" s="10">
        <v>51.995122990525303</v>
      </c>
    </row>
    <row r="190" spans="1:4" hidden="1" outlineLevel="1">
      <c r="A190" s="10" t="str">
        <f>'Categories Report_0'!$A$6</f>
        <v>Category 1</v>
      </c>
      <c r="B190" s="10" t="s">
        <v>213</v>
      </c>
      <c r="C190" s="10">
        <v>8</v>
      </c>
      <c r="D190" s="10">
        <v>46.995987628066302</v>
      </c>
    </row>
    <row r="191" spans="1:4" hidden="1" outlineLevel="1">
      <c r="A191" s="10" t="str">
        <f>'Categories Report_0'!$A$6</f>
        <v>Category 1</v>
      </c>
      <c r="B191" s="10" t="s">
        <v>213</v>
      </c>
      <c r="C191" s="10">
        <v>7</v>
      </c>
      <c r="D191" s="10">
        <v>4.9991353624589197</v>
      </c>
    </row>
    <row r="192" spans="1:4" hidden="1" outlineLevel="1">
      <c r="A192" s="10" t="str">
        <f>'Categories Report_0'!$A$6</f>
        <v>Category 1</v>
      </c>
      <c r="B192" s="10" t="s">
        <v>218</v>
      </c>
      <c r="C192" s="10">
        <v>6</v>
      </c>
      <c r="D192" s="10">
        <v>50.999135362458901</v>
      </c>
    </row>
    <row r="193" spans="1:4" hidden="1" outlineLevel="1">
      <c r="A193" s="10" t="str">
        <f>'Categories Report_0'!$A$6</f>
        <v>Category 1</v>
      </c>
      <c r="B193" s="10" t="s">
        <v>218</v>
      </c>
      <c r="C193" s="10">
        <v>5</v>
      </c>
      <c r="D193" s="10">
        <v>0.995987628066346</v>
      </c>
    </row>
    <row r="194" spans="1:4" hidden="1" outlineLevel="1">
      <c r="A194" s="10" t="str">
        <f>'Categories Report_0'!$A$6</f>
        <v>Category 1</v>
      </c>
      <c r="B194" s="10" t="s">
        <v>215</v>
      </c>
      <c r="C194" s="10">
        <v>5</v>
      </c>
      <c r="D194" s="10">
        <v>50.995122990525303</v>
      </c>
    </row>
    <row r="195" spans="1:4" hidden="1" outlineLevel="1">
      <c r="A195" s="10" t="str">
        <f>'Categories Report_0'!$A$6</f>
        <v>Category 1</v>
      </c>
      <c r="B195" s="10" t="s">
        <v>215</v>
      </c>
      <c r="C195" s="10">
        <v>4</v>
      </c>
      <c r="D195" s="10">
        <v>1</v>
      </c>
    </row>
    <row r="196" spans="1:4" hidden="1" outlineLevel="1">
      <c r="A196" s="10" t="str">
        <f>'Categories Report_0'!$A$7</f>
        <v>Category 2</v>
      </c>
      <c r="B196" s="10" t="s">
        <v>250</v>
      </c>
      <c r="C196" s="10" t="s">
        <v>251</v>
      </c>
      <c r="D196" s="10">
        <v>17.939832895131001</v>
      </c>
    </row>
    <row r="197" spans="1:4" hidden="1" outlineLevel="1">
      <c r="A197" s="10" t="str">
        <f>'Categories Report_0'!$A$7</f>
        <v>Category 2</v>
      </c>
      <c r="B197" s="10" t="s">
        <v>250</v>
      </c>
      <c r="C197" s="10" t="s">
        <v>252</v>
      </c>
      <c r="D197" s="10">
        <v>21.959853541967099</v>
      </c>
    </row>
    <row r="198" spans="1:4" hidden="1" outlineLevel="1">
      <c r="A198" s="10" t="str">
        <f>'Categories Report_0'!$A$7</f>
        <v>Category 2</v>
      </c>
      <c r="B198" s="10" t="s">
        <v>1</v>
      </c>
      <c r="C198" s="10" t="s">
        <v>241</v>
      </c>
      <c r="D198" s="10">
        <v>39.899686437097998</v>
      </c>
    </row>
    <row r="199" spans="1:4" hidden="1" outlineLevel="1">
      <c r="A199" s="10" t="str">
        <f>'Categories Report_0'!$A$7</f>
        <v>Category 2</v>
      </c>
      <c r="B199" s="10" t="s">
        <v>208</v>
      </c>
      <c r="C199" s="10" t="s">
        <v>244</v>
      </c>
      <c r="D199" s="10">
        <v>39.899686437097998</v>
      </c>
    </row>
    <row r="200" spans="1:4" hidden="1" outlineLevel="1">
      <c r="A200" s="10" t="str">
        <f>'Categories Report_0'!$A$7</f>
        <v>Category 2</v>
      </c>
      <c r="B200" s="10" t="s">
        <v>210</v>
      </c>
      <c r="C200" s="10">
        <v>6</v>
      </c>
      <c r="D200" s="10">
        <v>36.899686437097998</v>
      </c>
    </row>
    <row r="201" spans="1:4" hidden="1" outlineLevel="1">
      <c r="A201" s="10" t="str">
        <f>'Categories Report_0'!$A$7</f>
        <v>Category 2</v>
      </c>
      <c r="B201" s="10" t="s">
        <v>210</v>
      </c>
      <c r="C201" s="10">
        <v>5</v>
      </c>
      <c r="D201" s="10">
        <v>3</v>
      </c>
    </row>
    <row r="202" spans="1:4" hidden="1" outlineLevel="1">
      <c r="A202" s="10" t="str">
        <f>'Categories Report_0'!$A$7</f>
        <v>Category 2</v>
      </c>
      <c r="B202" s="10" t="s">
        <v>213</v>
      </c>
      <c r="C202" s="10">
        <v>8</v>
      </c>
      <c r="D202" s="10">
        <v>34.931800236583598</v>
      </c>
    </row>
    <row r="203" spans="1:4" hidden="1" outlineLevel="1">
      <c r="A203" s="10" t="str">
        <f>'Categories Report_0'!$A$7</f>
        <v>Category 2</v>
      </c>
      <c r="B203" s="10" t="s">
        <v>213</v>
      </c>
      <c r="C203" s="10">
        <v>7</v>
      </c>
      <c r="D203" s="10">
        <v>4.96788620051439</v>
      </c>
    </row>
    <row r="204" spans="1:4" hidden="1" outlineLevel="1">
      <c r="A204" s="10" t="str">
        <f>'Categories Report_0'!$A$7</f>
        <v>Category 2</v>
      </c>
      <c r="B204" s="10" t="s">
        <v>218</v>
      </c>
      <c r="C204" s="10">
        <v>6</v>
      </c>
      <c r="D204" s="10">
        <v>37.9677573134881</v>
      </c>
    </row>
    <row r="205" spans="1:4" hidden="1" outlineLevel="1">
      <c r="A205" s="10" t="str">
        <f>'Categories Report_0'!$A$7</f>
        <v>Category 2</v>
      </c>
      <c r="B205" s="10" t="s">
        <v>218</v>
      </c>
      <c r="C205" s="10">
        <v>5</v>
      </c>
      <c r="D205" s="10">
        <v>1.9319291236099401</v>
      </c>
    </row>
    <row r="206" spans="1:4" hidden="1" outlineLevel="1">
      <c r="A206" s="10" t="str">
        <f>'Categories Report_0'!$A$7</f>
        <v>Category 2</v>
      </c>
      <c r="B206" s="10" t="s">
        <v>215</v>
      </c>
      <c r="C206" s="10">
        <v>5</v>
      </c>
      <c r="D206" s="10">
        <v>37.899815324124297</v>
      </c>
    </row>
    <row r="207" spans="1:4" hidden="1" outlineLevel="1">
      <c r="A207" s="10" t="str">
        <f>'Categories Report_0'!$A$7</f>
        <v>Category 2</v>
      </c>
      <c r="B207" s="10" t="s">
        <v>215</v>
      </c>
      <c r="C207" s="10">
        <v>4</v>
      </c>
      <c r="D207" s="10">
        <v>1.9998711129736999</v>
      </c>
    </row>
    <row r="208" spans="1:4" hidden="1" outlineLevel="1">
      <c r="A208" s="10" t="str">
        <f>'Categories Report_0'!$A$8</f>
        <v>Category 3</v>
      </c>
      <c r="B208" s="10" t="s">
        <v>250</v>
      </c>
      <c r="C208" s="10" t="s">
        <v>251</v>
      </c>
      <c r="D208" s="10">
        <v>10.0641794768027</v>
      </c>
    </row>
    <row r="209" spans="1:4" hidden="1" outlineLevel="1">
      <c r="A209" s="10" t="str">
        <f>'Categories Report_0'!$A$8</f>
        <v>Category 3</v>
      </c>
      <c r="B209" s="10" t="s">
        <v>250</v>
      </c>
      <c r="C209" s="10" t="s">
        <v>252</v>
      </c>
      <c r="D209" s="10">
        <v>10.041011095574</v>
      </c>
    </row>
    <row r="210" spans="1:4" hidden="1" outlineLevel="1">
      <c r="A210" s="10" t="str">
        <f>'Categories Report_0'!$A$8</f>
        <v>Category 3</v>
      </c>
      <c r="B210" s="10" t="s">
        <v>1</v>
      </c>
      <c r="C210" s="10" t="s">
        <v>240</v>
      </c>
      <c r="D210" s="10">
        <v>5.2687557508196398E-2</v>
      </c>
    </row>
    <row r="211" spans="1:4" hidden="1" outlineLevel="1">
      <c r="A211" s="10" t="str">
        <f>'Categories Report_0'!$A$8</f>
        <v>Category 3</v>
      </c>
      <c r="B211" s="10" t="s">
        <v>1</v>
      </c>
      <c r="C211" s="10" t="s">
        <v>241</v>
      </c>
      <c r="D211" s="10">
        <v>1.97483755650368</v>
      </c>
    </row>
    <row r="212" spans="1:4" hidden="1" outlineLevel="1">
      <c r="A212" s="10" t="str">
        <f>'Categories Report_0'!$A$8</f>
        <v>Category 3</v>
      </c>
      <c r="B212" s="10" t="s">
        <v>1</v>
      </c>
      <c r="C212" s="10" t="s">
        <v>242</v>
      </c>
      <c r="D212" s="10">
        <v>9.91872897092823</v>
      </c>
    </row>
    <row r="213" spans="1:4" hidden="1" outlineLevel="1">
      <c r="A213" s="10" t="str">
        <f>'Categories Report_0'!$A$8</f>
        <v>Category 3</v>
      </c>
      <c r="B213" s="10" t="s">
        <v>1</v>
      </c>
      <c r="C213" s="10" t="s">
        <v>243</v>
      </c>
      <c r="D213" s="10">
        <v>7.3594326181888796</v>
      </c>
    </row>
    <row r="214" spans="1:4" hidden="1" outlineLevel="1">
      <c r="A214" s="10" t="str">
        <f>'Categories Report_0'!$A$8</f>
        <v>Category 3</v>
      </c>
      <c r="B214" s="10" t="s">
        <v>1</v>
      </c>
      <c r="C214" s="10" t="s">
        <v>244</v>
      </c>
      <c r="D214" s="10">
        <v>0.79950386924772798</v>
      </c>
    </row>
    <row r="215" spans="1:4" hidden="1" outlineLevel="1">
      <c r="A215" s="10" t="str">
        <f>'Categories Report_0'!$A$8</f>
        <v>Category 3</v>
      </c>
      <c r="B215" s="10" t="s">
        <v>208</v>
      </c>
      <c r="C215" s="10" t="s">
        <v>244</v>
      </c>
      <c r="D215" s="10">
        <v>20.105190572376699</v>
      </c>
    </row>
    <row r="216" spans="1:4" hidden="1" outlineLevel="1">
      <c r="A216" s="10" t="str">
        <f>'Categories Report_0'!$A$8</f>
        <v>Category 3</v>
      </c>
      <c r="B216" s="10" t="s">
        <v>210</v>
      </c>
      <c r="C216" s="10">
        <v>6</v>
      </c>
      <c r="D216" s="10">
        <v>20.105190572376699</v>
      </c>
    </row>
    <row r="217" spans="1:4" hidden="1" outlineLevel="1">
      <c r="A217" s="10" t="str">
        <f>'Categories Report_0'!$A$8</f>
        <v>Category 3</v>
      </c>
      <c r="B217" s="10" t="s">
        <v>213</v>
      </c>
      <c r="C217" s="10">
        <v>8</v>
      </c>
      <c r="D217" s="10">
        <v>19.07221213535</v>
      </c>
    </row>
    <row r="218" spans="1:4" hidden="1" outlineLevel="1">
      <c r="A218" s="10" t="str">
        <f>'Categories Report_0'!$A$8</f>
        <v>Category 3</v>
      </c>
      <c r="B218" s="10" t="s">
        <v>213</v>
      </c>
      <c r="C218" s="10">
        <v>7</v>
      </c>
      <c r="D218" s="10">
        <v>1.0329784370266899</v>
      </c>
    </row>
    <row r="219" spans="1:4" hidden="1" outlineLevel="1">
      <c r="A219" s="10" t="str">
        <f>'Categories Report_0'!$A$8</f>
        <v>Category 3</v>
      </c>
      <c r="B219" s="10" t="s">
        <v>218</v>
      </c>
      <c r="C219" s="10">
        <v>6</v>
      </c>
      <c r="D219" s="10">
        <v>19.033107324052999</v>
      </c>
    </row>
    <row r="220" spans="1:4" hidden="1" outlineLevel="1">
      <c r="A220" s="10" t="str">
        <f>'Categories Report_0'!$A$8</f>
        <v>Category 3</v>
      </c>
      <c r="B220" s="10" t="s">
        <v>218</v>
      </c>
      <c r="C220" s="10">
        <v>5</v>
      </c>
      <c r="D220" s="10">
        <v>1.0720832483237099</v>
      </c>
    </row>
    <row r="221" spans="1:4" hidden="1" outlineLevel="1">
      <c r="A221" s="10" t="str">
        <f>'Categories Report_0'!$A$8</f>
        <v>Category 3</v>
      </c>
      <c r="B221" s="10" t="s">
        <v>215</v>
      </c>
      <c r="C221" s="10">
        <v>5</v>
      </c>
      <c r="D221" s="10">
        <v>20.1050616853504</v>
      </c>
    </row>
    <row r="222" spans="1:4" hidden="1" outlineLevel="1">
      <c r="A222" s="10" t="str">
        <f>'Categories Report_0'!$A$8</f>
        <v>Category 3</v>
      </c>
      <c r="B222" s="10" t="s">
        <v>215</v>
      </c>
      <c r="C222" s="10">
        <v>4</v>
      </c>
      <c r="D222" s="10">
        <v>1.28887026299963E-4</v>
      </c>
    </row>
    <row r="223" spans="1:4" hidden="1" outlineLevel="1">
      <c r="A223" s="10" t="str">
        <f>'Categories Report_0'!$A$9</f>
        <v>Category 4</v>
      </c>
      <c r="B223" s="10" t="s">
        <v>250</v>
      </c>
      <c r="C223" s="10" t="s">
        <v>251</v>
      </c>
      <c r="D223" s="10">
        <v>2.20314440222081E-4</v>
      </c>
    </row>
    <row r="224" spans="1:4" hidden="1" outlineLevel="1">
      <c r="A224" s="10" t="str">
        <f>'Categories Report_0'!$A$9</f>
        <v>Category 4</v>
      </c>
      <c r="B224" s="10" t="s">
        <v>250</v>
      </c>
      <c r="C224" s="10" t="s">
        <v>252</v>
      </c>
      <c r="D224" s="10">
        <v>15.101301078260301</v>
      </c>
    </row>
    <row r="225" spans="1:4" hidden="1" outlineLevel="1">
      <c r="A225" s="10" t="str">
        <f>'Categories Report_0'!$A$9</f>
        <v>Category 4</v>
      </c>
      <c r="B225" s="10" t="s">
        <v>1</v>
      </c>
      <c r="C225" s="10" t="s">
        <v>240</v>
      </c>
      <c r="D225" s="10">
        <v>6.1316830557851096</v>
      </c>
    </row>
    <row r="226" spans="1:4" hidden="1" outlineLevel="1">
      <c r="A226" s="10" t="str">
        <f>'Categories Report_0'!$A$9</f>
        <v>Category 4</v>
      </c>
      <c r="B226" s="10" t="s">
        <v>1</v>
      </c>
      <c r="C226" s="10" t="s">
        <v>241</v>
      </c>
      <c r="D226" s="10">
        <v>8.4109360979852195</v>
      </c>
    </row>
    <row r="227" spans="1:4" hidden="1" outlineLevel="1">
      <c r="A227" s="10" t="str">
        <f>'Categories Report_0'!$A$9</f>
        <v>Category 4</v>
      </c>
      <c r="B227" s="10" t="s">
        <v>1</v>
      </c>
      <c r="C227" s="10" t="s">
        <v>242</v>
      </c>
      <c r="D227" s="10">
        <v>0.55785613349546503</v>
      </c>
    </row>
    <row r="228" spans="1:4" hidden="1" outlineLevel="1">
      <c r="A228" s="10" t="str">
        <f>'Categories Report_0'!$A$9</f>
        <v>Category 4</v>
      </c>
      <c r="B228" s="10" t="s">
        <v>1</v>
      </c>
      <c r="C228" s="10" t="s">
        <v>243</v>
      </c>
      <c r="D228" s="10">
        <v>1.04606482268985E-3</v>
      </c>
    </row>
    <row r="229" spans="1:4" hidden="1" outlineLevel="1">
      <c r="A229" s="10" t="str">
        <f>'Categories Report_0'!$A$9</f>
        <v>Category 4</v>
      </c>
      <c r="B229" s="10" t="s">
        <v>1</v>
      </c>
      <c r="C229" s="10" t="s">
        <v>244</v>
      </c>
      <c r="D229" s="14">
        <v>4.0612047942350602E-8</v>
      </c>
    </row>
    <row r="230" spans="1:4" hidden="1" outlineLevel="1">
      <c r="A230" s="10" t="str">
        <f>'Categories Report_0'!$A$9</f>
        <v>Category 4</v>
      </c>
      <c r="B230" s="10" t="s">
        <v>208</v>
      </c>
      <c r="C230" s="10" t="s">
        <v>243</v>
      </c>
      <c r="D230" s="10">
        <v>15.1015213927005</v>
      </c>
    </row>
    <row r="231" spans="1:4" hidden="1" outlineLevel="1">
      <c r="A231" s="10" t="str">
        <f>'Categories Report_0'!$A$9</f>
        <v>Category 4</v>
      </c>
      <c r="B231" s="10" t="s">
        <v>210</v>
      </c>
      <c r="C231" s="10">
        <v>6</v>
      </c>
      <c r="D231" s="10">
        <v>4.3730215364704401</v>
      </c>
    </row>
    <row r="232" spans="1:4" hidden="1" outlineLevel="1">
      <c r="A232" s="10" t="str">
        <f>'Categories Report_0'!$A$9</f>
        <v>Category 4</v>
      </c>
      <c r="B232" s="10" t="s">
        <v>210</v>
      </c>
      <c r="C232" s="10">
        <v>3</v>
      </c>
      <c r="D232" s="10">
        <v>1.98481196661985</v>
      </c>
    </row>
    <row r="233" spans="1:4" hidden="1" outlineLevel="1">
      <c r="A233" s="10" t="str">
        <f>'Categories Report_0'!$A$9</f>
        <v>Category 4</v>
      </c>
      <c r="B233" s="10" t="s">
        <v>210</v>
      </c>
      <c r="C233" s="10">
        <v>4</v>
      </c>
      <c r="D233" s="10">
        <v>5.8069079971286</v>
      </c>
    </row>
    <row r="234" spans="1:4" hidden="1" outlineLevel="1">
      <c r="A234" s="10" t="str">
        <f>'Categories Report_0'!$A$9</f>
        <v>Category 4</v>
      </c>
      <c r="B234" s="10" t="s">
        <v>210</v>
      </c>
      <c r="C234" s="10">
        <v>5</v>
      </c>
      <c r="D234" s="10">
        <v>2.9367798924816499</v>
      </c>
    </row>
    <row r="235" spans="1:4" hidden="1" outlineLevel="1">
      <c r="A235" s="10" t="str">
        <f>'Categories Report_0'!$A$9</f>
        <v>Category 4</v>
      </c>
      <c r="B235" s="10" t="s">
        <v>213</v>
      </c>
      <c r="C235" s="10">
        <v>8</v>
      </c>
      <c r="D235" s="10">
        <v>6.5940095565749601</v>
      </c>
    </row>
    <row r="236" spans="1:4" hidden="1" outlineLevel="1">
      <c r="A236" s="10" t="str">
        <f>'Categories Report_0'!$A$9</f>
        <v>Category 4</v>
      </c>
      <c r="B236" s="10" t="s">
        <v>213</v>
      </c>
      <c r="C236" s="10">
        <v>4</v>
      </c>
      <c r="D236" s="10">
        <v>0.171640679851252</v>
      </c>
    </row>
    <row r="237" spans="1:4" hidden="1" outlineLevel="1">
      <c r="A237" s="10" t="str">
        <f>'Categories Report_0'!$A$9</f>
        <v>Category 4</v>
      </c>
      <c r="B237" s="10" t="s">
        <v>213</v>
      </c>
      <c r="C237" s="10">
        <v>7</v>
      </c>
      <c r="D237" s="10">
        <v>2.9990112681377301</v>
      </c>
    </row>
    <row r="238" spans="1:4" hidden="1" outlineLevel="1">
      <c r="A238" s="10" t="str">
        <f>'Categories Report_0'!$A$9</f>
        <v>Category 4</v>
      </c>
      <c r="B238" s="10" t="s">
        <v>213</v>
      </c>
      <c r="C238" s="10">
        <v>6</v>
      </c>
      <c r="D238" s="10">
        <v>5.3368598881365799</v>
      </c>
    </row>
    <row r="239" spans="1:4" hidden="1" outlineLevel="1">
      <c r="A239" s="10" t="str">
        <f>'Categories Report_0'!$A$9</f>
        <v>Category 4</v>
      </c>
      <c r="B239" s="10" t="s">
        <v>218</v>
      </c>
      <c r="C239" s="10">
        <v>6</v>
      </c>
      <c r="D239" s="10">
        <v>13.1015213927005</v>
      </c>
    </row>
    <row r="240" spans="1:4" hidden="1" outlineLevel="1">
      <c r="A240" s="10" t="str">
        <f>'Categories Report_0'!$A$9</f>
        <v>Category 4</v>
      </c>
      <c r="B240" s="10" t="s">
        <v>218</v>
      </c>
      <c r="C240" s="10">
        <v>4</v>
      </c>
      <c r="D240" s="10">
        <v>2</v>
      </c>
    </row>
    <row r="241" spans="1:4" hidden="1" outlineLevel="1">
      <c r="A241" s="10" t="str">
        <f>'Categories Report_0'!$A$9</f>
        <v>Category 4</v>
      </c>
      <c r="B241" s="10" t="s">
        <v>215</v>
      </c>
      <c r="C241" s="10">
        <v>5</v>
      </c>
      <c r="D241" s="10">
        <v>11.314419833254201</v>
      </c>
    </row>
    <row r="242" spans="1:4" hidden="1" outlineLevel="1">
      <c r="A242" s="10" t="str">
        <f>'Categories Report_0'!$A$9</f>
        <v>Category 4</v>
      </c>
      <c r="B242" s="10" t="s">
        <v>215</v>
      </c>
      <c r="C242" s="10">
        <v>4</v>
      </c>
      <c r="D242" s="10">
        <v>2</v>
      </c>
    </row>
    <row r="243" spans="1:4" hidden="1" outlineLevel="1">
      <c r="A243" s="10" t="str">
        <f>'Categories Report_0'!$A$9</f>
        <v>Category 4</v>
      </c>
      <c r="B243" s="10" t="s">
        <v>215</v>
      </c>
      <c r="C243" s="10">
        <v>3</v>
      </c>
      <c r="D243" s="10">
        <v>1.78710155944636</v>
      </c>
    </row>
    <row r="244" spans="1:4" hidden="1" outlineLevel="1">
      <c r="A244" s="10" t="str">
        <f>'Categories Report_0'!$A$10</f>
        <v>Category 5</v>
      </c>
      <c r="B244" s="10" t="s">
        <v>250</v>
      </c>
      <c r="C244" s="10" t="s">
        <v>251</v>
      </c>
      <c r="D244" s="10">
        <v>7.0106100481720199</v>
      </c>
    </row>
    <row r="245" spans="1:4" hidden="1" outlineLevel="1">
      <c r="A245" s="10" t="str">
        <f>'Categories Report_0'!$A$10</f>
        <v>Category 5</v>
      </c>
      <c r="B245" s="10" t="s">
        <v>250</v>
      </c>
      <c r="C245" s="10" t="s">
        <v>252</v>
      </c>
      <c r="D245" s="10">
        <v>2.8925383282684098</v>
      </c>
    </row>
    <row r="246" spans="1:4" hidden="1" outlineLevel="1">
      <c r="A246" s="10" t="str">
        <f>'Categories Report_0'!$A$10</f>
        <v>Category 5</v>
      </c>
      <c r="B246" s="10" t="s">
        <v>1</v>
      </c>
      <c r="C246" s="10" t="s">
        <v>240</v>
      </c>
      <c r="D246" s="10">
        <v>0.98604896783916796</v>
      </c>
    </row>
    <row r="247" spans="1:4" hidden="1" outlineLevel="1">
      <c r="A247" s="10" t="str">
        <f>'Categories Report_0'!$A$10</f>
        <v>Category 5</v>
      </c>
      <c r="B247" s="10" t="s">
        <v>1</v>
      </c>
      <c r="C247" s="10" t="s">
        <v>241</v>
      </c>
      <c r="D247" s="10">
        <v>4.6304419365920397</v>
      </c>
    </row>
    <row r="248" spans="1:4" hidden="1" outlineLevel="1">
      <c r="A248" s="10" t="str">
        <f>'Categories Report_0'!$A$10</f>
        <v>Category 5</v>
      </c>
      <c r="B248" s="10" t="s">
        <v>1</v>
      </c>
      <c r="C248" s="10" t="s">
        <v>242</v>
      </c>
      <c r="D248" s="10">
        <v>3.7679436168432701</v>
      </c>
    </row>
    <row r="249" spans="1:4" hidden="1" outlineLevel="1">
      <c r="A249" s="10" t="str">
        <f>'Categories Report_0'!$A$10</f>
        <v>Category 5</v>
      </c>
      <c r="B249" s="10" t="s">
        <v>1</v>
      </c>
      <c r="C249" s="10" t="s">
        <v>243</v>
      </c>
      <c r="D249" s="10">
        <v>0.50830209269775195</v>
      </c>
    </row>
    <row r="250" spans="1:4" hidden="1" outlineLevel="1">
      <c r="A250" s="10" t="str">
        <f>'Categories Report_0'!$A$10</f>
        <v>Category 5</v>
      </c>
      <c r="B250" s="10" t="s">
        <v>1</v>
      </c>
      <c r="C250" s="10" t="s">
        <v>244</v>
      </c>
      <c r="D250" s="10">
        <v>1.0411762468200501E-2</v>
      </c>
    </row>
    <row r="251" spans="1:4" hidden="1" outlineLevel="1">
      <c r="A251" s="10" t="str">
        <f>'Categories Report_0'!$A$10</f>
        <v>Category 5</v>
      </c>
      <c r="B251" s="10" t="s">
        <v>208</v>
      </c>
      <c r="C251" s="10" t="s">
        <v>243</v>
      </c>
      <c r="D251" s="10">
        <v>9.9031483764404307</v>
      </c>
    </row>
    <row r="252" spans="1:4" hidden="1" outlineLevel="1">
      <c r="A252" s="10" t="str">
        <f>'Categories Report_0'!$A$10</f>
        <v>Category 5</v>
      </c>
      <c r="B252" s="10" t="s">
        <v>210</v>
      </c>
      <c r="C252" s="10">
        <v>6</v>
      </c>
      <c r="D252" s="10">
        <v>5.6269784635295599</v>
      </c>
    </row>
    <row r="253" spans="1:4" hidden="1" outlineLevel="1">
      <c r="A253" s="10" t="str">
        <f>'Categories Report_0'!$A$10</f>
        <v>Category 5</v>
      </c>
      <c r="B253" s="10" t="s">
        <v>210</v>
      </c>
      <c r="C253" s="10">
        <v>3</v>
      </c>
      <c r="D253" s="10">
        <v>1.98578025211128E-2</v>
      </c>
    </row>
    <row r="254" spans="1:4" hidden="1" outlineLevel="1">
      <c r="A254" s="10" t="str">
        <f>'Categories Report_0'!$A$10</f>
        <v>Category 5</v>
      </c>
      <c r="B254" s="10" t="s">
        <v>210</v>
      </c>
      <c r="C254" s="10">
        <v>4</v>
      </c>
      <c r="D254" s="10">
        <v>2.1930920028714</v>
      </c>
    </row>
    <row r="255" spans="1:4" hidden="1" outlineLevel="1">
      <c r="A255" s="10" t="str">
        <f>'Categories Report_0'!$A$10</f>
        <v>Category 5</v>
      </c>
      <c r="B255" s="10" t="s">
        <v>210</v>
      </c>
      <c r="C255" s="10">
        <v>5</v>
      </c>
      <c r="D255" s="10">
        <v>2.0632201075183501</v>
      </c>
    </row>
    <row r="256" spans="1:4" hidden="1" outlineLevel="1">
      <c r="A256" s="10" t="str">
        <f>'Categories Report_0'!$A$10</f>
        <v>Category 5</v>
      </c>
      <c r="B256" s="10" t="s">
        <v>213</v>
      </c>
      <c r="C256" s="10">
        <v>8</v>
      </c>
      <c r="D256" s="10">
        <v>2.41682080603728</v>
      </c>
    </row>
    <row r="257" spans="1:4" hidden="1" outlineLevel="1">
      <c r="A257" s="10" t="str">
        <f>'Categories Report_0'!$A$10</f>
        <v>Category 5</v>
      </c>
      <c r="B257" s="10" t="s">
        <v>213</v>
      </c>
      <c r="C257" s="10">
        <v>4</v>
      </c>
      <c r="D257" s="10">
        <v>1.82835932014875</v>
      </c>
    </row>
    <row r="258" spans="1:4" hidden="1" outlineLevel="1">
      <c r="A258" s="10" t="str">
        <f>'Categories Report_0'!$A$10</f>
        <v>Category 5</v>
      </c>
      <c r="B258" s="10" t="s">
        <v>213</v>
      </c>
      <c r="C258" s="10">
        <v>7</v>
      </c>
      <c r="D258" s="10">
        <v>9.8873186226682203E-4</v>
      </c>
    </row>
    <row r="259" spans="1:4" hidden="1" outlineLevel="1">
      <c r="A259" s="10" t="str">
        <f>'Categories Report_0'!$A$10</f>
        <v>Category 5</v>
      </c>
      <c r="B259" s="10" t="s">
        <v>213</v>
      </c>
      <c r="C259" s="10">
        <v>6</v>
      </c>
      <c r="D259" s="10">
        <v>3.6569795183921401</v>
      </c>
    </row>
    <row r="260" spans="1:4" hidden="1" outlineLevel="1">
      <c r="A260" s="10" t="str">
        <f>'Categories Report_0'!$A$10</f>
        <v>Category 5</v>
      </c>
      <c r="B260" s="10" t="s">
        <v>213</v>
      </c>
      <c r="C260" s="10">
        <v>5</v>
      </c>
      <c r="D260" s="10">
        <v>2</v>
      </c>
    </row>
    <row r="261" spans="1:4" hidden="1" outlineLevel="1">
      <c r="A261" s="10" t="str">
        <f>'Categories Report_0'!$A$10</f>
        <v>Category 5</v>
      </c>
      <c r="B261" s="10" t="s">
        <v>218</v>
      </c>
      <c r="C261" s="10">
        <v>6</v>
      </c>
      <c r="D261" s="10">
        <v>8.9031483764404307</v>
      </c>
    </row>
    <row r="262" spans="1:4" hidden="1" outlineLevel="1">
      <c r="A262" s="10" t="str">
        <f>'Categories Report_0'!$A$10</f>
        <v>Category 5</v>
      </c>
      <c r="B262" s="10" t="s">
        <v>218</v>
      </c>
      <c r="C262" s="10">
        <v>5</v>
      </c>
      <c r="D262" s="10">
        <v>1</v>
      </c>
    </row>
    <row r="263" spans="1:4" hidden="1" outlineLevel="1">
      <c r="A263" s="10" t="str">
        <f>'Categories Report_0'!$A$10</f>
        <v>Category 5</v>
      </c>
      <c r="B263" s="10" t="s">
        <v>215</v>
      </c>
      <c r="C263" s="10">
        <v>5</v>
      </c>
      <c r="D263" s="10">
        <v>7.6902499358867997</v>
      </c>
    </row>
    <row r="264" spans="1:4" hidden="1" outlineLevel="1">
      <c r="A264" s="10" t="str">
        <f>'Categories Report_0'!$A$10</f>
        <v>Category 5</v>
      </c>
      <c r="B264" s="10" t="s">
        <v>215</v>
      </c>
      <c r="C264" s="10">
        <v>1</v>
      </c>
      <c r="D264" s="10">
        <v>1</v>
      </c>
    </row>
    <row r="265" spans="1:4" hidden="1" outlineLevel="1">
      <c r="A265" s="10" t="str">
        <f>'Categories Report_0'!$A$10</f>
        <v>Category 5</v>
      </c>
      <c r="B265" s="10" t="s">
        <v>215</v>
      </c>
      <c r="C265" s="10">
        <v>3</v>
      </c>
      <c r="D265" s="10">
        <v>1.21289844055364</v>
      </c>
    </row>
    <row r="266" spans="1:4" hidden="1" outlineLevel="1">
      <c r="A266" s="10" t="str">
        <f>'Categories Report_0'!$A$11</f>
        <v>Category 6</v>
      </c>
      <c r="B266" s="10" t="s">
        <v>250</v>
      </c>
      <c r="C266" s="10" t="s">
        <v>251</v>
      </c>
      <c r="D266" s="10">
        <v>7</v>
      </c>
    </row>
    <row r="267" spans="1:4" hidden="1" outlineLevel="1">
      <c r="A267" s="10" t="str">
        <f>'Categories Report_0'!$A$11</f>
        <v>Category 6</v>
      </c>
      <c r="B267" s="10" t="s">
        <v>250</v>
      </c>
      <c r="C267" s="10" t="s">
        <v>252</v>
      </c>
      <c r="D267" s="10">
        <v>0.96353644300241303</v>
      </c>
    </row>
    <row r="268" spans="1:4" hidden="1" outlineLevel="1">
      <c r="A268" s="10" t="str">
        <f>'Categories Report_0'!$A$11</f>
        <v>Category 6</v>
      </c>
      <c r="B268" s="10" t="s">
        <v>1</v>
      </c>
      <c r="C268" s="10" t="s">
        <v>240</v>
      </c>
      <c r="D268" s="10">
        <v>2.0950349620692701</v>
      </c>
    </row>
    <row r="269" spans="1:4" hidden="1" outlineLevel="1">
      <c r="A269" s="10" t="str">
        <f>'Categories Report_0'!$A$11</f>
        <v>Category 6</v>
      </c>
      <c r="B269" s="10" t="s">
        <v>1</v>
      </c>
      <c r="C269" s="10" t="s">
        <v>241</v>
      </c>
      <c r="D269" s="10">
        <v>4.6779958160720803</v>
      </c>
    </row>
    <row r="270" spans="1:4" hidden="1" outlineLevel="1">
      <c r="A270" s="10" t="str">
        <f>'Categories Report_0'!$A$11</f>
        <v>Category 6</v>
      </c>
      <c r="B270" s="10" t="s">
        <v>1</v>
      </c>
      <c r="C270" s="10" t="s">
        <v>242</v>
      </c>
      <c r="D270" s="10">
        <v>1.1638029895003099</v>
      </c>
    </row>
    <row r="271" spans="1:4" hidden="1" outlineLevel="1">
      <c r="A271" s="10" t="str">
        <f>'Categories Report_0'!$A$11</f>
        <v>Category 6</v>
      </c>
      <c r="B271" s="10" t="s">
        <v>1</v>
      </c>
      <c r="C271" s="10" t="s">
        <v>243</v>
      </c>
      <c r="D271" s="10">
        <v>2.66561896934484E-2</v>
      </c>
    </row>
    <row r="272" spans="1:4" hidden="1" outlineLevel="1">
      <c r="A272" s="10" t="str">
        <f>'Categories Report_0'!$A$11</f>
        <v>Category 6</v>
      </c>
      <c r="B272" s="10" t="s">
        <v>1</v>
      </c>
      <c r="C272" s="10" t="s">
        <v>244</v>
      </c>
      <c r="D272" s="14">
        <v>4.6485667299357101E-5</v>
      </c>
    </row>
    <row r="273" spans="1:4" hidden="1" outlineLevel="1">
      <c r="A273" s="10" t="str">
        <f>'Categories Report_0'!$A$11</f>
        <v>Category 6</v>
      </c>
      <c r="B273" s="10" t="s">
        <v>208</v>
      </c>
      <c r="C273" s="10" t="s">
        <v>240</v>
      </c>
      <c r="D273" s="10">
        <v>1.3368937267173E-4</v>
      </c>
    </row>
    <row r="274" spans="1:4" hidden="1" outlineLevel="1">
      <c r="A274" s="10" t="str">
        <f>'Categories Report_0'!$A$11</f>
        <v>Category 6</v>
      </c>
      <c r="B274" s="10" t="s">
        <v>208</v>
      </c>
      <c r="C274" s="10" t="s">
        <v>241</v>
      </c>
      <c r="D274" s="10">
        <v>1.02914387238776</v>
      </c>
    </row>
    <row r="275" spans="1:4" hidden="1" outlineLevel="1">
      <c r="A275" s="10" t="str">
        <f>'Categories Report_0'!$A$11</f>
        <v>Category 6</v>
      </c>
      <c r="B275" s="10" t="s">
        <v>208</v>
      </c>
      <c r="C275" s="10" t="s">
        <v>242</v>
      </c>
      <c r="D275" s="10">
        <v>6.6991536265861402</v>
      </c>
    </row>
    <row r="276" spans="1:4" hidden="1" outlineLevel="1">
      <c r="A276" s="10" t="str">
        <f>'Categories Report_0'!$A$11</f>
        <v>Category 6</v>
      </c>
      <c r="B276" s="10" t="s">
        <v>208</v>
      </c>
      <c r="C276" s="10" t="s">
        <v>243</v>
      </c>
      <c r="D276" s="10">
        <v>0.235101547063753</v>
      </c>
    </row>
    <row r="277" spans="1:4" hidden="1" outlineLevel="1">
      <c r="A277" s="10" t="str">
        <f>'Categories Report_0'!$A$11</f>
        <v>Category 6</v>
      </c>
      <c r="B277" s="10" t="s">
        <v>208</v>
      </c>
      <c r="C277" s="10" t="s">
        <v>244</v>
      </c>
      <c r="D277" s="14">
        <v>3.70759208343007E-6</v>
      </c>
    </row>
    <row r="278" spans="1:4" hidden="1" outlineLevel="1">
      <c r="A278" s="10" t="str">
        <f>'Categories Report_0'!$A$11</f>
        <v>Category 6</v>
      </c>
      <c r="B278" s="10" t="s">
        <v>210</v>
      </c>
      <c r="C278" s="10">
        <v>3</v>
      </c>
      <c r="D278" s="10">
        <v>2.9635364430024098</v>
      </c>
    </row>
    <row r="279" spans="1:4" hidden="1" outlineLevel="1">
      <c r="A279" s="10" t="str">
        <f>'Categories Report_0'!$A$11</f>
        <v>Category 6</v>
      </c>
      <c r="B279" s="10" t="s">
        <v>210</v>
      </c>
      <c r="C279" s="10">
        <v>4</v>
      </c>
      <c r="D279" s="10">
        <v>4</v>
      </c>
    </row>
    <row r="280" spans="1:4" hidden="1" outlineLevel="1">
      <c r="A280" s="10" t="str">
        <f>'Categories Report_0'!$A$11</f>
        <v>Category 6</v>
      </c>
      <c r="B280" s="10" t="s">
        <v>210</v>
      </c>
      <c r="C280" s="10">
        <v>5</v>
      </c>
      <c r="D280" s="10">
        <v>1</v>
      </c>
    </row>
    <row r="281" spans="1:4" hidden="1" outlineLevel="1">
      <c r="A281" s="10" t="str">
        <f>'Categories Report_0'!$A$11</f>
        <v>Category 6</v>
      </c>
      <c r="B281" s="10" t="s">
        <v>213</v>
      </c>
      <c r="C281" s="10">
        <v>2</v>
      </c>
      <c r="D281" s="10">
        <v>1</v>
      </c>
    </row>
    <row r="282" spans="1:4" hidden="1" outlineLevel="1">
      <c r="A282" s="10" t="str">
        <f>'Categories Report_0'!$A$11</f>
        <v>Category 6</v>
      </c>
      <c r="B282" s="10" t="s">
        <v>213</v>
      </c>
      <c r="C282" s="10">
        <v>1</v>
      </c>
      <c r="D282" s="10">
        <v>1</v>
      </c>
    </row>
    <row r="283" spans="1:4" hidden="1" outlineLevel="1">
      <c r="A283" s="10" t="str">
        <f>'Categories Report_0'!$A$11</f>
        <v>Category 6</v>
      </c>
      <c r="B283" s="10" t="s">
        <v>213</v>
      </c>
      <c r="C283" s="10">
        <v>4</v>
      </c>
      <c r="D283" s="10">
        <v>2.9635364430024098</v>
      </c>
    </row>
    <row r="284" spans="1:4" hidden="1" outlineLevel="1">
      <c r="A284" s="10" t="str">
        <f>'Categories Report_0'!$A$11</f>
        <v>Category 6</v>
      </c>
      <c r="B284" s="10" t="s">
        <v>213</v>
      </c>
      <c r="C284" s="10">
        <v>5</v>
      </c>
      <c r="D284" s="10">
        <v>3</v>
      </c>
    </row>
    <row r="285" spans="1:4" hidden="1" outlineLevel="1">
      <c r="A285" s="10" t="str">
        <f>'Categories Report_0'!$A$11</f>
        <v>Category 6</v>
      </c>
      <c r="B285" s="10" t="s">
        <v>218</v>
      </c>
      <c r="C285" s="10">
        <v>6</v>
      </c>
      <c r="D285" s="10">
        <v>2</v>
      </c>
    </row>
    <row r="286" spans="1:4" hidden="1" outlineLevel="1">
      <c r="A286" s="10" t="str">
        <f>'Categories Report_0'!$A$11</f>
        <v>Category 6</v>
      </c>
      <c r="B286" s="10" t="s">
        <v>218</v>
      </c>
      <c r="C286" s="10">
        <v>4</v>
      </c>
      <c r="D286" s="10">
        <v>3.9635364430024098</v>
      </c>
    </row>
    <row r="287" spans="1:4" hidden="1" outlineLevel="1">
      <c r="A287" s="10" t="str">
        <f>'Categories Report_0'!$A$11</f>
        <v>Category 6</v>
      </c>
      <c r="B287" s="10" t="s">
        <v>218</v>
      </c>
      <c r="C287" s="10">
        <v>3</v>
      </c>
      <c r="D287" s="10">
        <v>2</v>
      </c>
    </row>
    <row r="288" spans="1:4" hidden="1" outlineLevel="1">
      <c r="A288" s="10" t="str">
        <f>'Categories Report_0'!$A$11</f>
        <v>Category 6</v>
      </c>
      <c r="B288" s="10" t="s">
        <v>215</v>
      </c>
      <c r="C288" s="10">
        <v>0</v>
      </c>
      <c r="D288" s="10">
        <v>1</v>
      </c>
    </row>
    <row r="289" spans="1:4" hidden="1" outlineLevel="1">
      <c r="A289" s="10" t="str">
        <f>'Categories Report_0'!$A$11</f>
        <v>Category 6</v>
      </c>
      <c r="B289" s="10" t="s">
        <v>215</v>
      </c>
      <c r="C289" s="10">
        <v>2</v>
      </c>
      <c r="D289" s="10">
        <v>2</v>
      </c>
    </row>
    <row r="290" spans="1:4" hidden="1" outlineLevel="1">
      <c r="A290" s="10" t="str">
        <f>'Categories Report_0'!$A$11</f>
        <v>Category 6</v>
      </c>
      <c r="B290" s="10" t="s">
        <v>215</v>
      </c>
      <c r="C290" s="10">
        <v>5</v>
      </c>
      <c r="D290" s="10">
        <v>1</v>
      </c>
    </row>
    <row r="291" spans="1:4" hidden="1" outlineLevel="1">
      <c r="A291" s="10" t="str">
        <f>'Categories Report_0'!$A$11</f>
        <v>Category 6</v>
      </c>
      <c r="B291" s="10" t="s">
        <v>215</v>
      </c>
      <c r="C291" s="10">
        <v>1</v>
      </c>
      <c r="D291" s="10">
        <v>1.96353644300241</v>
      </c>
    </row>
    <row r="292" spans="1:4" hidden="1" outlineLevel="1">
      <c r="A292" s="10" t="str">
        <f>'Categories Report_0'!$A$11</f>
        <v>Category 6</v>
      </c>
      <c r="B292" s="10" t="s">
        <v>215</v>
      </c>
      <c r="C292" s="10">
        <v>3</v>
      </c>
      <c r="D292" s="10">
        <v>2</v>
      </c>
    </row>
    <row r="293" spans="1:4" hidden="1" outlineLevel="1">
      <c r="A293" s="10" t="str">
        <f>'Categories Report_0'!$A$12</f>
        <v>Category 7</v>
      </c>
      <c r="B293" s="10" t="s">
        <v>250</v>
      </c>
      <c r="C293" s="10" t="s">
        <v>251</v>
      </c>
      <c r="D293" s="10">
        <v>5.0010511738703398</v>
      </c>
    </row>
    <row r="294" spans="1:4" hidden="1" outlineLevel="1">
      <c r="A294" s="10" t="str">
        <f>'Categories Report_0'!$A$12</f>
        <v>Category 7</v>
      </c>
      <c r="B294" s="10" t="s">
        <v>250</v>
      </c>
      <c r="C294" s="10" t="s">
        <v>252</v>
      </c>
      <c r="D294" s="10">
        <v>1.03646355699759</v>
      </c>
    </row>
    <row r="295" spans="1:4" hidden="1" outlineLevel="1">
      <c r="A295" s="10" t="str">
        <f>'Categories Report_0'!$A$12</f>
        <v>Category 7</v>
      </c>
      <c r="B295" s="10" t="s">
        <v>1</v>
      </c>
      <c r="C295" s="10" t="s">
        <v>240</v>
      </c>
      <c r="D295" s="10">
        <v>6.0375147308679296</v>
      </c>
    </row>
    <row r="296" spans="1:4" hidden="1" outlineLevel="1">
      <c r="A296" s="10" t="str">
        <f>'Categories Report_0'!$A$12</f>
        <v>Category 7</v>
      </c>
      <c r="B296" s="10" t="s">
        <v>208</v>
      </c>
      <c r="C296" s="10" t="s">
        <v>240</v>
      </c>
      <c r="D296" s="10">
        <v>2.16243357959286</v>
      </c>
    </row>
    <row r="297" spans="1:4" hidden="1" outlineLevel="1">
      <c r="A297" s="10" t="str">
        <f>'Categories Report_0'!$A$12</f>
        <v>Category 7</v>
      </c>
      <c r="B297" s="10" t="s">
        <v>208</v>
      </c>
      <c r="C297" s="10" t="s">
        <v>241</v>
      </c>
      <c r="D297" s="10">
        <v>3.6136399054477599</v>
      </c>
    </row>
    <row r="298" spans="1:4" hidden="1" outlineLevel="1">
      <c r="A298" s="10" t="str">
        <f>'Categories Report_0'!$A$12</f>
        <v>Category 7</v>
      </c>
      <c r="B298" s="10" t="s">
        <v>208</v>
      </c>
      <c r="C298" s="10" t="s">
        <v>242</v>
      </c>
      <c r="D298" s="10">
        <v>0.26098744410946201</v>
      </c>
    </row>
    <row r="299" spans="1:4" hidden="1" outlineLevel="1">
      <c r="A299" s="10" t="str">
        <f>'Categories Report_0'!$A$12</f>
        <v>Category 7</v>
      </c>
      <c r="B299" s="10" t="s">
        <v>208</v>
      </c>
      <c r="C299" s="10" t="s">
        <v>243</v>
      </c>
      <c r="D299" s="10">
        <v>4.5378836036689198E-4</v>
      </c>
    </row>
    <row r="300" spans="1:4" hidden="1" outlineLevel="1">
      <c r="A300" s="10" t="str">
        <f>'Categories Report_0'!$A$12</f>
        <v>Category 7</v>
      </c>
      <c r="B300" s="10" t="s">
        <v>208</v>
      </c>
      <c r="C300" s="10" t="s">
        <v>244</v>
      </c>
      <c r="D300" s="14">
        <v>1.3357479591763399E-8</v>
      </c>
    </row>
    <row r="301" spans="1:4" hidden="1" outlineLevel="1">
      <c r="A301" s="10" t="str">
        <f>'Categories Report_0'!$A$12</f>
        <v>Category 7</v>
      </c>
      <c r="B301" s="10" t="s">
        <v>210</v>
      </c>
      <c r="C301" s="10">
        <v>0</v>
      </c>
      <c r="D301" s="10">
        <v>1</v>
      </c>
    </row>
    <row r="302" spans="1:4" hidden="1" outlineLevel="1">
      <c r="A302" s="10" t="str">
        <f>'Categories Report_0'!$A$12</f>
        <v>Category 7</v>
      </c>
      <c r="B302" s="10" t="s">
        <v>210</v>
      </c>
      <c r="C302" s="10">
        <v>1</v>
      </c>
      <c r="D302" s="10">
        <v>2</v>
      </c>
    </row>
    <row r="303" spans="1:4" hidden="1" outlineLevel="1">
      <c r="A303" s="10" t="str">
        <f>'Categories Report_0'!$A$12</f>
        <v>Category 7</v>
      </c>
      <c r="B303" s="10" t="s">
        <v>210</v>
      </c>
      <c r="C303" s="10">
        <v>3</v>
      </c>
      <c r="D303" s="10">
        <v>3.03751473086793</v>
      </c>
    </row>
    <row r="304" spans="1:4" hidden="1" outlineLevel="1">
      <c r="A304" s="10" t="str">
        <f>'Categories Report_0'!$A$12</f>
        <v>Category 7</v>
      </c>
      <c r="B304" s="10" t="s">
        <v>213</v>
      </c>
      <c r="C304" s="10">
        <v>0</v>
      </c>
      <c r="D304" s="10">
        <v>2</v>
      </c>
    </row>
    <row r="305" spans="1:4" hidden="1" outlineLevel="1">
      <c r="A305" s="10" t="str">
        <f>'Categories Report_0'!$A$12</f>
        <v>Category 7</v>
      </c>
      <c r="B305" s="10" t="s">
        <v>213</v>
      </c>
      <c r="C305" s="10">
        <v>2</v>
      </c>
      <c r="D305" s="10">
        <v>2</v>
      </c>
    </row>
    <row r="306" spans="1:4" hidden="1" outlineLevel="1">
      <c r="A306" s="10" t="str">
        <f>'Categories Report_0'!$A$12</f>
        <v>Category 7</v>
      </c>
      <c r="B306" s="10" t="s">
        <v>213</v>
      </c>
      <c r="C306" s="10">
        <v>1</v>
      </c>
      <c r="D306" s="10">
        <v>1</v>
      </c>
    </row>
    <row r="307" spans="1:4" hidden="1" outlineLevel="1">
      <c r="A307" s="10" t="str">
        <f>'Categories Report_0'!$A$12</f>
        <v>Category 7</v>
      </c>
      <c r="B307" s="10" t="s">
        <v>213</v>
      </c>
      <c r="C307" s="10">
        <v>4</v>
      </c>
      <c r="D307" s="10">
        <v>3.6463556997586702E-2</v>
      </c>
    </row>
    <row r="308" spans="1:4" hidden="1" outlineLevel="1">
      <c r="A308" s="10" t="str">
        <f>'Categories Report_0'!$A$12</f>
        <v>Category 7</v>
      </c>
      <c r="B308" s="10" t="s">
        <v>213</v>
      </c>
      <c r="C308" s="10">
        <v>6</v>
      </c>
      <c r="D308" s="10">
        <v>1.05117387033942E-3</v>
      </c>
    </row>
    <row r="309" spans="1:4" hidden="1" outlineLevel="1">
      <c r="A309" s="10" t="str">
        <f>'Categories Report_0'!$A$12</f>
        <v>Category 7</v>
      </c>
      <c r="B309" s="10" t="s">
        <v>213</v>
      </c>
      <c r="C309" s="10">
        <v>3</v>
      </c>
      <c r="D309" s="10">
        <v>1</v>
      </c>
    </row>
    <row r="310" spans="1:4" hidden="1" outlineLevel="1">
      <c r="A310" s="10" t="str">
        <f>'Categories Report_0'!$A$12</f>
        <v>Category 7</v>
      </c>
      <c r="B310" s="10" t="s">
        <v>218</v>
      </c>
      <c r="C310" s="10">
        <v>1</v>
      </c>
      <c r="D310" s="10">
        <v>4</v>
      </c>
    </row>
    <row r="311" spans="1:4" hidden="1" outlineLevel="1">
      <c r="A311" s="10" t="str">
        <f>'Categories Report_0'!$A$12</f>
        <v>Category 7</v>
      </c>
      <c r="B311" s="10" t="s">
        <v>218</v>
      </c>
      <c r="C311" s="10">
        <v>4</v>
      </c>
      <c r="D311" s="10">
        <v>3.6463556997586702E-2</v>
      </c>
    </row>
    <row r="312" spans="1:4" hidden="1" outlineLevel="1">
      <c r="A312" s="10" t="str">
        <f>'Categories Report_0'!$A$12</f>
        <v>Category 7</v>
      </c>
      <c r="B312" s="10" t="s">
        <v>218</v>
      </c>
      <c r="C312" s="10">
        <v>0</v>
      </c>
      <c r="D312" s="10">
        <v>2</v>
      </c>
    </row>
    <row r="313" spans="1:4" hidden="1" outlineLevel="1">
      <c r="A313" s="10" t="str">
        <f>'Categories Report_0'!$A$12</f>
        <v>Category 7</v>
      </c>
      <c r="B313" s="10" t="s">
        <v>218</v>
      </c>
      <c r="C313" s="10">
        <v>5</v>
      </c>
      <c r="D313" s="10">
        <v>1.05117387033942E-3</v>
      </c>
    </row>
    <row r="314" spans="1:4" hidden="1" outlineLevel="1">
      <c r="A314" s="10" t="str">
        <f>'Categories Report_0'!$A$12</f>
        <v>Category 7</v>
      </c>
      <c r="B314" s="10" t="s">
        <v>215</v>
      </c>
      <c r="C314" s="10">
        <v>0</v>
      </c>
      <c r="D314" s="10">
        <v>1</v>
      </c>
    </row>
    <row r="315" spans="1:4" hidden="1" outlineLevel="1">
      <c r="A315" s="10" t="str">
        <f>'Categories Report_0'!$A$12</f>
        <v>Category 7</v>
      </c>
      <c r="B315" s="10" t="s">
        <v>215</v>
      </c>
      <c r="C315" s="10">
        <v>2</v>
      </c>
      <c r="D315" s="10">
        <v>2</v>
      </c>
    </row>
    <row r="316" spans="1:4" hidden="1" outlineLevel="1">
      <c r="A316" s="10" t="str">
        <f>'Categories Report_0'!$A$12</f>
        <v>Category 7</v>
      </c>
      <c r="B316" s="10" t="s">
        <v>215</v>
      </c>
      <c r="C316" s="10">
        <v>1</v>
      </c>
      <c r="D316" s="10">
        <v>3.0364635569975902</v>
      </c>
    </row>
    <row r="317" spans="1:4" hidden="1" outlineLevel="1">
      <c r="A317" s="10" t="str">
        <f>'Categories Report_0'!$A$12</f>
        <v>Category 7</v>
      </c>
      <c r="B317" s="10" t="s">
        <v>215</v>
      </c>
      <c r="C317" s="10">
        <v>3</v>
      </c>
      <c r="D317" s="10">
        <v>1.05117387033942E-3</v>
      </c>
    </row>
    <row r="318" spans="1:4" hidden="1" outlineLevel="1">
      <c r="A318" s="10" t="str">
        <f>'Categories Report_0'!$A$13</f>
        <v>Category 8</v>
      </c>
      <c r="B318" s="10" t="s">
        <v>250</v>
      </c>
      <c r="C318" s="10" t="s">
        <v>251</v>
      </c>
      <c r="D318" s="10">
        <v>4.9881184635174201</v>
      </c>
    </row>
    <row r="319" spans="1:4" hidden="1" outlineLevel="1">
      <c r="A319" s="10" t="str">
        <f>'Categories Report_0'!$A$13</f>
        <v>Category 8</v>
      </c>
      <c r="B319" s="10" t="s">
        <v>250</v>
      </c>
      <c r="C319" s="10" t="s">
        <v>252</v>
      </c>
      <c r="D319" s="10">
        <v>1.0061605934712801</v>
      </c>
    </row>
    <row r="320" spans="1:4" hidden="1" outlineLevel="1">
      <c r="A320" s="10" t="str">
        <f>'Categories Report_0'!$A$13</f>
        <v>Category 8</v>
      </c>
      <c r="B320" s="10" t="s">
        <v>1</v>
      </c>
      <c r="C320" s="10" t="s">
        <v>240</v>
      </c>
      <c r="D320" s="10">
        <v>8.7576849058653303E-2</v>
      </c>
    </row>
    <row r="321" spans="1:4" hidden="1" outlineLevel="1">
      <c r="A321" s="10" t="str">
        <f>'Categories Report_0'!$A$13</f>
        <v>Category 8</v>
      </c>
      <c r="B321" s="10" t="s">
        <v>1</v>
      </c>
      <c r="C321" s="10" t="s">
        <v>241</v>
      </c>
      <c r="D321" s="10">
        <v>0.55096504584042605</v>
      </c>
    </row>
    <row r="322" spans="1:4" hidden="1" outlineLevel="1">
      <c r="A322" s="10" t="str">
        <f>'Categories Report_0'!$A$13</f>
        <v>Category 8</v>
      </c>
      <c r="B322" s="10" t="s">
        <v>1</v>
      </c>
      <c r="C322" s="10" t="s">
        <v>242</v>
      </c>
      <c r="D322" s="10">
        <v>1.6291162520301199</v>
      </c>
    </row>
    <row r="323" spans="1:4" hidden="1" outlineLevel="1">
      <c r="A323" s="10" t="str">
        <f>'Categories Report_0'!$A$13</f>
        <v>Category 8</v>
      </c>
      <c r="B323" s="10" t="s">
        <v>1</v>
      </c>
      <c r="C323" s="10" t="s">
        <v>243</v>
      </c>
      <c r="D323" s="10">
        <v>2.13290524827462</v>
      </c>
    </row>
    <row r="324" spans="1:4" hidden="1" outlineLevel="1">
      <c r="A324" s="10" t="str">
        <f>'Categories Report_0'!$A$13</f>
        <v>Category 8</v>
      </c>
      <c r="B324" s="10" t="s">
        <v>1</v>
      </c>
      <c r="C324" s="10" t="s">
        <v>244</v>
      </c>
      <c r="D324" s="10">
        <v>1.59371566178488</v>
      </c>
    </row>
    <row r="325" spans="1:4" hidden="1" outlineLevel="1">
      <c r="A325" s="10" t="str">
        <f>'Categories Report_0'!$A$13</f>
        <v>Category 8</v>
      </c>
      <c r="B325" s="10" t="s">
        <v>208</v>
      </c>
      <c r="C325" s="10" t="s">
        <v>240</v>
      </c>
      <c r="D325" s="10">
        <v>1.90330553550807E-4</v>
      </c>
    </row>
    <row r="326" spans="1:4" hidden="1" outlineLevel="1">
      <c r="A326" s="10" t="str">
        <f>'Categories Report_0'!$A$13</f>
        <v>Category 8</v>
      </c>
      <c r="B326" s="10" t="s">
        <v>208</v>
      </c>
      <c r="C326" s="10" t="s">
        <v>241</v>
      </c>
      <c r="D326" s="10">
        <v>0.13637566796312001</v>
      </c>
    </row>
    <row r="327" spans="1:4" hidden="1" outlineLevel="1">
      <c r="A327" s="10" t="str">
        <f>'Categories Report_0'!$A$13</f>
        <v>Category 8</v>
      </c>
      <c r="B327" s="10" t="s">
        <v>208</v>
      </c>
      <c r="C327" s="10" t="s">
        <v>242</v>
      </c>
      <c r="D327" s="10">
        <v>2.8620170599417301</v>
      </c>
    </row>
    <row r="328" spans="1:4" hidden="1" outlineLevel="1">
      <c r="A328" s="10" t="str">
        <f>'Categories Report_0'!$A$13</f>
        <v>Category 8</v>
      </c>
      <c r="B328" s="10" t="s">
        <v>208</v>
      </c>
      <c r="C328" s="10" t="s">
        <v>243</v>
      </c>
      <c r="D328" s="10">
        <v>2.8595207427586402</v>
      </c>
    </row>
    <row r="329" spans="1:4" hidden="1" outlineLevel="1">
      <c r="A329" s="10" t="str">
        <f>'Categories Report_0'!$A$13</f>
        <v>Category 8</v>
      </c>
      <c r="B329" s="10" t="s">
        <v>208</v>
      </c>
      <c r="C329" s="10" t="s">
        <v>244</v>
      </c>
      <c r="D329" s="10">
        <v>0.13617525577165501</v>
      </c>
    </row>
    <row r="330" spans="1:4" hidden="1" outlineLevel="1">
      <c r="A330" s="10" t="str">
        <f>'Categories Report_0'!$A$13</f>
        <v>Category 8</v>
      </c>
      <c r="B330" s="10" t="s">
        <v>210</v>
      </c>
      <c r="C330" s="10">
        <v>3</v>
      </c>
      <c r="D330" s="10">
        <v>5.9942790569886997</v>
      </c>
    </row>
    <row r="331" spans="1:4" hidden="1" outlineLevel="1">
      <c r="A331" s="10" t="str">
        <f>'Categories Report_0'!$A$13</f>
        <v>Category 8</v>
      </c>
      <c r="B331" s="10" t="s">
        <v>213</v>
      </c>
      <c r="C331" s="10">
        <v>8</v>
      </c>
      <c r="D331" s="10">
        <v>0.98916963738775998</v>
      </c>
    </row>
    <row r="332" spans="1:4" hidden="1" outlineLevel="1">
      <c r="A332" s="10" t="str">
        <f>'Categories Report_0'!$A$13</f>
        <v>Category 8</v>
      </c>
      <c r="B332" s="10" t="s">
        <v>213</v>
      </c>
      <c r="C332" s="10">
        <v>6</v>
      </c>
      <c r="D332" s="10">
        <v>4.0051094196009398</v>
      </c>
    </row>
    <row r="333" spans="1:4" hidden="1" outlineLevel="1">
      <c r="A333" s="10" t="str">
        <f>'Categories Report_0'!$A$13</f>
        <v>Category 8</v>
      </c>
      <c r="B333" s="10" t="s">
        <v>213</v>
      </c>
      <c r="C333" s="10">
        <v>3</v>
      </c>
      <c r="D333" s="10">
        <v>1</v>
      </c>
    </row>
    <row r="334" spans="1:4" hidden="1" outlineLevel="1">
      <c r="A334" s="10" t="str">
        <f>'Categories Report_0'!$A$13</f>
        <v>Category 8</v>
      </c>
      <c r="B334" s="10" t="s">
        <v>218</v>
      </c>
      <c r="C334" s="10">
        <v>6</v>
      </c>
      <c r="D334" s="10">
        <v>4.9953302308590404</v>
      </c>
    </row>
    <row r="335" spans="1:4" hidden="1" outlineLevel="1">
      <c r="A335" s="10" t="str">
        <f>'Categories Report_0'!$A$13</f>
        <v>Category 8</v>
      </c>
      <c r="B335" s="10" t="s">
        <v>218</v>
      </c>
      <c r="C335" s="10">
        <v>5</v>
      </c>
      <c r="D335" s="10">
        <v>0.99894882612966096</v>
      </c>
    </row>
    <row r="336" spans="1:4" hidden="1" outlineLevel="1">
      <c r="A336" s="10" t="str">
        <f>'Categories Report_0'!$A$13</f>
        <v>Category 8</v>
      </c>
      <c r="B336" s="10" t="s">
        <v>215</v>
      </c>
      <c r="C336" s="10">
        <v>5</v>
      </c>
      <c r="D336" s="10">
        <v>2.9953302308590399</v>
      </c>
    </row>
    <row r="337" spans="1:4" hidden="1" outlineLevel="1">
      <c r="A337" s="10" t="str">
        <f>'Categories Report_0'!$A$13</f>
        <v>Category 8</v>
      </c>
      <c r="B337" s="10" t="s">
        <v>215</v>
      </c>
      <c r="C337" s="10">
        <v>1</v>
      </c>
      <c r="D337" s="10">
        <v>1</v>
      </c>
    </row>
    <row r="338" spans="1:4" hidden="1" outlineLevel="1">
      <c r="A338" s="10" t="str">
        <f>'Categories Report_0'!$A$13</f>
        <v>Category 8</v>
      </c>
      <c r="B338" s="10" t="s">
        <v>215</v>
      </c>
      <c r="C338" s="10">
        <v>3</v>
      </c>
      <c r="D338" s="10">
        <v>1.99894882612966</v>
      </c>
    </row>
    <row r="339" spans="1:4" hidden="1" outlineLevel="1">
      <c r="A339" s="10" t="str">
        <f>'Categories Report_0'!$A$14</f>
        <v>Category 9</v>
      </c>
      <c r="B339" s="10" t="s">
        <v>250</v>
      </c>
      <c r="C339" s="10" t="s">
        <v>251</v>
      </c>
      <c r="D339" s="10">
        <v>3</v>
      </c>
    </row>
    <row r="340" spans="1:4" hidden="1" outlineLevel="1">
      <c r="A340" s="10" t="str">
        <f>'Categories Report_0'!$A$14</f>
        <v>Category 9</v>
      </c>
      <c r="B340" s="10" t="s">
        <v>250</v>
      </c>
      <c r="C340" s="10" t="s">
        <v>252</v>
      </c>
      <c r="D340" s="10">
        <v>1</v>
      </c>
    </row>
    <row r="341" spans="1:4" hidden="1" outlineLevel="1">
      <c r="A341" s="10" t="str">
        <f>'Categories Report_0'!$A$14</f>
        <v>Category 9</v>
      </c>
      <c r="B341" s="10" t="s">
        <v>1</v>
      </c>
      <c r="C341" s="10" t="s">
        <v>240</v>
      </c>
      <c r="D341" s="10">
        <v>4</v>
      </c>
    </row>
    <row r="342" spans="1:4" hidden="1" outlineLevel="1">
      <c r="A342" s="10" t="str">
        <f>'Categories Report_0'!$A$14</f>
        <v>Category 9</v>
      </c>
      <c r="B342" s="10" t="s">
        <v>208</v>
      </c>
      <c r="C342" s="10" t="s">
        <v>240</v>
      </c>
      <c r="D342" s="10">
        <v>1.9999999399999999</v>
      </c>
    </row>
    <row r="343" spans="1:4" hidden="1" outlineLevel="1">
      <c r="A343" s="10" t="str">
        <f>'Categories Report_0'!$A$14</f>
        <v>Category 9</v>
      </c>
      <c r="B343" s="10" t="s">
        <v>208</v>
      </c>
      <c r="C343" s="10" t="s">
        <v>241</v>
      </c>
      <c r="D343" s="10">
        <v>1.9089995404394999</v>
      </c>
    </row>
    <row r="344" spans="1:4" hidden="1" outlineLevel="1">
      <c r="A344" s="10" t="str">
        <f>'Categories Report_0'!$A$14</f>
        <v>Category 9</v>
      </c>
      <c r="B344" s="10" t="s">
        <v>208</v>
      </c>
      <c r="C344" s="10" t="s">
        <v>242</v>
      </c>
      <c r="D344" s="10">
        <v>9.0873834582930496E-2</v>
      </c>
    </row>
    <row r="345" spans="1:4" hidden="1" outlineLevel="1">
      <c r="A345" s="10" t="str">
        <f>'Categories Report_0'!$A$14</f>
        <v>Category 9</v>
      </c>
      <c r="B345" s="10" t="s">
        <v>208</v>
      </c>
      <c r="C345" s="10" t="s">
        <v>243</v>
      </c>
      <c r="D345" s="10">
        <v>1.26681031217233E-4</v>
      </c>
    </row>
    <row r="346" spans="1:4" hidden="1" outlineLevel="1">
      <c r="A346" s="10" t="str">
        <f>'Categories Report_0'!$A$14</f>
        <v>Category 9</v>
      </c>
      <c r="B346" s="10" t="s">
        <v>208</v>
      </c>
      <c r="C346" s="10" t="s">
        <v>244</v>
      </c>
      <c r="D346" s="14">
        <v>3.9463502280121796E-9</v>
      </c>
    </row>
    <row r="347" spans="1:4" hidden="1" outlineLevel="1">
      <c r="A347" s="10" t="str">
        <f>'Categories Report_0'!$A$14</f>
        <v>Category 9</v>
      </c>
      <c r="B347" s="10" t="s">
        <v>210</v>
      </c>
      <c r="C347" s="10">
        <v>1</v>
      </c>
      <c r="D347" s="10">
        <v>2</v>
      </c>
    </row>
    <row r="348" spans="1:4" hidden="1" outlineLevel="1">
      <c r="A348" s="10" t="str">
        <f>'Categories Report_0'!$A$14</f>
        <v>Category 9</v>
      </c>
      <c r="B348" s="10" t="s">
        <v>210</v>
      </c>
      <c r="C348" s="10">
        <v>2</v>
      </c>
      <c r="D348" s="10">
        <v>2</v>
      </c>
    </row>
    <row r="349" spans="1:4" hidden="1" outlineLevel="1">
      <c r="A349" s="10" t="str">
        <f>'Categories Report_0'!$A$14</f>
        <v>Category 9</v>
      </c>
      <c r="B349" s="10" t="s">
        <v>213</v>
      </c>
      <c r="C349" s="10">
        <v>2</v>
      </c>
      <c r="D349" s="10">
        <v>3</v>
      </c>
    </row>
    <row r="350" spans="1:4" hidden="1" outlineLevel="1">
      <c r="A350" s="10" t="str">
        <f>'Categories Report_0'!$A$14</f>
        <v>Category 9</v>
      </c>
      <c r="B350" s="10" t="s">
        <v>213</v>
      </c>
      <c r="C350" s="10">
        <v>1</v>
      </c>
      <c r="D350" s="10">
        <v>1</v>
      </c>
    </row>
    <row r="351" spans="1:4" hidden="1" outlineLevel="1">
      <c r="A351" s="10" t="str">
        <f>'Categories Report_0'!$A$14</f>
        <v>Category 9</v>
      </c>
      <c r="B351" s="10" t="s">
        <v>218</v>
      </c>
      <c r="C351" s="10">
        <v>2</v>
      </c>
      <c r="D351" s="10">
        <v>4</v>
      </c>
    </row>
    <row r="352" spans="1:4" hidden="1" outlineLevel="1">
      <c r="A352" s="10" t="str">
        <f>'Categories Report_0'!$A$14</f>
        <v>Category 9</v>
      </c>
      <c r="B352" s="10" t="s">
        <v>215</v>
      </c>
      <c r="C352" s="10">
        <v>0</v>
      </c>
      <c r="D352" s="10">
        <v>3</v>
      </c>
    </row>
    <row r="353" spans="1:9" hidden="1" outlineLevel="1">
      <c r="A353" s="10" t="str">
        <f>'Categories Report_0'!$A$14</f>
        <v>Category 9</v>
      </c>
      <c r="B353" s="10" t="s">
        <v>215</v>
      </c>
      <c r="C353" s="10">
        <v>1</v>
      </c>
      <c r="D353" s="10">
        <v>1</v>
      </c>
    </row>
    <row r="354" spans="1:9" hidden="1" outlineLevel="1"/>
    <row r="355" spans="1:9" hidden="1" outlineLevel="1">
      <c r="A355" s="19" t="s">
        <v>249</v>
      </c>
      <c r="B355" s="15" t="s">
        <v>248</v>
      </c>
      <c r="C355"/>
      <c r="D355"/>
    </row>
    <row r="356" spans="1:9" hidden="1" outlineLevel="1">
      <c r="A356" s="19" t="s">
        <v>246</v>
      </c>
      <c r="B356" t="s">
        <v>252</v>
      </c>
      <c r="C356" t="s">
        <v>243</v>
      </c>
      <c r="D356" t="s">
        <v>241</v>
      </c>
      <c r="E356" t="s">
        <v>251</v>
      </c>
      <c r="F356" t="s">
        <v>242</v>
      </c>
      <c r="G356" t="s">
        <v>244</v>
      </c>
      <c r="H356" t="s">
        <v>240</v>
      </c>
      <c r="I356" t="s">
        <v>247</v>
      </c>
    </row>
    <row r="357" spans="1:9" hidden="1" outlineLevel="1">
      <c r="A357" s="16" t="s">
        <v>239</v>
      </c>
      <c r="B357" s="18">
        <v>74</v>
      </c>
      <c r="C357" s="18">
        <v>38.128214742032299</v>
      </c>
      <c r="D357" s="18">
        <v>66.833021876329639</v>
      </c>
      <c r="E357" s="18">
        <v>87</v>
      </c>
      <c r="F357" s="18">
        <v>26.950479928017671</v>
      </c>
      <c r="G357" s="18">
        <v>114.53985680044816</v>
      </c>
      <c r="H357" s="18">
        <v>75.548426653172683</v>
      </c>
      <c r="I357" s="18">
        <v>483.00000000000045</v>
      </c>
    </row>
    <row r="358" spans="1:9" hidden="1" outlineLevel="1">
      <c r="A358" s="16" t="s">
        <v>250</v>
      </c>
      <c r="B358" s="18">
        <v>74</v>
      </c>
      <c r="C358" s="18"/>
      <c r="D358" s="18"/>
      <c r="E358" s="18">
        <v>87</v>
      </c>
      <c r="F358" s="18"/>
      <c r="G358" s="18"/>
      <c r="H358" s="18"/>
      <c r="I358" s="18">
        <v>161</v>
      </c>
    </row>
    <row r="359" spans="1:9" hidden="1" outlineLevel="1">
      <c r="A359" s="16" t="s">
        <v>208</v>
      </c>
      <c r="B359" s="18"/>
      <c r="C359" s="18">
        <v>28.099872528354901</v>
      </c>
      <c r="D359" s="18">
        <v>6.6881589862381396</v>
      </c>
      <c r="E359" s="18"/>
      <c r="F359" s="18">
        <v>9.9130319652202701</v>
      </c>
      <c r="G359" s="18">
        <v>112.13617898066801</v>
      </c>
      <c r="H359" s="18">
        <v>4.1627575395190801</v>
      </c>
      <c r="I359" s="18">
        <v>161.0000000000004</v>
      </c>
    </row>
    <row r="360" spans="1:9" hidden="1" outlineLevel="1">
      <c r="A360" s="16" t="s">
        <v>1</v>
      </c>
      <c r="B360" s="18"/>
      <c r="C360" s="18">
        <v>10.0283422136774</v>
      </c>
      <c r="D360" s="18">
        <v>60.144862890091503</v>
      </c>
      <c r="E360" s="18"/>
      <c r="F360" s="18">
        <v>17.037447962797401</v>
      </c>
      <c r="G360" s="18">
        <v>2.40367781978015</v>
      </c>
      <c r="H360" s="18">
        <v>71.385669113653606</v>
      </c>
      <c r="I360" s="18">
        <v>161.00000000000006</v>
      </c>
    </row>
    <row r="361" spans="1:9" hidden="1" outlineLevel="1">
      <c r="A361" s="16" t="s">
        <v>205</v>
      </c>
      <c r="B361" s="18">
        <v>19.999135362458901</v>
      </c>
      <c r="C361" s="18"/>
      <c r="D361" s="18"/>
      <c r="E361" s="18">
        <v>31.995987628066299</v>
      </c>
      <c r="F361" s="18"/>
      <c r="G361" s="18">
        <v>51.995122990525303</v>
      </c>
      <c r="H361" s="18">
        <v>51.995122990525303</v>
      </c>
      <c r="I361" s="18">
        <v>155.98536897157581</v>
      </c>
    </row>
    <row r="362" spans="1:9" hidden="1" outlineLevel="1">
      <c r="A362" s="17" t="s">
        <v>250</v>
      </c>
      <c r="B362" s="18">
        <v>19.999135362458901</v>
      </c>
      <c r="C362" s="18"/>
      <c r="D362" s="18"/>
      <c r="E362" s="18">
        <v>31.995987628066299</v>
      </c>
      <c r="F362" s="18"/>
      <c r="G362" s="18"/>
      <c r="H362" s="18"/>
      <c r="I362" s="18">
        <v>51.995122990525203</v>
      </c>
    </row>
    <row r="363" spans="1:9" hidden="1" outlineLevel="1">
      <c r="A363" s="17" t="s">
        <v>208</v>
      </c>
      <c r="B363" s="18"/>
      <c r="C363" s="18"/>
      <c r="D363" s="18"/>
      <c r="E363" s="18"/>
      <c r="F363" s="18"/>
      <c r="G363" s="18">
        <v>51.995122990525303</v>
      </c>
      <c r="H363" s="18"/>
      <c r="I363" s="18">
        <v>51.995122990525303</v>
      </c>
    </row>
    <row r="364" spans="1:9" hidden="1" outlineLevel="1">
      <c r="A364" s="17" t="s">
        <v>1</v>
      </c>
      <c r="B364" s="18"/>
      <c r="C364" s="18"/>
      <c r="D364" s="18"/>
      <c r="E364" s="18"/>
      <c r="F364" s="18"/>
      <c r="G364" s="18"/>
      <c r="H364" s="18">
        <v>51.995122990525303</v>
      </c>
      <c r="I364" s="18">
        <v>51.995122990525303</v>
      </c>
    </row>
    <row r="365" spans="1:9" hidden="1" outlineLevel="1">
      <c r="A365" s="16" t="s">
        <v>206</v>
      </c>
      <c r="B365" s="18">
        <v>21.959853541967099</v>
      </c>
      <c r="C365" s="18"/>
      <c r="D365" s="18">
        <v>39.899686437097998</v>
      </c>
      <c r="E365" s="18">
        <v>17.939832895131001</v>
      </c>
      <c r="F365" s="18"/>
      <c r="G365" s="18">
        <v>39.899686437097998</v>
      </c>
      <c r="H365" s="18"/>
      <c r="I365" s="18">
        <v>119.69905931129409</v>
      </c>
    </row>
    <row r="366" spans="1:9" hidden="1" outlineLevel="1">
      <c r="A366" s="17" t="s">
        <v>250</v>
      </c>
      <c r="B366" s="18">
        <v>21.959853541967099</v>
      </c>
      <c r="C366" s="18"/>
      <c r="D366" s="18"/>
      <c r="E366" s="18">
        <v>17.939832895131001</v>
      </c>
      <c r="F366" s="18"/>
      <c r="G366" s="18"/>
      <c r="H366" s="18"/>
      <c r="I366" s="18">
        <v>39.899686437098097</v>
      </c>
    </row>
    <row r="367" spans="1:9" hidden="1" outlineLevel="1">
      <c r="A367" s="17" t="s">
        <v>208</v>
      </c>
      <c r="B367" s="18"/>
      <c r="C367" s="18"/>
      <c r="D367" s="18"/>
      <c r="E367" s="18"/>
      <c r="F367" s="18"/>
      <c r="G367" s="18">
        <v>39.899686437097998</v>
      </c>
      <c r="H367" s="18"/>
      <c r="I367" s="18">
        <v>39.899686437097998</v>
      </c>
    </row>
    <row r="368" spans="1:9" hidden="1" outlineLevel="1">
      <c r="A368" s="17" t="s">
        <v>1</v>
      </c>
      <c r="B368" s="18"/>
      <c r="C368" s="18"/>
      <c r="D368" s="18">
        <v>39.899686437097998</v>
      </c>
      <c r="E368" s="18"/>
      <c r="F368" s="18"/>
      <c r="G368" s="18"/>
      <c r="H368" s="18"/>
      <c r="I368" s="18">
        <v>39.899686437097998</v>
      </c>
    </row>
    <row r="369" spans="1:9" hidden="1" outlineLevel="1">
      <c r="A369" s="16" t="s">
        <v>207</v>
      </c>
      <c r="B369" s="18">
        <v>10.041011095574</v>
      </c>
      <c r="C369" s="18">
        <v>7.3594326181888796</v>
      </c>
      <c r="D369" s="18">
        <v>1.97483755650368</v>
      </c>
      <c r="E369" s="18">
        <v>10.0641794768027</v>
      </c>
      <c r="F369" s="18">
        <v>9.91872897092823</v>
      </c>
      <c r="G369" s="18">
        <v>20.904694441624429</v>
      </c>
      <c r="H369" s="18">
        <v>5.2687557508196398E-2</v>
      </c>
      <c r="I369" s="18">
        <v>60.315571717130112</v>
      </c>
    </row>
    <row r="370" spans="1:9" hidden="1" outlineLevel="1">
      <c r="A370" s="17" t="s">
        <v>250</v>
      </c>
      <c r="B370" s="18">
        <v>10.041011095574</v>
      </c>
      <c r="C370" s="18"/>
      <c r="D370" s="18"/>
      <c r="E370" s="18">
        <v>10.0641794768027</v>
      </c>
      <c r="F370" s="18"/>
      <c r="G370" s="18"/>
      <c r="H370" s="18"/>
      <c r="I370" s="18">
        <v>20.105190572376699</v>
      </c>
    </row>
    <row r="371" spans="1:9" hidden="1" outlineLevel="1">
      <c r="A371" s="17" t="s">
        <v>208</v>
      </c>
      <c r="B371" s="18"/>
      <c r="C371" s="18"/>
      <c r="D371" s="18"/>
      <c r="E371" s="18"/>
      <c r="F371" s="18"/>
      <c r="G371" s="18">
        <v>20.105190572376699</v>
      </c>
      <c r="H371" s="18"/>
      <c r="I371" s="18">
        <v>20.105190572376699</v>
      </c>
    </row>
    <row r="372" spans="1:9" hidden="1" outlineLevel="1">
      <c r="A372" s="17" t="s">
        <v>1</v>
      </c>
      <c r="B372" s="18"/>
      <c r="C372" s="18">
        <v>7.3594326181888796</v>
      </c>
      <c r="D372" s="18">
        <v>1.97483755650368</v>
      </c>
      <c r="E372" s="18"/>
      <c r="F372" s="18">
        <v>9.91872897092823</v>
      </c>
      <c r="G372" s="18">
        <v>0.79950386924772798</v>
      </c>
      <c r="H372" s="18">
        <v>5.2687557508196398E-2</v>
      </c>
      <c r="I372" s="18">
        <v>20.105190572376717</v>
      </c>
    </row>
    <row r="373" spans="1:9" hidden="1" outlineLevel="1">
      <c r="A373" s="16" t="s">
        <v>203</v>
      </c>
      <c r="B373" s="18">
        <v>15.101301078260301</v>
      </c>
      <c r="C373" s="18">
        <v>15.10256745752319</v>
      </c>
      <c r="D373" s="18">
        <v>8.4109360979852195</v>
      </c>
      <c r="E373" s="18">
        <v>2.20314440222081E-4</v>
      </c>
      <c r="F373" s="18">
        <v>0.55785613349546503</v>
      </c>
      <c r="G373" s="18">
        <v>4.0612047942350602E-8</v>
      </c>
      <c r="H373" s="18">
        <v>6.1316830557851096</v>
      </c>
      <c r="I373" s="18">
        <v>45.304564178101558</v>
      </c>
    </row>
    <row r="374" spans="1:9" hidden="1" outlineLevel="1">
      <c r="A374" s="17" t="s">
        <v>250</v>
      </c>
      <c r="B374" s="18">
        <v>15.101301078260301</v>
      </c>
      <c r="C374" s="18"/>
      <c r="D374" s="18"/>
      <c r="E374" s="18">
        <v>2.20314440222081E-4</v>
      </c>
      <c r="F374" s="18"/>
      <c r="G374" s="18"/>
      <c r="H374" s="18"/>
      <c r="I374" s="18">
        <v>15.101521392700523</v>
      </c>
    </row>
    <row r="375" spans="1:9" hidden="1" outlineLevel="1">
      <c r="A375" s="17" t="s">
        <v>208</v>
      </c>
      <c r="B375" s="18"/>
      <c r="C375" s="18">
        <v>15.1015213927005</v>
      </c>
      <c r="D375" s="18"/>
      <c r="E375" s="18"/>
      <c r="F375" s="18"/>
      <c r="G375" s="18"/>
      <c r="H375" s="18"/>
      <c r="I375" s="18">
        <v>15.1015213927005</v>
      </c>
    </row>
    <row r="376" spans="1:9" hidden="1" outlineLevel="1">
      <c r="A376" s="17" t="s">
        <v>1</v>
      </c>
      <c r="B376" s="18"/>
      <c r="C376" s="18">
        <v>1.04606482268985E-3</v>
      </c>
      <c r="D376" s="18">
        <v>8.4109360979852195</v>
      </c>
      <c r="E376" s="18"/>
      <c r="F376" s="18">
        <v>0.55785613349546503</v>
      </c>
      <c r="G376" s="18">
        <v>4.0612047942350602E-8</v>
      </c>
      <c r="H376" s="18">
        <v>6.1316830557851096</v>
      </c>
      <c r="I376" s="18">
        <v>15.10152139270053</v>
      </c>
    </row>
    <row r="377" spans="1:9" hidden="1" outlineLevel="1">
      <c r="A377" s="16" t="s">
        <v>204</v>
      </c>
      <c r="B377" s="18">
        <v>2.8925383282684098</v>
      </c>
      <c r="C377" s="18">
        <v>10.411450469138183</v>
      </c>
      <c r="D377" s="18">
        <v>4.6304419365920397</v>
      </c>
      <c r="E377" s="18">
        <v>7.0106100481720199</v>
      </c>
      <c r="F377" s="18">
        <v>3.7679436168432701</v>
      </c>
      <c r="G377" s="18">
        <v>1.0411762468200501E-2</v>
      </c>
      <c r="H377" s="18">
        <v>0.98604896783916796</v>
      </c>
      <c r="I377" s="18">
        <v>29.709445129321288</v>
      </c>
    </row>
    <row r="378" spans="1:9" hidden="1" outlineLevel="1">
      <c r="A378" s="17" t="s">
        <v>250</v>
      </c>
      <c r="B378" s="18">
        <v>2.8925383282684098</v>
      </c>
      <c r="C378" s="18"/>
      <c r="D378" s="18"/>
      <c r="E378" s="18">
        <v>7.0106100481720199</v>
      </c>
      <c r="F378" s="18"/>
      <c r="G378" s="18"/>
      <c r="H378" s="18"/>
      <c r="I378" s="18">
        <v>9.9031483764404307</v>
      </c>
    </row>
    <row r="379" spans="1:9" hidden="1" outlineLevel="1">
      <c r="A379" s="17" t="s">
        <v>208</v>
      </c>
      <c r="B379" s="18"/>
      <c r="C379" s="18">
        <v>9.9031483764404307</v>
      </c>
      <c r="D379" s="18"/>
      <c r="E379" s="18"/>
      <c r="F379" s="18"/>
      <c r="G379" s="18"/>
      <c r="H379" s="18"/>
      <c r="I379" s="18">
        <v>9.9031483764404307</v>
      </c>
    </row>
    <row r="380" spans="1:9" hidden="1" outlineLevel="1">
      <c r="A380" s="17" t="s">
        <v>1</v>
      </c>
      <c r="B380" s="18"/>
      <c r="C380" s="18">
        <v>0.50830209269775195</v>
      </c>
      <c r="D380" s="18">
        <v>4.6304419365920397</v>
      </c>
      <c r="E380" s="18"/>
      <c r="F380" s="18">
        <v>3.7679436168432701</v>
      </c>
      <c r="G380" s="18">
        <v>1.0411762468200501E-2</v>
      </c>
      <c r="H380" s="18">
        <v>0.98604896783916796</v>
      </c>
      <c r="I380" s="18">
        <v>9.9031483764404289</v>
      </c>
    </row>
    <row r="381" spans="1:9" hidden="1" outlineLevel="1">
      <c r="A381" s="16" t="s">
        <v>256</v>
      </c>
      <c r="B381" s="18">
        <v>0.96353644300241303</v>
      </c>
      <c r="C381" s="18">
        <v>0.26175773675720138</v>
      </c>
      <c r="D381" s="18">
        <v>5.70713968845984</v>
      </c>
      <c r="E381" s="18">
        <v>7</v>
      </c>
      <c r="F381" s="18">
        <v>7.8629566160864499</v>
      </c>
      <c r="G381" s="18">
        <v>5.0193259382787173E-5</v>
      </c>
      <c r="H381" s="18">
        <v>2.0951686514419419</v>
      </c>
      <c r="I381" s="18">
        <v>23.890609329007226</v>
      </c>
    </row>
    <row r="382" spans="1:9" hidden="1" outlineLevel="1">
      <c r="A382" s="17" t="s">
        <v>250</v>
      </c>
      <c r="B382" s="18">
        <v>0.96353644300241303</v>
      </c>
      <c r="C382" s="18"/>
      <c r="D382" s="18"/>
      <c r="E382" s="18">
        <v>7</v>
      </c>
      <c r="F382" s="18"/>
      <c r="G382" s="18"/>
      <c r="H382" s="18"/>
      <c r="I382" s="18">
        <v>7.9635364430024129</v>
      </c>
    </row>
    <row r="383" spans="1:9" hidden="1" outlineLevel="1">
      <c r="A383" s="17" t="s">
        <v>208</v>
      </c>
      <c r="B383" s="18"/>
      <c r="C383" s="18">
        <v>0.235101547063753</v>
      </c>
      <c r="D383" s="18">
        <v>1.02914387238776</v>
      </c>
      <c r="E383" s="18"/>
      <c r="F383" s="18">
        <v>6.6991536265861402</v>
      </c>
      <c r="G383" s="18">
        <v>3.70759208343007E-6</v>
      </c>
      <c r="H383" s="18">
        <v>1.3368937267173E-4</v>
      </c>
      <c r="I383" s="18">
        <v>7.9635364430024076</v>
      </c>
    </row>
    <row r="384" spans="1:9" hidden="1" outlineLevel="1">
      <c r="A384" s="17" t="s">
        <v>1</v>
      </c>
      <c r="B384" s="18"/>
      <c r="C384" s="18">
        <v>2.66561896934484E-2</v>
      </c>
      <c r="D384" s="18">
        <v>4.6779958160720803</v>
      </c>
      <c r="E384" s="18"/>
      <c r="F384" s="18">
        <v>1.1638029895003099</v>
      </c>
      <c r="G384" s="18">
        <v>4.6485667299357101E-5</v>
      </c>
      <c r="H384" s="18">
        <v>2.0950349620692701</v>
      </c>
      <c r="I384" s="18">
        <v>7.9635364430024076</v>
      </c>
    </row>
    <row r="385" spans="1:9" hidden="1" outlineLevel="1">
      <c r="A385" s="16" t="s">
        <v>257</v>
      </c>
      <c r="B385" s="18">
        <v>1.03646355699759</v>
      </c>
      <c r="C385" s="18">
        <v>4.5378836036689198E-4</v>
      </c>
      <c r="D385" s="18">
        <v>3.6136399054477599</v>
      </c>
      <c r="E385" s="18">
        <v>5.0010511738703398</v>
      </c>
      <c r="F385" s="18">
        <v>0.26098744410946201</v>
      </c>
      <c r="G385" s="18">
        <v>1.3357479591763399E-8</v>
      </c>
      <c r="H385" s="18">
        <v>8.1999483104607904</v>
      </c>
      <c r="I385" s="18">
        <v>18.112544192603789</v>
      </c>
    </row>
    <row r="386" spans="1:9" hidden="1" outlineLevel="1">
      <c r="A386" s="17" t="s">
        <v>250</v>
      </c>
      <c r="B386" s="18">
        <v>1.03646355699759</v>
      </c>
      <c r="C386" s="18"/>
      <c r="D386" s="18"/>
      <c r="E386" s="18">
        <v>5.0010511738703398</v>
      </c>
      <c r="F386" s="18"/>
      <c r="G386" s="18"/>
      <c r="H386" s="18"/>
      <c r="I386" s="18">
        <v>6.0375147308679296</v>
      </c>
    </row>
    <row r="387" spans="1:9" hidden="1" outlineLevel="1">
      <c r="A387" s="17" t="s">
        <v>208</v>
      </c>
      <c r="B387" s="18"/>
      <c r="C387" s="18">
        <v>4.5378836036689198E-4</v>
      </c>
      <c r="D387" s="18">
        <v>3.6136399054477599</v>
      </c>
      <c r="E387" s="18"/>
      <c r="F387" s="18">
        <v>0.26098744410946201</v>
      </c>
      <c r="G387" s="18">
        <v>1.3357479591763399E-8</v>
      </c>
      <c r="H387" s="18">
        <v>2.16243357959286</v>
      </c>
      <c r="I387" s="18">
        <v>6.0375147308679287</v>
      </c>
    </row>
    <row r="388" spans="1:9" hidden="1" outlineLevel="1">
      <c r="A388" s="17" t="s">
        <v>1</v>
      </c>
      <c r="B388" s="18"/>
      <c r="C388" s="18"/>
      <c r="D388" s="18"/>
      <c r="E388" s="18"/>
      <c r="F388" s="18"/>
      <c r="G388" s="18"/>
      <c r="H388" s="18">
        <v>6.0375147308679296</v>
      </c>
      <c r="I388" s="18">
        <v>6.0375147308679296</v>
      </c>
    </row>
    <row r="389" spans="1:9" hidden="1" outlineLevel="1">
      <c r="A389" s="16" t="s">
        <v>258</v>
      </c>
      <c r="B389" s="18">
        <v>1.0061605934712801</v>
      </c>
      <c r="C389" s="18">
        <v>4.9924259910332598</v>
      </c>
      <c r="D389" s="18">
        <v>0.68734071380354611</v>
      </c>
      <c r="E389" s="18">
        <v>4.9881184635174201</v>
      </c>
      <c r="F389" s="18">
        <v>4.4911333119718497</v>
      </c>
      <c r="G389" s="18">
        <v>1.7298909175565349</v>
      </c>
      <c r="H389" s="18">
        <v>8.7767179612204108E-2</v>
      </c>
      <c r="I389" s="18">
        <v>17.982837170966096</v>
      </c>
    </row>
    <row r="390" spans="1:9" hidden="1" outlineLevel="1">
      <c r="A390" s="17" t="s">
        <v>250</v>
      </c>
      <c r="B390" s="18">
        <v>1.0061605934712801</v>
      </c>
      <c r="C390" s="18"/>
      <c r="D390" s="18"/>
      <c r="E390" s="18">
        <v>4.9881184635174201</v>
      </c>
      <c r="F390" s="18"/>
      <c r="G390" s="18"/>
      <c r="H390" s="18"/>
      <c r="I390" s="18">
        <v>5.9942790569887006</v>
      </c>
    </row>
    <row r="391" spans="1:9" hidden="1" outlineLevel="1">
      <c r="A391" s="17" t="s">
        <v>208</v>
      </c>
      <c r="B391" s="18"/>
      <c r="C391" s="18">
        <v>2.8595207427586402</v>
      </c>
      <c r="D391" s="18">
        <v>0.13637566796312001</v>
      </c>
      <c r="E391" s="18"/>
      <c r="F391" s="18">
        <v>2.8620170599417301</v>
      </c>
      <c r="G391" s="18">
        <v>0.13617525577165501</v>
      </c>
      <c r="H391" s="18">
        <v>1.90330553550807E-4</v>
      </c>
      <c r="I391" s="18">
        <v>5.9942790569886961</v>
      </c>
    </row>
    <row r="392" spans="1:9" hidden="1" outlineLevel="1">
      <c r="A392" s="17" t="s">
        <v>1</v>
      </c>
      <c r="B392" s="18"/>
      <c r="C392" s="18">
        <v>2.13290524827462</v>
      </c>
      <c r="D392" s="18">
        <v>0.55096504584042605</v>
      </c>
      <c r="E392" s="18"/>
      <c r="F392" s="18">
        <v>1.6291162520301199</v>
      </c>
      <c r="G392" s="18">
        <v>1.59371566178488</v>
      </c>
      <c r="H392" s="18">
        <v>8.7576849058653303E-2</v>
      </c>
      <c r="I392" s="18">
        <v>5.9942790569886988</v>
      </c>
    </row>
    <row r="393" spans="1:9" hidden="1" outlineLevel="1">
      <c r="A393" s="16" t="s">
        <v>259</v>
      </c>
      <c r="B393" s="18">
        <v>1</v>
      </c>
      <c r="C393" s="18">
        <v>1.26681031217233E-4</v>
      </c>
      <c r="D393" s="18">
        <v>1.9089995404394999</v>
      </c>
      <c r="E393" s="18">
        <v>3</v>
      </c>
      <c r="F393" s="18">
        <v>9.0873834582930496E-2</v>
      </c>
      <c r="G393" s="18">
        <v>3.9463502280121796E-9</v>
      </c>
      <c r="H393" s="18">
        <v>5.9999999400000004</v>
      </c>
      <c r="I393" s="18">
        <v>11.999999999999998</v>
      </c>
    </row>
    <row r="394" spans="1:9" hidden="1" outlineLevel="1">
      <c r="A394" s="17" t="s">
        <v>250</v>
      </c>
      <c r="B394" s="18">
        <v>1</v>
      </c>
      <c r="C394" s="18"/>
      <c r="D394" s="18"/>
      <c r="E394" s="18">
        <v>3</v>
      </c>
      <c r="F394" s="18"/>
      <c r="G394" s="18"/>
      <c r="H394" s="18"/>
      <c r="I394" s="18">
        <v>4</v>
      </c>
    </row>
    <row r="395" spans="1:9" hidden="1" outlineLevel="1">
      <c r="A395" s="17" t="s">
        <v>208</v>
      </c>
      <c r="B395" s="18"/>
      <c r="C395" s="18">
        <v>1.26681031217233E-4</v>
      </c>
      <c r="D395" s="18">
        <v>1.9089995404394999</v>
      </c>
      <c r="E395" s="18"/>
      <c r="F395" s="18">
        <v>9.0873834582930496E-2</v>
      </c>
      <c r="G395" s="18">
        <v>3.9463502280121796E-9</v>
      </c>
      <c r="H395" s="18">
        <v>1.9999999399999999</v>
      </c>
      <c r="I395" s="18">
        <v>3.9999999999999978</v>
      </c>
    </row>
    <row r="396" spans="1:9" hidden="1" outlineLevel="1">
      <c r="A396" s="17" t="s">
        <v>1</v>
      </c>
      <c r="B396" s="18"/>
      <c r="C396" s="18"/>
      <c r="D396" s="18"/>
      <c r="E396" s="18"/>
      <c r="F396" s="18"/>
      <c r="G396" s="18"/>
      <c r="H396" s="18">
        <v>4</v>
      </c>
      <c r="I396" s="18">
        <v>4</v>
      </c>
    </row>
    <row r="397" spans="1:9" hidden="1" outlineLevel="1">
      <c r="A397" s="16" t="s">
        <v>247</v>
      </c>
      <c r="B397" s="18">
        <v>148.00000000000003</v>
      </c>
      <c r="C397" s="18">
        <v>76.256429484064597</v>
      </c>
      <c r="D397" s="18">
        <v>133.66604375265922</v>
      </c>
      <c r="E397" s="18">
        <v>174</v>
      </c>
      <c r="F397" s="18">
        <v>53.900959856035321</v>
      </c>
      <c r="G397" s="18">
        <v>229.0797136008959</v>
      </c>
      <c r="H397" s="18">
        <v>151.09685330634539</v>
      </c>
      <c r="I397" s="18">
        <v>966.00000000000057</v>
      </c>
    </row>
    <row r="398" spans="1:9" hidden="1" outlineLevel="1"/>
    <row r="399" spans="1:9" hidden="1" outlineLevel="1"/>
    <row r="400" spans="1:9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hidden="1" outlineLevel="1"/>
    <row r="439" hidden="1" outlineLevel="1"/>
    <row r="440" hidden="1" outlineLevel="1"/>
    <row r="441" hidden="1" outlineLevel="1"/>
    <row r="442" hidden="1" outlineLevel="1"/>
    <row r="443" hidden="1" outlineLevel="1"/>
    <row r="444" hidden="1" outlineLevel="1"/>
    <row r="445" hidden="1" outlineLevel="1"/>
    <row r="446" hidden="1" outlineLevel="1"/>
    <row r="447" collapsed="1"/>
  </sheetData>
  <mergeCells count="7">
    <mergeCell ref="A113:G113"/>
    <mergeCell ref="A1:G1"/>
    <mergeCell ref="A3:G3"/>
    <mergeCell ref="A4:G4"/>
    <mergeCell ref="A17:G17"/>
    <mergeCell ref="A18:G18"/>
    <mergeCell ref="A112:G112"/>
  </mergeCells>
  <conditionalFormatting sqref="B9">
    <cfRule type="dataBar" priority="1">
      <dataBar>
        <cfvo type="num" val="0"/>
        <cfvo type="num" val="52"/>
        <color theme="7"/>
      </dataBar>
    </cfRule>
  </conditionalFormatting>
  <conditionalFormatting sqref="B10">
    <cfRule type="dataBar" priority="2">
      <dataBar>
        <cfvo type="num" val="0"/>
        <cfvo type="num" val="52"/>
        <color theme="8"/>
      </dataBar>
    </cfRule>
  </conditionalFormatting>
  <conditionalFormatting sqref="B11">
    <cfRule type="dataBar" priority="3">
      <dataBar>
        <cfvo type="num" val="0"/>
        <cfvo type="num" val="52"/>
        <color theme="9"/>
      </dataBar>
    </cfRule>
  </conditionalFormatting>
  <conditionalFormatting sqref="B12">
    <cfRule type="dataBar" priority="4">
      <dataBar>
        <cfvo type="num" val="0"/>
        <cfvo type="num" val="52"/>
        <color theme="4"/>
      </dataBar>
    </cfRule>
  </conditionalFormatting>
  <conditionalFormatting sqref="B6">
    <cfRule type="dataBar" priority="5">
      <dataBar>
        <cfvo type="num" val="0"/>
        <cfvo type="num" val="52"/>
        <color theme="4"/>
      </dataBar>
    </cfRule>
  </conditionalFormatting>
  <conditionalFormatting sqref="B7">
    <cfRule type="dataBar" priority="6">
      <dataBar>
        <cfvo type="num" val="0"/>
        <cfvo type="num" val="52"/>
        <color theme="5"/>
      </dataBar>
    </cfRule>
  </conditionalFormatting>
  <conditionalFormatting sqref="B8">
    <cfRule type="dataBar" priority="7">
      <dataBar>
        <cfvo type="num" val="0"/>
        <cfvo type="num" val="52"/>
        <color theme="6"/>
      </dataBar>
    </cfRule>
  </conditionalFormatting>
  <conditionalFormatting sqref="B13">
    <cfRule type="dataBar" priority="8">
      <dataBar>
        <cfvo type="num" val="0"/>
        <cfvo type="num" val="52"/>
        <color theme="5"/>
      </dataBar>
    </cfRule>
  </conditionalFormatting>
  <conditionalFormatting sqref="B14">
    <cfRule type="dataBar" priority="9">
      <dataBar>
        <cfvo type="num" val="0"/>
        <cfvo type="num" val="52"/>
        <color theme="6"/>
      </dataBar>
    </cfRule>
  </conditionalFormatting>
  <conditionalFormatting sqref="D20:D25">
    <cfRule type="dataBar" priority="10">
      <dataBar showValue="0">
        <cfvo type="num" val="0"/>
        <cfvo type="num" val="100"/>
        <color theme="4"/>
      </dataBar>
    </cfRule>
  </conditionalFormatting>
  <conditionalFormatting sqref="D26:D31">
    <cfRule type="dataBar" priority="11">
      <dataBar showValue="0">
        <cfvo type="num" val="0"/>
        <cfvo type="num" val="100"/>
        <color theme="5"/>
      </dataBar>
    </cfRule>
  </conditionalFormatting>
  <conditionalFormatting sqref="D32:D38">
    <cfRule type="dataBar" priority="12">
      <dataBar showValue="0">
        <cfvo type="num" val="0"/>
        <cfvo type="num" val="100"/>
        <color theme="6"/>
      </dataBar>
    </cfRule>
  </conditionalFormatting>
  <conditionalFormatting sqref="D39:D47">
    <cfRule type="dataBar" priority="13">
      <dataBar showValue="0">
        <cfvo type="num" val="0"/>
        <cfvo type="num" val="100"/>
        <color theme="7"/>
      </dataBar>
    </cfRule>
  </conditionalFormatting>
  <conditionalFormatting sqref="D48:D56">
    <cfRule type="dataBar" priority="14">
      <dataBar showValue="0">
        <cfvo type="num" val="0"/>
        <cfvo type="num" val="100"/>
        <color theme="8"/>
      </dataBar>
    </cfRule>
  </conditionalFormatting>
  <conditionalFormatting sqref="D57:D72">
    <cfRule type="dataBar" priority="15">
      <dataBar showValue="0">
        <cfvo type="num" val="0"/>
        <cfvo type="num" val="100"/>
        <color theme="9"/>
      </dataBar>
    </cfRule>
  </conditionalFormatting>
  <conditionalFormatting sqref="D73:D87">
    <cfRule type="dataBar" priority="16">
      <dataBar showValue="0">
        <cfvo type="num" val="0"/>
        <cfvo type="num" val="100"/>
        <color theme="4"/>
      </dataBar>
    </cfRule>
  </conditionalFormatting>
  <conditionalFormatting sqref="D88:D98">
    <cfRule type="dataBar" priority="17">
      <dataBar showValue="0">
        <cfvo type="num" val="0"/>
        <cfvo type="num" val="100"/>
        <color theme="5"/>
      </dataBar>
    </cfRule>
  </conditionalFormatting>
  <conditionalFormatting sqref="D99:D108">
    <cfRule type="dataBar" priority="18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293"/>
  <sheetViews>
    <sheetView topLeftCell="A75" workbookViewId="0">
      <selection activeCell="A112" sqref="A112:G112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.42578125" customWidth="1"/>
    <col min="7" max="11" width="12" customWidth="1"/>
    <col min="12" max="12" width="12.42578125" customWidth="1"/>
    <col min="13" max="14" width="12" customWidth="1"/>
    <col min="15" max="15" width="12.42578125" bestFit="1" customWidth="1"/>
    <col min="16" max="16" width="12" bestFit="1" customWidth="1"/>
  </cols>
  <sheetData>
    <row r="1" spans="1:7" ht="20.25" thickBot="1">
      <c r="A1" s="23" t="s">
        <v>198</v>
      </c>
      <c r="B1" s="23"/>
      <c r="C1" s="23"/>
      <c r="D1" s="23"/>
      <c r="E1" s="23"/>
      <c r="F1" s="23"/>
      <c r="G1" s="23"/>
    </row>
    <row r="2" spans="1:7" ht="13.5" thickTop="1"/>
    <row r="3" spans="1:7">
      <c r="A3" s="24" t="s">
        <v>199</v>
      </c>
      <c r="B3" s="25"/>
      <c r="C3" s="25"/>
      <c r="D3" s="25"/>
      <c r="E3" s="25"/>
      <c r="F3" s="25"/>
      <c r="G3" s="26"/>
    </row>
    <row r="4" spans="1:7">
      <c r="A4" s="24" t="s">
        <v>200</v>
      </c>
      <c r="B4" s="25"/>
      <c r="C4" s="25"/>
      <c r="D4" s="25"/>
      <c r="E4" s="25"/>
      <c r="F4" s="25"/>
      <c r="G4" s="26"/>
    </row>
    <row r="5" spans="1:7" ht="15.75" thickBot="1">
      <c r="A5" s="12" t="s">
        <v>201</v>
      </c>
      <c r="B5" s="12" t="s">
        <v>202</v>
      </c>
    </row>
    <row r="6" spans="1:7" ht="15">
      <c r="A6" s="9" t="s">
        <v>205</v>
      </c>
      <c r="B6" s="10">
        <v>60</v>
      </c>
    </row>
    <row r="7" spans="1:7" ht="15">
      <c r="A7" s="9" t="s">
        <v>206</v>
      </c>
      <c r="B7" s="10">
        <v>52</v>
      </c>
    </row>
    <row r="8" spans="1:7" ht="15">
      <c r="A8" s="9" t="s">
        <v>207</v>
      </c>
      <c r="B8" s="10">
        <v>20</v>
      </c>
    </row>
    <row r="9" spans="1:7" ht="15">
      <c r="A9" s="9" t="s">
        <v>203</v>
      </c>
      <c r="B9" s="10">
        <v>21</v>
      </c>
    </row>
    <row r="10" spans="1:7" ht="15">
      <c r="A10" s="9" t="s">
        <v>204</v>
      </c>
      <c r="B10" s="10">
        <v>8</v>
      </c>
    </row>
    <row r="13" spans="1:7" ht="15.75" thickBot="1">
      <c r="A13" s="27" t="s">
        <v>232</v>
      </c>
      <c r="B13" s="27"/>
      <c r="C13" s="27"/>
      <c r="D13" s="27"/>
      <c r="E13" s="27"/>
      <c r="F13" s="27"/>
      <c r="G13" s="27"/>
    </row>
    <row r="14" spans="1:7">
      <c r="A14" s="28" t="s">
        <v>233</v>
      </c>
      <c r="B14" s="29"/>
      <c r="C14" s="29"/>
      <c r="D14" s="29"/>
      <c r="E14" s="21"/>
      <c r="F14" s="21"/>
      <c r="G14" s="22"/>
    </row>
    <row r="15" spans="1:7">
      <c r="A15" s="10" t="s">
        <v>197</v>
      </c>
      <c r="B15" s="10" t="s">
        <v>234</v>
      </c>
      <c r="C15" s="10" t="s">
        <v>235</v>
      </c>
      <c r="D15" s="10" t="s">
        <v>236</v>
      </c>
    </row>
    <row r="16" spans="1:7">
      <c r="A16" s="10" t="str">
        <f>'Categories Report'!$A$6</f>
        <v>Category 1</v>
      </c>
      <c r="B16" s="13" t="s">
        <v>208</v>
      </c>
      <c r="C16" s="13" t="s">
        <v>209</v>
      </c>
      <c r="D16" s="10">
        <v>97</v>
      </c>
    </row>
    <row r="17" spans="1:4">
      <c r="A17" s="10" t="str">
        <f>'Categories Report'!$A$6</f>
        <v>Category 1</v>
      </c>
      <c r="B17" s="13" t="s">
        <v>210</v>
      </c>
      <c r="C17" s="13" t="s">
        <v>211</v>
      </c>
      <c r="D17" s="10">
        <v>42</v>
      </c>
    </row>
    <row r="18" spans="1:4">
      <c r="A18" s="10" t="str">
        <f>'Categories Report'!$A$6</f>
        <v>Category 1</v>
      </c>
      <c r="B18" s="13" t="s">
        <v>1</v>
      </c>
      <c r="C18" s="13" t="s">
        <v>212</v>
      </c>
      <c r="D18" s="10">
        <v>35</v>
      </c>
    </row>
    <row r="19" spans="1:4">
      <c r="A19" s="10" t="str">
        <f>'Categories Report'!$A$6</f>
        <v>Category 1</v>
      </c>
      <c r="B19" s="13" t="s">
        <v>213</v>
      </c>
      <c r="C19" s="13" t="s">
        <v>214</v>
      </c>
      <c r="D19" s="10">
        <v>35</v>
      </c>
    </row>
    <row r="20" spans="1:4">
      <c r="A20" s="10" t="str">
        <f>'Categories Report'!$A$6</f>
        <v>Category 1</v>
      </c>
      <c r="B20" s="13" t="s">
        <v>215</v>
      </c>
      <c r="C20" s="13" t="s">
        <v>216</v>
      </c>
      <c r="D20" s="10">
        <v>24</v>
      </c>
    </row>
    <row r="21" spans="1:4">
      <c r="A21" s="10" t="str">
        <f>'Categories Report'!$A$6</f>
        <v>Category 1</v>
      </c>
      <c r="B21" s="13" t="s">
        <v>1</v>
      </c>
      <c r="C21" s="13" t="s">
        <v>217</v>
      </c>
      <c r="D21" s="10">
        <v>11</v>
      </c>
    </row>
    <row r="22" spans="1:4">
      <c r="A22" s="10" t="str">
        <f>'Categories Report'!$A$6</f>
        <v>Category 1</v>
      </c>
      <c r="B22" s="13" t="s">
        <v>218</v>
      </c>
      <c r="C22" s="13" t="s">
        <v>211</v>
      </c>
      <c r="D22" s="10">
        <v>9</v>
      </c>
    </row>
    <row r="23" spans="1:4" hidden="1">
      <c r="A23" s="10" t="str">
        <f>'Categories Report'!$A$7</f>
        <v>Category 2</v>
      </c>
      <c r="B23" s="13" t="s">
        <v>1</v>
      </c>
      <c r="C23" s="13" t="s">
        <v>219</v>
      </c>
      <c r="D23" s="10">
        <v>100</v>
      </c>
    </row>
    <row r="24" spans="1:4" hidden="1">
      <c r="A24" s="10" t="str">
        <f>'Categories Report'!$A$7</f>
        <v>Category 2</v>
      </c>
      <c r="B24" s="13" t="s">
        <v>208</v>
      </c>
      <c r="C24" s="13" t="s">
        <v>209</v>
      </c>
      <c r="D24" s="10">
        <v>38</v>
      </c>
    </row>
    <row r="25" spans="1:4" hidden="1">
      <c r="A25" s="10" t="str">
        <f>'Categories Report'!$A$7</f>
        <v>Category 2</v>
      </c>
      <c r="B25" s="13" t="s">
        <v>210</v>
      </c>
      <c r="C25" s="13" t="s">
        <v>211</v>
      </c>
      <c r="D25" s="10">
        <v>31</v>
      </c>
    </row>
    <row r="26" spans="1:4" hidden="1">
      <c r="A26" s="10" t="str">
        <f>'Categories Report'!$A$7</f>
        <v>Category 2</v>
      </c>
      <c r="B26" s="13" t="s">
        <v>213</v>
      </c>
      <c r="C26" s="13" t="s">
        <v>214</v>
      </c>
      <c r="D26" s="10">
        <v>14</v>
      </c>
    </row>
    <row r="27" spans="1:4" hidden="1">
      <c r="A27" s="10" t="str">
        <f>'Categories Report'!$A$7</f>
        <v>Category 2</v>
      </c>
      <c r="B27" s="13" t="s">
        <v>215</v>
      </c>
      <c r="C27" s="13" t="s">
        <v>216</v>
      </c>
      <c r="D27" s="10">
        <v>12</v>
      </c>
    </row>
    <row r="28" spans="1:4" hidden="1">
      <c r="A28" s="10" t="str">
        <f>'Categories Report'!$A$7</f>
        <v>Category 2</v>
      </c>
      <c r="B28" s="13" t="s">
        <v>218</v>
      </c>
      <c r="C28" s="13" t="s">
        <v>211</v>
      </c>
      <c r="D28" s="10">
        <v>8</v>
      </c>
    </row>
    <row r="29" spans="1:4" hidden="1">
      <c r="A29" s="10" t="str">
        <f>'Categories Report'!$A$8</f>
        <v>Category 3</v>
      </c>
      <c r="B29" s="13" t="s">
        <v>208</v>
      </c>
      <c r="C29" s="13" t="s">
        <v>220</v>
      </c>
      <c r="D29" s="10">
        <v>67</v>
      </c>
    </row>
    <row r="30" spans="1:4" hidden="1">
      <c r="A30" s="10" t="str">
        <f>'Categories Report'!$A$8</f>
        <v>Category 3</v>
      </c>
      <c r="B30" s="13" t="s">
        <v>215</v>
      </c>
      <c r="C30" s="13" t="s">
        <v>221</v>
      </c>
      <c r="D30" s="10">
        <v>42</v>
      </c>
    </row>
    <row r="31" spans="1:4" hidden="1">
      <c r="A31" s="10" t="str">
        <f>'Categories Report'!$A$8</f>
        <v>Category 3</v>
      </c>
      <c r="B31" s="13" t="s">
        <v>213</v>
      </c>
      <c r="C31" s="13" t="s">
        <v>222</v>
      </c>
      <c r="D31" s="10">
        <v>41</v>
      </c>
    </row>
    <row r="32" spans="1:4" hidden="1">
      <c r="A32" s="10" t="str">
        <f>'Categories Report'!$A$8</f>
        <v>Category 3</v>
      </c>
      <c r="B32" s="13" t="s">
        <v>210</v>
      </c>
      <c r="C32" s="13" t="s">
        <v>223</v>
      </c>
      <c r="D32" s="10">
        <v>37</v>
      </c>
    </row>
    <row r="33" spans="1:4" hidden="1">
      <c r="A33" s="10" t="str">
        <f>'Categories Report'!$A$8</f>
        <v>Category 3</v>
      </c>
      <c r="B33" s="13" t="s">
        <v>208</v>
      </c>
      <c r="C33" s="13" t="s">
        <v>224</v>
      </c>
      <c r="D33" s="10">
        <v>35</v>
      </c>
    </row>
    <row r="34" spans="1:4" hidden="1">
      <c r="A34" s="10" t="str">
        <f>'Categories Report'!$A$8</f>
        <v>Category 3</v>
      </c>
      <c r="B34" s="13" t="s">
        <v>215</v>
      </c>
      <c r="C34" s="13" t="s">
        <v>225</v>
      </c>
      <c r="D34" s="10">
        <v>33</v>
      </c>
    </row>
    <row r="35" spans="1:4" hidden="1">
      <c r="A35" s="10" t="str">
        <f>'Categories Report'!$A$8</f>
        <v>Category 3</v>
      </c>
      <c r="B35" s="13" t="s">
        <v>218</v>
      </c>
      <c r="C35" s="13" t="s">
        <v>222</v>
      </c>
      <c r="D35" s="10">
        <v>26</v>
      </c>
    </row>
    <row r="36" spans="1:4" hidden="1">
      <c r="A36" s="10" t="str">
        <f>'Categories Report'!$A$8</f>
        <v>Category 3</v>
      </c>
      <c r="B36" s="13" t="s">
        <v>218</v>
      </c>
      <c r="C36" s="13" t="s">
        <v>221</v>
      </c>
      <c r="D36" s="10">
        <v>26</v>
      </c>
    </row>
    <row r="37" spans="1:4" hidden="1">
      <c r="A37" s="10" t="str">
        <f>'Categories Report'!$A$8</f>
        <v>Category 3</v>
      </c>
      <c r="B37" s="13" t="s">
        <v>215</v>
      </c>
      <c r="C37" s="13" t="s">
        <v>222</v>
      </c>
      <c r="D37" s="10">
        <v>26</v>
      </c>
    </row>
    <row r="38" spans="1:4" hidden="1">
      <c r="A38" s="10" t="str">
        <f>'Categories Report'!$A$8</f>
        <v>Category 3</v>
      </c>
      <c r="B38" s="13" t="s">
        <v>210</v>
      </c>
      <c r="C38" s="13" t="s">
        <v>221</v>
      </c>
      <c r="D38" s="10">
        <v>26</v>
      </c>
    </row>
    <row r="39" spans="1:4" hidden="1">
      <c r="A39" s="10" t="str">
        <f>'Categories Report'!$A$8</f>
        <v>Category 3</v>
      </c>
      <c r="B39" s="13" t="s">
        <v>208</v>
      </c>
      <c r="C39" s="13" t="s">
        <v>226</v>
      </c>
      <c r="D39" s="10">
        <v>21</v>
      </c>
    </row>
    <row r="40" spans="1:4" hidden="1">
      <c r="A40" s="10" t="str">
        <f>'Categories Report'!$A$8</f>
        <v>Category 3</v>
      </c>
      <c r="B40" s="13" t="s">
        <v>218</v>
      </c>
      <c r="C40" s="13" t="s">
        <v>227</v>
      </c>
      <c r="D40" s="10">
        <v>16</v>
      </c>
    </row>
    <row r="41" spans="1:4" hidden="1">
      <c r="A41" s="10" t="str">
        <f>'Categories Report'!$A$8</f>
        <v>Category 3</v>
      </c>
      <c r="B41" s="13" t="s">
        <v>218</v>
      </c>
      <c r="C41" s="13" t="s">
        <v>223</v>
      </c>
      <c r="D41" s="10">
        <v>12</v>
      </c>
    </row>
    <row r="42" spans="1:4" hidden="1">
      <c r="A42" s="10" t="str">
        <f>'Categories Report'!$A$8</f>
        <v>Category 3</v>
      </c>
      <c r="B42" s="13" t="s">
        <v>218</v>
      </c>
      <c r="C42" s="13" t="s">
        <v>225</v>
      </c>
      <c r="D42" s="10">
        <v>12</v>
      </c>
    </row>
    <row r="43" spans="1:4" hidden="1">
      <c r="A43" s="10" t="str">
        <f>'Categories Report'!$A$8</f>
        <v>Category 3</v>
      </c>
      <c r="B43" s="13" t="s">
        <v>213</v>
      </c>
      <c r="C43" s="13" t="s">
        <v>225</v>
      </c>
      <c r="D43" s="10">
        <v>12</v>
      </c>
    </row>
    <row r="44" spans="1:4" hidden="1">
      <c r="A44" s="10" t="str">
        <f>'Categories Report'!$A$8</f>
        <v>Category 3</v>
      </c>
      <c r="B44" s="13" t="s">
        <v>213</v>
      </c>
      <c r="C44" s="13" t="s">
        <v>223</v>
      </c>
      <c r="D44" s="10">
        <v>12</v>
      </c>
    </row>
    <row r="45" spans="1:4" hidden="1">
      <c r="A45" s="10" t="str">
        <f>'Categories Report'!$A$8</f>
        <v>Category 3</v>
      </c>
      <c r="B45" s="13" t="s">
        <v>210</v>
      </c>
      <c r="C45" s="13" t="s">
        <v>222</v>
      </c>
      <c r="D45" s="10">
        <v>12</v>
      </c>
    </row>
    <row r="46" spans="1:4" hidden="1">
      <c r="A46" s="10" t="str">
        <f>'Categories Report'!$A$8</f>
        <v>Category 3</v>
      </c>
      <c r="B46" s="13" t="s">
        <v>213</v>
      </c>
      <c r="C46" s="13" t="s">
        <v>216</v>
      </c>
      <c r="D46" s="10">
        <v>10</v>
      </c>
    </row>
    <row r="47" spans="1:4" hidden="1">
      <c r="A47" s="10" t="str">
        <f>'Categories Report'!$A$8</f>
        <v>Category 3</v>
      </c>
      <c r="B47" s="13" t="s">
        <v>213</v>
      </c>
      <c r="C47" s="13" t="s">
        <v>227</v>
      </c>
      <c r="D47" s="10">
        <v>10</v>
      </c>
    </row>
    <row r="48" spans="1:4" hidden="1">
      <c r="A48" s="10" t="str">
        <f>'Categories Report'!$A$8</f>
        <v>Category 3</v>
      </c>
      <c r="B48" s="13" t="s">
        <v>213</v>
      </c>
      <c r="C48" s="13" t="s">
        <v>221</v>
      </c>
      <c r="D48" s="10">
        <v>8</v>
      </c>
    </row>
    <row r="49" spans="1:4" hidden="1">
      <c r="A49" s="10" t="str">
        <f>'Categories Report'!$A$8</f>
        <v>Category 3</v>
      </c>
      <c r="B49" s="13" t="s">
        <v>210</v>
      </c>
      <c r="C49" s="13" t="s">
        <v>225</v>
      </c>
      <c r="D49" s="10">
        <v>6</v>
      </c>
    </row>
    <row r="50" spans="1:4" hidden="1">
      <c r="A50" s="10" t="str">
        <f>'Categories Report'!$A$8</f>
        <v>Category 3</v>
      </c>
      <c r="B50" s="13" t="s">
        <v>210</v>
      </c>
      <c r="C50" s="13" t="s">
        <v>227</v>
      </c>
      <c r="D50" s="10">
        <v>4</v>
      </c>
    </row>
    <row r="51" spans="1:4" hidden="1">
      <c r="A51" s="10" t="str">
        <f>'Categories Report'!$A$9</f>
        <v>Category 4</v>
      </c>
      <c r="B51" s="13" t="s">
        <v>208</v>
      </c>
      <c r="C51" s="13" t="s">
        <v>228</v>
      </c>
      <c r="D51" s="10">
        <v>100</v>
      </c>
    </row>
    <row r="52" spans="1:4" hidden="1">
      <c r="A52" s="10" t="str">
        <f>'Categories Report'!$A$9</f>
        <v>Category 4</v>
      </c>
      <c r="B52" s="13" t="s">
        <v>213</v>
      </c>
      <c r="C52" s="13" t="s">
        <v>211</v>
      </c>
      <c r="D52" s="10">
        <v>33</v>
      </c>
    </row>
    <row r="53" spans="1:4" hidden="1">
      <c r="A53" s="10" t="str">
        <f>'Categories Report'!$A$9</f>
        <v>Category 4</v>
      </c>
      <c r="B53" s="13" t="s">
        <v>210</v>
      </c>
      <c r="C53" s="13" t="s">
        <v>227</v>
      </c>
      <c r="D53" s="10">
        <v>25</v>
      </c>
    </row>
    <row r="54" spans="1:4" hidden="1">
      <c r="A54" s="10" t="str">
        <f>'Categories Report'!$A$9</f>
        <v>Category 4</v>
      </c>
      <c r="B54" s="13" t="s">
        <v>210</v>
      </c>
      <c r="C54" s="13" t="s">
        <v>223</v>
      </c>
      <c r="D54" s="10">
        <v>4</v>
      </c>
    </row>
    <row r="55" spans="1:4" hidden="1">
      <c r="A55" s="10" t="str">
        <f>'Categories Report'!$A$9</f>
        <v>Category 4</v>
      </c>
      <c r="B55" s="13" t="s">
        <v>215</v>
      </c>
      <c r="C55" s="13" t="s">
        <v>223</v>
      </c>
      <c r="D55" s="10">
        <v>4</v>
      </c>
    </row>
    <row r="56" spans="1:4" hidden="1">
      <c r="A56" s="10" t="str">
        <f>'Categories Report'!$A$9</f>
        <v>Category 4</v>
      </c>
      <c r="B56" s="13" t="s">
        <v>1</v>
      </c>
      <c r="C56" s="13" t="s">
        <v>229</v>
      </c>
      <c r="D56" s="10">
        <v>3</v>
      </c>
    </row>
    <row r="57" spans="1:4" hidden="1">
      <c r="A57" s="10" t="str">
        <f>'Categories Report'!$A$9</f>
        <v>Category 4</v>
      </c>
      <c r="B57" s="13" t="s">
        <v>1</v>
      </c>
      <c r="C57" s="13" t="s">
        <v>230</v>
      </c>
      <c r="D57" s="10">
        <v>3</v>
      </c>
    </row>
    <row r="58" spans="1:4" hidden="1">
      <c r="A58" s="10" t="str">
        <f>'Categories Report'!$A$9</f>
        <v>Category 4</v>
      </c>
      <c r="B58" s="13" t="s">
        <v>213</v>
      </c>
      <c r="C58" s="13" t="s">
        <v>216</v>
      </c>
      <c r="D58" s="10">
        <v>2</v>
      </c>
    </row>
    <row r="59" spans="1:4" hidden="1">
      <c r="A59" s="10" t="str">
        <f>'Categories Report'!$A$9</f>
        <v>Category 4</v>
      </c>
      <c r="B59" s="13" t="s">
        <v>215</v>
      </c>
      <c r="C59" s="13" t="s">
        <v>227</v>
      </c>
      <c r="D59" s="10">
        <v>2</v>
      </c>
    </row>
    <row r="60" spans="1:4" hidden="1">
      <c r="A60" s="10" t="str">
        <f>'Categories Report'!$A$9</f>
        <v>Category 4</v>
      </c>
      <c r="B60" s="13" t="s">
        <v>218</v>
      </c>
      <c r="C60" s="13" t="s">
        <v>211</v>
      </c>
      <c r="D60" s="10">
        <v>2</v>
      </c>
    </row>
    <row r="61" spans="1:4" hidden="1">
      <c r="A61" s="10" t="str">
        <f>'Categories Report'!$A$10</f>
        <v>Category 5</v>
      </c>
      <c r="B61" s="13" t="s">
        <v>210</v>
      </c>
      <c r="C61" s="13" t="s">
        <v>216</v>
      </c>
      <c r="D61" s="10">
        <v>100</v>
      </c>
    </row>
    <row r="62" spans="1:4" hidden="1">
      <c r="A62" s="10" t="str">
        <f>'Categories Report'!$A$10</f>
        <v>Category 5</v>
      </c>
      <c r="B62" s="13" t="s">
        <v>208</v>
      </c>
      <c r="C62" s="13" t="s">
        <v>228</v>
      </c>
      <c r="D62" s="10">
        <v>75</v>
      </c>
    </row>
    <row r="63" spans="1:4" hidden="1">
      <c r="A63" s="10" t="str">
        <f>'Categories Report'!$A$10</f>
        <v>Category 5</v>
      </c>
      <c r="B63" s="13" t="s">
        <v>213</v>
      </c>
      <c r="C63" s="13" t="s">
        <v>227</v>
      </c>
      <c r="D63" s="10">
        <v>22</v>
      </c>
    </row>
    <row r="64" spans="1:4" hidden="1">
      <c r="A64" s="10" t="str">
        <f>'Categories Report'!$A$10</f>
        <v>Category 5</v>
      </c>
      <c r="B64" s="13" t="s">
        <v>215</v>
      </c>
      <c r="C64" s="13" t="s">
        <v>223</v>
      </c>
      <c r="D64" s="10">
        <v>22</v>
      </c>
    </row>
    <row r="65" spans="1:7" hidden="1">
      <c r="A65" s="10" t="str">
        <f>'Categories Report'!$A$10</f>
        <v>Category 5</v>
      </c>
      <c r="B65" s="13" t="s">
        <v>218</v>
      </c>
      <c r="C65" s="13" t="s">
        <v>227</v>
      </c>
      <c r="D65" s="10">
        <v>18</v>
      </c>
    </row>
    <row r="66" spans="1:7" hidden="1">
      <c r="A66" s="10" t="str">
        <f>'Categories Report'!$A$10</f>
        <v>Category 5</v>
      </c>
      <c r="B66" s="13" t="s">
        <v>213</v>
      </c>
      <c r="C66" s="13" t="s">
        <v>231</v>
      </c>
      <c r="D66" s="10">
        <v>14</v>
      </c>
    </row>
    <row r="67" spans="1:7" hidden="1">
      <c r="A67" s="10" t="str">
        <f>'Categories Report'!$A$10</f>
        <v>Category 5</v>
      </c>
      <c r="B67" s="13" t="s">
        <v>1</v>
      </c>
      <c r="C67" s="13" t="s">
        <v>217</v>
      </c>
      <c r="D67" s="10">
        <v>13</v>
      </c>
    </row>
    <row r="68" spans="1:7" hidden="1">
      <c r="A68" s="10" t="str">
        <f>'Categories Report'!$A$10</f>
        <v>Category 5</v>
      </c>
      <c r="B68" s="13" t="s">
        <v>213</v>
      </c>
      <c r="C68" s="13" t="s">
        <v>221</v>
      </c>
      <c r="D68" s="10">
        <v>12</v>
      </c>
    </row>
    <row r="69" spans="1:7" hidden="1">
      <c r="A69" s="10" t="str">
        <f>'Categories Report'!$A$10</f>
        <v>Category 5</v>
      </c>
      <c r="B69" s="13" t="s">
        <v>218</v>
      </c>
      <c r="C69" s="13" t="s">
        <v>216</v>
      </c>
      <c r="D69" s="10">
        <v>6</v>
      </c>
    </row>
    <row r="70" spans="1:7" hidden="1">
      <c r="A70" s="10" t="str">
        <f>'Categories Report'!$A$10</f>
        <v>Category 5</v>
      </c>
      <c r="B70" s="13" t="s">
        <v>213</v>
      </c>
      <c r="C70" s="13" t="s">
        <v>211</v>
      </c>
      <c r="D70" s="10">
        <v>5</v>
      </c>
    </row>
    <row r="71" spans="1:7" hidden="1">
      <c r="A71" s="10" t="str">
        <f>'Categories Report'!$A$10</f>
        <v>Category 5</v>
      </c>
      <c r="B71" s="13" t="s">
        <v>208</v>
      </c>
      <c r="C71" s="13" t="s">
        <v>224</v>
      </c>
      <c r="D71" s="10">
        <v>4</v>
      </c>
    </row>
    <row r="75" spans="1:7" ht="15.75" thickBot="1">
      <c r="A75" s="27" t="s">
        <v>237</v>
      </c>
      <c r="B75" s="27"/>
      <c r="C75" s="27"/>
      <c r="D75" s="27"/>
      <c r="E75" s="27"/>
      <c r="F75" s="27"/>
      <c r="G75" s="27"/>
    </row>
    <row r="76" spans="1:7">
      <c r="A76" s="20" t="s">
        <v>238</v>
      </c>
      <c r="B76" s="21"/>
      <c r="C76" s="21"/>
      <c r="D76" s="21"/>
      <c r="E76" s="21"/>
      <c r="F76" s="21"/>
      <c r="G76" s="22"/>
    </row>
    <row r="106" spans="1:4" hidden="1" outlineLevel="1">
      <c r="A106" s="10" t="s">
        <v>197</v>
      </c>
      <c r="B106" s="10" t="s">
        <v>234</v>
      </c>
      <c r="C106" s="10" t="s">
        <v>235</v>
      </c>
      <c r="D106" s="10" t="s">
        <v>245</v>
      </c>
    </row>
    <row r="107" spans="1:4" hidden="1" outlineLevel="1">
      <c r="A107" s="10" t="s">
        <v>239</v>
      </c>
      <c r="B107" s="10" t="s">
        <v>1</v>
      </c>
      <c r="C107" s="10" t="s">
        <v>240</v>
      </c>
      <c r="D107" s="10">
        <v>74.1452696854968</v>
      </c>
    </row>
    <row r="108" spans="1:4" hidden="1" outlineLevel="1">
      <c r="A108" s="10" t="s">
        <v>239</v>
      </c>
      <c r="B108" s="10" t="s">
        <v>1</v>
      </c>
      <c r="C108" s="10" t="s">
        <v>241</v>
      </c>
      <c r="D108" s="10">
        <v>45.717367984442198</v>
      </c>
    </row>
    <row r="109" spans="1:4" hidden="1" outlineLevel="1">
      <c r="A109" s="10" t="s">
        <v>239</v>
      </c>
      <c r="B109" s="10" t="s">
        <v>1</v>
      </c>
      <c r="C109" s="10" t="s">
        <v>242</v>
      </c>
      <c r="D109" s="10">
        <v>32.550632301952902</v>
      </c>
    </row>
    <row r="110" spans="1:4" hidden="1" outlineLevel="1">
      <c r="A110" s="10" t="s">
        <v>239</v>
      </c>
      <c r="B110" s="10" t="s">
        <v>1</v>
      </c>
      <c r="C110" s="10" t="s">
        <v>243</v>
      </c>
      <c r="D110" s="10">
        <v>7.6098225800240602</v>
      </c>
    </row>
    <row r="111" spans="1:4" hidden="1" outlineLevel="1">
      <c r="A111" s="10" t="s">
        <v>239</v>
      </c>
      <c r="B111" s="10" t="s">
        <v>1</v>
      </c>
      <c r="C111" s="10" t="s">
        <v>244</v>
      </c>
      <c r="D111" s="10">
        <v>0.97690744808405705</v>
      </c>
    </row>
    <row r="112" spans="1:4" hidden="1" outlineLevel="1">
      <c r="A112" s="10" t="s">
        <v>239</v>
      </c>
      <c r="B112" s="10" t="s">
        <v>208</v>
      </c>
      <c r="C112" s="10" t="s">
        <v>240</v>
      </c>
      <c r="D112" s="10">
        <v>3.29751668912338</v>
      </c>
    </row>
    <row r="113" spans="1:4" hidden="1" outlineLevel="1">
      <c r="A113" s="10" t="s">
        <v>239</v>
      </c>
      <c r="B113" s="10" t="s">
        <v>208</v>
      </c>
      <c r="C113" s="10" t="s">
        <v>241</v>
      </c>
      <c r="D113" s="10">
        <v>9.1994358958137692</v>
      </c>
    </row>
    <row r="114" spans="1:4" hidden="1" outlineLevel="1">
      <c r="A114" s="10" t="s">
        <v>239</v>
      </c>
      <c r="B114" s="10" t="s">
        <v>208</v>
      </c>
      <c r="C114" s="10" t="s">
        <v>242</v>
      </c>
      <c r="D114" s="10">
        <v>7.5585492068843099</v>
      </c>
    </row>
    <row r="115" spans="1:4" hidden="1" outlineLevel="1">
      <c r="A115" s="10" t="s">
        <v>239</v>
      </c>
      <c r="B115" s="10" t="s">
        <v>208</v>
      </c>
      <c r="C115" s="10" t="s">
        <v>243</v>
      </c>
      <c r="D115" s="10">
        <v>28.623723209513798</v>
      </c>
    </row>
    <row r="116" spans="1:4" hidden="1" outlineLevel="1">
      <c r="A116" s="10" t="s">
        <v>239</v>
      </c>
      <c r="B116" s="10" t="s">
        <v>208</v>
      </c>
      <c r="C116" s="10" t="s">
        <v>244</v>
      </c>
      <c r="D116" s="10">
        <v>112.320774998665</v>
      </c>
    </row>
    <row r="117" spans="1:4" hidden="1" outlineLevel="1">
      <c r="A117" s="10" t="s">
        <v>239</v>
      </c>
      <c r="B117" s="10" t="s">
        <v>210</v>
      </c>
      <c r="C117" s="10">
        <v>0</v>
      </c>
      <c r="D117" s="10">
        <v>1</v>
      </c>
    </row>
    <row r="118" spans="1:4" hidden="1" outlineLevel="1">
      <c r="A118" s="10" t="s">
        <v>239</v>
      </c>
      <c r="B118" s="10" t="s">
        <v>210</v>
      </c>
      <c r="C118" s="10">
        <v>1</v>
      </c>
      <c r="D118" s="10">
        <v>4</v>
      </c>
    </row>
    <row r="119" spans="1:4" hidden="1" outlineLevel="1">
      <c r="A119" s="10" t="s">
        <v>239</v>
      </c>
      <c r="B119" s="10" t="s">
        <v>210</v>
      </c>
      <c r="C119" s="10">
        <v>2</v>
      </c>
      <c r="D119" s="10">
        <v>2</v>
      </c>
    </row>
    <row r="120" spans="1:4" hidden="1" outlineLevel="1">
      <c r="A120" s="10" t="s">
        <v>239</v>
      </c>
      <c r="B120" s="10" t="s">
        <v>210</v>
      </c>
      <c r="C120" s="10">
        <v>6</v>
      </c>
      <c r="D120" s="10">
        <v>119</v>
      </c>
    </row>
    <row r="121" spans="1:4" hidden="1" outlineLevel="1">
      <c r="A121" s="10" t="s">
        <v>239</v>
      </c>
      <c r="B121" s="10" t="s">
        <v>210</v>
      </c>
      <c r="C121" s="10">
        <v>3</v>
      </c>
      <c r="D121" s="10">
        <v>14</v>
      </c>
    </row>
    <row r="122" spans="1:4" hidden="1" outlineLevel="1">
      <c r="A122" s="10" t="s">
        <v>239</v>
      </c>
      <c r="B122" s="10" t="s">
        <v>210</v>
      </c>
      <c r="C122" s="10">
        <v>4</v>
      </c>
      <c r="D122" s="10">
        <v>12</v>
      </c>
    </row>
    <row r="123" spans="1:4" hidden="1" outlineLevel="1">
      <c r="A123" s="10" t="s">
        <v>239</v>
      </c>
      <c r="B123" s="10" t="s">
        <v>210</v>
      </c>
      <c r="C123" s="10">
        <v>5</v>
      </c>
      <c r="D123" s="10">
        <v>9</v>
      </c>
    </row>
    <row r="124" spans="1:4" hidden="1" outlineLevel="1">
      <c r="A124" s="10" t="s">
        <v>239</v>
      </c>
      <c r="B124" s="10" t="s">
        <v>213</v>
      </c>
      <c r="C124" s="10">
        <v>0</v>
      </c>
      <c r="D124" s="10">
        <v>2</v>
      </c>
    </row>
    <row r="125" spans="1:4" hidden="1" outlineLevel="1">
      <c r="A125" s="10" t="s">
        <v>239</v>
      </c>
      <c r="B125" s="10" t="s">
        <v>213</v>
      </c>
      <c r="C125" s="10">
        <v>2</v>
      </c>
      <c r="D125" s="10">
        <v>6</v>
      </c>
    </row>
    <row r="126" spans="1:4" hidden="1" outlineLevel="1">
      <c r="A126" s="10" t="s">
        <v>239</v>
      </c>
      <c r="B126" s="10" t="s">
        <v>213</v>
      </c>
      <c r="C126" s="10">
        <v>8</v>
      </c>
      <c r="D126" s="10">
        <v>111</v>
      </c>
    </row>
    <row r="127" spans="1:4" hidden="1" outlineLevel="1">
      <c r="A127" s="10" t="s">
        <v>239</v>
      </c>
      <c r="B127" s="10" t="s">
        <v>213</v>
      </c>
      <c r="C127" s="10">
        <v>1</v>
      </c>
      <c r="D127" s="10">
        <v>3</v>
      </c>
    </row>
    <row r="128" spans="1:4" hidden="1" outlineLevel="1">
      <c r="A128" s="10" t="s">
        <v>239</v>
      </c>
      <c r="B128" s="10" t="s">
        <v>213</v>
      </c>
      <c r="C128" s="10">
        <v>4</v>
      </c>
      <c r="D128" s="10">
        <v>5</v>
      </c>
    </row>
    <row r="129" spans="1:4" hidden="1" outlineLevel="1">
      <c r="A129" s="10" t="s">
        <v>239</v>
      </c>
      <c r="B129" s="10" t="s">
        <v>213</v>
      </c>
      <c r="C129" s="10">
        <v>7</v>
      </c>
      <c r="D129" s="10">
        <v>14</v>
      </c>
    </row>
    <row r="130" spans="1:4" hidden="1" outlineLevel="1">
      <c r="A130" s="10" t="s">
        <v>239</v>
      </c>
      <c r="B130" s="10" t="s">
        <v>213</v>
      </c>
      <c r="C130" s="10">
        <v>6</v>
      </c>
      <c r="D130" s="10">
        <v>13</v>
      </c>
    </row>
    <row r="131" spans="1:4" hidden="1" outlineLevel="1">
      <c r="A131" s="10" t="s">
        <v>239</v>
      </c>
      <c r="B131" s="10" t="s">
        <v>213</v>
      </c>
      <c r="C131" s="10">
        <v>3</v>
      </c>
      <c r="D131" s="10">
        <v>2</v>
      </c>
    </row>
    <row r="132" spans="1:4" hidden="1" outlineLevel="1">
      <c r="A132" s="10" t="s">
        <v>239</v>
      </c>
      <c r="B132" s="10" t="s">
        <v>213</v>
      </c>
      <c r="C132" s="10">
        <v>5</v>
      </c>
      <c r="D132" s="10">
        <v>5</v>
      </c>
    </row>
    <row r="133" spans="1:4" hidden="1" outlineLevel="1">
      <c r="A133" s="10" t="s">
        <v>239</v>
      </c>
      <c r="B133" s="10" t="s">
        <v>218</v>
      </c>
      <c r="C133" s="10">
        <v>1</v>
      </c>
      <c r="D133" s="10">
        <v>4</v>
      </c>
    </row>
    <row r="134" spans="1:4" hidden="1" outlineLevel="1">
      <c r="A134" s="10" t="s">
        <v>239</v>
      </c>
      <c r="B134" s="10" t="s">
        <v>218</v>
      </c>
      <c r="C134" s="10">
        <v>2</v>
      </c>
      <c r="D134" s="10">
        <v>4</v>
      </c>
    </row>
    <row r="135" spans="1:4" hidden="1" outlineLevel="1">
      <c r="A135" s="10" t="s">
        <v>239</v>
      </c>
      <c r="B135" s="10" t="s">
        <v>218</v>
      </c>
      <c r="C135" s="10">
        <v>6</v>
      </c>
      <c r="D135" s="10">
        <v>137</v>
      </c>
    </row>
    <row r="136" spans="1:4" hidden="1" outlineLevel="1">
      <c r="A136" s="10" t="s">
        <v>239</v>
      </c>
      <c r="B136" s="10" t="s">
        <v>218</v>
      </c>
      <c r="C136" s="10">
        <v>4</v>
      </c>
      <c r="D136" s="10">
        <v>6</v>
      </c>
    </row>
    <row r="137" spans="1:4" hidden="1" outlineLevel="1">
      <c r="A137" s="10" t="s">
        <v>239</v>
      </c>
      <c r="B137" s="10" t="s">
        <v>218</v>
      </c>
      <c r="C137" s="10">
        <v>0</v>
      </c>
      <c r="D137" s="10">
        <v>2</v>
      </c>
    </row>
    <row r="138" spans="1:4" hidden="1" outlineLevel="1">
      <c r="A138" s="10" t="s">
        <v>239</v>
      </c>
      <c r="B138" s="10" t="s">
        <v>218</v>
      </c>
      <c r="C138" s="10">
        <v>5</v>
      </c>
      <c r="D138" s="10">
        <v>6</v>
      </c>
    </row>
    <row r="139" spans="1:4" hidden="1" outlineLevel="1">
      <c r="A139" s="10" t="s">
        <v>239</v>
      </c>
      <c r="B139" s="10" t="s">
        <v>218</v>
      </c>
      <c r="C139" s="10">
        <v>3</v>
      </c>
      <c r="D139" s="10">
        <v>2</v>
      </c>
    </row>
    <row r="140" spans="1:4" hidden="1" outlineLevel="1">
      <c r="A140" s="10" t="s">
        <v>239</v>
      </c>
      <c r="B140" s="10" t="s">
        <v>215</v>
      </c>
      <c r="C140" s="10">
        <v>0</v>
      </c>
      <c r="D140" s="10">
        <v>5</v>
      </c>
    </row>
    <row r="141" spans="1:4" hidden="1" outlineLevel="1">
      <c r="A141" s="10" t="s">
        <v>239</v>
      </c>
      <c r="B141" s="10" t="s">
        <v>215</v>
      </c>
      <c r="C141" s="10">
        <v>2</v>
      </c>
      <c r="D141" s="10">
        <v>4</v>
      </c>
    </row>
    <row r="142" spans="1:4" hidden="1" outlineLevel="1">
      <c r="A142" s="10" t="s">
        <v>239</v>
      </c>
      <c r="B142" s="10" t="s">
        <v>215</v>
      </c>
      <c r="C142" s="10">
        <v>5</v>
      </c>
      <c r="D142" s="10">
        <v>132</v>
      </c>
    </row>
    <row r="143" spans="1:4" hidden="1" outlineLevel="1">
      <c r="A143" s="10" t="s">
        <v>239</v>
      </c>
      <c r="B143" s="10" t="s">
        <v>215</v>
      </c>
      <c r="C143" s="10">
        <v>1</v>
      </c>
      <c r="D143" s="10">
        <v>8</v>
      </c>
    </row>
    <row r="144" spans="1:4" hidden="1" outlineLevel="1">
      <c r="A144" s="10" t="s">
        <v>239</v>
      </c>
      <c r="B144" s="10" t="s">
        <v>215</v>
      </c>
      <c r="C144" s="10">
        <v>4</v>
      </c>
      <c r="D144" s="10">
        <v>5</v>
      </c>
    </row>
    <row r="145" spans="1:4" hidden="1" outlineLevel="1">
      <c r="A145" s="10" t="s">
        <v>239</v>
      </c>
      <c r="B145" s="10" t="s">
        <v>215</v>
      </c>
      <c r="C145" s="10">
        <v>3</v>
      </c>
      <c r="D145" s="10">
        <v>7</v>
      </c>
    </row>
    <row r="146" spans="1:4" hidden="1" outlineLevel="1">
      <c r="A146" s="10" t="str">
        <f>'Categories Report'!$A$6</f>
        <v>Category 1</v>
      </c>
      <c r="B146" s="10" t="s">
        <v>1</v>
      </c>
      <c r="C146" s="10" t="s">
        <v>240</v>
      </c>
      <c r="D146" s="10">
        <v>5.9932466972179501</v>
      </c>
    </row>
    <row r="147" spans="1:4" hidden="1" outlineLevel="1">
      <c r="A147" s="10" t="str">
        <f>'Categories Report'!$A$6</f>
        <v>Category 1</v>
      </c>
      <c r="B147" s="10" t="s">
        <v>1</v>
      </c>
      <c r="C147" s="10" t="s">
        <v>241</v>
      </c>
      <c r="D147" s="10">
        <v>25.652525552529401</v>
      </c>
    </row>
    <row r="148" spans="1:4" hidden="1" outlineLevel="1">
      <c r="A148" s="10" t="str">
        <f>'Categories Report'!$A$6</f>
        <v>Category 1</v>
      </c>
      <c r="B148" s="10" t="s">
        <v>1</v>
      </c>
      <c r="C148" s="10" t="s">
        <v>242</v>
      </c>
      <c r="D148" s="10">
        <v>23.698606278118099</v>
      </c>
    </row>
    <row r="149" spans="1:4" hidden="1" outlineLevel="1">
      <c r="A149" s="10" t="str">
        <f>'Categories Report'!$A$6</f>
        <v>Category 1</v>
      </c>
      <c r="B149" s="10" t="s">
        <v>1</v>
      </c>
      <c r="C149" s="10" t="s">
        <v>243</v>
      </c>
      <c r="D149" s="10">
        <v>4.5102573119452698</v>
      </c>
    </row>
    <row r="150" spans="1:4" hidden="1" outlineLevel="1">
      <c r="A150" s="10" t="str">
        <f>'Categories Report'!$A$6</f>
        <v>Category 1</v>
      </c>
      <c r="B150" s="10" t="s">
        <v>1</v>
      </c>
      <c r="C150" s="10" t="s">
        <v>244</v>
      </c>
      <c r="D150" s="10">
        <v>0.16837357101280601</v>
      </c>
    </row>
    <row r="151" spans="1:4" hidden="1" outlineLevel="1">
      <c r="A151" s="10" t="str">
        <f>'Categories Report'!$A$6</f>
        <v>Category 1</v>
      </c>
      <c r="B151" s="10" t="s">
        <v>208</v>
      </c>
      <c r="C151" s="10" t="s">
        <v>244</v>
      </c>
      <c r="D151" s="10">
        <v>60.023009410823498</v>
      </c>
    </row>
    <row r="152" spans="1:4" hidden="1" outlineLevel="1">
      <c r="A152" s="10" t="str">
        <f>'Categories Report'!$A$6</f>
        <v>Category 1</v>
      </c>
      <c r="B152" s="10" t="s">
        <v>210</v>
      </c>
      <c r="C152" s="10">
        <v>6</v>
      </c>
      <c r="D152" s="10">
        <v>57.023691744151698</v>
      </c>
    </row>
    <row r="153" spans="1:4" hidden="1" outlineLevel="1">
      <c r="A153" s="10" t="str">
        <f>'Categories Report'!$A$6</f>
        <v>Category 1</v>
      </c>
      <c r="B153" s="10" t="s">
        <v>210</v>
      </c>
      <c r="C153" s="10">
        <v>5</v>
      </c>
      <c r="D153" s="10">
        <v>2.99931766667176</v>
      </c>
    </row>
    <row r="154" spans="1:4" hidden="1" outlineLevel="1">
      <c r="A154" s="10" t="str">
        <f>'Categories Report'!$A$6</f>
        <v>Category 1</v>
      </c>
      <c r="B154" s="10" t="s">
        <v>213</v>
      </c>
      <c r="C154" s="10">
        <v>8</v>
      </c>
      <c r="D154" s="10">
        <v>54.023009410823498</v>
      </c>
    </row>
    <row r="155" spans="1:4" hidden="1" outlineLevel="1">
      <c r="A155" s="10" t="str">
        <f>'Categories Report'!$A$6</f>
        <v>Category 1</v>
      </c>
      <c r="B155" s="10" t="s">
        <v>213</v>
      </c>
      <c r="C155" s="10">
        <v>7</v>
      </c>
      <c r="D155" s="10">
        <v>6</v>
      </c>
    </row>
    <row r="156" spans="1:4" hidden="1" outlineLevel="1">
      <c r="A156" s="10" t="str">
        <f>'Categories Report'!$A$6</f>
        <v>Category 1</v>
      </c>
      <c r="B156" s="10" t="s">
        <v>218</v>
      </c>
      <c r="C156" s="10">
        <v>6</v>
      </c>
      <c r="D156" s="10">
        <v>57.008574772840802</v>
      </c>
    </row>
    <row r="157" spans="1:4" hidden="1" outlineLevel="1">
      <c r="A157" s="10" t="str">
        <f>'Categories Report'!$A$6</f>
        <v>Category 1</v>
      </c>
      <c r="B157" s="10" t="s">
        <v>218</v>
      </c>
      <c r="C157" s="10">
        <v>5</v>
      </c>
      <c r="D157" s="10">
        <v>3.0144346379826601</v>
      </c>
    </row>
    <row r="158" spans="1:4" hidden="1" outlineLevel="1">
      <c r="A158" s="10" t="str">
        <f>'Categories Report'!$A$6</f>
        <v>Category 1</v>
      </c>
      <c r="B158" s="10" t="s">
        <v>215</v>
      </c>
      <c r="C158" s="10">
        <v>5</v>
      </c>
      <c r="D158" s="10">
        <v>58.013752304654403</v>
      </c>
    </row>
    <row r="159" spans="1:4" hidden="1" outlineLevel="1">
      <c r="A159" s="10" t="str">
        <f>'Categories Report'!$A$6</f>
        <v>Category 1</v>
      </c>
      <c r="B159" s="10" t="s">
        <v>215</v>
      </c>
      <c r="C159" s="10">
        <v>4</v>
      </c>
      <c r="D159" s="10">
        <v>2.00925710616908</v>
      </c>
    </row>
    <row r="160" spans="1:4" hidden="1" outlineLevel="1">
      <c r="A160" s="10" t="str">
        <f>'Categories Report'!$A$7</f>
        <v>Category 2</v>
      </c>
      <c r="B160" s="10" t="s">
        <v>1</v>
      </c>
      <c r="C160" s="10" t="s">
        <v>240</v>
      </c>
      <c r="D160" s="10">
        <v>51.976308255848302</v>
      </c>
    </row>
    <row r="161" spans="1:4" hidden="1" outlineLevel="1">
      <c r="A161" s="10" t="str">
        <f>'Categories Report'!$A$7</f>
        <v>Category 2</v>
      </c>
      <c r="B161" s="10" t="s">
        <v>208</v>
      </c>
      <c r="C161" s="10" t="s">
        <v>244</v>
      </c>
      <c r="D161" s="10">
        <v>51.976308255848302</v>
      </c>
    </row>
    <row r="162" spans="1:4" hidden="1" outlineLevel="1">
      <c r="A162" s="10" t="str">
        <f>'Categories Report'!$A$7</f>
        <v>Category 2</v>
      </c>
      <c r="B162" s="10" t="s">
        <v>210</v>
      </c>
      <c r="C162" s="10">
        <v>6</v>
      </c>
      <c r="D162" s="10">
        <v>51.976308255848302</v>
      </c>
    </row>
    <row r="163" spans="1:4" hidden="1" outlineLevel="1">
      <c r="A163" s="10" t="str">
        <f>'Categories Report'!$A$7</f>
        <v>Category 2</v>
      </c>
      <c r="B163" s="10" t="s">
        <v>213</v>
      </c>
      <c r="C163" s="10">
        <v>8</v>
      </c>
      <c r="D163" s="10">
        <v>46.976308255848302</v>
      </c>
    </row>
    <row r="164" spans="1:4" hidden="1" outlineLevel="1">
      <c r="A164" s="10" t="str">
        <f>'Categories Report'!$A$7</f>
        <v>Category 2</v>
      </c>
      <c r="B164" s="10" t="s">
        <v>213</v>
      </c>
      <c r="C164" s="10">
        <v>7</v>
      </c>
      <c r="D164" s="10">
        <v>5</v>
      </c>
    </row>
    <row r="165" spans="1:4" hidden="1" outlineLevel="1">
      <c r="A165" s="10" t="str">
        <f>'Categories Report'!$A$7</f>
        <v>Category 2</v>
      </c>
      <c r="B165" s="10" t="s">
        <v>218</v>
      </c>
      <c r="C165" s="10">
        <v>6</v>
      </c>
      <c r="D165" s="10">
        <v>50.990742893830898</v>
      </c>
    </row>
    <row r="166" spans="1:4" hidden="1" outlineLevel="1">
      <c r="A166" s="10" t="str">
        <f>'Categories Report'!$A$7</f>
        <v>Category 2</v>
      </c>
      <c r="B166" s="10" t="s">
        <v>218</v>
      </c>
      <c r="C166" s="10">
        <v>5</v>
      </c>
      <c r="D166" s="10">
        <v>0.98556536201734102</v>
      </c>
    </row>
    <row r="167" spans="1:4" hidden="1" outlineLevel="1">
      <c r="A167" s="10" t="str">
        <f>'Categories Report'!$A$7</f>
        <v>Category 2</v>
      </c>
      <c r="B167" s="10" t="s">
        <v>215</v>
      </c>
      <c r="C167" s="10">
        <v>5</v>
      </c>
      <c r="D167" s="10">
        <v>50.985565362017297</v>
      </c>
    </row>
    <row r="168" spans="1:4" hidden="1" outlineLevel="1">
      <c r="A168" s="10" t="str">
        <f>'Categories Report'!$A$7</f>
        <v>Category 2</v>
      </c>
      <c r="B168" s="10" t="s">
        <v>215</v>
      </c>
      <c r="C168" s="10">
        <v>4</v>
      </c>
      <c r="D168" s="10">
        <v>0.99074289383091796</v>
      </c>
    </row>
    <row r="169" spans="1:4" hidden="1" outlineLevel="1">
      <c r="A169" s="10" t="str">
        <f>'Categories Report'!$A$8</f>
        <v>Category 3</v>
      </c>
      <c r="B169" s="10" t="s">
        <v>1</v>
      </c>
      <c r="C169" s="10" t="s">
        <v>240</v>
      </c>
      <c r="D169" s="10">
        <v>9.0165268540630894</v>
      </c>
    </row>
    <row r="170" spans="1:4" hidden="1" outlineLevel="1">
      <c r="A170" s="10" t="str">
        <f>'Categories Report'!$A$8</f>
        <v>Category 3</v>
      </c>
      <c r="B170" s="10" t="s">
        <v>1</v>
      </c>
      <c r="C170" s="10" t="s">
        <v>241</v>
      </c>
      <c r="D170" s="10">
        <v>7.8356398958417799</v>
      </c>
    </row>
    <row r="171" spans="1:4" hidden="1" outlineLevel="1">
      <c r="A171" s="10" t="str">
        <f>'Categories Report'!$A$8</f>
        <v>Category 3</v>
      </c>
      <c r="B171" s="10" t="s">
        <v>1</v>
      </c>
      <c r="C171" s="10" t="s">
        <v>242</v>
      </c>
      <c r="D171" s="10">
        <v>2.6454475106576498</v>
      </c>
    </row>
    <row r="172" spans="1:4" hidden="1" outlineLevel="1">
      <c r="A172" s="10" t="str">
        <f>'Categories Report'!$A$8</f>
        <v>Category 3</v>
      </c>
      <c r="B172" s="10" t="s">
        <v>1</v>
      </c>
      <c r="C172" s="10" t="s">
        <v>243</v>
      </c>
      <c r="D172" s="10">
        <v>0.26431989088749702</v>
      </c>
    </row>
    <row r="173" spans="1:4" hidden="1" outlineLevel="1">
      <c r="A173" s="10" t="str">
        <f>'Categories Report'!$A$8</f>
        <v>Category 3</v>
      </c>
      <c r="B173" s="10" t="s">
        <v>1</v>
      </c>
      <c r="C173" s="10" t="s">
        <v>244</v>
      </c>
      <c r="D173" s="10">
        <v>7.6671327834798098E-3</v>
      </c>
    </row>
    <row r="174" spans="1:4" hidden="1" outlineLevel="1">
      <c r="A174" s="10" t="str">
        <f>'Categories Report'!$A$8</f>
        <v>Category 3</v>
      </c>
      <c r="B174" s="10" t="s">
        <v>208</v>
      </c>
      <c r="C174" s="10" t="s">
        <v>240</v>
      </c>
      <c r="D174" s="10">
        <v>3.2975166891161001</v>
      </c>
    </row>
    <row r="175" spans="1:4" hidden="1" outlineLevel="1">
      <c r="A175" s="10" t="str">
        <f>'Categories Report'!$A$8</f>
        <v>Category 3</v>
      </c>
      <c r="B175" s="10" t="s">
        <v>208</v>
      </c>
      <c r="C175" s="10" t="s">
        <v>241</v>
      </c>
      <c r="D175" s="10">
        <v>9.1992295739605598</v>
      </c>
    </row>
    <row r="176" spans="1:4" hidden="1" outlineLevel="1">
      <c r="A176" s="10" t="str">
        <f>'Categories Report'!$A$8</f>
        <v>Category 3</v>
      </c>
      <c r="B176" s="10" t="s">
        <v>208</v>
      </c>
      <c r="C176" s="10" t="s">
        <v>242</v>
      </c>
      <c r="D176" s="10">
        <v>6.2782191339756999</v>
      </c>
    </row>
    <row r="177" spans="1:4" hidden="1" outlineLevel="1">
      <c r="A177" s="10" t="str">
        <f>'Categories Report'!$A$8</f>
        <v>Category 3</v>
      </c>
      <c r="B177" s="10" t="s">
        <v>208</v>
      </c>
      <c r="C177" s="10" t="s">
        <v>243</v>
      </c>
      <c r="D177" s="10">
        <v>0.96283732401226896</v>
      </c>
    </row>
    <row r="178" spans="1:4" hidden="1" outlineLevel="1">
      <c r="A178" s="10" t="str">
        <f>'Categories Report'!$A$8</f>
        <v>Category 3</v>
      </c>
      <c r="B178" s="10" t="s">
        <v>208</v>
      </c>
      <c r="C178" s="10" t="s">
        <v>244</v>
      </c>
      <c r="D178" s="10">
        <v>3.1798563168863203E-2</v>
      </c>
    </row>
    <row r="179" spans="1:4" hidden="1" outlineLevel="1">
      <c r="A179" s="10" t="str">
        <f>'Categories Report'!$A$8</f>
        <v>Category 3</v>
      </c>
      <c r="B179" s="10" t="s">
        <v>210</v>
      </c>
      <c r="C179" s="10">
        <v>0</v>
      </c>
      <c r="D179" s="10">
        <v>1</v>
      </c>
    </row>
    <row r="180" spans="1:4" hidden="1" outlineLevel="1">
      <c r="A180" s="10" t="str">
        <f>'Categories Report'!$A$8</f>
        <v>Category 3</v>
      </c>
      <c r="B180" s="10" t="s">
        <v>210</v>
      </c>
      <c r="C180" s="10">
        <v>1</v>
      </c>
      <c r="D180" s="10">
        <v>4</v>
      </c>
    </row>
    <row r="181" spans="1:4" hidden="1" outlineLevel="1">
      <c r="A181" s="10" t="str">
        <f>'Categories Report'!$A$8</f>
        <v>Category 3</v>
      </c>
      <c r="B181" s="10" t="s">
        <v>210</v>
      </c>
      <c r="C181" s="10">
        <v>2</v>
      </c>
      <c r="D181" s="10">
        <v>2</v>
      </c>
    </row>
    <row r="182" spans="1:4" hidden="1" outlineLevel="1">
      <c r="A182" s="10" t="str">
        <f>'Categories Report'!$A$8</f>
        <v>Category 3</v>
      </c>
      <c r="B182" s="10" t="s">
        <v>210</v>
      </c>
      <c r="C182" s="10">
        <v>3</v>
      </c>
      <c r="D182" s="10">
        <v>8.7680548311628392</v>
      </c>
    </row>
    <row r="183" spans="1:4" hidden="1" outlineLevel="1">
      <c r="A183" s="10" t="str">
        <f>'Categories Report'!$A$8</f>
        <v>Category 3</v>
      </c>
      <c r="B183" s="10" t="s">
        <v>210</v>
      </c>
      <c r="C183" s="10">
        <v>4</v>
      </c>
      <c r="D183" s="10">
        <v>3.9997726273377898</v>
      </c>
    </row>
    <row r="184" spans="1:4" hidden="1" outlineLevel="1">
      <c r="A184" s="10" t="str">
        <f>'Categories Report'!$A$8</f>
        <v>Category 3</v>
      </c>
      <c r="B184" s="10" t="s">
        <v>210</v>
      </c>
      <c r="C184" s="10">
        <v>5</v>
      </c>
      <c r="D184" s="10">
        <v>1.77382573285095E-3</v>
      </c>
    </row>
    <row r="185" spans="1:4" hidden="1" outlineLevel="1">
      <c r="A185" s="10" t="str">
        <f>'Categories Report'!$A$8</f>
        <v>Category 3</v>
      </c>
      <c r="B185" s="10" t="s">
        <v>213</v>
      </c>
      <c r="C185" s="10">
        <v>0</v>
      </c>
      <c r="D185" s="10">
        <v>2</v>
      </c>
    </row>
    <row r="186" spans="1:4" hidden="1" outlineLevel="1">
      <c r="A186" s="10" t="str">
        <f>'Categories Report'!$A$8</f>
        <v>Category 3</v>
      </c>
      <c r="B186" s="10" t="s">
        <v>213</v>
      </c>
      <c r="C186" s="10">
        <v>2</v>
      </c>
      <c r="D186" s="10">
        <v>6</v>
      </c>
    </row>
    <row r="187" spans="1:4" hidden="1" outlineLevel="1">
      <c r="A187" s="10" t="str">
        <f>'Categories Report'!$A$8</f>
        <v>Category 3</v>
      </c>
      <c r="B187" s="10" t="s">
        <v>213</v>
      </c>
      <c r="C187" s="10">
        <v>1</v>
      </c>
      <c r="D187" s="10">
        <v>2.0017738257328501</v>
      </c>
    </row>
    <row r="188" spans="1:4" hidden="1" outlineLevel="1">
      <c r="A188" s="10" t="str">
        <f>'Categories Report'!$A$8</f>
        <v>Category 3</v>
      </c>
      <c r="B188" s="10" t="s">
        <v>213</v>
      </c>
      <c r="C188" s="10">
        <v>4</v>
      </c>
      <c r="D188" s="10">
        <v>2.9997726273377898</v>
      </c>
    </row>
    <row r="189" spans="1:4" hidden="1" outlineLevel="1">
      <c r="A189" s="10" t="str">
        <f>'Categories Report'!$A$8</f>
        <v>Category 3</v>
      </c>
      <c r="B189" s="10" t="s">
        <v>213</v>
      </c>
      <c r="C189" s="10">
        <v>6</v>
      </c>
      <c r="D189" s="10">
        <v>1.7680548311628399</v>
      </c>
    </row>
    <row r="190" spans="1:4" hidden="1" outlineLevel="1">
      <c r="A190" s="10" t="str">
        <f>'Categories Report'!$A$8</f>
        <v>Category 3</v>
      </c>
      <c r="B190" s="10" t="s">
        <v>213</v>
      </c>
      <c r="C190" s="10">
        <v>3</v>
      </c>
      <c r="D190" s="10">
        <v>2</v>
      </c>
    </row>
    <row r="191" spans="1:4" hidden="1" outlineLevel="1">
      <c r="A191" s="10" t="str">
        <f>'Categories Report'!$A$8</f>
        <v>Category 3</v>
      </c>
      <c r="B191" s="10" t="s">
        <v>213</v>
      </c>
      <c r="C191" s="10">
        <v>5</v>
      </c>
      <c r="D191" s="10">
        <v>3</v>
      </c>
    </row>
    <row r="192" spans="1:4" hidden="1" outlineLevel="1">
      <c r="A192" s="10" t="str">
        <f>'Categories Report'!$A$8</f>
        <v>Category 3</v>
      </c>
      <c r="B192" s="10" t="s">
        <v>218</v>
      </c>
      <c r="C192" s="10">
        <v>1</v>
      </c>
      <c r="D192" s="10">
        <v>4</v>
      </c>
    </row>
    <row r="193" spans="1:4" hidden="1" outlineLevel="1">
      <c r="A193" s="10" t="str">
        <f>'Categories Report'!$A$8</f>
        <v>Category 3</v>
      </c>
      <c r="B193" s="10" t="s">
        <v>218</v>
      </c>
      <c r="C193" s="10">
        <v>2</v>
      </c>
      <c r="D193" s="10">
        <v>4</v>
      </c>
    </row>
    <row r="194" spans="1:4" hidden="1" outlineLevel="1">
      <c r="A194" s="10" t="str">
        <f>'Categories Report'!$A$8</f>
        <v>Category 3</v>
      </c>
      <c r="B194" s="10" t="s">
        <v>218</v>
      </c>
      <c r="C194" s="10">
        <v>6</v>
      </c>
      <c r="D194" s="10">
        <v>3.0018802780093998</v>
      </c>
    </row>
    <row r="195" spans="1:4" hidden="1" outlineLevel="1">
      <c r="A195" s="10" t="str">
        <f>'Categories Report'!$A$8</f>
        <v>Category 3</v>
      </c>
      <c r="B195" s="10" t="s">
        <v>218</v>
      </c>
      <c r="C195" s="10">
        <v>4</v>
      </c>
      <c r="D195" s="10">
        <v>4</v>
      </c>
    </row>
    <row r="196" spans="1:4" hidden="1" outlineLevel="1">
      <c r="A196" s="10" t="str">
        <f>'Categories Report'!$A$8</f>
        <v>Category 3</v>
      </c>
      <c r="B196" s="10" t="s">
        <v>218</v>
      </c>
      <c r="C196" s="10">
        <v>0</v>
      </c>
      <c r="D196" s="10">
        <v>2</v>
      </c>
    </row>
    <row r="197" spans="1:4" hidden="1" outlineLevel="1">
      <c r="A197" s="10" t="str">
        <f>'Categories Report'!$A$8</f>
        <v>Category 3</v>
      </c>
      <c r="B197" s="10" t="s">
        <v>218</v>
      </c>
      <c r="C197" s="10">
        <v>5</v>
      </c>
      <c r="D197" s="10">
        <v>0.76772100622408901</v>
      </c>
    </row>
    <row r="198" spans="1:4" hidden="1" outlineLevel="1">
      <c r="A198" s="10" t="str">
        <f>'Categories Report'!$A$8</f>
        <v>Category 3</v>
      </c>
      <c r="B198" s="10" t="s">
        <v>218</v>
      </c>
      <c r="C198" s="10">
        <v>3</v>
      </c>
      <c r="D198" s="10">
        <v>2</v>
      </c>
    </row>
    <row r="199" spans="1:4" hidden="1" outlineLevel="1">
      <c r="A199" s="10" t="str">
        <f>'Categories Report'!$A$8</f>
        <v>Category 3</v>
      </c>
      <c r="B199" s="10" t="s">
        <v>215</v>
      </c>
      <c r="C199" s="10">
        <v>0</v>
      </c>
      <c r="D199" s="10">
        <v>5</v>
      </c>
    </row>
    <row r="200" spans="1:4" hidden="1" outlineLevel="1">
      <c r="A200" s="10" t="str">
        <f>'Categories Report'!$A$8</f>
        <v>Category 3</v>
      </c>
      <c r="B200" s="10" t="s">
        <v>215</v>
      </c>
      <c r="C200" s="10">
        <v>2</v>
      </c>
      <c r="D200" s="10">
        <v>3.9997726273377898</v>
      </c>
    </row>
    <row r="201" spans="1:4" hidden="1" outlineLevel="1">
      <c r="A201" s="10" t="str">
        <f>'Categories Report'!$A$8</f>
        <v>Category 3</v>
      </c>
      <c r="B201" s="10" t="s">
        <v>215</v>
      </c>
      <c r="C201" s="10">
        <v>5</v>
      </c>
      <c r="D201" s="10">
        <v>2.0003338249387501</v>
      </c>
    </row>
    <row r="202" spans="1:4" hidden="1" outlineLevel="1">
      <c r="A202" s="10" t="str">
        <f>'Categories Report'!$A$8</f>
        <v>Category 3</v>
      </c>
      <c r="B202" s="10" t="s">
        <v>215</v>
      </c>
      <c r="C202" s="10">
        <v>1</v>
      </c>
      <c r="D202" s="10">
        <v>7</v>
      </c>
    </row>
    <row r="203" spans="1:4" hidden="1" outlineLevel="1">
      <c r="A203" s="10" t="str">
        <f>'Categories Report'!$A$8</f>
        <v>Category 3</v>
      </c>
      <c r="B203" s="10" t="s">
        <v>215</v>
      </c>
      <c r="C203" s="10">
        <v>3</v>
      </c>
      <c r="D203" s="10">
        <v>1.7694948319569399</v>
      </c>
    </row>
    <row r="204" spans="1:4" hidden="1" outlineLevel="1">
      <c r="A204" s="10" t="str">
        <f>'Categories Report'!$A$9</f>
        <v>Category 4</v>
      </c>
      <c r="B204" s="10" t="s">
        <v>1</v>
      </c>
      <c r="C204" s="10" t="s">
        <v>240</v>
      </c>
      <c r="D204" s="10">
        <v>4.2129118398858303</v>
      </c>
    </row>
    <row r="205" spans="1:4" hidden="1" outlineLevel="1">
      <c r="A205" s="10" t="str">
        <f>'Categories Report'!$A$9</f>
        <v>Category 4</v>
      </c>
      <c r="B205" s="10" t="s">
        <v>1</v>
      </c>
      <c r="C205" s="10" t="s">
        <v>241</v>
      </c>
      <c r="D205" s="10">
        <v>6.0428994166694601</v>
      </c>
    </row>
    <row r="206" spans="1:4" hidden="1" outlineLevel="1">
      <c r="A206" s="10" t="str">
        <f>'Categories Report'!$A$9</f>
        <v>Category 4</v>
      </c>
      <c r="B206" s="10" t="s">
        <v>1</v>
      </c>
      <c r="C206" s="10" t="s">
        <v>242</v>
      </c>
      <c r="D206" s="10">
        <v>5.7954048425996696</v>
      </c>
    </row>
    <row r="207" spans="1:4" hidden="1" outlineLevel="1">
      <c r="A207" s="10" t="str">
        <f>'Categories Report'!$A$9</f>
        <v>Category 4</v>
      </c>
      <c r="B207" s="10" t="s">
        <v>1</v>
      </c>
      <c r="C207" s="10" t="s">
        <v>243</v>
      </c>
      <c r="D207" s="10">
        <v>2.8348410411740601</v>
      </c>
    </row>
    <row r="208" spans="1:4" hidden="1" outlineLevel="1">
      <c r="A208" s="10" t="str">
        <f>'Categories Report'!$A$9</f>
        <v>Category 4</v>
      </c>
      <c r="B208" s="10" t="s">
        <v>1</v>
      </c>
      <c r="C208" s="10" t="s">
        <v>244</v>
      </c>
      <c r="D208" s="10">
        <v>0.80086674048831397</v>
      </c>
    </row>
    <row r="209" spans="1:4" hidden="1" outlineLevel="1">
      <c r="A209" s="10" t="str">
        <f>'Categories Report'!$A$9</f>
        <v>Category 4</v>
      </c>
      <c r="B209" s="10" t="s">
        <v>208</v>
      </c>
      <c r="C209" s="10" t="s">
        <v>243</v>
      </c>
      <c r="D209" s="10">
        <v>19.6869238808173</v>
      </c>
    </row>
    <row r="210" spans="1:4" hidden="1" outlineLevel="1">
      <c r="A210" s="10" t="str">
        <f>'Categories Report'!$A$9</f>
        <v>Category 4</v>
      </c>
      <c r="B210" s="10" t="s">
        <v>210</v>
      </c>
      <c r="C210" s="10">
        <v>6</v>
      </c>
      <c r="D210" s="10">
        <v>7.2562409420537204</v>
      </c>
    </row>
    <row r="211" spans="1:4" hidden="1" outlineLevel="1">
      <c r="A211" s="10" t="str">
        <f>'Categories Report'!$A$9</f>
        <v>Category 4</v>
      </c>
      <c r="B211" s="10" t="s">
        <v>210</v>
      </c>
      <c r="C211" s="10">
        <v>3</v>
      </c>
      <c r="D211" s="10">
        <v>4.6622655857744801</v>
      </c>
    </row>
    <row r="212" spans="1:4" hidden="1" outlineLevel="1">
      <c r="A212" s="10" t="str">
        <f>'Categories Report'!$A$9</f>
        <v>Category 4</v>
      </c>
      <c r="B212" s="10" t="s">
        <v>210</v>
      </c>
      <c r="C212" s="10">
        <v>4</v>
      </c>
      <c r="D212" s="10">
        <v>7.7538319374978002</v>
      </c>
    </row>
    <row r="213" spans="1:4" hidden="1" outlineLevel="1">
      <c r="A213" s="10" t="str">
        <f>'Categories Report'!$A$9</f>
        <v>Category 4</v>
      </c>
      <c r="B213" s="10" t="s">
        <v>210</v>
      </c>
      <c r="C213" s="10">
        <v>5</v>
      </c>
      <c r="D213" s="10">
        <v>1.4585415491339E-2</v>
      </c>
    </row>
    <row r="214" spans="1:4" hidden="1" outlineLevel="1">
      <c r="A214" s="10" t="str">
        <f>'Categories Report'!$A$9</f>
        <v>Category 4</v>
      </c>
      <c r="B214" s="10" t="s">
        <v>213</v>
      </c>
      <c r="C214" s="10">
        <v>8</v>
      </c>
      <c r="D214" s="10">
        <v>8.6394791936676292</v>
      </c>
    </row>
    <row r="215" spans="1:4" hidden="1" outlineLevel="1">
      <c r="A215" s="10" t="str">
        <f>'Categories Report'!$A$9</f>
        <v>Category 4</v>
      </c>
      <c r="B215" s="10" t="s">
        <v>213</v>
      </c>
      <c r="C215" s="10">
        <v>7</v>
      </c>
      <c r="D215" s="10">
        <v>1.10792062624208E-4</v>
      </c>
    </row>
    <row r="216" spans="1:4" hidden="1" outlineLevel="1">
      <c r="A216" s="10" t="str">
        <f>'Categories Report'!$A$9</f>
        <v>Category 4</v>
      </c>
      <c r="B216" s="10" t="s">
        <v>213</v>
      </c>
      <c r="C216" s="10">
        <v>6</v>
      </c>
      <c r="D216" s="10">
        <v>9.0473338950870801</v>
      </c>
    </row>
    <row r="217" spans="1:4" hidden="1" outlineLevel="1">
      <c r="A217" s="10" t="str">
        <f>'Categories Report'!$A$9</f>
        <v>Category 4</v>
      </c>
      <c r="B217" s="10" t="s">
        <v>213</v>
      </c>
      <c r="C217" s="10">
        <v>5</v>
      </c>
      <c r="D217" s="10">
        <v>2</v>
      </c>
    </row>
    <row r="218" spans="1:4" hidden="1" outlineLevel="1">
      <c r="A218" s="10" t="str">
        <f>'Categories Report'!$A$9</f>
        <v>Category 4</v>
      </c>
      <c r="B218" s="10" t="s">
        <v>218</v>
      </c>
      <c r="C218" s="10">
        <v>6</v>
      </c>
      <c r="D218" s="10">
        <v>19.6611085064539</v>
      </c>
    </row>
    <row r="219" spans="1:4" hidden="1" outlineLevel="1">
      <c r="A219" s="10" t="str">
        <f>'Categories Report'!$A$9</f>
        <v>Category 4</v>
      </c>
      <c r="B219" s="10" t="s">
        <v>218</v>
      </c>
      <c r="C219" s="10">
        <v>4</v>
      </c>
      <c r="D219" s="10">
        <v>2.5815374363395101E-2</v>
      </c>
    </row>
    <row r="220" spans="1:4" hidden="1" outlineLevel="1">
      <c r="A220" s="10" t="str">
        <f>'Categories Report'!$A$9</f>
        <v>Category 4</v>
      </c>
      <c r="B220" s="10" t="s">
        <v>215</v>
      </c>
      <c r="C220" s="10">
        <v>5</v>
      </c>
      <c r="D220" s="10">
        <v>13.913304789323201</v>
      </c>
    </row>
    <row r="221" spans="1:4" hidden="1" outlineLevel="1">
      <c r="A221" s="10" t="str">
        <f>'Categories Report'!$A$9</f>
        <v>Category 4</v>
      </c>
      <c r="B221" s="10" t="s">
        <v>215</v>
      </c>
      <c r="C221" s="10">
        <v>1</v>
      </c>
      <c r="D221" s="10">
        <v>1</v>
      </c>
    </row>
    <row r="222" spans="1:4" hidden="1" outlineLevel="1">
      <c r="A222" s="10" t="str">
        <f>'Categories Report'!$A$9</f>
        <v>Category 4</v>
      </c>
      <c r="B222" s="10" t="s">
        <v>215</v>
      </c>
      <c r="C222" s="10">
        <v>4</v>
      </c>
      <c r="D222" s="10">
        <v>1.9350600352542799</v>
      </c>
    </row>
    <row r="223" spans="1:4" hidden="1" outlineLevel="1">
      <c r="A223" s="10" t="str">
        <f>'Categories Report'!$A$9</f>
        <v>Category 4</v>
      </c>
      <c r="B223" s="10" t="s">
        <v>215</v>
      </c>
      <c r="C223" s="10">
        <v>3</v>
      </c>
      <c r="D223" s="10">
        <v>2.8385590562398901</v>
      </c>
    </row>
    <row r="224" spans="1:4" hidden="1" outlineLevel="1">
      <c r="A224" s="10" t="str">
        <f>'Categories Report'!$A$10</f>
        <v>Category 5</v>
      </c>
      <c r="B224" s="10" t="s">
        <v>1</v>
      </c>
      <c r="C224" s="10" t="s">
        <v>240</v>
      </c>
      <c r="D224" s="10">
        <v>2.9462760384816602</v>
      </c>
    </row>
    <row r="225" spans="1:4" hidden="1" outlineLevel="1">
      <c r="A225" s="10" t="str">
        <f>'Categories Report'!$A$10</f>
        <v>Category 5</v>
      </c>
      <c r="B225" s="10" t="s">
        <v>1</v>
      </c>
      <c r="C225" s="10" t="s">
        <v>241</v>
      </c>
      <c r="D225" s="10">
        <v>6.1863031194015896</v>
      </c>
    </row>
    <row r="226" spans="1:4" hidden="1" outlineLevel="1">
      <c r="A226" s="10" t="str">
        <f>'Categories Report'!$A$10</f>
        <v>Category 5</v>
      </c>
      <c r="B226" s="10" t="s">
        <v>1</v>
      </c>
      <c r="C226" s="10" t="s">
        <v>242</v>
      </c>
      <c r="D226" s="10">
        <v>0.41117367057746701</v>
      </c>
    </row>
    <row r="227" spans="1:4" hidden="1" outlineLevel="1">
      <c r="A227" s="10" t="str">
        <f>'Categories Report'!$A$10</f>
        <v>Category 5</v>
      </c>
      <c r="B227" s="10" t="s">
        <v>1</v>
      </c>
      <c r="C227" s="10" t="s">
        <v>243</v>
      </c>
      <c r="D227" s="10">
        <v>4.0433601723740702E-4</v>
      </c>
    </row>
    <row r="228" spans="1:4" hidden="1" outlineLevel="1">
      <c r="A228" s="10" t="str">
        <f>'Categories Report'!$A$10</f>
        <v>Category 5</v>
      </c>
      <c r="B228" s="10" t="s">
        <v>1</v>
      </c>
      <c r="C228" s="10" t="s">
        <v>244</v>
      </c>
      <c r="D228" s="14">
        <v>3.79945740953929E-9</v>
      </c>
    </row>
    <row r="229" spans="1:4" hidden="1" outlineLevel="1">
      <c r="A229" s="10" t="str">
        <f>'Categories Report'!$A$10</f>
        <v>Category 5</v>
      </c>
      <c r="B229" s="10" t="s">
        <v>208</v>
      </c>
      <c r="C229" s="10" t="s">
        <v>240</v>
      </c>
      <c r="D229" s="14">
        <v>7.2848483392181905E-12</v>
      </c>
    </row>
    <row r="230" spans="1:4" hidden="1" outlineLevel="1">
      <c r="A230" s="10" t="str">
        <f>'Categories Report'!$A$10</f>
        <v>Category 5</v>
      </c>
      <c r="B230" s="10" t="s">
        <v>208</v>
      </c>
      <c r="C230" s="10" t="s">
        <v>241</v>
      </c>
      <c r="D230" s="10">
        <v>2.0632185320630899E-4</v>
      </c>
    </row>
    <row r="231" spans="1:4" hidden="1" outlineLevel="1">
      <c r="A231" s="10" t="str">
        <f>'Categories Report'!$A$10</f>
        <v>Category 5</v>
      </c>
      <c r="B231" s="10" t="s">
        <v>208</v>
      </c>
      <c r="C231" s="10" t="s">
        <v>242</v>
      </c>
      <c r="D231" s="10">
        <v>1.28033007290861</v>
      </c>
    </row>
    <row r="232" spans="1:4" hidden="1" outlineLevel="1">
      <c r="A232" s="10" t="str">
        <f>'Categories Report'!$A$10</f>
        <v>Category 5</v>
      </c>
      <c r="B232" s="10" t="s">
        <v>208</v>
      </c>
      <c r="C232" s="10" t="s">
        <v>243</v>
      </c>
      <c r="D232" s="10">
        <v>7.9739620046842399</v>
      </c>
    </row>
    <row r="233" spans="1:4" hidden="1" outlineLevel="1">
      <c r="A233" s="10" t="str">
        <f>'Categories Report'!$A$10</f>
        <v>Category 5</v>
      </c>
      <c r="B233" s="10" t="s">
        <v>208</v>
      </c>
      <c r="C233" s="10" t="s">
        <v>244</v>
      </c>
      <c r="D233" s="10">
        <v>0.28965876882407998</v>
      </c>
    </row>
    <row r="234" spans="1:4" hidden="1" outlineLevel="1">
      <c r="A234" s="10" t="str">
        <f>'Categories Report'!$A$10</f>
        <v>Category 5</v>
      </c>
      <c r="B234" s="10" t="s">
        <v>210</v>
      </c>
      <c r="C234" s="10">
        <v>6</v>
      </c>
      <c r="D234" s="10">
        <v>2.7437590579462801</v>
      </c>
    </row>
    <row r="235" spans="1:4" hidden="1" outlineLevel="1">
      <c r="A235" s="10" t="str">
        <f>'Categories Report'!$A$10</f>
        <v>Category 5</v>
      </c>
      <c r="B235" s="10" t="s">
        <v>210</v>
      </c>
      <c r="C235" s="10">
        <v>3</v>
      </c>
      <c r="D235" s="10">
        <v>0.56967958306267896</v>
      </c>
    </row>
    <row r="236" spans="1:4" hidden="1" outlineLevel="1">
      <c r="A236" s="10" t="str">
        <f>'Categories Report'!$A$10</f>
        <v>Category 5</v>
      </c>
      <c r="B236" s="10" t="s">
        <v>210</v>
      </c>
      <c r="C236" s="10">
        <v>4</v>
      </c>
      <c r="D236" s="10">
        <v>0.24639543516440399</v>
      </c>
    </row>
    <row r="237" spans="1:4" hidden="1" outlineLevel="1">
      <c r="A237" s="10" t="str">
        <f>'Categories Report'!$A$10</f>
        <v>Category 5</v>
      </c>
      <c r="B237" s="10" t="s">
        <v>210</v>
      </c>
      <c r="C237" s="10">
        <v>5</v>
      </c>
      <c r="D237" s="10">
        <v>5.9843230921040496</v>
      </c>
    </row>
    <row r="238" spans="1:4" hidden="1" outlineLevel="1">
      <c r="A238" s="10" t="str">
        <f>'Categories Report'!$A$10</f>
        <v>Category 5</v>
      </c>
      <c r="B238" s="10" t="s">
        <v>213</v>
      </c>
      <c r="C238" s="10">
        <v>8</v>
      </c>
      <c r="D238" s="10">
        <v>1.3612031396606099</v>
      </c>
    </row>
    <row r="239" spans="1:4" hidden="1" outlineLevel="1">
      <c r="A239" s="10" t="str">
        <f>'Categories Report'!$A$10</f>
        <v>Category 5</v>
      </c>
      <c r="B239" s="10" t="s">
        <v>213</v>
      </c>
      <c r="C239" s="10">
        <v>1</v>
      </c>
      <c r="D239" s="10">
        <v>0.99822617426714899</v>
      </c>
    </row>
    <row r="240" spans="1:4" hidden="1" outlineLevel="1">
      <c r="A240" s="10" t="str">
        <f>'Categories Report'!$A$10</f>
        <v>Category 5</v>
      </c>
      <c r="B240" s="10" t="s">
        <v>213</v>
      </c>
      <c r="C240" s="10">
        <v>4</v>
      </c>
      <c r="D240" s="10">
        <v>2.0002273726622102</v>
      </c>
    </row>
    <row r="241" spans="1:7" hidden="1" outlineLevel="1">
      <c r="A241" s="10" t="str">
        <f>'Categories Report'!$A$10</f>
        <v>Category 5</v>
      </c>
      <c r="B241" s="10" t="s">
        <v>213</v>
      </c>
      <c r="C241" s="10">
        <v>7</v>
      </c>
      <c r="D241" s="10">
        <v>2.9998892079373798</v>
      </c>
    </row>
    <row r="242" spans="1:7" hidden="1" outlineLevel="1">
      <c r="A242" s="10" t="str">
        <f>'Categories Report'!$A$10</f>
        <v>Category 5</v>
      </c>
      <c r="B242" s="10" t="s">
        <v>213</v>
      </c>
      <c r="C242" s="10">
        <v>6</v>
      </c>
      <c r="D242" s="10">
        <v>2.1846112737500798</v>
      </c>
    </row>
    <row r="243" spans="1:7" hidden="1" outlineLevel="1">
      <c r="A243" s="10" t="str">
        <f>'Categories Report'!$A$10</f>
        <v>Category 5</v>
      </c>
      <c r="B243" s="10" t="s">
        <v>218</v>
      </c>
      <c r="C243" s="10">
        <v>6</v>
      </c>
      <c r="D243" s="10">
        <v>6.3376935488649</v>
      </c>
    </row>
    <row r="244" spans="1:7" hidden="1" outlineLevel="1">
      <c r="A244" s="10" t="str">
        <f>'Categories Report'!$A$10</f>
        <v>Category 5</v>
      </c>
      <c r="B244" s="10" t="s">
        <v>218</v>
      </c>
      <c r="C244" s="10">
        <v>4</v>
      </c>
      <c r="D244" s="10">
        <v>1.9741846256366</v>
      </c>
    </row>
    <row r="245" spans="1:7" hidden="1" outlineLevel="1">
      <c r="A245" s="10" t="str">
        <f>'Categories Report'!$A$10</f>
        <v>Category 5</v>
      </c>
      <c r="B245" s="10" t="s">
        <v>218</v>
      </c>
      <c r="C245" s="10">
        <v>5</v>
      </c>
      <c r="D245" s="10">
        <v>1.23227899377591</v>
      </c>
    </row>
    <row r="246" spans="1:7" hidden="1" outlineLevel="1">
      <c r="A246" s="10" t="str">
        <f>'Categories Report'!$A$10</f>
        <v>Category 5</v>
      </c>
      <c r="B246" s="10" t="s">
        <v>215</v>
      </c>
      <c r="C246" s="10">
        <v>2</v>
      </c>
      <c r="D246" s="10">
        <v>2.2737266220598901E-4</v>
      </c>
    </row>
    <row r="247" spans="1:7" hidden="1" outlineLevel="1">
      <c r="A247" s="10" t="str">
        <f>'Categories Report'!$A$10</f>
        <v>Category 5</v>
      </c>
      <c r="B247" s="10" t="s">
        <v>215</v>
      </c>
      <c r="C247" s="10">
        <v>5</v>
      </c>
      <c r="D247" s="10">
        <v>7.0870437190663198</v>
      </c>
    </row>
    <row r="248" spans="1:7" hidden="1" outlineLevel="1">
      <c r="A248" s="10" t="str">
        <f>'Categories Report'!$A$10</f>
        <v>Category 5</v>
      </c>
      <c r="B248" s="10" t="s">
        <v>215</v>
      </c>
      <c r="C248" s="10">
        <v>4</v>
      </c>
      <c r="D248" s="10">
        <v>6.4939964745723694E-2</v>
      </c>
    </row>
    <row r="249" spans="1:7" hidden="1" outlineLevel="1">
      <c r="A249" s="10" t="str">
        <f>'Categories Report'!$A$10</f>
        <v>Category 5</v>
      </c>
      <c r="B249" s="10" t="s">
        <v>215</v>
      </c>
      <c r="C249" s="10">
        <v>3</v>
      </c>
      <c r="D249" s="10">
        <v>2.3919461118031702</v>
      </c>
    </row>
    <row r="250" spans="1:7" hidden="1" outlineLevel="1"/>
    <row r="251" spans="1:7" hidden="1" outlineLevel="1">
      <c r="A251" s="19" t="s">
        <v>249</v>
      </c>
      <c r="B251" s="15" t="s">
        <v>248</v>
      </c>
      <c r="C251"/>
      <c r="D251"/>
    </row>
    <row r="252" spans="1:7" hidden="1" outlineLevel="1">
      <c r="A252" s="19" t="s">
        <v>246</v>
      </c>
      <c r="B252" t="s">
        <v>243</v>
      </c>
      <c r="C252" t="s">
        <v>241</v>
      </c>
      <c r="D252" t="s">
        <v>242</v>
      </c>
      <c r="E252" t="s">
        <v>244</v>
      </c>
      <c r="F252" t="s">
        <v>240</v>
      </c>
      <c r="G252" t="s">
        <v>247</v>
      </c>
    </row>
    <row r="253" spans="1:7" hidden="1" outlineLevel="1">
      <c r="A253" s="16" t="s">
        <v>239</v>
      </c>
      <c r="B253" s="18">
        <v>36.233545789537857</v>
      </c>
      <c r="C253" s="18">
        <v>54.916803880255969</v>
      </c>
      <c r="D253" s="18">
        <v>40.10918150883721</v>
      </c>
      <c r="E253" s="18">
        <v>113.29768244674906</v>
      </c>
      <c r="F253" s="18">
        <v>77.442786374620184</v>
      </c>
      <c r="G253" s="18">
        <v>322.00000000000028</v>
      </c>
    </row>
    <row r="254" spans="1:7" hidden="1" outlineLevel="1">
      <c r="A254" s="16" t="s">
        <v>208</v>
      </c>
      <c r="B254" s="18">
        <v>28.623723209513798</v>
      </c>
      <c r="C254" s="18">
        <v>9.1994358958137692</v>
      </c>
      <c r="D254" s="18">
        <v>7.5585492068843099</v>
      </c>
      <c r="E254" s="18">
        <v>112.320774998665</v>
      </c>
      <c r="F254" s="18">
        <v>3.29751668912338</v>
      </c>
      <c r="G254" s="18">
        <v>161.00000000000026</v>
      </c>
    </row>
    <row r="255" spans="1:7" hidden="1" outlineLevel="1">
      <c r="A255" s="16" t="s">
        <v>1</v>
      </c>
      <c r="B255" s="18">
        <v>7.6098225800240602</v>
      </c>
      <c r="C255" s="18">
        <v>45.717367984442198</v>
      </c>
      <c r="D255" s="18">
        <v>32.550632301952902</v>
      </c>
      <c r="E255" s="18">
        <v>0.97690744808405705</v>
      </c>
      <c r="F255" s="18">
        <v>74.1452696854968</v>
      </c>
      <c r="G255" s="18">
        <v>161.00000000000003</v>
      </c>
    </row>
    <row r="256" spans="1:7" hidden="1" outlineLevel="1">
      <c r="A256" s="16" t="s">
        <v>205</v>
      </c>
      <c r="B256" s="18">
        <v>4.5102573119452698</v>
      </c>
      <c r="C256" s="18">
        <v>25.652525552529401</v>
      </c>
      <c r="D256" s="18">
        <v>23.698606278118099</v>
      </c>
      <c r="E256" s="18">
        <v>60.191382981836306</v>
      </c>
      <c r="F256" s="18">
        <v>5.9932466972179501</v>
      </c>
      <c r="G256" s="18">
        <v>120.04601882164702</v>
      </c>
    </row>
    <row r="257" spans="1:7" hidden="1" outlineLevel="1">
      <c r="A257" s="17" t="s">
        <v>208</v>
      </c>
      <c r="B257" s="18"/>
      <c r="C257" s="18"/>
      <c r="D257" s="18"/>
      <c r="E257" s="18">
        <v>60.023009410823498</v>
      </c>
      <c r="F257" s="18"/>
      <c r="G257" s="18">
        <v>60.023009410823498</v>
      </c>
    </row>
    <row r="258" spans="1:7" hidden="1" outlineLevel="1">
      <c r="A258" s="17" t="s">
        <v>1</v>
      </c>
      <c r="B258" s="18">
        <v>4.5102573119452698</v>
      </c>
      <c r="C258" s="18">
        <v>25.652525552529401</v>
      </c>
      <c r="D258" s="18">
        <v>23.698606278118099</v>
      </c>
      <c r="E258" s="18">
        <v>0.16837357101280601</v>
      </c>
      <c r="F258" s="18">
        <v>5.9932466972179501</v>
      </c>
      <c r="G258" s="18">
        <v>60.023009410823526</v>
      </c>
    </row>
    <row r="259" spans="1:7" hidden="1" outlineLevel="1">
      <c r="A259" s="16" t="s">
        <v>206</v>
      </c>
      <c r="B259" s="18"/>
      <c r="C259" s="18"/>
      <c r="D259" s="18"/>
      <c r="E259" s="18">
        <v>51.976308255848302</v>
      </c>
      <c r="F259" s="18">
        <v>51.976308255848302</v>
      </c>
      <c r="G259" s="18">
        <v>103.9526165116966</v>
      </c>
    </row>
    <row r="260" spans="1:7" hidden="1" outlineLevel="1">
      <c r="A260" s="17" t="s">
        <v>208</v>
      </c>
      <c r="B260" s="18"/>
      <c r="C260" s="18"/>
      <c r="D260" s="18"/>
      <c r="E260" s="18">
        <v>51.976308255848302</v>
      </c>
      <c r="F260" s="18"/>
      <c r="G260" s="18">
        <v>51.976308255848302</v>
      </c>
    </row>
    <row r="261" spans="1:7" hidden="1" outlineLevel="1">
      <c r="A261" s="17" t="s">
        <v>1</v>
      </c>
      <c r="B261" s="18"/>
      <c r="C261" s="18"/>
      <c r="D261" s="18"/>
      <c r="E261" s="18"/>
      <c r="F261" s="18">
        <v>51.976308255848302</v>
      </c>
      <c r="G261" s="18">
        <v>51.976308255848302</v>
      </c>
    </row>
    <row r="262" spans="1:7" hidden="1" outlineLevel="1">
      <c r="A262" s="16" t="s">
        <v>207</v>
      </c>
      <c r="B262" s="18">
        <v>1.227157214899766</v>
      </c>
      <c r="C262" s="18">
        <v>17.034869469802338</v>
      </c>
      <c r="D262" s="18">
        <v>8.9236666446333501</v>
      </c>
      <c r="E262" s="18">
        <v>3.9465695952343012E-2</v>
      </c>
      <c r="F262" s="18">
        <v>12.314043543179189</v>
      </c>
      <c r="G262" s="18">
        <v>39.53920256846699</v>
      </c>
    </row>
    <row r="263" spans="1:7" hidden="1" outlineLevel="1">
      <c r="A263" s="17" t="s">
        <v>208</v>
      </c>
      <c r="B263" s="18">
        <v>0.96283732401226896</v>
      </c>
      <c r="C263" s="18">
        <v>9.1992295739605598</v>
      </c>
      <c r="D263" s="18">
        <v>6.2782191339756999</v>
      </c>
      <c r="E263" s="18">
        <v>3.1798563168863203E-2</v>
      </c>
      <c r="F263" s="18">
        <v>3.2975166891161001</v>
      </c>
      <c r="G263" s="18">
        <v>19.769601284233492</v>
      </c>
    </row>
    <row r="264" spans="1:7" hidden="1" outlineLevel="1">
      <c r="A264" s="17" t="s">
        <v>1</v>
      </c>
      <c r="B264" s="18">
        <v>0.26431989088749702</v>
      </c>
      <c r="C264" s="18">
        <v>7.8356398958417799</v>
      </c>
      <c r="D264" s="18">
        <v>2.6454475106576498</v>
      </c>
      <c r="E264" s="18">
        <v>7.6671327834798098E-3</v>
      </c>
      <c r="F264" s="18">
        <v>9.0165268540630894</v>
      </c>
      <c r="G264" s="18">
        <v>19.769601284233495</v>
      </c>
    </row>
    <row r="265" spans="1:7" hidden="1" outlineLevel="1">
      <c r="A265" s="16" t="s">
        <v>203</v>
      </c>
      <c r="B265" s="18">
        <v>22.521764921991359</v>
      </c>
      <c r="C265" s="18">
        <v>6.0428994166694601</v>
      </c>
      <c r="D265" s="18">
        <v>5.7954048425996696</v>
      </c>
      <c r="E265" s="18">
        <v>0.80086674048831397</v>
      </c>
      <c r="F265" s="18">
        <v>4.2129118398858303</v>
      </c>
      <c r="G265" s="18">
        <v>39.373847761634636</v>
      </c>
    </row>
    <row r="266" spans="1:7" hidden="1" outlineLevel="1">
      <c r="A266" s="17" t="s">
        <v>208</v>
      </c>
      <c r="B266" s="18">
        <v>19.6869238808173</v>
      </c>
      <c r="C266" s="18"/>
      <c r="D266" s="18"/>
      <c r="E266" s="18"/>
      <c r="F266" s="18"/>
      <c r="G266" s="18">
        <v>19.6869238808173</v>
      </c>
    </row>
    <row r="267" spans="1:7" hidden="1" outlineLevel="1">
      <c r="A267" s="17" t="s">
        <v>1</v>
      </c>
      <c r="B267" s="18">
        <v>2.8348410411740601</v>
      </c>
      <c r="C267" s="18">
        <v>6.0428994166694601</v>
      </c>
      <c r="D267" s="18">
        <v>5.7954048425996696</v>
      </c>
      <c r="E267" s="18">
        <v>0.80086674048831397</v>
      </c>
      <c r="F267" s="18">
        <v>4.2129118398858303</v>
      </c>
      <c r="G267" s="18">
        <v>19.686923880817332</v>
      </c>
    </row>
    <row r="268" spans="1:7" hidden="1" outlineLevel="1">
      <c r="A268" s="16" t="s">
        <v>204</v>
      </c>
      <c r="B268" s="18">
        <v>7.9743663407014775</v>
      </c>
      <c r="C268" s="18">
        <v>6.1865094412547963</v>
      </c>
      <c r="D268" s="18">
        <v>1.6915037434860771</v>
      </c>
      <c r="E268" s="18">
        <v>0.2896587726235374</v>
      </c>
      <c r="F268" s="18">
        <v>2.946276038488945</v>
      </c>
      <c r="G268" s="18">
        <v>19.088314336554831</v>
      </c>
    </row>
    <row r="269" spans="1:7" hidden="1" outlineLevel="1">
      <c r="A269" s="17" t="s">
        <v>208</v>
      </c>
      <c r="B269" s="18">
        <v>7.9739620046842399</v>
      </c>
      <c r="C269" s="18">
        <v>2.0632185320630899E-4</v>
      </c>
      <c r="D269" s="18">
        <v>1.28033007290861</v>
      </c>
      <c r="E269" s="18">
        <v>0.28965876882407998</v>
      </c>
      <c r="F269" s="18">
        <v>7.2848483392181905E-12</v>
      </c>
      <c r="G269" s="18">
        <v>9.5441571682774207</v>
      </c>
    </row>
    <row r="270" spans="1:7" hidden="1" outlineLevel="1">
      <c r="A270" s="17" t="s">
        <v>1</v>
      </c>
      <c r="B270" s="18">
        <v>4.0433601723740702E-4</v>
      </c>
      <c r="C270" s="18">
        <v>6.1863031194015896</v>
      </c>
      <c r="D270" s="18">
        <v>0.41117367057746701</v>
      </c>
      <c r="E270" s="18">
        <v>3.79945740953929E-9</v>
      </c>
      <c r="F270" s="18">
        <v>2.9462760384816602</v>
      </c>
      <c r="G270" s="18">
        <v>9.5441571682774118</v>
      </c>
    </row>
    <row r="271" spans="1:7" hidden="1" outlineLevel="1">
      <c r="A271" s="16" t="s">
        <v>247</v>
      </c>
      <c r="B271" s="18">
        <v>72.467091579075728</v>
      </c>
      <c r="C271" s="18">
        <v>109.83360776051197</v>
      </c>
      <c r="D271" s="18">
        <v>80.218363017674406</v>
      </c>
      <c r="E271" s="18">
        <v>226.59536489349787</v>
      </c>
      <c r="F271" s="18">
        <v>154.88557274924042</v>
      </c>
      <c r="G271" s="18">
        <v>644.00000000000034</v>
      </c>
    </row>
    <row r="272" spans="1:7" hidden="1" outlineLevel="1"/>
    <row r="273" hidden="1" outlineLevel="1"/>
    <row r="274" hidden="1" outlineLevel="1"/>
    <row r="275" hidden="1" outlineLevel="1"/>
    <row r="276" hidden="1" outlineLevel="1"/>
    <row r="277" hidden="1" outlineLevel="1"/>
    <row r="278" hidden="1" outlineLevel="1"/>
    <row r="279" hidden="1" outlineLevel="1"/>
    <row r="280" hidden="1" outlineLevel="1"/>
    <row r="281" hidden="1" outlineLevel="1"/>
    <row r="282" hidden="1" outlineLevel="1"/>
    <row r="283" hidden="1" outlineLevel="1"/>
    <row r="284" hidden="1" outlineLevel="1"/>
    <row r="285" hidden="1" outlineLevel="1"/>
    <row r="286" hidden="1" outlineLevel="1"/>
    <row r="287" hidden="1" outlineLevel="1"/>
    <row r="288" hidden="1" outlineLevel="1"/>
    <row r="289" hidden="1" outlineLevel="1"/>
    <row r="290" hidden="1" outlineLevel="1"/>
    <row r="291" hidden="1" outlineLevel="1"/>
    <row r="292" hidden="1" outlineLevel="1"/>
    <row r="293" collapsed="1"/>
  </sheetData>
  <mergeCells count="7">
    <mergeCell ref="A76:G76"/>
    <mergeCell ref="A1:G1"/>
    <mergeCell ref="A3:G3"/>
    <mergeCell ref="A4:G4"/>
    <mergeCell ref="A13:G13"/>
    <mergeCell ref="A14:G14"/>
    <mergeCell ref="A75:G75"/>
  </mergeCells>
  <conditionalFormatting sqref="B9">
    <cfRule type="dataBar" priority="1">
      <dataBar>
        <cfvo type="num" val="0"/>
        <cfvo type="num" val="60"/>
        <color theme="7"/>
      </dataBar>
    </cfRule>
  </conditionalFormatting>
  <conditionalFormatting sqref="B10">
    <cfRule type="dataBar" priority="2">
      <dataBar>
        <cfvo type="num" val="0"/>
        <cfvo type="num" val="60"/>
        <color theme="8"/>
      </dataBar>
    </cfRule>
  </conditionalFormatting>
  <conditionalFormatting sqref="B6">
    <cfRule type="dataBar" priority="3">
      <dataBar>
        <cfvo type="num" val="0"/>
        <cfvo type="num" val="60"/>
        <color theme="4"/>
      </dataBar>
    </cfRule>
  </conditionalFormatting>
  <conditionalFormatting sqref="B7">
    <cfRule type="dataBar" priority="4">
      <dataBar>
        <cfvo type="num" val="0"/>
        <cfvo type="num" val="60"/>
        <color theme="5"/>
      </dataBar>
    </cfRule>
  </conditionalFormatting>
  <conditionalFormatting sqref="B8">
    <cfRule type="dataBar" priority="5">
      <dataBar>
        <cfvo type="num" val="0"/>
        <cfvo type="num" val="60"/>
        <color theme="6"/>
      </dataBar>
    </cfRule>
  </conditionalFormatting>
  <conditionalFormatting sqref="D16:D22">
    <cfRule type="dataBar" priority="6">
      <dataBar showValue="0">
        <cfvo type="num" val="0"/>
        <cfvo type="num" val="100"/>
        <color theme="4"/>
      </dataBar>
    </cfRule>
  </conditionalFormatting>
  <conditionalFormatting sqref="D23:D28">
    <cfRule type="dataBar" priority="7">
      <dataBar showValue="0">
        <cfvo type="num" val="0"/>
        <cfvo type="num" val="100"/>
        <color theme="5"/>
      </dataBar>
    </cfRule>
  </conditionalFormatting>
  <conditionalFormatting sqref="D29:D50">
    <cfRule type="dataBar" priority="8">
      <dataBar showValue="0">
        <cfvo type="num" val="0"/>
        <cfvo type="num" val="100"/>
        <color theme="6"/>
      </dataBar>
    </cfRule>
  </conditionalFormatting>
  <conditionalFormatting sqref="D51:D60">
    <cfRule type="dataBar" priority="9">
      <dataBar showValue="0">
        <cfvo type="num" val="0"/>
        <cfvo type="num" val="100"/>
        <color theme="7"/>
      </dataBar>
    </cfRule>
  </conditionalFormatting>
  <conditionalFormatting sqref="D61:D71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2010-05-31T21:37:30Z</dcterms:created>
  <dcterms:modified xsi:type="dcterms:W3CDTF">2010-06-11T21:02:54Z</dcterms:modified>
</cp:coreProperties>
</file>