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7320" windowHeight="4755" activeTab="1"/>
  </bookViews>
  <sheets>
    <sheet name="Overview" sheetId="1" r:id="rId1"/>
    <sheet name="Categories Report_0" sheetId="7" r:id="rId2"/>
    <sheet name="Categories Report" sheetId="6" r:id="rId3"/>
    <sheet name="Sheet1" sheetId="2" r:id="rId4"/>
    <sheet name="Sheet2" sheetId="3" r:id="rId5"/>
  </sheets>
  <calcPr calcId="124519"/>
  <pivotCaches>
    <pivotCache cacheId="156" r:id="rId6"/>
    <pivotCache cacheId="166" r:id="rId7"/>
  </pivotCaches>
</workbook>
</file>

<file path=xl/calcChain.xml><?xml version="1.0" encoding="utf-8"?>
<calcChain xmlns="http://schemas.openxmlformats.org/spreadsheetml/2006/main">
  <c r="A242" i="7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48"/>
  <c r="A49"/>
  <c r="A50"/>
  <c r="A51"/>
  <c r="A52"/>
  <c r="A53"/>
  <c r="A54"/>
  <c r="A55"/>
  <c r="A56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BD2" i="1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A176" i="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C2" i="1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E14" i="2" l="1"/>
  <c r="E8"/>
  <c r="C3"/>
  <c r="C13"/>
  <c r="E13" s="1"/>
  <c r="C12"/>
  <c r="E12" s="1"/>
  <c r="C11"/>
  <c r="E11" s="1"/>
  <c r="C10"/>
  <c r="E10" s="1"/>
  <c r="C9"/>
  <c r="E9" s="1"/>
  <c r="C5"/>
  <c r="C4"/>
  <c r="C16" l="1"/>
</calcChain>
</file>

<file path=xl/sharedStrings.xml><?xml version="1.0" encoding="utf-8"?>
<sst xmlns="http://schemas.openxmlformats.org/spreadsheetml/2006/main" count="1406" uniqueCount="210">
  <si>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</si>
  <si>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</si>
  <si>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</si>
  <si>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</si>
  <si>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</si>
  <si>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</si>
  <si>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</si>
  <si>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</si>
  <si>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</si>
  <si>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</si>
  <si>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</si>
  <si>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</si>
  <si>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</si>
  <si>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</si>
  <si>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</si>
  <si>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</si>
  <si>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</si>
  <si>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</si>
  <si>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</si>
  <si>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</si>
  <si>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</si>
  <si>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</si>
  <si>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</si>
  <si>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</si>
  <si>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</si>
  <si>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</si>
  <si>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</si>
  <si>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</si>
  <si>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</si>
  <si>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</si>
  <si>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</si>
  <si>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</si>
  <si>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</si>
  <si>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</si>
  <si>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</si>
  <si>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</si>
  <si>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</si>
  <si>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</si>
  <si>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</si>
  <si>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</si>
  <si>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</si>
  <si>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</si>
  <si>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</si>
  <si>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</si>
  <si>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</si>
  <si>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</si>
  <si>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</si>
  <si>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</si>
  <si>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</si>
  <si>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</si>
  <si>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</si>
  <si>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</si>
  <si>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</si>
  <si>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AHMED SHAABAN HASSAN</t>
  </si>
  <si>
    <t>eman elsayed mahmoud ebrahim abd erazik</t>
  </si>
  <si>
    <t>ahmed saad elsebai hamed</t>
  </si>
  <si>
    <t>ebrahim Qotb ebrahim</t>
  </si>
  <si>
    <t>Ahmed Wagdy Shafik</t>
  </si>
  <si>
    <t>Ahmed Mohamed Maher</t>
  </si>
  <si>
    <t>ahmed mahmoud abd elmoteleb ageez</t>
  </si>
  <si>
    <t>ahmed abd el moteleb el baz ahmed el baz</t>
  </si>
  <si>
    <t>eslam ebrahim lotfy lotfy</t>
  </si>
  <si>
    <t>ahmed mokhtar</t>
  </si>
  <si>
    <t>Ahmed mohammed El-Emam El-Emam</t>
  </si>
  <si>
    <t>Ahmed Mohsen Mohamed El-Zehery</t>
  </si>
  <si>
    <t>Nada Adel Nabeeh Nada Adel Nabeeh</t>
  </si>
  <si>
    <t>Ahmed Wahid</t>
  </si>
  <si>
    <t>sara sara rezk hassab elnaby</t>
  </si>
  <si>
    <t>samah samy mohamed samah samy mohamed</t>
  </si>
  <si>
    <t>Rana Agamy</t>
  </si>
  <si>
    <t>rawia gad mohammed khedr rawia</t>
  </si>
  <si>
    <t>ahmed mahmoud mohamed ahmed</t>
  </si>
  <si>
    <t>sara magid hegazi</t>
  </si>
  <si>
    <t>Enas Helmy Ahmed  Abd El-mageed Wafa</t>
  </si>
  <si>
    <t>khlood awad</t>
  </si>
  <si>
    <t>soheir khaled</t>
  </si>
  <si>
    <t>Manal Ibrahim El-said Abu-Zeid Abu-Zeid</t>
  </si>
  <si>
    <t>ra2fat hamdeen ra2fat mesalem ra2fat hamdeen ra2fat mesalem</t>
  </si>
  <si>
    <t>amal mohamed elbauomy</t>
  </si>
  <si>
    <t>zeinab osama</t>
  </si>
  <si>
    <t>doaa haleem</t>
  </si>
  <si>
    <t>dina adel elsherbeny</t>
  </si>
  <si>
    <t>ebraheim tawfik ebraeim abu elmatey</t>
  </si>
  <si>
    <t>hamdy el-sheikh</t>
  </si>
  <si>
    <t>shimaa gaber eldsh</t>
  </si>
  <si>
    <t>Ahmed Hamdi Elshapasy Naiad</t>
  </si>
  <si>
    <t>bassma elsayed elbialy</t>
  </si>
  <si>
    <t>dalia mahmoud ebrahim ramadan</t>
  </si>
  <si>
    <t>hamdi ahmed abd el hamed hamed</t>
  </si>
  <si>
    <t>basem kamel mahmoud ashour</t>
  </si>
  <si>
    <t>ayman mohamed elmersawy</t>
  </si>
  <si>
    <t>tamer anwer tawfik</t>
  </si>
  <si>
    <t>ahmed khattaby</t>
  </si>
  <si>
    <t>Mohamed Gamal Hatata</t>
  </si>
  <si>
    <t>ebrahim  elmalah</t>
  </si>
  <si>
    <t>ayatallah gamal</t>
  </si>
  <si>
    <t>khaled mohammed elseidy</t>
  </si>
  <si>
    <t>ahmed elsa3d 3abd elgalil elshobaky elshobaky</t>
  </si>
  <si>
    <t>Statistical Analysis</t>
  </si>
  <si>
    <t>Total=</t>
  </si>
  <si>
    <t>Time Average=</t>
  </si>
  <si>
    <t>Marks Average =</t>
  </si>
  <si>
    <t>Group</t>
  </si>
  <si>
    <t>Group 0</t>
  </si>
  <si>
    <t>Group 1</t>
  </si>
  <si>
    <t>Group 2</t>
  </si>
  <si>
    <t>Group 3</t>
  </si>
  <si>
    <t>Group 4</t>
  </si>
  <si>
    <t>Group 5</t>
  </si>
  <si>
    <t>Group 6</t>
  </si>
  <si>
    <t>Lab</t>
  </si>
  <si>
    <t>Statistical Comparison between Quiz 2 Lab &amp; Quiz 2 Online</t>
  </si>
  <si>
    <t>Group Percentage</t>
  </si>
  <si>
    <t>Online</t>
  </si>
  <si>
    <t>Time Distribution</t>
  </si>
  <si>
    <t>Marks Distribution</t>
  </si>
  <si>
    <t>Category</t>
  </si>
  <si>
    <t>1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</si>
  <si>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</si>
  <si>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</si>
  <si>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</si>
  <si>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</si>
  <si>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Very High:&gt;= 33.7851750144</t>
  </si>
  <si>
    <t>Grade_50</t>
  </si>
  <si>
    <t>Very High:&gt;= 39</t>
  </si>
  <si>
    <t>_36</t>
  </si>
  <si>
    <t>0</t>
  </si>
  <si>
    <t>1</t>
  </si>
  <si>
    <t>_48</t>
  </si>
  <si>
    <t>Very Low:&lt; 18</t>
  </si>
  <si>
    <t>_32</t>
  </si>
  <si>
    <t>_7</t>
  </si>
  <si>
    <t>High:27.1438627392 - 33.7851750144</t>
  </si>
  <si>
    <t>_37</t>
  </si>
  <si>
    <t>_41</t>
  </si>
  <si>
    <t>_4</t>
  </si>
  <si>
    <t>Very Low:&lt; 16.0741230944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</si>
  <si>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</si>
  <si>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</si>
  <si>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</si>
  <si>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</si>
  <si>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</si>
  <si>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</si>
  <si>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</si>
  <si>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</si>
  <si>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</si>
  <si>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</si>
  <si>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</si>
  <si>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</si>
  <si>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</si>
  <si>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_1</t>
  </si>
  <si>
    <t>_2</t>
  </si>
  <si>
    <t>_3</t>
  </si>
  <si>
    <t>_5</t>
  </si>
  <si>
    <t>_6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</si>
  <si>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</si>
  <si>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</si>
  <si>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</si>
  <si>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</si>
  <si>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</si>
  <si>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</si>
  <si>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</si>
  <si>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</si>
  <si>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</si>
  <si>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</si>
  <si>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</si>
  <si>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</si>
  <si>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</si>
  <si>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</si>
  <si>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</si>
  <si>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</si>
  <si>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</si>
  <si>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</si>
  <si>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</si>
  <si>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</si>
  <si>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</si>
  <si>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</si>
  <si>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</si>
  <si>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</si>
  <si>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</si>
  <si>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</si>
  <si>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</si>
  <si>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_38</t>
  </si>
  <si>
    <t>_39</t>
  </si>
  <si>
    <t>_40</t>
  </si>
  <si>
    <t>_42</t>
  </si>
  <si>
    <t>_43</t>
  </si>
  <si>
    <t>_44</t>
  </si>
  <si>
    <t>_45</t>
  </si>
  <si>
    <t>_46</t>
  </si>
  <si>
    <t>_47</t>
  </si>
  <si>
    <t>_49</t>
  </si>
  <si>
    <t>_50</t>
  </si>
  <si>
    <t>Support</t>
  </si>
  <si>
    <t>Row Labels</t>
  </si>
  <si>
    <t>Grand Total</t>
  </si>
  <si>
    <t>Column Labels</t>
  </si>
  <si>
    <t>Number of Rows</t>
  </si>
  <si>
    <t>Gender</t>
  </si>
  <si>
    <t>Male</t>
  </si>
  <si>
    <t>Female</t>
  </si>
  <si>
    <t>Category1</t>
  </si>
  <si>
    <t>3 categories were detected</t>
  </si>
  <si>
    <t>('Category Name' changes are visible in the 'Category1' column of the source Excel table)</t>
  </si>
  <si>
    <t>Category 1</t>
  </si>
  <si>
    <t>Category 2</t>
  </si>
  <si>
    <t>Category 3</t>
  </si>
  <si>
    <t>Low:18 - 24</t>
  </si>
  <si>
    <t>Medium:24 - 30</t>
  </si>
  <si>
    <t>High:30 - 39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</si>
</sst>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3" applyNumberFormat="0" applyAlignment="0" applyProtection="0"/>
    <xf numFmtId="0" fontId="2" fillId="4" borderId="4" applyNumberFormat="0" applyFont="0" applyAlignment="0" applyProtection="0"/>
  </cellStyleXfs>
  <cellXfs count="30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3" fillId="0" borderId="1" xfId="1" applyProtection="1">
      <protection locked="0"/>
    </xf>
    <xf numFmtId="0" fontId="6" fillId="3" borderId="3" xfId="4" applyProtection="1">
      <protection locked="0"/>
    </xf>
    <xf numFmtId="164" fontId="0" fillId="0" borderId="0" xfId="0" applyNumberFormat="1" applyProtection="1">
      <protection locked="0"/>
    </xf>
    <xf numFmtId="0" fontId="7" fillId="5" borderId="5" xfId="0" applyFont="1" applyFill="1" applyBorder="1"/>
    <xf numFmtId="0" fontId="7" fillId="0" borderId="6" xfId="0" applyFont="1" applyBorder="1"/>
    <xf numFmtId="0" fontId="7" fillId="5" borderId="6" xfId="0" applyFont="1" applyFill="1" applyBorder="1"/>
    <xf numFmtId="0" fontId="5" fillId="2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4" borderId="4" xfId="5" applyFont="1" applyAlignment="1" applyProtection="1">
      <protection locked="0"/>
    </xf>
    <xf numFmtId="0" fontId="4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0" fillId="4" borderId="11" xfId="5" applyFont="1" applyBorder="1" applyAlignment="1" applyProtection="1">
      <alignment horizontal="left" shrinkToFit="1"/>
      <protection locked="0"/>
    </xf>
    <xf numFmtId="0" fontId="0" fillId="4" borderId="12" xfId="5" applyFont="1" applyBorder="1" applyAlignment="1" applyProtection="1">
      <alignment horizontal="left" shrinkToFit="1"/>
      <protection locked="0"/>
    </xf>
    <xf numFmtId="0" fontId="0" fillId="4" borderId="13" xfId="5" applyFont="1" applyBorder="1" applyAlignment="1" applyProtection="1">
      <alignment horizontal="left" shrinkToFit="1"/>
      <protection locked="0"/>
    </xf>
    <xf numFmtId="0" fontId="3" fillId="0" borderId="1" xfId="1" applyAlignment="1" applyProtection="1">
      <alignment horizontal="left" shrinkToFit="1"/>
      <protection locked="0"/>
    </xf>
    <xf numFmtId="0" fontId="0" fillId="4" borderId="7" xfId="5" applyFont="1" applyBorder="1" applyAlignment="1" applyProtection="1">
      <alignment horizontal="left" shrinkToFit="1"/>
      <protection locked="0"/>
    </xf>
    <xf numFmtId="0" fontId="0" fillId="4" borderId="8" xfId="5" applyFont="1" applyBorder="1" applyAlignment="1" applyProtection="1">
      <alignment horizontal="left" shrinkToFit="1"/>
      <protection locked="0"/>
    </xf>
    <xf numFmtId="0" fontId="0" fillId="4" borderId="9" xfId="5" applyFont="1" applyBorder="1" applyAlignment="1" applyProtection="1">
      <alignment horizontal="left" shrinkToFit="1"/>
      <protection locked="0"/>
    </xf>
    <xf numFmtId="0" fontId="4" fillId="0" borderId="2" xfId="2" applyAlignment="1" applyProtection="1">
      <alignment horizontal="center" shrinkToFit="1"/>
      <protection locked="0"/>
    </xf>
    <xf numFmtId="0" fontId="0" fillId="4" borderId="14" xfId="5" applyFont="1" applyBorder="1" applyAlignment="1" applyProtection="1">
      <alignment horizontal="left" shrinkToFit="1"/>
      <protection locked="0"/>
    </xf>
    <xf numFmtId="0" fontId="0" fillId="4" borderId="10" xfId="5" applyFont="1" applyBorder="1" applyAlignment="1" applyProtection="1">
      <alignment horizontal="left" shrinkToFit="1"/>
      <protection locked="0"/>
    </xf>
    <xf numFmtId="11" fontId="0" fillId="0" borderId="0" xfId="0" applyNumberFormat="1" applyAlignment="1" applyProtection="1">
      <protection locked="0"/>
    </xf>
  </cellXfs>
  <cellStyles count="6">
    <cellStyle name="Calculation" xfId="4" builtinId="22"/>
    <cellStyle name="Heading 1" xfId="1" builtinId="16"/>
    <cellStyle name="Heading 3" xfId="2" builtinId="18"/>
    <cellStyle name="Input" xfId="3" builtinId="20"/>
    <cellStyle name="Normal" xfId="0" builtinId="0"/>
    <cellStyle name="Note" xfId="5" builtinId="10"/>
  </cellStyles>
  <dxfs count="40"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border outline="0">
        <top style="thin">
          <color rgb="FFB2B2B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shrinkToFit="0" mergeCell="0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255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[SD_OOAD_-_Quiz_2.xlsx]Categories Report_0!PivotTable15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Report_0'!$B$566:$B$567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Report_0'!$A$568:$A$584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Report_0'!$B$568:$B$584</c:f>
              <c:numCache>
                <c:formatCode>General</c:formatCode>
                <c:ptCount val="12"/>
                <c:pt idx="0">
                  <c:v>19</c:v>
                </c:pt>
                <c:pt idx="3">
                  <c:v>6.9889314880382001</c:v>
                </c:pt>
                <c:pt idx="6">
                  <c:v>4.4229728447919703</c:v>
                </c:pt>
                <c:pt idx="9">
                  <c:v>7.5880956671698296</c:v>
                </c:pt>
              </c:numCache>
            </c:numRef>
          </c:val>
        </c:ser>
        <c:ser>
          <c:idx val="1"/>
          <c:order val="1"/>
          <c:tx>
            <c:strRef>
              <c:f>'Categories Report_0'!$C$566:$C$567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Report_0'!$A$568:$A$584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Report_0'!$C$568:$C$584</c:f>
              <c:numCache>
                <c:formatCode>General</c:formatCode>
                <c:ptCount val="12"/>
                <c:pt idx="1">
                  <c:v>9.7412362382666107</c:v>
                </c:pt>
                <c:pt idx="2">
                  <c:v>6.19520989649269</c:v>
                </c:pt>
                <c:pt idx="4">
                  <c:v>1.23507135860111E-2</c:v>
                </c:pt>
                <c:pt idx="5">
                  <c:v>0.70805905457084695</c:v>
                </c:pt>
                <c:pt idx="7">
                  <c:v>2.9391542181627299</c:v>
                </c:pt>
                <c:pt idx="8">
                  <c:v>3.5847035503762199</c:v>
                </c:pt>
                <c:pt idx="10">
                  <c:v>6.7897313065178704</c:v>
                </c:pt>
                <c:pt idx="11">
                  <c:v>1.9024472915456201</c:v>
                </c:pt>
              </c:numCache>
            </c:numRef>
          </c:val>
        </c:ser>
        <c:ser>
          <c:idx val="2"/>
          <c:order val="2"/>
          <c:tx>
            <c:strRef>
              <c:f>'Categories Report_0'!$D$566:$D$567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Report_0'!$A$568:$A$584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Report_0'!$D$568:$D$584</c:f>
              <c:numCache>
                <c:formatCode>General</c:formatCode>
                <c:ptCount val="12"/>
                <c:pt idx="1">
                  <c:v>10.697520856589099</c:v>
                </c:pt>
                <c:pt idx="2">
                  <c:v>15.255435983555801</c:v>
                </c:pt>
                <c:pt idx="4">
                  <c:v>9.1445206943737105</c:v>
                </c:pt>
                <c:pt idx="5">
                  <c:v>8.5838195073840904</c:v>
                </c:pt>
                <c:pt idx="7">
                  <c:v>1.5523983291380401</c:v>
                </c:pt>
                <c:pt idx="8">
                  <c:v>3.8432887729739602</c:v>
                </c:pt>
                <c:pt idx="10">
                  <c:v>6.0183307734648997E-4</c:v>
                </c:pt>
                <c:pt idx="11">
                  <c:v>2.8283277031977101</c:v>
                </c:pt>
              </c:numCache>
            </c:numRef>
          </c:val>
        </c:ser>
        <c:ser>
          <c:idx val="3"/>
          <c:order val="3"/>
          <c:tx>
            <c:strRef>
              <c:f>'Categories Report_0'!$E$566:$E$567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Report_0'!$A$568:$A$584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Report_0'!$E$568:$E$584</c:f>
              <c:numCache>
                <c:formatCode>General</c:formatCode>
                <c:ptCount val="12"/>
                <c:pt idx="0">
                  <c:v>26</c:v>
                </c:pt>
                <c:pt idx="3">
                  <c:v>10.998397560303401</c:v>
                </c:pt>
                <c:pt idx="6">
                  <c:v>11.0550532941536</c:v>
                </c:pt>
                <c:pt idx="9">
                  <c:v>3.9465491455429298</c:v>
                </c:pt>
              </c:numCache>
            </c:numRef>
          </c:val>
        </c:ser>
        <c:ser>
          <c:idx val="4"/>
          <c:order val="4"/>
          <c:tx>
            <c:strRef>
              <c:f>'Categories Report_0'!$F$566:$F$567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Report_0'!$A$568:$A$584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Report_0'!$F$568:$F$584</c:f>
              <c:numCache>
                <c:formatCode>General</c:formatCode>
                <c:ptCount val="12"/>
                <c:pt idx="1">
                  <c:v>12.5706873827696</c:v>
                </c:pt>
                <c:pt idx="2">
                  <c:v>13.706774398286299</c:v>
                </c:pt>
                <c:pt idx="4">
                  <c:v>1.17490544143444</c:v>
                </c:pt>
                <c:pt idx="5">
                  <c:v>5.2318784119142903</c:v>
                </c:pt>
                <c:pt idx="7">
                  <c:v>10.9625997423435</c:v>
                </c:pt>
                <c:pt idx="8">
                  <c:v>5.6034019683491199</c:v>
                </c:pt>
                <c:pt idx="10">
                  <c:v>0.43318219899160898</c:v>
                </c:pt>
                <c:pt idx="11">
                  <c:v>2.8714940180228901</c:v>
                </c:pt>
              </c:numCache>
            </c:numRef>
          </c:val>
        </c:ser>
        <c:ser>
          <c:idx val="5"/>
          <c:order val="5"/>
          <c:tx>
            <c:strRef>
              <c:f>'Categories Report_0'!$G$566:$G$567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Report_0'!$A$568:$A$584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Report_0'!$G$568:$G$584</c:f>
              <c:numCache>
                <c:formatCode>General</c:formatCode>
                <c:ptCount val="12"/>
                <c:pt idx="1">
                  <c:v>4.3303415157697396</c:v>
                </c:pt>
                <c:pt idx="2">
                  <c:v>2.2550676493005199</c:v>
                </c:pt>
                <c:pt idx="4">
                  <c:v>8.8958483702372001E-6</c:v>
                </c:pt>
                <c:pt idx="5">
                  <c:v>2.0322570448072098E-2</c:v>
                </c:pt>
                <c:pt idx="7">
                  <c:v>1.9203158560714501E-2</c:v>
                </c:pt>
                <c:pt idx="8">
                  <c:v>1.13269148986977</c:v>
                </c:pt>
                <c:pt idx="10">
                  <c:v>4.3111294613606503</c:v>
                </c:pt>
                <c:pt idx="11">
                  <c:v>1.1020535889826799</c:v>
                </c:pt>
              </c:numCache>
            </c:numRef>
          </c:val>
        </c:ser>
        <c:ser>
          <c:idx val="6"/>
          <c:order val="6"/>
          <c:tx>
            <c:strRef>
              <c:f>'Categories Report_0'!$H$566:$H$567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Report_0'!$A$568:$A$584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Report_0'!$H$568:$H$584</c:f>
              <c:numCache>
                <c:formatCode>General</c:formatCode>
                <c:ptCount val="12"/>
                <c:pt idx="1">
                  <c:v>7.660214006605</c:v>
                </c:pt>
                <c:pt idx="2">
                  <c:v>7.5875120723647402</c:v>
                </c:pt>
                <c:pt idx="4">
                  <c:v>7.6555433030990896</c:v>
                </c:pt>
                <c:pt idx="5">
                  <c:v>3.4432495040243198</c:v>
                </c:pt>
                <c:pt idx="7">
                  <c:v>4.67069074063051E-3</c:v>
                </c:pt>
                <c:pt idx="8">
                  <c:v>1.31394035737655</c:v>
                </c:pt>
                <c:pt idx="10">
                  <c:v>1.27652820312548E-8</c:v>
                </c:pt>
                <c:pt idx="11">
                  <c:v>2.8303222109638702</c:v>
                </c:pt>
              </c:numCache>
            </c:numRef>
          </c:val>
        </c:ser>
        <c:overlap val="100"/>
        <c:axId val="173702144"/>
        <c:axId val="173925120"/>
      </c:barChart>
      <c:catAx>
        <c:axId val="173702144"/>
        <c:scaling>
          <c:orientation val="minMax"/>
        </c:scaling>
        <c:axPos val="b"/>
        <c:tickLblPos val="nextTo"/>
        <c:crossAx val="173925120"/>
        <c:crosses val="autoZero"/>
        <c:auto val="1"/>
        <c:lblAlgn val="ctr"/>
        <c:lblOffset val="100"/>
      </c:catAx>
      <c:valAx>
        <c:axId val="173925120"/>
        <c:scaling>
          <c:orientation val="minMax"/>
        </c:scaling>
        <c:axPos val="l"/>
        <c:majorGridlines/>
        <c:numFmt formatCode="0%" sourceLinked="1"/>
        <c:tickLblPos val="nextTo"/>
        <c:crossAx val="17370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[SD_OOAD_-_Quiz_2.xlsx]Categories Report!PivotTable3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Report'!$B$287:$B$288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Report'!$A$289:$A$295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Very High</c:v>
                  </c:pt>
                </c:lvl>
              </c:multiLvlStrCache>
            </c:multiLvlStrRef>
          </c:cat>
          <c:val>
            <c:numRef>
              <c:f>'Categories Report'!$B$289:$B$295</c:f>
              <c:numCache>
                <c:formatCode>General</c:formatCode>
                <c:ptCount val="4"/>
                <c:pt idx="0">
                  <c:v>9.2157699735427592</c:v>
                </c:pt>
                <c:pt idx="1">
                  <c:v>7.0410142507519504</c:v>
                </c:pt>
                <c:pt idx="2">
                  <c:v>9.2157699735427592</c:v>
                </c:pt>
                <c:pt idx="3">
                  <c:v>7.0410142507519504</c:v>
                </c:pt>
              </c:numCache>
            </c:numRef>
          </c:val>
        </c:ser>
        <c:ser>
          <c:idx val="1"/>
          <c:order val="1"/>
          <c:tx>
            <c:strRef>
              <c:f>'Categories Report'!$C$287:$C$288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Report'!$A$289:$A$295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Very High</c:v>
                  </c:pt>
                </c:lvl>
              </c:multiLvlStrCache>
            </c:multiLvlStrRef>
          </c:cat>
          <c:val>
            <c:numRef>
              <c:f>'Categories Report'!$C$289:$C$295</c:f>
              <c:numCache>
                <c:formatCode>General</c:formatCode>
                <c:ptCount val="4"/>
                <c:pt idx="0">
                  <c:v>11.5663693684292</c:v>
                </c:pt>
                <c:pt idx="1">
                  <c:v>13.706636950617799</c:v>
                </c:pt>
                <c:pt idx="2">
                  <c:v>11.5663693684292</c:v>
                </c:pt>
                <c:pt idx="3">
                  <c:v>13.706636950617799</c:v>
                </c:pt>
              </c:numCache>
            </c:numRef>
          </c:val>
        </c:ser>
        <c:ser>
          <c:idx val="2"/>
          <c:order val="2"/>
          <c:tx>
            <c:strRef>
              <c:f>'Categories Report'!$D$287:$D$288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Report'!$A$289:$A$295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Very High</c:v>
                  </c:pt>
                </c:lvl>
              </c:multiLvlStrCache>
            </c:multiLvlStrRef>
          </c:cat>
          <c:val>
            <c:numRef>
              <c:f>'Categories Report'!$D$289:$D$295</c:f>
              <c:numCache>
                <c:formatCode>General</c:formatCode>
                <c:ptCount val="4"/>
                <c:pt idx="0">
                  <c:v>14.209772979327299</c:v>
                </c:pt>
                <c:pt idx="1">
                  <c:v>14.036444098844701</c:v>
                </c:pt>
                <c:pt idx="2">
                  <c:v>14.209772979327299</c:v>
                </c:pt>
                <c:pt idx="3">
                  <c:v>14.036444098844701</c:v>
                </c:pt>
              </c:numCache>
            </c:numRef>
          </c:val>
        </c:ser>
        <c:ser>
          <c:idx val="3"/>
          <c:order val="3"/>
          <c:tx>
            <c:strRef>
              <c:f>'Categories Report'!$E$287:$E$288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Report'!$A$289:$A$295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Very High</c:v>
                  </c:pt>
                </c:lvl>
              </c:multiLvlStrCache>
            </c:multiLvlStrRef>
          </c:cat>
          <c:val>
            <c:numRef>
              <c:f>'Categories Report'!$E$289:$E$295</c:f>
              <c:numCache>
                <c:formatCode>General</c:formatCode>
                <c:ptCount val="4"/>
                <c:pt idx="0">
                  <c:v>3.7751701428988702</c:v>
                </c:pt>
                <c:pt idx="1">
                  <c:v>1.9442007373237999</c:v>
                </c:pt>
                <c:pt idx="2">
                  <c:v>3.7751701428988702</c:v>
                </c:pt>
                <c:pt idx="3">
                  <c:v>1.9442007373237999</c:v>
                </c:pt>
              </c:numCache>
            </c:numRef>
          </c:val>
        </c:ser>
        <c:ser>
          <c:idx val="4"/>
          <c:order val="4"/>
          <c:tx>
            <c:strRef>
              <c:f>'Categories Report'!$F$287:$F$288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Report'!$A$289:$A$295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Very High</c:v>
                  </c:pt>
                </c:lvl>
              </c:multiLvlStrCache>
            </c:multiLvlStrRef>
          </c:cat>
          <c:val>
            <c:numRef>
              <c:f>'Categories Report'!$F$289:$F$295</c:f>
              <c:numCache>
                <c:formatCode>General</c:formatCode>
                <c:ptCount val="4"/>
                <c:pt idx="0">
                  <c:v>6.23291753580191</c:v>
                </c:pt>
                <c:pt idx="1">
                  <c:v>8.2717039624617001</c:v>
                </c:pt>
                <c:pt idx="2">
                  <c:v>6.23291753580191</c:v>
                </c:pt>
                <c:pt idx="3">
                  <c:v>8.2717039624617001</c:v>
                </c:pt>
              </c:numCache>
            </c:numRef>
          </c:val>
        </c:ser>
        <c:overlap val="100"/>
        <c:axId val="122152064"/>
        <c:axId val="122164352"/>
      </c:barChart>
      <c:catAx>
        <c:axId val="122152064"/>
        <c:scaling>
          <c:orientation val="minMax"/>
        </c:scaling>
        <c:axPos val="b"/>
        <c:tickLblPos val="nextTo"/>
        <c:crossAx val="122164352"/>
        <c:crosses val="autoZero"/>
        <c:auto val="1"/>
        <c:lblAlgn val="ctr"/>
        <c:lblOffset val="100"/>
      </c:catAx>
      <c:valAx>
        <c:axId val="122164352"/>
        <c:scaling>
          <c:orientation val="minMax"/>
        </c:scaling>
        <c:axPos val="l"/>
        <c:majorGridlines/>
        <c:numFmt formatCode="0%" sourceLinked="1"/>
        <c:tickLblPos val="nextTo"/>
        <c:crossAx val="12215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Sheet2!$B$3</c:f>
              <c:strCache>
                <c:ptCount val="1"/>
                <c:pt idx="0">
                  <c:v>Lab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Sheet2!$B$4:$B$10</c:f>
              <c:numCache>
                <c:formatCode>0.0%</c:formatCode>
                <c:ptCount val="7"/>
                <c:pt idx="0">
                  <c:v>0</c:v>
                </c:pt>
                <c:pt idx="1">
                  <c:v>4.4444444444444446E-2</c:v>
                </c:pt>
                <c:pt idx="2">
                  <c:v>0.44444444444444442</c:v>
                </c:pt>
                <c:pt idx="3">
                  <c:v>0.4</c:v>
                </c:pt>
                <c:pt idx="4">
                  <c:v>8.8888888888888892E-2</c:v>
                </c:pt>
                <c:pt idx="5">
                  <c:v>2.2222222222222223E-2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Online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Sheet2!$C$4:$C$10</c:f>
              <c:numCache>
                <c:formatCode>0.0%</c:formatCode>
                <c:ptCount val="7"/>
                <c:pt idx="0">
                  <c:v>0.12352941176470589</c:v>
                </c:pt>
                <c:pt idx="1">
                  <c:v>0.12941176470588237</c:v>
                </c:pt>
                <c:pt idx="2">
                  <c:v>0.19411764705882353</c:v>
                </c:pt>
                <c:pt idx="3">
                  <c:v>0.21764705882352942</c:v>
                </c:pt>
                <c:pt idx="4">
                  <c:v>0.15294117647058825</c:v>
                </c:pt>
                <c:pt idx="5">
                  <c:v>0.11764705882352941</c:v>
                </c:pt>
                <c:pt idx="6">
                  <c:v>6.4705882352941183E-2</c:v>
                </c:pt>
              </c:numCache>
            </c:numRef>
          </c:val>
        </c:ser>
        <c:shape val="box"/>
        <c:axId val="171225856"/>
        <c:axId val="171227392"/>
        <c:axId val="0"/>
      </c:bar3DChart>
      <c:catAx>
        <c:axId val="171225856"/>
        <c:scaling>
          <c:orientation val="minMax"/>
        </c:scaling>
        <c:axPos val="b"/>
        <c:tickLblPos val="nextTo"/>
        <c:crossAx val="171227392"/>
        <c:crosses val="autoZero"/>
        <c:auto val="1"/>
        <c:lblAlgn val="ctr"/>
        <c:lblOffset val="100"/>
      </c:catAx>
      <c:valAx>
        <c:axId val="171227392"/>
        <c:scaling>
          <c:orientation val="minMax"/>
        </c:scaling>
        <c:axPos val="l"/>
        <c:majorGridlines/>
        <c:numFmt formatCode="0.0%" sourceLinked="1"/>
        <c:tickLblPos val="nextTo"/>
        <c:crossAx val="171225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Sheet2!$A$15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Sheet2!$A$16:$A$164</c:f>
              <c:numCache>
                <c:formatCode>General</c:formatCode>
                <c:ptCount val="149"/>
                <c:pt idx="0">
                  <c:v>6.25</c:v>
                </c:pt>
                <c:pt idx="1">
                  <c:v>9.2200000000000006</c:v>
                </c:pt>
                <c:pt idx="2">
                  <c:v>10.130000000000001</c:v>
                </c:pt>
                <c:pt idx="3">
                  <c:v>10.36</c:v>
                </c:pt>
                <c:pt idx="4">
                  <c:v>12.1</c:v>
                </c:pt>
                <c:pt idx="5">
                  <c:v>12.22</c:v>
                </c:pt>
                <c:pt idx="6">
                  <c:v>12.4</c:v>
                </c:pt>
                <c:pt idx="7">
                  <c:v>12.56</c:v>
                </c:pt>
                <c:pt idx="8">
                  <c:v>15.15</c:v>
                </c:pt>
                <c:pt idx="9">
                  <c:v>16.38</c:v>
                </c:pt>
                <c:pt idx="10">
                  <c:v>17.22</c:v>
                </c:pt>
                <c:pt idx="11">
                  <c:v>17.510000000000002</c:v>
                </c:pt>
                <c:pt idx="12">
                  <c:v>18.100000000000001</c:v>
                </c:pt>
                <c:pt idx="13">
                  <c:v>18.149999999999999</c:v>
                </c:pt>
                <c:pt idx="14">
                  <c:v>18.39</c:v>
                </c:pt>
                <c:pt idx="15">
                  <c:v>18.45</c:v>
                </c:pt>
                <c:pt idx="16">
                  <c:v>18.510000000000002</c:v>
                </c:pt>
                <c:pt idx="17">
                  <c:v>19.41</c:v>
                </c:pt>
                <c:pt idx="18">
                  <c:v>19.5</c:v>
                </c:pt>
                <c:pt idx="19">
                  <c:v>19.510000000000002</c:v>
                </c:pt>
                <c:pt idx="20">
                  <c:v>19.57</c:v>
                </c:pt>
                <c:pt idx="21">
                  <c:v>19.7</c:v>
                </c:pt>
                <c:pt idx="22">
                  <c:v>20.420000000000002</c:v>
                </c:pt>
                <c:pt idx="23">
                  <c:v>20.49</c:v>
                </c:pt>
                <c:pt idx="24">
                  <c:v>21.1</c:v>
                </c:pt>
                <c:pt idx="25">
                  <c:v>21.13</c:v>
                </c:pt>
                <c:pt idx="26">
                  <c:v>21.31</c:v>
                </c:pt>
                <c:pt idx="27">
                  <c:v>22.45</c:v>
                </c:pt>
                <c:pt idx="28">
                  <c:v>24.55</c:v>
                </c:pt>
                <c:pt idx="29">
                  <c:v>24.57</c:v>
                </c:pt>
                <c:pt idx="30">
                  <c:v>25.1</c:v>
                </c:pt>
                <c:pt idx="31">
                  <c:v>25.17</c:v>
                </c:pt>
                <c:pt idx="32">
                  <c:v>25.55</c:v>
                </c:pt>
                <c:pt idx="33">
                  <c:v>26.52</c:v>
                </c:pt>
                <c:pt idx="34">
                  <c:v>26.56</c:v>
                </c:pt>
                <c:pt idx="35">
                  <c:v>27.1</c:v>
                </c:pt>
                <c:pt idx="36">
                  <c:v>27.32</c:v>
                </c:pt>
                <c:pt idx="37">
                  <c:v>28.24</c:v>
                </c:pt>
                <c:pt idx="38">
                  <c:v>29.11</c:v>
                </c:pt>
                <c:pt idx="39">
                  <c:v>29.59</c:v>
                </c:pt>
                <c:pt idx="40">
                  <c:v>31.25</c:v>
                </c:pt>
                <c:pt idx="41">
                  <c:v>32.51</c:v>
                </c:pt>
                <c:pt idx="42">
                  <c:v>36.369999999999997</c:v>
                </c:pt>
                <c:pt idx="43">
                  <c:v>36.58</c:v>
                </c:pt>
                <c:pt idx="44">
                  <c:v>41.14</c:v>
                </c:pt>
              </c:numCache>
            </c:numRef>
          </c:val>
        </c:ser>
        <c:ser>
          <c:idx val="1"/>
          <c:order val="1"/>
          <c:tx>
            <c:strRef>
              <c:f>Sheet2!$B$15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Sheet2!$B$16:$B$164</c:f>
              <c:numCache>
                <c:formatCode>General</c:formatCode>
                <c:ptCount val="149"/>
                <c:pt idx="0">
                  <c:v>1.2</c:v>
                </c:pt>
                <c:pt idx="1">
                  <c:v>3.2</c:v>
                </c:pt>
                <c:pt idx="2">
                  <c:v>4.53</c:v>
                </c:pt>
                <c:pt idx="3">
                  <c:v>5.37</c:v>
                </c:pt>
                <c:pt idx="4">
                  <c:v>5.38</c:v>
                </c:pt>
                <c:pt idx="5">
                  <c:v>5.59</c:v>
                </c:pt>
                <c:pt idx="6">
                  <c:v>5.9</c:v>
                </c:pt>
                <c:pt idx="7">
                  <c:v>6.13</c:v>
                </c:pt>
                <c:pt idx="8">
                  <c:v>6.15</c:v>
                </c:pt>
                <c:pt idx="9">
                  <c:v>6.36</c:v>
                </c:pt>
                <c:pt idx="10">
                  <c:v>7.14</c:v>
                </c:pt>
                <c:pt idx="11">
                  <c:v>7.22</c:v>
                </c:pt>
                <c:pt idx="12">
                  <c:v>7.3</c:v>
                </c:pt>
                <c:pt idx="13">
                  <c:v>7.45</c:v>
                </c:pt>
                <c:pt idx="14">
                  <c:v>7.53</c:v>
                </c:pt>
                <c:pt idx="15">
                  <c:v>7.7</c:v>
                </c:pt>
                <c:pt idx="16">
                  <c:v>8.17</c:v>
                </c:pt>
                <c:pt idx="17">
                  <c:v>8.2200000000000006</c:v>
                </c:pt>
                <c:pt idx="18">
                  <c:v>8.48</c:v>
                </c:pt>
                <c:pt idx="19">
                  <c:v>8.51</c:v>
                </c:pt>
                <c:pt idx="20">
                  <c:v>9.1999999999999993</c:v>
                </c:pt>
                <c:pt idx="21">
                  <c:v>9.5</c:v>
                </c:pt>
                <c:pt idx="22">
                  <c:v>10.15</c:v>
                </c:pt>
                <c:pt idx="23">
                  <c:v>10.16</c:v>
                </c:pt>
                <c:pt idx="24">
                  <c:v>10.24</c:v>
                </c:pt>
                <c:pt idx="25">
                  <c:v>10.32</c:v>
                </c:pt>
                <c:pt idx="26">
                  <c:v>10.39</c:v>
                </c:pt>
                <c:pt idx="27">
                  <c:v>10.48</c:v>
                </c:pt>
                <c:pt idx="28">
                  <c:v>10.57</c:v>
                </c:pt>
                <c:pt idx="29">
                  <c:v>11.1</c:v>
                </c:pt>
                <c:pt idx="30">
                  <c:v>11.27</c:v>
                </c:pt>
                <c:pt idx="31">
                  <c:v>11.41</c:v>
                </c:pt>
                <c:pt idx="32">
                  <c:v>11.56</c:v>
                </c:pt>
                <c:pt idx="33">
                  <c:v>12.23</c:v>
                </c:pt>
                <c:pt idx="34">
                  <c:v>13.41</c:v>
                </c:pt>
                <c:pt idx="35">
                  <c:v>13.42</c:v>
                </c:pt>
                <c:pt idx="36">
                  <c:v>13.48</c:v>
                </c:pt>
                <c:pt idx="37">
                  <c:v>14.13</c:v>
                </c:pt>
                <c:pt idx="38">
                  <c:v>14.18</c:v>
                </c:pt>
                <c:pt idx="39">
                  <c:v>14.21</c:v>
                </c:pt>
                <c:pt idx="40">
                  <c:v>14.21</c:v>
                </c:pt>
                <c:pt idx="41">
                  <c:v>14.38</c:v>
                </c:pt>
                <c:pt idx="42">
                  <c:v>16.3</c:v>
                </c:pt>
                <c:pt idx="43">
                  <c:v>16.5</c:v>
                </c:pt>
                <c:pt idx="44">
                  <c:v>16.559999999999999</c:v>
                </c:pt>
                <c:pt idx="45">
                  <c:v>17.22</c:v>
                </c:pt>
                <c:pt idx="46">
                  <c:v>17.54</c:v>
                </c:pt>
                <c:pt idx="47">
                  <c:v>17.57</c:v>
                </c:pt>
                <c:pt idx="48">
                  <c:v>18.14</c:v>
                </c:pt>
                <c:pt idx="49">
                  <c:v>18.14</c:v>
                </c:pt>
                <c:pt idx="50">
                  <c:v>18.22</c:v>
                </c:pt>
                <c:pt idx="51">
                  <c:v>18.29</c:v>
                </c:pt>
                <c:pt idx="52">
                  <c:v>18.5</c:v>
                </c:pt>
                <c:pt idx="53">
                  <c:v>19.329999999999998</c:v>
                </c:pt>
                <c:pt idx="54">
                  <c:v>19.52</c:v>
                </c:pt>
                <c:pt idx="55">
                  <c:v>20.190000000000001</c:v>
                </c:pt>
                <c:pt idx="56">
                  <c:v>20.5</c:v>
                </c:pt>
                <c:pt idx="57">
                  <c:v>21.1</c:v>
                </c:pt>
                <c:pt idx="58">
                  <c:v>21.15</c:v>
                </c:pt>
                <c:pt idx="59">
                  <c:v>21.31</c:v>
                </c:pt>
                <c:pt idx="60">
                  <c:v>21.35</c:v>
                </c:pt>
                <c:pt idx="61">
                  <c:v>21.38</c:v>
                </c:pt>
                <c:pt idx="62">
                  <c:v>21.4</c:v>
                </c:pt>
                <c:pt idx="63">
                  <c:v>21.7</c:v>
                </c:pt>
                <c:pt idx="64">
                  <c:v>22.12</c:v>
                </c:pt>
                <c:pt idx="65">
                  <c:v>22.31</c:v>
                </c:pt>
                <c:pt idx="66">
                  <c:v>22.48</c:v>
                </c:pt>
                <c:pt idx="67">
                  <c:v>23.3</c:v>
                </c:pt>
                <c:pt idx="68">
                  <c:v>23.42</c:v>
                </c:pt>
                <c:pt idx="69">
                  <c:v>23.56</c:v>
                </c:pt>
                <c:pt idx="70">
                  <c:v>23.57</c:v>
                </c:pt>
                <c:pt idx="71">
                  <c:v>24.37</c:v>
                </c:pt>
                <c:pt idx="72">
                  <c:v>24.57</c:v>
                </c:pt>
                <c:pt idx="73">
                  <c:v>25.15</c:v>
                </c:pt>
                <c:pt idx="74">
                  <c:v>25.25</c:v>
                </c:pt>
                <c:pt idx="75">
                  <c:v>25.34</c:v>
                </c:pt>
                <c:pt idx="76">
                  <c:v>25.42</c:v>
                </c:pt>
                <c:pt idx="77">
                  <c:v>26.1</c:v>
                </c:pt>
                <c:pt idx="78">
                  <c:v>26.25</c:v>
                </c:pt>
                <c:pt idx="79">
                  <c:v>26.42</c:v>
                </c:pt>
                <c:pt idx="80">
                  <c:v>27.26</c:v>
                </c:pt>
                <c:pt idx="81">
                  <c:v>27.51</c:v>
                </c:pt>
                <c:pt idx="82">
                  <c:v>28.15</c:v>
                </c:pt>
                <c:pt idx="83">
                  <c:v>28.25</c:v>
                </c:pt>
                <c:pt idx="84">
                  <c:v>28.25</c:v>
                </c:pt>
                <c:pt idx="85">
                  <c:v>28.3</c:v>
                </c:pt>
                <c:pt idx="86">
                  <c:v>28.45</c:v>
                </c:pt>
                <c:pt idx="87">
                  <c:v>28.56</c:v>
                </c:pt>
                <c:pt idx="88">
                  <c:v>28.8</c:v>
                </c:pt>
                <c:pt idx="89">
                  <c:v>29.22</c:v>
                </c:pt>
                <c:pt idx="90">
                  <c:v>29.32</c:v>
                </c:pt>
                <c:pt idx="91">
                  <c:v>29.37</c:v>
                </c:pt>
                <c:pt idx="92">
                  <c:v>30.45</c:v>
                </c:pt>
                <c:pt idx="93">
                  <c:v>31</c:v>
                </c:pt>
                <c:pt idx="94">
                  <c:v>31.42</c:v>
                </c:pt>
                <c:pt idx="95">
                  <c:v>32.11</c:v>
                </c:pt>
                <c:pt idx="96">
                  <c:v>32.130000000000003</c:v>
                </c:pt>
                <c:pt idx="97">
                  <c:v>32.17</c:v>
                </c:pt>
                <c:pt idx="98">
                  <c:v>32.29</c:v>
                </c:pt>
                <c:pt idx="99">
                  <c:v>32.32</c:v>
                </c:pt>
                <c:pt idx="100">
                  <c:v>32.380000000000003</c:v>
                </c:pt>
                <c:pt idx="101">
                  <c:v>32.43</c:v>
                </c:pt>
                <c:pt idx="102">
                  <c:v>32.450000000000003</c:v>
                </c:pt>
                <c:pt idx="103">
                  <c:v>33.130000000000003</c:v>
                </c:pt>
                <c:pt idx="104">
                  <c:v>34.47</c:v>
                </c:pt>
                <c:pt idx="105">
                  <c:v>34.53</c:v>
                </c:pt>
                <c:pt idx="106">
                  <c:v>35.340000000000003</c:v>
                </c:pt>
                <c:pt idx="107">
                  <c:v>36.159999999999997</c:v>
                </c:pt>
                <c:pt idx="108">
                  <c:v>36.31</c:v>
                </c:pt>
                <c:pt idx="109">
                  <c:v>36.369999999999997</c:v>
                </c:pt>
                <c:pt idx="110">
                  <c:v>37.21</c:v>
                </c:pt>
                <c:pt idx="111">
                  <c:v>37.409999999999997</c:v>
                </c:pt>
                <c:pt idx="112">
                  <c:v>37.49</c:v>
                </c:pt>
                <c:pt idx="113">
                  <c:v>37.700000000000003</c:v>
                </c:pt>
                <c:pt idx="114">
                  <c:v>38.5</c:v>
                </c:pt>
                <c:pt idx="115">
                  <c:v>39.159999999999997</c:v>
                </c:pt>
                <c:pt idx="116">
                  <c:v>39.299999999999997</c:v>
                </c:pt>
                <c:pt idx="117">
                  <c:v>39.57</c:v>
                </c:pt>
                <c:pt idx="118">
                  <c:v>40.1</c:v>
                </c:pt>
                <c:pt idx="119">
                  <c:v>40.25</c:v>
                </c:pt>
                <c:pt idx="120">
                  <c:v>40.299999999999997</c:v>
                </c:pt>
                <c:pt idx="121">
                  <c:v>40.32</c:v>
                </c:pt>
                <c:pt idx="122">
                  <c:v>40.520000000000003</c:v>
                </c:pt>
                <c:pt idx="123">
                  <c:v>41.1</c:v>
                </c:pt>
                <c:pt idx="124">
                  <c:v>41.57</c:v>
                </c:pt>
                <c:pt idx="125">
                  <c:v>42.3</c:v>
                </c:pt>
                <c:pt idx="126">
                  <c:v>42.38</c:v>
                </c:pt>
                <c:pt idx="127">
                  <c:v>43.17</c:v>
                </c:pt>
                <c:pt idx="128">
                  <c:v>43.3</c:v>
                </c:pt>
                <c:pt idx="129">
                  <c:v>44.12</c:v>
                </c:pt>
                <c:pt idx="130">
                  <c:v>44.23</c:v>
                </c:pt>
                <c:pt idx="131">
                  <c:v>44.54</c:v>
                </c:pt>
                <c:pt idx="132">
                  <c:v>45.17</c:v>
                </c:pt>
                <c:pt idx="133">
                  <c:v>45.24</c:v>
                </c:pt>
                <c:pt idx="134">
                  <c:v>46.2</c:v>
                </c:pt>
                <c:pt idx="135">
                  <c:v>47.19</c:v>
                </c:pt>
                <c:pt idx="136">
                  <c:v>48.44</c:v>
                </c:pt>
                <c:pt idx="137">
                  <c:v>48.5</c:v>
                </c:pt>
                <c:pt idx="138">
                  <c:v>50.15</c:v>
                </c:pt>
                <c:pt idx="139">
                  <c:v>50.33</c:v>
                </c:pt>
                <c:pt idx="140">
                  <c:v>52.57</c:v>
                </c:pt>
                <c:pt idx="141">
                  <c:v>57.1</c:v>
                </c:pt>
                <c:pt idx="142">
                  <c:v>58.48</c:v>
                </c:pt>
                <c:pt idx="143">
                  <c:v>59.21</c:v>
                </c:pt>
                <c:pt idx="144">
                  <c:v>59.27</c:v>
                </c:pt>
                <c:pt idx="145">
                  <c:v>59.36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</c:numCache>
            </c:numRef>
          </c:val>
        </c:ser>
        <c:marker val="1"/>
        <c:axId val="175368832"/>
        <c:axId val="175372160"/>
      </c:lineChart>
      <c:catAx>
        <c:axId val="17536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175372160"/>
        <c:crosses val="autoZero"/>
        <c:auto val="1"/>
        <c:lblAlgn val="ctr"/>
        <c:lblOffset val="100"/>
      </c:catAx>
      <c:valAx>
        <c:axId val="175372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</c:title>
        <c:numFmt formatCode="General" sourceLinked="1"/>
        <c:tickLblPos val="nextTo"/>
        <c:crossAx val="175368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Sheet2!$A$167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Sheet2!$A$168:$A$316</c:f>
              <c:numCache>
                <c:formatCode>General</c:formatCode>
                <c:ptCount val="149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34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41</c:v>
                </c:pt>
                <c:pt idx="42">
                  <c:v>44</c:v>
                </c:pt>
                <c:pt idx="43">
                  <c:v>46</c:v>
                </c:pt>
                <c:pt idx="44">
                  <c:v>47</c:v>
                </c:pt>
              </c:numCache>
            </c:numRef>
          </c:val>
        </c:ser>
        <c:ser>
          <c:idx val="1"/>
          <c:order val="1"/>
          <c:tx>
            <c:strRef>
              <c:f>Sheet2!$B$167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Sheet2!$B$168:$B$316</c:f>
              <c:numCache>
                <c:formatCode>General</c:formatCode>
                <c:ptCount val="149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27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38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</c:numCache>
            </c:numRef>
          </c:val>
        </c:ser>
        <c:marker val="1"/>
        <c:axId val="181857280"/>
        <c:axId val="182670464"/>
      </c:lineChart>
      <c:catAx>
        <c:axId val="181857280"/>
        <c:scaling>
          <c:orientation val="minMax"/>
        </c:scaling>
        <c:axPos val="b"/>
        <c:tickLblPos val="nextTo"/>
        <c:crossAx val="182670464"/>
        <c:crosses val="autoZero"/>
        <c:auto val="1"/>
        <c:lblAlgn val="ctr"/>
        <c:lblOffset val="100"/>
      </c:catAx>
      <c:valAx>
        <c:axId val="182670464"/>
        <c:scaling>
          <c:orientation val="minMax"/>
        </c:scaling>
        <c:axPos val="l"/>
        <c:majorGridlines/>
        <c:numFmt formatCode="General" sourceLinked="1"/>
        <c:tickLblPos val="nextTo"/>
        <c:crossAx val="18185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100</xdr:row>
      <xdr:rowOff>3175</xdr:rowOff>
    </xdr:from>
    <xdr:to>
      <xdr:col>8</xdr:col>
      <xdr:colOff>574675</xdr:colOff>
      <xdr:row>127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35</xdr:row>
      <xdr:rowOff>155575</xdr:rowOff>
    </xdr:from>
    <xdr:to>
      <xdr:col>9</xdr:col>
      <xdr:colOff>479425</xdr:colOff>
      <xdr:row>62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9525</xdr:rowOff>
    </xdr:from>
    <xdr:to>
      <xdr:col>15</xdr:col>
      <xdr:colOff>314325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142</xdr:row>
      <xdr:rowOff>9525</xdr:rowOff>
    </xdr:from>
    <xdr:to>
      <xdr:col>14</xdr:col>
      <xdr:colOff>314325</xdr:colOff>
      <xdr:row>159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295</xdr:row>
      <xdr:rowOff>142875</xdr:rowOff>
    </xdr:from>
    <xdr:to>
      <xdr:col>13</xdr:col>
      <xdr:colOff>323850</xdr:colOff>
      <xdr:row>312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644878819447" createdVersion="3" refreshedVersion="3" minRefreshableVersion="3" recordCount="220">
  <cacheSource type="worksheet">
    <worksheetSource name="Table3"/>
  </cacheSource>
  <cacheFields count="4">
    <cacheField name="Category" numFmtId="0">
      <sharedItems count="3">
        <s v="ALL TABLE DATA"/>
        <s v="Very High"/>
        <s v="Category 1" u="1"/>
      </sharedItems>
    </cacheField>
    <cacheField name="Column" numFmtId="0">
      <sharedItems count="52"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  <s v="_33"/>
        <s v="_34"/>
        <s v="_35"/>
        <s v="_36"/>
        <s v="_37"/>
        <s v="_38"/>
        <s v="_39"/>
        <s v="_40"/>
        <s v="_41"/>
        <s v="_42"/>
        <s v="_43"/>
        <s v="_44"/>
        <s v="_45"/>
        <s v="_46"/>
        <s v="_47"/>
        <s v="_48"/>
        <s v="_49"/>
        <s v="_50"/>
      </sharedItems>
    </cacheField>
    <cacheField name="Value" numFmtId="0">
      <sharedItems containsMixedTypes="1" containsNumber="1" containsInteger="1" minValue="0" maxValue="1" count="7">
        <s v="Very Low"/>
        <s v="Low"/>
        <s v="Medium"/>
        <s v="High"/>
        <s v="Very High"/>
        <n v="1"/>
        <n v="0"/>
      </sharedItems>
    </cacheField>
    <cacheField name="Support" numFmtId="0">
      <sharedItems containsSemiMixedTypes="0" containsString="0" containsNumber="1" minValue="1.9442007373237999" maxValue="4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807924074077" createdVersion="3" refreshedVersion="3" minRefreshableVersion="3" recordCount="435">
  <cacheSource type="worksheet">
    <worksheetSource name="Table5"/>
  </cacheSource>
  <cacheFields count="4">
    <cacheField name="Category" numFmtId="0">
      <sharedItems count="4">
        <s v="ALL TABLE DATA"/>
        <s v="Category 1"/>
        <s v="Category 2"/>
        <s v="Category 3"/>
      </sharedItems>
    </cacheField>
    <cacheField name="Column" numFmtId="0">
      <sharedItems count="53">
        <s v="Gender"/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  <s v="_33"/>
        <s v="_34"/>
        <s v="_35"/>
        <s v="_36"/>
        <s v="_37"/>
        <s v="_38"/>
        <s v="_39"/>
        <s v="_40"/>
        <s v="_41"/>
        <s v="_42"/>
        <s v="_43"/>
        <s v="_44"/>
        <s v="_45"/>
        <s v="_46"/>
        <s v="_47"/>
        <s v="_48"/>
        <s v="_49"/>
        <s v="_50"/>
      </sharedItems>
    </cacheField>
    <cacheField name="Value" numFmtId="0">
      <sharedItems containsMixedTypes="1" containsNumber="1" containsInteger="1" minValue="0" maxValue="1" count="9">
        <s v="Male"/>
        <s v="Female"/>
        <s v="Very Low"/>
        <s v="Low"/>
        <s v="Medium"/>
        <s v="High"/>
        <s v="Very High"/>
        <n v="1"/>
        <n v="0"/>
      </sharedItems>
    </cacheField>
    <cacheField name="Support" numFmtId="0">
      <sharedItems containsSemiMixedTypes="0" containsString="0" containsNumber="1" minValue="1.27652820312548E-8" maxValue="4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x v="0"/>
    <x v="0"/>
    <x v="0"/>
    <n v="8.2717039624617001"/>
  </r>
  <r>
    <x v="0"/>
    <x v="0"/>
    <x v="1"/>
    <n v="13.706636950617799"/>
  </r>
  <r>
    <x v="0"/>
    <x v="0"/>
    <x v="2"/>
    <n v="14.036444098844701"/>
  </r>
  <r>
    <x v="0"/>
    <x v="0"/>
    <x v="3"/>
    <n v="7.0410142507519504"/>
  </r>
  <r>
    <x v="0"/>
    <x v="0"/>
    <x v="4"/>
    <n v="1.9442007373237999"/>
  </r>
  <r>
    <x v="0"/>
    <x v="1"/>
    <x v="0"/>
    <n v="6.23291753580191"/>
  </r>
  <r>
    <x v="0"/>
    <x v="1"/>
    <x v="1"/>
    <n v="11.5663693684292"/>
  </r>
  <r>
    <x v="0"/>
    <x v="1"/>
    <x v="2"/>
    <n v="14.209772979327299"/>
  </r>
  <r>
    <x v="0"/>
    <x v="1"/>
    <x v="3"/>
    <n v="9.2157699735427592"/>
  </r>
  <r>
    <x v="0"/>
    <x v="1"/>
    <x v="4"/>
    <n v="3.7751701428988702"/>
  </r>
  <r>
    <x v="0"/>
    <x v="2"/>
    <x v="5"/>
    <n v="27"/>
  </r>
  <r>
    <x v="0"/>
    <x v="2"/>
    <x v="6"/>
    <n v="18"/>
  </r>
  <r>
    <x v="0"/>
    <x v="3"/>
    <x v="6"/>
    <n v="20"/>
  </r>
  <r>
    <x v="0"/>
    <x v="3"/>
    <x v="5"/>
    <n v="25"/>
  </r>
  <r>
    <x v="0"/>
    <x v="4"/>
    <x v="6"/>
    <n v="13"/>
  </r>
  <r>
    <x v="0"/>
    <x v="4"/>
    <x v="5"/>
    <n v="32"/>
  </r>
  <r>
    <x v="0"/>
    <x v="5"/>
    <x v="6"/>
    <n v="8"/>
  </r>
  <r>
    <x v="0"/>
    <x v="5"/>
    <x v="5"/>
    <n v="37"/>
  </r>
  <r>
    <x v="0"/>
    <x v="6"/>
    <x v="5"/>
    <n v="25"/>
  </r>
  <r>
    <x v="0"/>
    <x v="6"/>
    <x v="6"/>
    <n v="20"/>
  </r>
  <r>
    <x v="0"/>
    <x v="7"/>
    <x v="6"/>
    <n v="15"/>
  </r>
  <r>
    <x v="0"/>
    <x v="7"/>
    <x v="5"/>
    <n v="30"/>
  </r>
  <r>
    <x v="0"/>
    <x v="8"/>
    <x v="6"/>
    <n v="7"/>
  </r>
  <r>
    <x v="0"/>
    <x v="8"/>
    <x v="5"/>
    <n v="38"/>
  </r>
  <r>
    <x v="0"/>
    <x v="9"/>
    <x v="6"/>
    <n v="22"/>
  </r>
  <r>
    <x v="0"/>
    <x v="9"/>
    <x v="5"/>
    <n v="23"/>
  </r>
  <r>
    <x v="0"/>
    <x v="10"/>
    <x v="6"/>
    <n v="17"/>
  </r>
  <r>
    <x v="0"/>
    <x v="10"/>
    <x v="5"/>
    <n v="28"/>
  </r>
  <r>
    <x v="0"/>
    <x v="11"/>
    <x v="6"/>
    <n v="31"/>
  </r>
  <r>
    <x v="0"/>
    <x v="11"/>
    <x v="5"/>
    <n v="14"/>
  </r>
  <r>
    <x v="0"/>
    <x v="12"/>
    <x v="6"/>
    <n v="17"/>
  </r>
  <r>
    <x v="0"/>
    <x v="12"/>
    <x v="5"/>
    <n v="28"/>
  </r>
  <r>
    <x v="0"/>
    <x v="13"/>
    <x v="6"/>
    <n v="26"/>
  </r>
  <r>
    <x v="0"/>
    <x v="13"/>
    <x v="5"/>
    <n v="19"/>
  </r>
  <r>
    <x v="0"/>
    <x v="14"/>
    <x v="6"/>
    <n v="21"/>
  </r>
  <r>
    <x v="0"/>
    <x v="14"/>
    <x v="5"/>
    <n v="24"/>
  </r>
  <r>
    <x v="0"/>
    <x v="15"/>
    <x v="6"/>
    <n v="31"/>
  </r>
  <r>
    <x v="0"/>
    <x v="15"/>
    <x v="5"/>
    <n v="14"/>
  </r>
  <r>
    <x v="0"/>
    <x v="16"/>
    <x v="6"/>
    <n v="16"/>
  </r>
  <r>
    <x v="0"/>
    <x v="16"/>
    <x v="5"/>
    <n v="29"/>
  </r>
  <r>
    <x v="0"/>
    <x v="17"/>
    <x v="6"/>
    <n v="30"/>
  </r>
  <r>
    <x v="0"/>
    <x v="17"/>
    <x v="5"/>
    <n v="15"/>
  </r>
  <r>
    <x v="0"/>
    <x v="18"/>
    <x v="6"/>
    <n v="16"/>
  </r>
  <r>
    <x v="0"/>
    <x v="18"/>
    <x v="5"/>
    <n v="29"/>
  </r>
  <r>
    <x v="0"/>
    <x v="19"/>
    <x v="6"/>
    <n v="15"/>
  </r>
  <r>
    <x v="0"/>
    <x v="19"/>
    <x v="5"/>
    <n v="30"/>
  </r>
  <r>
    <x v="0"/>
    <x v="20"/>
    <x v="5"/>
    <n v="29"/>
  </r>
  <r>
    <x v="0"/>
    <x v="20"/>
    <x v="6"/>
    <n v="16"/>
  </r>
  <r>
    <x v="0"/>
    <x v="21"/>
    <x v="6"/>
    <n v="18"/>
  </r>
  <r>
    <x v="0"/>
    <x v="21"/>
    <x v="5"/>
    <n v="27"/>
  </r>
  <r>
    <x v="0"/>
    <x v="22"/>
    <x v="6"/>
    <n v="24"/>
  </r>
  <r>
    <x v="0"/>
    <x v="22"/>
    <x v="5"/>
    <n v="21"/>
  </r>
  <r>
    <x v="0"/>
    <x v="23"/>
    <x v="6"/>
    <n v="29"/>
  </r>
  <r>
    <x v="0"/>
    <x v="23"/>
    <x v="5"/>
    <n v="16"/>
  </r>
  <r>
    <x v="0"/>
    <x v="24"/>
    <x v="5"/>
    <n v="17"/>
  </r>
  <r>
    <x v="0"/>
    <x v="24"/>
    <x v="6"/>
    <n v="28"/>
  </r>
  <r>
    <x v="0"/>
    <x v="25"/>
    <x v="6"/>
    <n v="35"/>
  </r>
  <r>
    <x v="0"/>
    <x v="25"/>
    <x v="5"/>
    <n v="10"/>
  </r>
  <r>
    <x v="0"/>
    <x v="26"/>
    <x v="5"/>
    <n v="19"/>
  </r>
  <r>
    <x v="0"/>
    <x v="26"/>
    <x v="6"/>
    <n v="26"/>
  </r>
  <r>
    <x v="0"/>
    <x v="27"/>
    <x v="6"/>
    <n v="12"/>
  </r>
  <r>
    <x v="0"/>
    <x v="27"/>
    <x v="5"/>
    <n v="33"/>
  </r>
  <r>
    <x v="0"/>
    <x v="28"/>
    <x v="6"/>
    <n v="15"/>
  </r>
  <r>
    <x v="0"/>
    <x v="28"/>
    <x v="5"/>
    <n v="30"/>
  </r>
  <r>
    <x v="0"/>
    <x v="29"/>
    <x v="6"/>
    <n v="29"/>
  </r>
  <r>
    <x v="0"/>
    <x v="29"/>
    <x v="5"/>
    <n v="16"/>
  </r>
  <r>
    <x v="0"/>
    <x v="30"/>
    <x v="5"/>
    <n v="35"/>
  </r>
  <r>
    <x v="0"/>
    <x v="30"/>
    <x v="6"/>
    <n v="10"/>
  </r>
  <r>
    <x v="0"/>
    <x v="31"/>
    <x v="6"/>
    <n v="17"/>
  </r>
  <r>
    <x v="0"/>
    <x v="31"/>
    <x v="5"/>
    <n v="28"/>
  </r>
  <r>
    <x v="0"/>
    <x v="32"/>
    <x v="6"/>
    <n v="26"/>
  </r>
  <r>
    <x v="0"/>
    <x v="32"/>
    <x v="5"/>
    <n v="19"/>
  </r>
  <r>
    <x v="0"/>
    <x v="33"/>
    <x v="6"/>
    <n v="38"/>
  </r>
  <r>
    <x v="0"/>
    <x v="33"/>
    <x v="5"/>
    <n v="7"/>
  </r>
  <r>
    <x v="0"/>
    <x v="34"/>
    <x v="6"/>
    <n v="27"/>
  </r>
  <r>
    <x v="0"/>
    <x v="34"/>
    <x v="5"/>
    <n v="18"/>
  </r>
  <r>
    <x v="0"/>
    <x v="35"/>
    <x v="6"/>
    <n v="26"/>
  </r>
  <r>
    <x v="0"/>
    <x v="35"/>
    <x v="5"/>
    <n v="19"/>
  </r>
  <r>
    <x v="0"/>
    <x v="36"/>
    <x v="6"/>
    <n v="31"/>
  </r>
  <r>
    <x v="0"/>
    <x v="36"/>
    <x v="5"/>
    <n v="14"/>
  </r>
  <r>
    <x v="0"/>
    <x v="37"/>
    <x v="5"/>
    <n v="4"/>
  </r>
  <r>
    <x v="0"/>
    <x v="37"/>
    <x v="6"/>
    <n v="41"/>
  </r>
  <r>
    <x v="0"/>
    <x v="38"/>
    <x v="6"/>
    <n v="8"/>
  </r>
  <r>
    <x v="0"/>
    <x v="38"/>
    <x v="5"/>
    <n v="37"/>
  </r>
  <r>
    <x v="0"/>
    <x v="39"/>
    <x v="6"/>
    <n v="28"/>
  </r>
  <r>
    <x v="0"/>
    <x v="39"/>
    <x v="5"/>
    <n v="17"/>
  </r>
  <r>
    <x v="0"/>
    <x v="40"/>
    <x v="6"/>
    <n v="13"/>
  </r>
  <r>
    <x v="0"/>
    <x v="40"/>
    <x v="5"/>
    <n v="32"/>
  </r>
  <r>
    <x v="0"/>
    <x v="41"/>
    <x v="6"/>
    <n v="22"/>
  </r>
  <r>
    <x v="0"/>
    <x v="41"/>
    <x v="5"/>
    <n v="23"/>
  </r>
  <r>
    <x v="0"/>
    <x v="42"/>
    <x v="6"/>
    <n v="37"/>
  </r>
  <r>
    <x v="0"/>
    <x v="42"/>
    <x v="5"/>
    <n v="8"/>
  </r>
  <r>
    <x v="0"/>
    <x v="43"/>
    <x v="6"/>
    <n v="15"/>
  </r>
  <r>
    <x v="0"/>
    <x v="43"/>
    <x v="5"/>
    <n v="30"/>
  </r>
  <r>
    <x v="0"/>
    <x v="44"/>
    <x v="6"/>
    <n v="29"/>
  </r>
  <r>
    <x v="0"/>
    <x v="44"/>
    <x v="5"/>
    <n v="16"/>
  </r>
  <r>
    <x v="0"/>
    <x v="45"/>
    <x v="5"/>
    <n v="18"/>
  </r>
  <r>
    <x v="0"/>
    <x v="45"/>
    <x v="6"/>
    <n v="27"/>
  </r>
  <r>
    <x v="0"/>
    <x v="46"/>
    <x v="6"/>
    <n v="17"/>
  </r>
  <r>
    <x v="0"/>
    <x v="46"/>
    <x v="5"/>
    <n v="28"/>
  </r>
  <r>
    <x v="0"/>
    <x v="47"/>
    <x v="5"/>
    <n v="26"/>
  </r>
  <r>
    <x v="0"/>
    <x v="47"/>
    <x v="6"/>
    <n v="19"/>
  </r>
  <r>
    <x v="0"/>
    <x v="48"/>
    <x v="6"/>
    <n v="24"/>
  </r>
  <r>
    <x v="0"/>
    <x v="48"/>
    <x v="5"/>
    <n v="21"/>
  </r>
  <r>
    <x v="0"/>
    <x v="49"/>
    <x v="6"/>
    <n v="6"/>
  </r>
  <r>
    <x v="0"/>
    <x v="49"/>
    <x v="5"/>
    <n v="39"/>
  </r>
  <r>
    <x v="0"/>
    <x v="50"/>
    <x v="5"/>
    <n v="28"/>
  </r>
  <r>
    <x v="0"/>
    <x v="50"/>
    <x v="6"/>
    <n v="17"/>
  </r>
  <r>
    <x v="0"/>
    <x v="51"/>
    <x v="6"/>
    <n v="31"/>
  </r>
  <r>
    <x v="0"/>
    <x v="51"/>
    <x v="5"/>
    <n v="14"/>
  </r>
  <r>
    <x v="1"/>
    <x v="0"/>
    <x v="0"/>
    <n v="8.2717039624617001"/>
  </r>
  <r>
    <x v="1"/>
    <x v="0"/>
    <x v="1"/>
    <n v="13.706636950617799"/>
  </r>
  <r>
    <x v="1"/>
    <x v="0"/>
    <x v="2"/>
    <n v="14.036444098844701"/>
  </r>
  <r>
    <x v="1"/>
    <x v="0"/>
    <x v="3"/>
    <n v="7.0410142507519504"/>
  </r>
  <r>
    <x v="1"/>
    <x v="0"/>
    <x v="4"/>
    <n v="1.9442007373237999"/>
  </r>
  <r>
    <x v="1"/>
    <x v="1"/>
    <x v="0"/>
    <n v="6.23291753580191"/>
  </r>
  <r>
    <x v="1"/>
    <x v="1"/>
    <x v="1"/>
    <n v="11.5663693684292"/>
  </r>
  <r>
    <x v="1"/>
    <x v="1"/>
    <x v="2"/>
    <n v="14.209772979327299"/>
  </r>
  <r>
    <x v="1"/>
    <x v="1"/>
    <x v="3"/>
    <n v="9.2157699735427592"/>
  </r>
  <r>
    <x v="1"/>
    <x v="1"/>
    <x v="4"/>
    <n v="3.7751701428988702"/>
  </r>
  <r>
    <x v="1"/>
    <x v="2"/>
    <x v="5"/>
    <n v="27"/>
  </r>
  <r>
    <x v="1"/>
    <x v="2"/>
    <x v="6"/>
    <n v="18"/>
  </r>
  <r>
    <x v="1"/>
    <x v="3"/>
    <x v="6"/>
    <n v="20"/>
  </r>
  <r>
    <x v="1"/>
    <x v="3"/>
    <x v="5"/>
    <n v="25"/>
  </r>
  <r>
    <x v="1"/>
    <x v="4"/>
    <x v="6"/>
    <n v="13"/>
  </r>
  <r>
    <x v="1"/>
    <x v="4"/>
    <x v="5"/>
    <n v="32"/>
  </r>
  <r>
    <x v="1"/>
    <x v="5"/>
    <x v="6"/>
    <n v="8"/>
  </r>
  <r>
    <x v="1"/>
    <x v="5"/>
    <x v="5"/>
    <n v="37"/>
  </r>
  <r>
    <x v="1"/>
    <x v="6"/>
    <x v="5"/>
    <n v="25"/>
  </r>
  <r>
    <x v="1"/>
    <x v="6"/>
    <x v="6"/>
    <n v="20"/>
  </r>
  <r>
    <x v="1"/>
    <x v="7"/>
    <x v="6"/>
    <n v="15"/>
  </r>
  <r>
    <x v="1"/>
    <x v="7"/>
    <x v="5"/>
    <n v="30"/>
  </r>
  <r>
    <x v="1"/>
    <x v="8"/>
    <x v="6"/>
    <n v="7"/>
  </r>
  <r>
    <x v="1"/>
    <x v="8"/>
    <x v="5"/>
    <n v="38"/>
  </r>
  <r>
    <x v="1"/>
    <x v="9"/>
    <x v="6"/>
    <n v="22"/>
  </r>
  <r>
    <x v="1"/>
    <x v="9"/>
    <x v="5"/>
    <n v="23"/>
  </r>
  <r>
    <x v="1"/>
    <x v="10"/>
    <x v="6"/>
    <n v="17"/>
  </r>
  <r>
    <x v="1"/>
    <x v="10"/>
    <x v="5"/>
    <n v="28"/>
  </r>
  <r>
    <x v="1"/>
    <x v="11"/>
    <x v="6"/>
    <n v="31"/>
  </r>
  <r>
    <x v="1"/>
    <x v="11"/>
    <x v="5"/>
    <n v="14"/>
  </r>
  <r>
    <x v="1"/>
    <x v="12"/>
    <x v="6"/>
    <n v="17"/>
  </r>
  <r>
    <x v="1"/>
    <x v="12"/>
    <x v="5"/>
    <n v="28"/>
  </r>
  <r>
    <x v="1"/>
    <x v="13"/>
    <x v="6"/>
    <n v="26"/>
  </r>
  <r>
    <x v="1"/>
    <x v="13"/>
    <x v="5"/>
    <n v="19"/>
  </r>
  <r>
    <x v="1"/>
    <x v="14"/>
    <x v="6"/>
    <n v="21"/>
  </r>
  <r>
    <x v="1"/>
    <x v="14"/>
    <x v="5"/>
    <n v="24"/>
  </r>
  <r>
    <x v="1"/>
    <x v="15"/>
    <x v="6"/>
    <n v="31"/>
  </r>
  <r>
    <x v="1"/>
    <x v="15"/>
    <x v="5"/>
    <n v="14"/>
  </r>
  <r>
    <x v="1"/>
    <x v="16"/>
    <x v="6"/>
    <n v="16"/>
  </r>
  <r>
    <x v="1"/>
    <x v="16"/>
    <x v="5"/>
    <n v="29"/>
  </r>
  <r>
    <x v="1"/>
    <x v="17"/>
    <x v="6"/>
    <n v="30"/>
  </r>
  <r>
    <x v="1"/>
    <x v="17"/>
    <x v="5"/>
    <n v="15"/>
  </r>
  <r>
    <x v="1"/>
    <x v="18"/>
    <x v="6"/>
    <n v="16"/>
  </r>
  <r>
    <x v="1"/>
    <x v="18"/>
    <x v="5"/>
    <n v="29"/>
  </r>
  <r>
    <x v="1"/>
    <x v="19"/>
    <x v="6"/>
    <n v="15"/>
  </r>
  <r>
    <x v="1"/>
    <x v="19"/>
    <x v="5"/>
    <n v="30"/>
  </r>
  <r>
    <x v="1"/>
    <x v="20"/>
    <x v="5"/>
    <n v="29"/>
  </r>
  <r>
    <x v="1"/>
    <x v="20"/>
    <x v="6"/>
    <n v="16"/>
  </r>
  <r>
    <x v="1"/>
    <x v="21"/>
    <x v="6"/>
    <n v="18"/>
  </r>
  <r>
    <x v="1"/>
    <x v="21"/>
    <x v="5"/>
    <n v="27"/>
  </r>
  <r>
    <x v="1"/>
    <x v="22"/>
    <x v="6"/>
    <n v="24"/>
  </r>
  <r>
    <x v="1"/>
    <x v="22"/>
    <x v="5"/>
    <n v="21"/>
  </r>
  <r>
    <x v="1"/>
    <x v="23"/>
    <x v="6"/>
    <n v="29"/>
  </r>
  <r>
    <x v="1"/>
    <x v="23"/>
    <x v="5"/>
    <n v="16"/>
  </r>
  <r>
    <x v="1"/>
    <x v="24"/>
    <x v="5"/>
    <n v="17"/>
  </r>
  <r>
    <x v="1"/>
    <x v="24"/>
    <x v="6"/>
    <n v="28"/>
  </r>
  <r>
    <x v="1"/>
    <x v="25"/>
    <x v="6"/>
    <n v="35"/>
  </r>
  <r>
    <x v="1"/>
    <x v="25"/>
    <x v="5"/>
    <n v="10"/>
  </r>
  <r>
    <x v="1"/>
    <x v="26"/>
    <x v="5"/>
    <n v="19"/>
  </r>
  <r>
    <x v="1"/>
    <x v="26"/>
    <x v="6"/>
    <n v="26"/>
  </r>
  <r>
    <x v="1"/>
    <x v="27"/>
    <x v="6"/>
    <n v="12"/>
  </r>
  <r>
    <x v="1"/>
    <x v="27"/>
    <x v="5"/>
    <n v="33"/>
  </r>
  <r>
    <x v="1"/>
    <x v="28"/>
    <x v="6"/>
    <n v="15"/>
  </r>
  <r>
    <x v="1"/>
    <x v="28"/>
    <x v="5"/>
    <n v="30"/>
  </r>
  <r>
    <x v="1"/>
    <x v="29"/>
    <x v="6"/>
    <n v="29"/>
  </r>
  <r>
    <x v="1"/>
    <x v="29"/>
    <x v="5"/>
    <n v="16"/>
  </r>
  <r>
    <x v="1"/>
    <x v="30"/>
    <x v="5"/>
    <n v="35"/>
  </r>
  <r>
    <x v="1"/>
    <x v="30"/>
    <x v="6"/>
    <n v="10"/>
  </r>
  <r>
    <x v="1"/>
    <x v="31"/>
    <x v="6"/>
    <n v="17"/>
  </r>
  <r>
    <x v="1"/>
    <x v="31"/>
    <x v="5"/>
    <n v="28"/>
  </r>
  <r>
    <x v="1"/>
    <x v="32"/>
    <x v="6"/>
    <n v="26"/>
  </r>
  <r>
    <x v="1"/>
    <x v="32"/>
    <x v="5"/>
    <n v="19"/>
  </r>
  <r>
    <x v="1"/>
    <x v="33"/>
    <x v="6"/>
    <n v="38"/>
  </r>
  <r>
    <x v="1"/>
    <x v="33"/>
    <x v="5"/>
    <n v="7"/>
  </r>
  <r>
    <x v="1"/>
    <x v="34"/>
    <x v="6"/>
    <n v="27"/>
  </r>
  <r>
    <x v="1"/>
    <x v="34"/>
    <x v="5"/>
    <n v="18"/>
  </r>
  <r>
    <x v="1"/>
    <x v="35"/>
    <x v="6"/>
    <n v="26"/>
  </r>
  <r>
    <x v="1"/>
    <x v="35"/>
    <x v="5"/>
    <n v="19"/>
  </r>
  <r>
    <x v="1"/>
    <x v="36"/>
    <x v="6"/>
    <n v="31"/>
  </r>
  <r>
    <x v="1"/>
    <x v="36"/>
    <x v="5"/>
    <n v="14"/>
  </r>
  <r>
    <x v="1"/>
    <x v="37"/>
    <x v="5"/>
    <n v="4"/>
  </r>
  <r>
    <x v="1"/>
    <x v="37"/>
    <x v="6"/>
    <n v="41"/>
  </r>
  <r>
    <x v="1"/>
    <x v="38"/>
    <x v="6"/>
    <n v="8"/>
  </r>
  <r>
    <x v="1"/>
    <x v="38"/>
    <x v="5"/>
    <n v="37"/>
  </r>
  <r>
    <x v="1"/>
    <x v="39"/>
    <x v="6"/>
    <n v="28"/>
  </r>
  <r>
    <x v="1"/>
    <x v="39"/>
    <x v="5"/>
    <n v="17"/>
  </r>
  <r>
    <x v="1"/>
    <x v="40"/>
    <x v="6"/>
    <n v="13"/>
  </r>
  <r>
    <x v="1"/>
    <x v="40"/>
    <x v="5"/>
    <n v="32"/>
  </r>
  <r>
    <x v="1"/>
    <x v="41"/>
    <x v="6"/>
    <n v="22"/>
  </r>
  <r>
    <x v="1"/>
    <x v="41"/>
    <x v="5"/>
    <n v="23"/>
  </r>
  <r>
    <x v="1"/>
    <x v="42"/>
    <x v="6"/>
    <n v="37"/>
  </r>
  <r>
    <x v="1"/>
    <x v="42"/>
    <x v="5"/>
    <n v="8"/>
  </r>
  <r>
    <x v="1"/>
    <x v="43"/>
    <x v="6"/>
    <n v="15"/>
  </r>
  <r>
    <x v="1"/>
    <x v="43"/>
    <x v="5"/>
    <n v="30"/>
  </r>
  <r>
    <x v="1"/>
    <x v="44"/>
    <x v="6"/>
    <n v="29"/>
  </r>
  <r>
    <x v="1"/>
    <x v="44"/>
    <x v="5"/>
    <n v="16"/>
  </r>
  <r>
    <x v="1"/>
    <x v="45"/>
    <x v="5"/>
    <n v="18"/>
  </r>
  <r>
    <x v="1"/>
    <x v="45"/>
    <x v="6"/>
    <n v="27"/>
  </r>
  <r>
    <x v="1"/>
    <x v="46"/>
    <x v="6"/>
    <n v="17"/>
  </r>
  <r>
    <x v="1"/>
    <x v="46"/>
    <x v="5"/>
    <n v="28"/>
  </r>
  <r>
    <x v="1"/>
    <x v="47"/>
    <x v="5"/>
    <n v="26"/>
  </r>
  <r>
    <x v="1"/>
    <x v="47"/>
    <x v="6"/>
    <n v="19"/>
  </r>
  <r>
    <x v="1"/>
    <x v="48"/>
    <x v="6"/>
    <n v="24"/>
  </r>
  <r>
    <x v="1"/>
    <x v="48"/>
    <x v="5"/>
    <n v="21"/>
  </r>
  <r>
    <x v="1"/>
    <x v="49"/>
    <x v="6"/>
    <n v="6"/>
  </r>
  <r>
    <x v="1"/>
    <x v="49"/>
    <x v="5"/>
    <n v="39"/>
  </r>
  <r>
    <x v="1"/>
    <x v="50"/>
    <x v="5"/>
    <n v="28"/>
  </r>
  <r>
    <x v="1"/>
    <x v="50"/>
    <x v="6"/>
    <n v="17"/>
  </r>
  <r>
    <x v="1"/>
    <x v="51"/>
    <x v="6"/>
    <n v="31"/>
  </r>
  <r>
    <x v="1"/>
    <x v="51"/>
    <x v="5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5">
  <r>
    <x v="0"/>
    <x v="0"/>
    <x v="0"/>
    <n v="26"/>
  </r>
  <r>
    <x v="0"/>
    <x v="0"/>
    <x v="1"/>
    <n v="19"/>
  </r>
  <r>
    <x v="0"/>
    <x v="1"/>
    <x v="2"/>
    <n v="7.5875120723647402"/>
  </r>
  <r>
    <x v="0"/>
    <x v="1"/>
    <x v="3"/>
    <n v="15.255435983555801"/>
  </r>
  <r>
    <x v="0"/>
    <x v="1"/>
    <x v="4"/>
    <n v="13.706774398286299"/>
  </r>
  <r>
    <x v="0"/>
    <x v="1"/>
    <x v="5"/>
    <n v="6.19520989649269"/>
  </r>
  <r>
    <x v="0"/>
    <x v="1"/>
    <x v="6"/>
    <n v="2.2550676493005199"/>
  </r>
  <r>
    <x v="0"/>
    <x v="2"/>
    <x v="2"/>
    <n v="7.660214006605"/>
  </r>
  <r>
    <x v="0"/>
    <x v="2"/>
    <x v="3"/>
    <n v="10.697520856589099"/>
  </r>
  <r>
    <x v="0"/>
    <x v="2"/>
    <x v="4"/>
    <n v="12.5706873827696"/>
  </r>
  <r>
    <x v="0"/>
    <x v="2"/>
    <x v="5"/>
    <n v="9.7412362382666107"/>
  </r>
  <r>
    <x v="0"/>
    <x v="2"/>
    <x v="6"/>
    <n v="4.3303415157697396"/>
  </r>
  <r>
    <x v="0"/>
    <x v="3"/>
    <x v="7"/>
    <n v="27"/>
  </r>
  <r>
    <x v="0"/>
    <x v="3"/>
    <x v="8"/>
    <n v="18"/>
  </r>
  <r>
    <x v="0"/>
    <x v="4"/>
    <x v="8"/>
    <n v="20"/>
  </r>
  <r>
    <x v="0"/>
    <x v="4"/>
    <x v="7"/>
    <n v="25"/>
  </r>
  <r>
    <x v="0"/>
    <x v="5"/>
    <x v="8"/>
    <n v="13"/>
  </r>
  <r>
    <x v="0"/>
    <x v="5"/>
    <x v="7"/>
    <n v="32"/>
  </r>
  <r>
    <x v="0"/>
    <x v="6"/>
    <x v="8"/>
    <n v="8"/>
  </r>
  <r>
    <x v="0"/>
    <x v="6"/>
    <x v="7"/>
    <n v="37"/>
  </r>
  <r>
    <x v="0"/>
    <x v="7"/>
    <x v="7"/>
    <n v="25"/>
  </r>
  <r>
    <x v="0"/>
    <x v="7"/>
    <x v="8"/>
    <n v="20"/>
  </r>
  <r>
    <x v="0"/>
    <x v="8"/>
    <x v="8"/>
    <n v="15"/>
  </r>
  <r>
    <x v="0"/>
    <x v="8"/>
    <x v="7"/>
    <n v="30"/>
  </r>
  <r>
    <x v="0"/>
    <x v="9"/>
    <x v="8"/>
    <n v="7"/>
  </r>
  <r>
    <x v="0"/>
    <x v="9"/>
    <x v="7"/>
    <n v="38"/>
  </r>
  <r>
    <x v="0"/>
    <x v="10"/>
    <x v="8"/>
    <n v="22"/>
  </r>
  <r>
    <x v="0"/>
    <x v="10"/>
    <x v="7"/>
    <n v="23"/>
  </r>
  <r>
    <x v="0"/>
    <x v="11"/>
    <x v="8"/>
    <n v="17"/>
  </r>
  <r>
    <x v="0"/>
    <x v="11"/>
    <x v="7"/>
    <n v="28"/>
  </r>
  <r>
    <x v="0"/>
    <x v="12"/>
    <x v="8"/>
    <n v="31"/>
  </r>
  <r>
    <x v="0"/>
    <x v="12"/>
    <x v="7"/>
    <n v="14"/>
  </r>
  <r>
    <x v="0"/>
    <x v="13"/>
    <x v="8"/>
    <n v="17"/>
  </r>
  <r>
    <x v="0"/>
    <x v="13"/>
    <x v="7"/>
    <n v="28"/>
  </r>
  <r>
    <x v="0"/>
    <x v="14"/>
    <x v="8"/>
    <n v="26"/>
  </r>
  <r>
    <x v="0"/>
    <x v="14"/>
    <x v="7"/>
    <n v="19"/>
  </r>
  <r>
    <x v="0"/>
    <x v="15"/>
    <x v="8"/>
    <n v="21"/>
  </r>
  <r>
    <x v="0"/>
    <x v="15"/>
    <x v="7"/>
    <n v="24"/>
  </r>
  <r>
    <x v="0"/>
    <x v="16"/>
    <x v="8"/>
    <n v="31"/>
  </r>
  <r>
    <x v="0"/>
    <x v="16"/>
    <x v="7"/>
    <n v="14"/>
  </r>
  <r>
    <x v="0"/>
    <x v="17"/>
    <x v="8"/>
    <n v="16"/>
  </r>
  <r>
    <x v="0"/>
    <x v="17"/>
    <x v="7"/>
    <n v="29"/>
  </r>
  <r>
    <x v="0"/>
    <x v="18"/>
    <x v="8"/>
    <n v="30"/>
  </r>
  <r>
    <x v="0"/>
    <x v="18"/>
    <x v="7"/>
    <n v="15"/>
  </r>
  <r>
    <x v="0"/>
    <x v="19"/>
    <x v="8"/>
    <n v="16"/>
  </r>
  <r>
    <x v="0"/>
    <x v="19"/>
    <x v="7"/>
    <n v="29"/>
  </r>
  <r>
    <x v="0"/>
    <x v="20"/>
    <x v="8"/>
    <n v="15"/>
  </r>
  <r>
    <x v="0"/>
    <x v="20"/>
    <x v="7"/>
    <n v="30"/>
  </r>
  <r>
    <x v="0"/>
    <x v="21"/>
    <x v="7"/>
    <n v="29"/>
  </r>
  <r>
    <x v="0"/>
    <x v="21"/>
    <x v="8"/>
    <n v="16"/>
  </r>
  <r>
    <x v="0"/>
    <x v="22"/>
    <x v="8"/>
    <n v="18"/>
  </r>
  <r>
    <x v="0"/>
    <x v="22"/>
    <x v="7"/>
    <n v="27"/>
  </r>
  <r>
    <x v="0"/>
    <x v="23"/>
    <x v="8"/>
    <n v="24"/>
  </r>
  <r>
    <x v="0"/>
    <x v="23"/>
    <x v="7"/>
    <n v="21"/>
  </r>
  <r>
    <x v="0"/>
    <x v="24"/>
    <x v="8"/>
    <n v="29"/>
  </r>
  <r>
    <x v="0"/>
    <x v="24"/>
    <x v="7"/>
    <n v="16"/>
  </r>
  <r>
    <x v="0"/>
    <x v="25"/>
    <x v="7"/>
    <n v="17"/>
  </r>
  <r>
    <x v="0"/>
    <x v="25"/>
    <x v="8"/>
    <n v="28"/>
  </r>
  <r>
    <x v="0"/>
    <x v="26"/>
    <x v="8"/>
    <n v="35"/>
  </r>
  <r>
    <x v="0"/>
    <x v="26"/>
    <x v="7"/>
    <n v="10"/>
  </r>
  <r>
    <x v="0"/>
    <x v="27"/>
    <x v="7"/>
    <n v="19"/>
  </r>
  <r>
    <x v="0"/>
    <x v="27"/>
    <x v="8"/>
    <n v="26"/>
  </r>
  <r>
    <x v="0"/>
    <x v="28"/>
    <x v="8"/>
    <n v="12"/>
  </r>
  <r>
    <x v="0"/>
    <x v="28"/>
    <x v="7"/>
    <n v="33"/>
  </r>
  <r>
    <x v="0"/>
    <x v="29"/>
    <x v="8"/>
    <n v="15"/>
  </r>
  <r>
    <x v="0"/>
    <x v="29"/>
    <x v="7"/>
    <n v="30"/>
  </r>
  <r>
    <x v="0"/>
    <x v="30"/>
    <x v="8"/>
    <n v="29"/>
  </r>
  <r>
    <x v="0"/>
    <x v="30"/>
    <x v="7"/>
    <n v="16"/>
  </r>
  <r>
    <x v="0"/>
    <x v="31"/>
    <x v="7"/>
    <n v="35"/>
  </r>
  <r>
    <x v="0"/>
    <x v="31"/>
    <x v="8"/>
    <n v="10"/>
  </r>
  <r>
    <x v="0"/>
    <x v="32"/>
    <x v="8"/>
    <n v="17"/>
  </r>
  <r>
    <x v="0"/>
    <x v="32"/>
    <x v="7"/>
    <n v="28"/>
  </r>
  <r>
    <x v="0"/>
    <x v="33"/>
    <x v="8"/>
    <n v="26"/>
  </r>
  <r>
    <x v="0"/>
    <x v="33"/>
    <x v="7"/>
    <n v="19"/>
  </r>
  <r>
    <x v="0"/>
    <x v="34"/>
    <x v="8"/>
    <n v="38"/>
  </r>
  <r>
    <x v="0"/>
    <x v="34"/>
    <x v="7"/>
    <n v="7"/>
  </r>
  <r>
    <x v="0"/>
    <x v="35"/>
    <x v="8"/>
    <n v="27"/>
  </r>
  <r>
    <x v="0"/>
    <x v="35"/>
    <x v="7"/>
    <n v="18"/>
  </r>
  <r>
    <x v="0"/>
    <x v="36"/>
    <x v="8"/>
    <n v="26"/>
  </r>
  <r>
    <x v="0"/>
    <x v="36"/>
    <x v="7"/>
    <n v="19"/>
  </r>
  <r>
    <x v="0"/>
    <x v="37"/>
    <x v="8"/>
    <n v="31"/>
  </r>
  <r>
    <x v="0"/>
    <x v="37"/>
    <x v="7"/>
    <n v="14"/>
  </r>
  <r>
    <x v="0"/>
    <x v="38"/>
    <x v="7"/>
    <n v="4"/>
  </r>
  <r>
    <x v="0"/>
    <x v="38"/>
    <x v="8"/>
    <n v="41"/>
  </r>
  <r>
    <x v="0"/>
    <x v="39"/>
    <x v="8"/>
    <n v="8"/>
  </r>
  <r>
    <x v="0"/>
    <x v="39"/>
    <x v="7"/>
    <n v="37"/>
  </r>
  <r>
    <x v="0"/>
    <x v="40"/>
    <x v="8"/>
    <n v="28"/>
  </r>
  <r>
    <x v="0"/>
    <x v="40"/>
    <x v="7"/>
    <n v="17"/>
  </r>
  <r>
    <x v="0"/>
    <x v="41"/>
    <x v="8"/>
    <n v="13"/>
  </r>
  <r>
    <x v="0"/>
    <x v="41"/>
    <x v="7"/>
    <n v="32"/>
  </r>
  <r>
    <x v="0"/>
    <x v="42"/>
    <x v="8"/>
    <n v="22"/>
  </r>
  <r>
    <x v="0"/>
    <x v="42"/>
    <x v="7"/>
    <n v="23"/>
  </r>
  <r>
    <x v="0"/>
    <x v="43"/>
    <x v="8"/>
    <n v="37"/>
  </r>
  <r>
    <x v="0"/>
    <x v="43"/>
    <x v="7"/>
    <n v="8"/>
  </r>
  <r>
    <x v="0"/>
    <x v="44"/>
    <x v="8"/>
    <n v="15"/>
  </r>
  <r>
    <x v="0"/>
    <x v="44"/>
    <x v="7"/>
    <n v="30"/>
  </r>
  <r>
    <x v="0"/>
    <x v="45"/>
    <x v="8"/>
    <n v="29"/>
  </r>
  <r>
    <x v="0"/>
    <x v="45"/>
    <x v="7"/>
    <n v="16"/>
  </r>
  <r>
    <x v="0"/>
    <x v="46"/>
    <x v="7"/>
    <n v="18"/>
  </r>
  <r>
    <x v="0"/>
    <x v="46"/>
    <x v="8"/>
    <n v="27"/>
  </r>
  <r>
    <x v="0"/>
    <x v="47"/>
    <x v="8"/>
    <n v="17"/>
  </r>
  <r>
    <x v="0"/>
    <x v="47"/>
    <x v="7"/>
    <n v="28"/>
  </r>
  <r>
    <x v="0"/>
    <x v="48"/>
    <x v="7"/>
    <n v="26"/>
  </r>
  <r>
    <x v="0"/>
    <x v="48"/>
    <x v="8"/>
    <n v="19"/>
  </r>
  <r>
    <x v="0"/>
    <x v="49"/>
    <x v="8"/>
    <n v="24"/>
  </r>
  <r>
    <x v="0"/>
    <x v="49"/>
    <x v="7"/>
    <n v="21"/>
  </r>
  <r>
    <x v="0"/>
    <x v="50"/>
    <x v="8"/>
    <n v="6"/>
  </r>
  <r>
    <x v="0"/>
    <x v="50"/>
    <x v="7"/>
    <n v="39"/>
  </r>
  <r>
    <x v="0"/>
    <x v="51"/>
    <x v="7"/>
    <n v="28"/>
  </r>
  <r>
    <x v="0"/>
    <x v="51"/>
    <x v="8"/>
    <n v="17"/>
  </r>
  <r>
    <x v="0"/>
    <x v="52"/>
    <x v="8"/>
    <n v="31"/>
  </r>
  <r>
    <x v="0"/>
    <x v="52"/>
    <x v="7"/>
    <n v="14"/>
  </r>
  <r>
    <x v="1"/>
    <x v="0"/>
    <x v="0"/>
    <n v="10.998397560303401"/>
  </r>
  <r>
    <x v="1"/>
    <x v="0"/>
    <x v="1"/>
    <n v="6.9889314880382001"/>
  </r>
  <r>
    <x v="1"/>
    <x v="1"/>
    <x v="2"/>
    <n v="3.4432495040243198"/>
  </r>
  <r>
    <x v="1"/>
    <x v="1"/>
    <x v="3"/>
    <n v="8.5838195073840904"/>
  </r>
  <r>
    <x v="1"/>
    <x v="1"/>
    <x v="4"/>
    <n v="5.2318784119142903"/>
  </r>
  <r>
    <x v="1"/>
    <x v="1"/>
    <x v="5"/>
    <n v="0.70805905457084695"/>
  </r>
  <r>
    <x v="1"/>
    <x v="1"/>
    <x v="6"/>
    <n v="2.0322570448072098E-2"/>
  </r>
  <r>
    <x v="1"/>
    <x v="2"/>
    <x v="2"/>
    <n v="7.6555433030990896"/>
  </r>
  <r>
    <x v="1"/>
    <x v="2"/>
    <x v="3"/>
    <n v="9.1445206943737105"/>
  </r>
  <r>
    <x v="1"/>
    <x v="2"/>
    <x v="4"/>
    <n v="1.17490544143444"/>
  </r>
  <r>
    <x v="1"/>
    <x v="2"/>
    <x v="5"/>
    <n v="1.23507135860111E-2"/>
  </r>
  <r>
    <x v="1"/>
    <x v="2"/>
    <x v="6"/>
    <n v="8.8958483702372001E-6"/>
  </r>
  <r>
    <x v="1"/>
    <x v="3"/>
    <x v="7"/>
    <n v="6.9967446068005703"/>
  </r>
  <r>
    <x v="1"/>
    <x v="3"/>
    <x v="8"/>
    <n v="10.990584441541101"/>
  </r>
  <r>
    <x v="1"/>
    <x v="4"/>
    <x v="8"/>
    <n v="11.9883028755032"/>
  </r>
  <r>
    <x v="1"/>
    <x v="4"/>
    <x v="7"/>
    <n v="5.99902617283841"/>
  </r>
  <r>
    <x v="1"/>
    <x v="5"/>
    <x v="8"/>
    <n v="9.9985093815594794"/>
  </r>
  <r>
    <x v="1"/>
    <x v="5"/>
    <x v="7"/>
    <n v="7.9888196667821498"/>
  </r>
  <r>
    <x v="1"/>
    <x v="6"/>
    <x v="8"/>
    <n v="4.9985093815594803"/>
  </r>
  <r>
    <x v="1"/>
    <x v="6"/>
    <x v="7"/>
    <n v="12.988819666782099"/>
  </r>
  <r>
    <x v="1"/>
    <x v="7"/>
    <x v="7"/>
    <n v="6.9998881787439498"/>
  </r>
  <r>
    <x v="1"/>
    <x v="7"/>
    <x v="8"/>
    <n v="10.9874408695977"/>
  </r>
  <r>
    <x v="1"/>
    <x v="8"/>
    <x v="8"/>
    <n v="6.9985093815594803"/>
  </r>
  <r>
    <x v="1"/>
    <x v="8"/>
    <x v="7"/>
    <n v="10.988819666782099"/>
  </r>
  <r>
    <x v="1"/>
    <x v="9"/>
    <x v="8"/>
    <n v="3.9998881787439502"/>
  </r>
  <r>
    <x v="1"/>
    <x v="9"/>
    <x v="7"/>
    <n v="13.9874408695977"/>
  </r>
  <r>
    <x v="1"/>
    <x v="10"/>
    <x v="8"/>
    <n v="14.9873290483416"/>
  </r>
  <r>
    <x v="1"/>
    <x v="10"/>
    <x v="7"/>
    <n v="3"/>
  </r>
  <r>
    <x v="1"/>
    <x v="11"/>
    <x v="8"/>
    <n v="11.996744606800601"/>
  </r>
  <r>
    <x v="1"/>
    <x v="11"/>
    <x v="7"/>
    <n v="5.9905844415410501"/>
  </r>
  <r>
    <x v="1"/>
    <x v="12"/>
    <x v="8"/>
    <n v="15.9990261728384"/>
  </r>
  <r>
    <x v="1"/>
    <x v="12"/>
    <x v="7"/>
    <n v="1.9883028755032099"/>
  </r>
  <r>
    <x v="1"/>
    <x v="13"/>
    <x v="8"/>
    <n v="7.9889314880382001"/>
  </r>
  <r>
    <x v="1"/>
    <x v="13"/>
    <x v="7"/>
    <n v="9.9983975603034292"/>
  </r>
  <r>
    <x v="1"/>
    <x v="14"/>
    <x v="8"/>
    <n v="11.992703672516599"/>
  </r>
  <r>
    <x v="1"/>
    <x v="14"/>
    <x v="7"/>
    <n v="5.9946253758250698"/>
  </r>
  <r>
    <x v="1"/>
    <x v="15"/>
    <x v="8"/>
    <n v="8.9985093815594794"/>
  </r>
  <r>
    <x v="1"/>
    <x v="15"/>
    <x v="7"/>
    <n v="8.9888196667821507"/>
  </r>
  <r>
    <x v="1"/>
    <x v="16"/>
    <x v="8"/>
    <n v="16.9873290483416"/>
  </r>
  <r>
    <x v="1"/>
    <x v="16"/>
    <x v="7"/>
    <n v="1"/>
  </r>
  <r>
    <x v="1"/>
    <x v="17"/>
    <x v="8"/>
    <n v="9.9873290483416195"/>
  </r>
  <r>
    <x v="1"/>
    <x v="17"/>
    <x v="7"/>
    <n v="8"/>
  </r>
  <r>
    <x v="1"/>
    <x v="18"/>
    <x v="8"/>
    <n v="15.9873290483416"/>
  </r>
  <r>
    <x v="1"/>
    <x v="18"/>
    <x v="7"/>
    <n v="2"/>
  </r>
  <r>
    <x v="1"/>
    <x v="19"/>
    <x v="8"/>
    <n v="13.994513554569"/>
  </r>
  <r>
    <x v="1"/>
    <x v="19"/>
    <x v="7"/>
    <n v="3.9928154937726101"/>
  </r>
  <r>
    <x v="1"/>
    <x v="20"/>
    <x v="8"/>
    <n v="9.9928154937726106"/>
  </r>
  <r>
    <x v="1"/>
    <x v="20"/>
    <x v="7"/>
    <n v="7.9945135545690196"/>
  </r>
  <r>
    <x v="1"/>
    <x v="21"/>
    <x v="7"/>
    <n v="7.9889314880382001"/>
  </r>
  <r>
    <x v="1"/>
    <x v="21"/>
    <x v="8"/>
    <n v="9.9983975603034292"/>
  </r>
  <r>
    <x v="1"/>
    <x v="22"/>
    <x v="8"/>
    <n v="10.9874408695977"/>
  </r>
  <r>
    <x v="1"/>
    <x v="22"/>
    <x v="7"/>
    <n v="6.9998881787439498"/>
  </r>
  <r>
    <x v="1"/>
    <x v="23"/>
    <x v="8"/>
    <n v="10.9998881787439"/>
  </r>
  <r>
    <x v="1"/>
    <x v="23"/>
    <x v="7"/>
    <n v="6.9874408695976804"/>
  </r>
  <r>
    <x v="1"/>
    <x v="24"/>
    <x v="8"/>
    <n v="14.995142167103999"/>
  </r>
  <r>
    <x v="1"/>
    <x v="24"/>
    <x v="7"/>
    <n v="2.99218688123762"/>
  </r>
  <r>
    <x v="1"/>
    <x v="25"/>
    <x v="7"/>
    <n v="4.9966327855445201"/>
  </r>
  <r>
    <x v="1"/>
    <x v="25"/>
    <x v="8"/>
    <n v="12.990696262797099"/>
  </r>
  <r>
    <x v="1"/>
    <x v="26"/>
    <x v="8"/>
    <n v="16.986812257062699"/>
  </r>
  <r>
    <x v="1"/>
    <x v="26"/>
    <x v="7"/>
    <n v="1.0005167912789299"/>
  </r>
  <r>
    <x v="1"/>
    <x v="27"/>
    <x v="7"/>
    <n v="2.9967446068005699"/>
  </r>
  <r>
    <x v="1"/>
    <x v="27"/>
    <x v="8"/>
    <n v="14.990584441541101"/>
  </r>
  <r>
    <x v="1"/>
    <x v="28"/>
    <x v="8"/>
    <n v="9.9960041730095401"/>
  </r>
  <r>
    <x v="1"/>
    <x v="28"/>
    <x v="7"/>
    <n v="7.99132487533209"/>
  </r>
  <r>
    <x v="1"/>
    <x v="29"/>
    <x v="8"/>
    <n v="6.99132487533209"/>
  </r>
  <r>
    <x v="1"/>
    <x v="29"/>
    <x v="7"/>
    <n v="10.996004173009499"/>
  </r>
  <r>
    <x v="1"/>
    <x v="30"/>
    <x v="8"/>
    <n v="14.990584441541101"/>
  </r>
  <r>
    <x v="1"/>
    <x v="30"/>
    <x v="7"/>
    <n v="2.9967446068005699"/>
  </r>
  <r>
    <x v="1"/>
    <x v="31"/>
    <x v="7"/>
    <n v="9.9873290483416195"/>
  </r>
  <r>
    <x v="1"/>
    <x v="31"/>
    <x v="8"/>
    <n v="8"/>
  </r>
  <r>
    <x v="1"/>
    <x v="32"/>
    <x v="8"/>
    <n v="10.990584441541101"/>
  </r>
  <r>
    <x v="1"/>
    <x v="32"/>
    <x v="7"/>
    <n v="6.9967446068005703"/>
  </r>
  <r>
    <x v="1"/>
    <x v="33"/>
    <x v="8"/>
    <n v="8.9928154937726106"/>
  </r>
  <r>
    <x v="1"/>
    <x v="33"/>
    <x v="7"/>
    <n v="8.9945135545690196"/>
  </r>
  <r>
    <x v="1"/>
    <x v="34"/>
    <x v="8"/>
    <n v="15.9874408695977"/>
  </r>
  <r>
    <x v="1"/>
    <x v="34"/>
    <x v="7"/>
    <n v="1.99988817874395"/>
  </r>
  <r>
    <x v="1"/>
    <x v="35"/>
    <x v="8"/>
    <n v="11.988819666782099"/>
  </r>
  <r>
    <x v="1"/>
    <x v="35"/>
    <x v="7"/>
    <n v="5.9985093815594803"/>
  </r>
  <r>
    <x v="1"/>
    <x v="36"/>
    <x v="8"/>
    <n v="13.991213054076001"/>
  </r>
  <r>
    <x v="1"/>
    <x v="36"/>
    <x v="7"/>
    <n v="3.9961159942655899"/>
  </r>
  <r>
    <x v="1"/>
    <x v="37"/>
    <x v="8"/>
    <n v="16.988819666782099"/>
  </r>
  <r>
    <x v="1"/>
    <x v="37"/>
    <x v="7"/>
    <n v="0.99850938155947999"/>
  </r>
  <r>
    <x v="1"/>
    <x v="38"/>
    <x v="7"/>
    <n v="1.9985093815594801"/>
  </r>
  <r>
    <x v="1"/>
    <x v="38"/>
    <x v="8"/>
    <n v="15.988819666782099"/>
  </r>
  <r>
    <x v="1"/>
    <x v="39"/>
    <x v="8"/>
    <n v="4.9985093815594803"/>
  </r>
  <r>
    <x v="1"/>
    <x v="39"/>
    <x v="7"/>
    <n v="12.988819666782099"/>
  </r>
  <r>
    <x v="1"/>
    <x v="40"/>
    <x v="8"/>
    <n v="15.991213054076001"/>
  </r>
  <r>
    <x v="1"/>
    <x v="40"/>
    <x v="7"/>
    <n v="1.9961159942655899"/>
  </r>
  <r>
    <x v="1"/>
    <x v="41"/>
    <x v="8"/>
    <n v="10.994513554569"/>
  </r>
  <r>
    <x v="1"/>
    <x v="41"/>
    <x v="7"/>
    <n v="6.9928154937726097"/>
  </r>
  <r>
    <x v="1"/>
    <x v="42"/>
    <x v="8"/>
    <n v="11.996004173009499"/>
  </r>
  <r>
    <x v="1"/>
    <x v="42"/>
    <x v="7"/>
    <n v="5.99132487533209"/>
  </r>
  <r>
    <x v="1"/>
    <x v="43"/>
    <x v="8"/>
    <n v="17.9873290483416"/>
  </r>
  <r>
    <x v="1"/>
    <x v="44"/>
    <x v="8"/>
    <n v="13.9867004358066"/>
  </r>
  <r>
    <x v="1"/>
    <x v="44"/>
    <x v="7"/>
    <n v="4.0006286125349799"/>
  </r>
  <r>
    <x v="1"/>
    <x v="45"/>
    <x v="8"/>
    <n v="13.991213054076001"/>
  </r>
  <r>
    <x v="1"/>
    <x v="45"/>
    <x v="7"/>
    <n v="3.9961159942655899"/>
  </r>
  <r>
    <x v="1"/>
    <x v="46"/>
    <x v="7"/>
    <n v="6.9928154937726097"/>
  </r>
  <r>
    <x v="1"/>
    <x v="46"/>
    <x v="8"/>
    <n v="10.994513554569"/>
  </r>
  <r>
    <x v="1"/>
    <x v="47"/>
    <x v="8"/>
    <n v="11.9868122570627"/>
  </r>
  <r>
    <x v="1"/>
    <x v="47"/>
    <x v="7"/>
    <n v="6.0005167912789297"/>
  </r>
  <r>
    <x v="1"/>
    <x v="48"/>
    <x v="7"/>
    <n v="2.9991379940944598"/>
  </r>
  <r>
    <x v="1"/>
    <x v="48"/>
    <x v="8"/>
    <n v="14.988191054247199"/>
  </r>
  <r>
    <x v="1"/>
    <x v="49"/>
    <x v="8"/>
    <n v="9.9906962627970994"/>
  </r>
  <r>
    <x v="1"/>
    <x v="49"/>
    <x v="7"/>
    <n v="7.9966327855445201"/>
  </r>
  <r>
    <x v="1"/>
    <x v="50"/>
    <x v="8"/>
    <n v="3.9991379940944598"/>
  </r>
  <r>
    <x v="1"/>
    <x v="50"/>
    <x v="7"/>
    <n v="13.988191054247199"/>
  </r>
  <r>
    <x v="1"/>
    <x v="51"/>
    <x v="7"/>
    <n v="7.9883028755032104"/>
  </r>
  <r>
    <x v="1"/>
    <x v="51"/>
    <x v="8"/>
    <n v="9.9990261728384109"/>
  </r>
  <r>
    <x v="1"/>
    <x v="52"/>
    <x v="8"/>
    <n v="15.9873290483416"/>
  </r>
  <r>
    <x v="1"/>
    <x v="52"/>
    <x v="7"/>
    <n v="2"/>
  </r>
  <r>
    <x v="2"/>
    <x v="0"/>
    <x v="0"/>
    <n v="11.0550532941536"/>
  </r>
  <r>
    <x v="2"/>
    <x v="0"/>
    <x v="1"/>
    <n v="4.4229728447919703"/>
  </r>
  <r>
    <x v="2"/>
    <x v="1"/>
    <x v="2"/>
    <n v="1.31394035737655"/>
  </r>
  <r>
    <x v="2"/>
    <x v="1"/>
    <x v="3"/>
    <n v="3.8432887729739602"/>
  </r>
  <r>
    <x v="2"/>
    <x v="1"/>
    <x v="4"/>
    <n v="5.6034019683491199"/>
  </r>
  <r>
    <x v="2"/>
    <x v="1"/>
    <x v="5"/>
    <n v="3.5847035503762199"/>
  </r>
  <r>
    <x v="2"/>
    <x v="1"/>
    <x v="6"/>
    <n v="1.13269148986977"/>
  </r>
  <r>
    <x v="2"/>
    <x v="2"/>
    <x v="2"/>
    <n v="4.67069074063051E-3"/>
  </r>
  <r>
    <x v="2"/>
    <x v="2"/>
    <x v="3"/>
    <n v="1.5523983291380401"/>
  </r>
  <r>
    <x v="2"/>
    <x v="2"/>
    <x v="4"/>
    <n v="10.9625997423435"/>
  </r>
  <r>
    <x v="2"/>
    <x v="2"/>
    <x v="5"/>
    <n v="2.9391542181627299"/>
  </r>
  <r>
    <x v="2"/>
    <x v="2"/>
    <x v="6"/>
    <n v="1.9203158560714501E-2"/>
  </r>
  <r>
    <x v="2"/>
    <x v="3"/>
    <x v="7"/>
    <n v="9.4156488562050296"/>
  </r>
  <r>
    <x v="2"/>
    <x v="3"/>
    <x v="8"/>
    <n v="6.0623772827405897"/>
  </r>
  <r>
    <x v="2"/>
    <x v="4"/>
    <x v="8"/>
    <n v="5.0646588487784303"/>
  </r>
  <r>
    <x v="2"/>
    <x v="4"/>
    <x v="7"/>
    <n v="10.4133672901672"/>
  </r>
  <r>
    <x v="2"/>
    <x v="5"/>
    <x v="8"/>
    <n v="1.0014906184405199"/>
  </r>
  <r>
    <x v="2"/>
    <x v="5"/>
    <x v="7"/>
    <n v="14.476535520505101"/>
  </r>
  <r>
    <x v="2"/>
    <x v="6"/>
    <x v="8"/>
    <n v="2.0014906184405201"/>
  </r>
  <r>
    <x v="2"/>
    <x v="6"/>
    <x v="7"/>
    <n v="13.476535520505101"/>
  </r>
  <r>
    <x v="2"/>
    <x v="7"/>
    <x v="7"/>
    <n v="8.4125052842616501"/>
  </r>
  <r>
    <x v="2"/>
    <x v="7"/>
    <x v="8"/>
    <n v="7.0655208546839603"/>
  </r>
  <r>
    <x v="2"/>
    <x v="8"/>
    <x v="8"/>
    <n v="5.0014906184405197"/>
  </r>
  <r>
    <x v="2"/>
    <x v="8"/>
    <x v="7"/>
    <n v="10.476535520505101"/>
  </r>
  <r>
    <x v="2"/>
    <x v="9"/>
    <x v="8"/>
    <n v="3.0001118212560498"/>
  </r>
  <r>
    <x v="2"/>
    <x v="9"/>
    <x v="7"/>
    <n v="12.477914317689599"/>
  </r>
  <r>
    <x v="2"/>
    <x v="10"/>
    <x v="8"/>
    <n v="6.0126709516583698"/>
  </r>
  <r>
    <x v="2"/>
    <x v="10"/>
    <x v="7"/>
    <n v="9.4653551872872406"/>
  </r>
  <r>
    <x v="2"/>
    <x v="11"/>
    <x v="8"/>
    <n v="4.4151597260296001"/>
  </r>
  <r>
    <x v="2"/>
    <x v="11"/>
    <x v="7"/>
    <n v="11.062866412916"/>
  </r>
  <r>
    <x v="2"/>
    <x v="12"/>
    <x v="8"/>
    <n v="10.4658398842734"/>
  </r>
  <r>
    <x v="2"/>
    <x v="12"/>
    <x v="7"/>
    <n v="5.01218625467222"/>
  </r>
  <r>
    <x v="2"/>
    <x v="13"/>
    <x v="8"/>
    <n v="7.0115576421372303"/>
  </r>
  <r>
    <x v="2"/>
    <x v="13"/>
    <x v="7"/>
    <n v="8.4664684968083801"/>
  </r>
  <r>
    <x v="2"/>
    <x v="14"/>
    <x v="8"/>
    <n v="7.0077854576588701"/>
  </r>
  <r>
    <x v="2"/>
    <x v="14"/>
    <x v="7"/>
    <n v="8.4702406812867395"/>
  </r>
  <r>
    <x v="2"/>
    <x v="15"/>
    <x v="8"/>
    <n v="9.0014906184405206"/>
  </r>
  <r>
    <x v="2"/>
    <x v="15"/>
    <x v="7"/>
    <n v="6.4765355205050898"/>
  </r>
  <r>
    <x v="2"/>
    <x v="16"/>
    <x v="8"/>
    <n v="10.013160081833799"/>
  </r>
  <r>
    <x v="2"/>
    <x v="16"/>
    <x v="7"/>
    <n v="5.4648660571118102"/>
  </r>
  <r>
    <x v="2"/>
    <x v="17"/>
    <x v="8"/>
    <n v="4.0656326759400097"/>
  </r>
  <r>
    <x v="2"/>
    <x v="17"/>
    <x v="7"/>
    <n v="11.4123934630056"/>
  </r>
  <r>
    <x v="2"/>
    <x v="18"/>
    <x v="8"/>
    <n v="10.013160081833799"/>
  </r>
  <r>
    <x v="2"/>
    <x v="18"/>
    <x v="7"/>
    <n v="5.4648660571118102"/>
  </r>
  <r>
    <x v="2"/>
    <x v="19"/>
    <x v="8"/>
    <n v="2.00548644543098"/>
  </r>
  <r>
    <x v="2"/>
    <x v="19"/>
    <x v="7"/>
    <n v="13.4725396935146"/>
  </r>
  <r>
    <x v="2"/>
    <x v="20"/>
    <x v="8"/>
    <n v="5.0071845062273903"/>
  </r>
  <r>
    <x v="2"/>
    <x v="20"/>
    <x v="7"/>
    <n v="10.4708416327182"/>
  </r>
  <r>
    <x v="2"/>
    <x v="21"/>
    <x v="7"/>
    <n v="11.476423699249001"/>
  </r>
  <r>
    <x v="2"/>
    <x v="21"/>
    <x v="8"/>
    <n v="4.0016024396965699"/>
  </r>
  <r>
    <x v="2"/>
    <x v="22"/>
    <x v="8"/>
    <n v="6.0655208546839603"/>
  </r>
  <r>
    <x v="2"/>
    <x v="22"/>
    <x v="7"/>
    <n v="9.4125052842616501"/>
  </r>
  <r>
    <x v="2"/>
    <x v="23"/>
    <x v="8"/>
    <n v="10.053562675713099"/>
  </r>
  <r>
    <x v="2"/>
    <x v="23"/>
    <x v="7"/>
    <n v="5.42446346323249"/>
  </r>
  <r>
    <x v="2"/>
    <x v="24"/>
    <x v="8"/>
    <n v="11.469723890007799"/>
  </r>
  <r>
    <x v="2"/>
    <x v="24"/>
    <x v="7"/>
    <n v="4.0083022489378104"/>
  </r>
  <r>
    <x v="2"/>
    <x v="25"/>
    <x v="7"/>
    <n v="5.0563289387371197"/>
  </r>
  <r>
    <x v="2"/>
    <x v="25"/>
    <x v="8"/>
    <n v="10.4216972002085"/>
  </r>
  <r>
    <x v="2"/>
    <x v="26"/>
    <x v="8"/>
    <n v="9.4785429302245507"/>
  </r>
  <r>
    <x v="2"/>
    <x v="26"/>
    <x v="7"/>
    <n v="5.9994832087210703"/>
  </r>
  <r>
    <x v="2"/>
    <x v="27"/>
    <x v="7"/>
    <n v="6.0037445233748601"/>
  </r>
  <r>
    <x v="2"/>
    <x v="27"/>
    <x v="8"/>
    <n v="9.4742816155707494"/>
  </r>
  <r>
    <x v="2"/>
    <x v="28"/>
    <x v="8"/>
    <n v="2.0039958269904599"/>
  </r>
  <r>
    <x v="2"/>
    <x v="28"/>
    <x v="7"/>
    <n v="13.474030311955101"/>
  </r>
  <r>
    <x v="2"/>
    <x v="29"/>
    <x v="8"/>
    <n v="8.00867512466791"/>
  </r>
  <r>
    <x v="2"/>
    <x v="29"/>
    <x v="7"/>
    <n v="7.4693510142777004"/>
  </r>
  <r>
    <x v="2"/>
    <x v="30"/>
    <x v="8"/>
    <n v="10.4747707457462"/>
  </r>
  <r>
    <x v="2"/>
    <x v="30"/>
    <x v="7"/>
    <n v="5.0032553931994297"/>
  </r>
  <r>
    <x v="2"/>
    <x v="31"/>
    <x v="7"/>
    <n v="13.4780261389456"/>
  </r>
  <r>
    <x v="2"/>
    <x v="31"/>
    <x v="8"/>
    <n v="2"/>
  </r>
  <r>
    <x v="2"/>
    <x v="32"/>
    <x v="8"/>
    <n v="4.0623772827405897"/>
  </r>
  <r>
    <x v="2"/>
    <x v="32"/>
    <x v="7"/>
    <n v="11.415648856204999"/>
  </r>
  <r>
    <x v="2"/>
    <x v="33"/>
    <x v="8"/>
    <n v="13.060146230509"/>
  </r>
  <r>
    <x v="2"/>
    <x v="33"/>
    <x v="7"/>
    <n v="2.4178799084365798"/>
  </r>
  <r>
    <x v="2"/>
    <x v="34"/>
    <x v="8"/>
    <n v="11.477914317689599"/>
  </r>
  <r>
    <x v="2"/>
    <x v="34"/>
    <x v="7"/>
    <n v="4.0001118212560502"/>
  </r>
  <r>
    <x v="2"/>
    <x v="35"/>
    <x v="8"/>
    <n v="13.423573796223501"/>
  </r>
  <r>
    <x v="2"/>
    <x v="35"/>
    <x v="7"/>
    <n v="2.0544523427221599"/>
  </r>
  <r>
    <x v="2"/>
    <x v="36"/>
    <x v="8"/>
    <n v="10.008786945923999"/>
  </r>
  <r>
    <x v="2"/>
    <x v="36"/>
    <x v="7"/>
    <n v="5.4692391930216502"/>
  </r>
  <r>
    <x v="2"/>
    <x v="37"/>
    <x v="8"/>
    <n v="10.423084666048"/>
  </r>
  <r>
    <x v="2"/>
    <x v="37"/>
    <x v="7"/>
    <n v="5.0549414728975899"/>
  </r>
  <r>
    <x v="2"/>
    <x v="38"/>
    <x v="7"/>
    <n v="1.0014906184405199"/>
  </r>
  <r>
    <x v="2"/>
    <x v="38"/>
    <x v="8"/>
    <n v="14.476535520505101"/>
  </r>
  <r>
    <x v="2"/>
    <x v="39"/>
    <x v="8"/>
    <n v="3.0014906184405201"/>
  </r>
  <r>
    <x v="2"/>
    <x v="39"/>
    <x v="7"/>
    <n v="12.476535520505101"/>
  </r>
  <r>
    <x v="2"/>
    <x v="40"/>
    <x v="8"/>
    <n v="9.0617486702055992"/>
  </r>
  <r>
    <x v="2"/>
    <x v="40"/>
    <x v="7"/>
    <n v="6.4162774687400104"/>
  </r>
  <r>
    <x v="2"/>
    <x v="41"/>
    <x v="8"/>
    <n v="2.00548644543098"/>
  </r>
  <r>
    <x v="2"/>
    <x v="41"/>
    <x v="7"/>
    <n v="13.4725396935146"/>
  </r>
  <r>
    <x v="2"/>
    <x v="42"/>
    <x v="8"/>
    <n v="6.0044849571658903"/>
  </r>
  <r>
    <x v="2"/>
    <x v="42"/>
    <x v="7"/>
    <n v="9.4735411817797193"/>
  </r>
  <r>
    <x v="2"/>
    <x v="43"/>
    <x v="8"/>
    <n v="14.425064414664"/>
  </r>
  <r>
    <x v="2"/>
    <x v="43"/>
    <x v="7"/>
    <n v="1.05296172428164"/>
  </r>
  <r>
    <x v="2"/>
    <x v="44"/>
    <x v="8"/>
    <n v="1.01329956419336"/>
  </r>
  <r>
    <x v="2"/>
    <x v="44"/>
    <x v="7"/>
    <n v="14.4647265747523"/>
  </r>
  <r>
    <x v="2"/>
    <x v="45"/>
    <x v="8"/>
    <n v="11.4736530030358"/>
  </r>
  <r>
    <x v="2"/>
    <x v="45"/>
    <x v="7"/>
    <n v="4.00437313590984"/>
  </r>
  <r>
    <x v="2"/>
    <x v="46"/>
    <x v="7"/>
    <n v="5.0071845062273903"/>
  </r>
  <r>
    <x v="2"/>
    <x v="46"/>
    <x v="8"/>
    <n v="10.4708416327182"/>
  </r>
  <r>
    <x v="2"/>
    <x v="47"/>
    <x v="8"/>
    <n v="4.0131877429373102"/>
  </r>
  <r>
    <x v="2"/>
    <x v="47"/>
    <x v="7"/>
    <n v="11.4648383960083"/>
  </r>
  <r>
    <x v="2"/>
    <x v="48"/>
    <x v="7"/>
    <n v="11.466217193192801"/>
  </r>
  <r>
    <x v="2"/>
    <x v="48"/>
    <x v="8"/>
    <n v="4.0118089457528399"/>
  </r>
  <r>
    <x v="2"/>
    <x v="49"/>
    <x v="8"/>
    <n v="8.4216972002085004"/>
  </r>
  <r>
    <x v="2"/>
    <x v="49"/>
    <x v="7"/>
    <n v="7.0563289387371197"/>
  </r>
  <r>
    <x v="2"/>
    <x v="50"/>
    <x v="8"/>
    <n v="2.0008620059055402"/>
  </r>
  <r>
    <x v="2"/>
    <x v="50"/>
    <x v="7"/>
    <n v="13.4771641330401"/>
  </r>
  <r>
    <x v="2"/>
    <x v="51"/>
    <x v="7"/>
    <n v="8.4770523117840302"/>
  </r>
  <r>
    <x v="2"/>
    <x v="51"/>
    <x v="8"/>
    <n v="7.00097382716159"/>
  </r>
  <r>
    <x v="2"/>
    <x v="52"/>
    <x v="8"/>
    <n v="10.425064414664"/>
  </r>
  <r>
    <x v="2"/>
    <x v="52"/>
    <x v="7"/>
    <n v="5.0529617242816398"/>
  </r>
  <r>
    <x v="3"/>
    <x v="0"/>
    <x v="0"/>
    <n v="3.9465491455429298"/>
  </r>
  <r>
    <x v="3"/>
    <x v="0"/>
    <x v="1"/>
    <n v="7.5880956671698296"/>
  </r>
  <r>
    <x v="3"/>
    <x v="1"/>
    <x v="2"/>
    <n v="2.8303222109638702"/>
  </r>
  <r>
    <x v="3"/>
    <x v="1"/>
    <x v="3"/>
    <n v="2.8283277031977101"/>
  </r>
  <r>
    <x v="3"/>
    <x v="1"/>
    <x v="4"/>
    <n v="2.8714940180228901"/>
  </r>
  <r>
    <x v="3"/>
    <x v="1"/>
    <x v="5"/>
    <n v="1.9024472915456201"/>
  </r>
  <r>
    <x v="3"/>
    <x v="1"/>
    <x v="6"/>
    <n v="1.1020535889826799"/>
  </r>
  <r>
    <x v="3"/>
    <x v="2"/>
    <x v="2"/>
    <n v="1.27652820312548E-8"/>
  </r>
  <r>
    <x v="3"/>
    <x v="2"/>
    <x v="3"/>
    <n v="6.0183307734648997E-4"/>
  </r>
  <r>
    <x v="3"/>
    <x v="2"/>
    <x v="4"/>
    <n v="0.43318219899160898"/>
  </r>
  <r>
    <x v="3"/>
    <x v="2"/>
    <x v="5"/>
    <n v="6.7897313065178704"/>
  </r>
  <r>
    <x v="3"/>
    <x v="2"/>
    <x v="6"/>
    <n v="4.3111294613606503"/>
  </r>
  <r>
    <x v="3"/>
    <x v="3"/>
    <x v="7"/>
    <n v="10.5876065369944"/>
  </r>
  <r>
    <x v="3"/>
    <x v="3"/>
    <x v="8"/>
    <n v="0.94703827571835997"/>
  </r>
  <r>
    <x v="3"/>
    <x v="4"/>
    <x v="8"/>
    <n v="2.9470382757183602"/>
  </r>
  <r>
    <x v="3"/>
    <x v="4"/>
    <x v="7"/>
    <n v="8.5876065369944001"/>
  </r>
  <r>
    <x v="3"/>
    <x v="5"/>
    <x v="8"/>
    <n v="2"/>
  </r>
  <r>
    <x v="3"/>
    <x v="5"/>
    <x v="7"/>
    <n v="9.5346448127127594"/>
  </r>
  <r>
    <x v="3"/>
    <x v="6"/>
    <x v="8"/>
    <n v="1"/>
  </r>
  <r>
    <x v="3"/>
    <x v="6"/>
    <x v="7"/>
    <n v="10.5346448127128"/>
  </r>
  <r>
    <x v="3"/>
    <x v="7"/>
    <x v="7"/>
    <n v="9.5876065369944001"/>
  </r>
  <r>
    <x v="3"/>
    <x v="7"/>
    <x v="8"/>
    <n v="1.94703827571836"/>
  </r>
  <r>
    <x v="3"/>
    <x v="8"/>
    <x v="8"/>
    <n v="3"/>
  </r>
  <r>
    <x v="3"/>
    <x v="8"/>
    <x v="7"/>
    <n v="8.5346448127127594"/>
  </r>
  <r>
    <x v="3"/>
    <x v="9"/>
    <x v="7"/>
    <n v="11.5346448127128"/>
  </r>
  <r>
    <x v="3"/>
    <x v="10"/>
    <x v="8"/>
    <n v="1"/>
  </r>
  <r>
    <x v="3"/>
    <x v="10"/>
    <x v="7"/>
    <n v="10.5346448127128"/>
  </r>
  <r>
    <x v="3"/>
    <x v="11"/>
    <x v="8"/>
    <n v="0.58809566716983197"/>
  </r>
  <r>
    <x v="3"/>
    <x v="11"/>
    <x v="7"/>
    <n v="10.9465491455429"/>
  </r>
  <r>
    <x v="3"/>
    <x v="12"/>
    <x v="8"/>
    <n v="4.5351339428881898"/>
  </r>
  <r>
    <x v="3"/>
    <x v="12"/>
    <x v="7"/>
    <n v="6.9995108698245696"/>
  </r>
  <r>
    <x v="3"/>
    <x v="13"/>
    <x v="8"/>
    <n v="1.99951086982457"/>
  </r>
  <r>
    <x v="3"/>
    <x v="13"/>
    <x v="7"/>
    <n v="9.5351339428881907"/>
  </r>
  <r>
    <x v="3"/>
    <x v="14"/>
    <x v="8"/>
    <n v="6.9995108698245696"/>
  </r>
  <r>
    <x v="3"/>
    <x v="14"/>
    <x v="7"/>
    <n v="4.5351339428881898"/>
  </r>
  <r>
    <x v="3"/>
    <x v="15"/>
    <x v="8"/>
    <n v="3"/>
  </r>
  <r>
    <x v="3"/>
    <x v="15"/>
    <x v="7"/>
    <n v="8.5346448127127594"/>
  </r>
  <r>
    <x v="3"/>
    <x v="16"/>
    <x v="8"/>
    <n v="3.99951086982457"/>
  </r>
  <r>
    <x v="3"/>
    <x v="16"/>
    <x v="7"/>
    <n v="7.5351339428881898"/>
  </r>
  <r>
    <x v="3"/>
    <x v="17"/>
    <x v="8"/>
    <n v="1.94703827571836"/>
  </r>
  <r>
    <x v="3"/>
    <x v="17"/>
    <x v="7"/>
    <n v="9.5876065369944001"/>
  </r>
  <r>
    <x v="3"/>
    <x v="18"/>
    <x v="8"/>
    <n v="3.99951086982457"/>
  </r>
  <r>
    <x v="3"/>
    <x v="18"/>
    <x v="7"/>
    <n v="7.5351339428881898"/>
  </r>
  <r>
    <x v="3"/>
    <x v="19"/>
    <x v="7"/>
    <n v="11.5346448127128"/>
  </r>
  <r>
    <x v="3"/>
    <x v="20"/>
    <x v="7"/>
    <n v="11.5346448127128"/>
  </r>
  <r>
    <x v="3"/>
    <x v="21"/>
    <x v="7"/>
    <n v="9.5346448127127594"/>
  </r>
  <r>
    <x v="3"/>
    <x v="21"/>
    <x v="8"/>
    <n v="2"/>
  </r>
  <r>
    <x v="3"/>
    <x v="22"/>
    <x v="8"/>
    <n v="0.94703827571835997"/>
  </r>
  <r>
    <x v="3"/>
    <x v="22"/>
    <x v="7"/>
    <n v="10.5876065369944"/>
  </r>
  <r>
    <x v="3"/>
    <x v="23"/>
    <x v="8"/>
    <n v="2.9465491455429298"/>
  </r>
  <r>
    <x v="3"/>
    <x v="23"/>
    <x v="7"/>
    <n v="8.5880956671698296"/>
  </r>
  <r>
    <x v="3"/>
    <x v="24"/>
    <x v="8"/>
    <n v="2.5351339428881898"/>
  </r>
  <r>
    <x v="3"/>
    <x v="24"/>
    <x v="7"/>
    <n v="8.9995108698245705"/>
  </r>
  <r>
    <x v="3"/>
    <x v="25"/>
    <x v="7"/>
    <n v="6.9470382757183602"/>
  </r>
  <r>
    <x v="3"/>
    <x v="25"/>
    <x v="8"/>
    <n v="4.5876065369944001"/>
  </r>
  <r>
    <x v="3"/>
    <x v="26"/>
    <x v="8"/>
    <n v="8.5346448127127594"/>
  </r>
  <r>
    <x v="3"/>
    <x v="26"/>
    <x v="7"/>
    <n v="3"/>
  </r>
  <r>
    <x v="3"/>
    <x v="27"/>
    <x v="7"/>
    <n v="9.9995108698245705"/>
  </r>
  <r>
    <x v="3"/>
    <x v="27"/>
    <x v="8"/>
    <n v="1.5351339428881901"/>
  </r>
  <r>
    <x v="3"/>
    <x v="28"/>
    <x v="7"/>
    <n v="11.5346448127128"/>
  </r>
  <r>
    <x v="3"/>
    <x v="29"/>
    <x v="7"/>
    <n v="11.5346448127128"/>
  </r>
  <r>
    <x v="3"/>
    <x v="30"/>
    <x v="8"/>
    <n v="3.5346448127127599"/>
  </r>
  <r>
    <x v="3"/>
    <x v="30"/>
    <x v="7"/>
    <n v="8"/>
  </r>
  <r>
    <x v="3"/>
    <x v="31"/>
    <x v="7"/>
    <n v="11.5346448127128"/>
  </r>
  <r>
    <x v="3"/>
    <x v="32"/>
    <x v="8"/>
    <n v="1.94703827571836"/>
  </r>
  <r>
    <x v="3"/>
    <x v="32"/>
    <x v="7"/>
    <n v="9.5876065369944001"/>
  </r>
  <r>
    <x v="3"/>
    <x v="33"/>
    <x v="8"/>
    <n v="3.9470382757183602"/>
  </r>
  <r>
    <x v="3"/>
    <x v="33"/>
    <x v="7"/>
    <n v="7.5876065369944001"/>
  </r>
  <r>
    <x v="3"/>
    <x v="34"/>
    <x v="8"/>
    <n v="10.5346448127128"/>
  </r>
  <r>
    <x v="3"/>
    <x v="34"/>
    <x v="7"/>
    <n v="1"/>
  </r>
  <r>
    <x v="3"/>
    <x v="35"/>
    <x v="8"/>
    <n v="1.5876065369943999"/>
  </r>
  <r>
    <x v="3"/>
    <x v="35"/>
    <x v="7"/>
    <n v="9.9470382757183593"/>
  </r>
  <r>
    <x v="3"/>
    <x v="36"/>
    <x v="8"/>
    <n v="2"/>
  </r>
  <r>
    <x v="3"/>
    <x v="36"/>
    <x v="7"/>
    <n v="9.5346448127127594"/>
  </r>
  <r>
    <x v="3"/>
    <x v="37"/>
    <x v="8"/>
    <n v="3.5880956671698301"/>
  </r>
  <r>
    <x v="3"/>
    <x v="37"/>
    <x v="7"/>
    <n v="7.9465491455429298"/>
  </r>
  <r>
    <x v="3"/>
    <x v="38"/>
    <x v="7"/>
    <n v="1"/>
  </r>
  <r>
    <x v="3"/>
    <x v="38"/>
    <x v="8"/>
    <n v="10.5346448127128"/>
  </r>
  <r>
    <x v="3"/>
    <x v="39"/>
    <x v="7"/>
    <n v="11.5346448127128"/>
  </r>
  <r>
    <x v="3"/>
    <x v="40"/>
    <x v="8"/>
    <n v="2.9470382757183602"/>
  </r>
  <r>
    <x v="3"/>
    <x v="40"/>
    <x v="7"/>
    <n v="8.5876065369944001"/>
  </r>
  <r>
    <x v="3"/>
    <x v="41"/>
    <x v="7"/>
    <n v="11.5346448127128"/>
  </r>
  <r>
    <x v="3"/>
    <x v="42"/>
    <x v="8"/>
    <n v="3.99951086982457"/>
  </r>
  <r>
    <x v="3"/>
    <x v="42"/>
    <x v="7"/>
    <n v="7.5351339428881898"/>
  </r>
  <r>
    <x v="3"/>
    <x v="43"/>
    <x v="8"/>
    <n v="4.5876065369944001"/>
  </r>
  <r>
    <x v="3"/>
    <x v="43"/>
    <x v="7"/>
    <n v="6.9470382757183602"/>
  </r>
  <r>
    <x v="3"/>
    <x v="44"/>
    <x v="7"/>
    <n v="11.5346448127128"/>
  </r>
  <r>
    <x v="3"/>
    <x v="45"/>
    <x v="8"/>
    <n v="3.5351339428881898"/>
  </r>
  <r>
    <x v="3"/>
    <x v="45"/>
    <x v="7"/>
    <n v="7.9995108698245696"/>
  </r>
  <r>
    <x v="3"/>
    <x v="46"/>
    <x v="7"/>
    <n v="6"/>
  </r>
  <r>
    <x v="3"/>
    <x v="46"/>
    <x v="8"/>
    <n v="5.5346448127127603"/>
  </r>
  <r>
    <x v="3"/>
    <x v="47"/>
    <x v="8"/>
    <n v="1"/>
  </r>
  <r>
    <x v="3"/>
    <x v="47"/>
    <x v="7"/>
    <n v="10.5346448127128"/>
  </r>
  <r>
    <x v="3"/>
    <x v="48"/>
    <x v="7"/>
    <n v="11.5346448127128"/>
  </r>
  <r>
    <x v="3"/>
    <x v="49"/>
    <x v="8"/>
    <n v="5.5876065369944001"/>
  </r>
  <r>
    <x v="3"/>
    <x v="49"/>
    <x v="7"/>
    <n v="5.9470382757183602"/>
  </r>
  <r>
    <x v="3"/>
    <x v="50"/>
    <x v="7"/>
    <n v="11.5346448127128"/>
  </r>
  <r>
    <x v="3"/>
    <x v="51"/>
    <x v="7"/>
    <n v="11.5346448127128"/>
  </r>
  <r>
    <x v="3"/>
    <x v="52"/>
    <x v="8"/>
    <n v="4.5876065369944001"/>
  </r>
  <r>
    <x v="3"/>
    <x v="52"/>
    <x v="7"/>
    <n v="6.94703827571836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16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566:I584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4">
        <item h="1" x="3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4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5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6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7"/>
        <item h="1" x="52"/>
        <item h="1" x="8"/>
        <item h="1" x="9"/>
        <item h="1" x="10"/>
        <item h="1" x="11"/>
        <item x="0"/>
        <item x="2"/>
        <item x="1"/>
        <item t="default"/>
      </items>
    </pivotField>
    <pivotField axis="axisCol" showAll="0">
      <items count="10">
        <item x="8"/>
        <item x="7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17">
    <i>
      <x/>
    </i>
    <i r="1">
      <x v="50"/>
    </i>
    <i r="1">
      <x v="51"/>
    </i>
    <i r="1">
      <x v="52"/>
    </i>
    <i>
      <x v="1"/>
    </i>
    <i r="1">
      <x v="50"/>
    </i>
    <i r="1">
      <x v="51"/>
    </i>
    <i r="1">
      <x v="52"/>
    </i>
    <i>
      <x v="2"/>
    </i>
    <i r="1">
      <x v="50"/>
    </i>
    <i r="1">
      <x v="51"/>
    </i>
    <i r="1">
      <x v="52"/>
    </i>
    <i>
      <x v="3"/>
    </i>
    <i r="1">
      <x v="50"/>
    </i>
    <i r="1">
      <x v="51"/>
    </i>
    <i r="1">
      <x v="52"/>
    </i>
    <i t="grand">
      <x/>
    </i>
  </rowItems>
  <colFields count="1">
    <field x="2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Number of Rows" fld="3" baseField="0" baseItem="0"/>
  </dataFields>
  <formats count="5">
    <format dxfId="17">
      <pivotArea type="origin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5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87:G295" firstHeaderRow="1" firstDataRow="2" firstDataCol="1"/>
  <pivotFields count="4">
    <pivotField axis="axisRow" showAll="0">
      <items count="4">
        <item x="0"/>
        <item m="1" x="2"/>
        <item x="1"/>
        <item t="default"/>
      </items>
    </pivotField>
    <pivotField axis="axisRow" showAll="0">
      <items count="53">
        <item h="1" x="2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3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4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5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6"/>
        <item h="1" x="51"/>
        <item h="1" x="7"/>
        <item h="1" x="8"/>
        <item h="1" x="9"/>
        <item h="1" x="10"/>
        <item x="1"/>
        <item x="0"/>
        <item t="default"/>
      </items>
    </pivotField>
    <pivotField axis="axisCol" showAll="0">
      <items count="8">
        <item x="6"/>
        <item x="5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7">
    <i>
      <x/>
    </i>
    <i r="1">
      <x v="50"/>
    </i>
    <i r="1">
      <x v="51"/>
    </i>
    <i>
      <x v="2"/>
    </i>
    <i r="1">
      <x v="50"/>
    </i>
    <i r="1">
      <x v="51"/>
    </i>
    <i t="grand">
      <x/>
    </i>
  </rowItems>
  <colFields count="1">
    <field x="2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Number of Rows" fld="3" baseField="0" baseItem="0"/>
  </dataFields>
  <formats count="5">
    <format dxfId="38">
      <pivotArea type="origin" dataOnly="0" labelOnly="1" outline="0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BD46" totalsRowShown="0" headerRowDxfId="39">
  <autoFilter ref="A1:BD46">
    <filterColumn colId="1"/>
    <filterColumn colId="54"/>
    <filterColumn colId="55"/>
  </autoFilter>
  <sortState ref="A2:BB46">
    <sortCondition ref="C1:C46"/>
  </sortState>
  <tableColumns count="56">
    <tableColumn id="1" name="Name"/>
    <tableColumn id="55" name="Gender"/>
    <tableColumn id="2" name="Time taken"/>
    <tableColumn id="3" name="Grade/50"/>
    <tableColumn id="4" name="#1"/>
    <tableColumn id="5" name="#2"/>
    <tableColumn id="6" name="#3"/>
    <tableColumn id="7" name="#4"/>
    <tableColumn id="8" name="#5"/>
    <tableColumn id="9" name="#6"/>
    <tableColumn id="10" name="#7"/>
    <tableColumn id="11" name="#8"/>
    <tableColumn id="12" name="#9"/>
    <tableColumn id="13" name="#10"/>
    <tableColumn id="14" name="#11"/>
    <tableColumn id="15" name="#12"/>
    <tableColumn id="16" name="#13"/>
    <tableColumn id="17" name="#14"/>
    <tableColumn id="18" name="#15"/>
    <tableColumn id="19" name="#16"/>
    <tableColumn id="20" name="#17"/>
    <tableColumn id="21" name="#18"/>
    <tableColumn id="22" name="#19"/>
    <tableColumn id="23" name="#20"/>
    <tableColumn id="24" name="#21"/>
    <tableColumn id="25" name="#22"/>
    <tableColumn id="26" name="#23"/>
    <tableColumn id="27" name="#24"/>
    <tableColumn id="28" name="#25"/>
    <tableColumn id="29" name="#26"/>
    <tableColumn id="30" name="#27"/>
    <tableColumn id="31" name="#28"/>
    <tableColumn id="32" name="#29"/>
    <tableColumn id="33" name="#30"/>
    <tableColumn id="34" name="#31"/>
    <tableColumn id="35" name="#32"/>
    <tableColumn id="36" name="#33"/>
    <tableColumn id="37" name="#34"/>
    <tableColumn id="38" name="#35"/>
    <tableColumn id="39" name="#36"/>
    <tableColumn id="40" name="#37"/>
    <tableColumn id="41" name="#38"/>
    <tableColumn id="42" name="#39"/>
    <tableColumn id="43" name="#40"/>
    <tableColumn id="44" name="#41"/>
    <tableColumn id="45" name="#42"/>
    <tableColumn id="46" name="#43"/>
    <tableColumn id="47" name="#44"/>
    <tableColumn id="48" name="#45"/>
    <tableColumn id="49" name="#46"/>
    <tableColumn id="50" name="#47"/>
    <tableColumn id="51" name="#48"/>
    <tableColumn id="52" name="#49"/>
    <tableColumn id="53" name="#50"/>
    <tableColumn id="54" name="Category" dataDxfId="22" dataCellStyle="Note">
      <calculatedColumnFormula>'Categories Report'!$A$6</calculatedColumnFormula>
    </tableColumn>
    <tableColumn id="56" name="Category1" dataDxfId="21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3:D94" totalsRowShown="0" tableBorderDxfId="20">
  <autoFilter ref="A13:D94">
    <filterColumn colId="0">
      <filters>
        <filter val="Category 1"/>
      </filters>
    </filterColumn>
  </autoFilter>
  <tableColumns count="4">
    <tableColumn id="1" name="Category" dataDxfId="12">
      <calculatedColumnFormula>'Categories Report_0'!$A$8</calculatedColumnFormula>
    </tableColumn>
    <tableColumn id="2" name="Column" dataDxfId="10"/>
    <tableColumn id="3" name="Value" dataDxfId="8"/>
    <tableColumn id="4" name="Relative Importance" dataDxf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29:D564" totalsRowShown="0" headerRowDxfId="18" dataDxfId="19">
  <autoFilter ref="A129:D564"/>
  <tableColumns count="4">
    <tableColumn id="1" name="Category" dataDxfId="11">
      <calculatedColumnFormula>'Categories Report_0'!$A$8</calculatedColumnFormula>
    </tableColumn>
    <tableColumn id="2" name="Column" dataDxfId="9"/>
    <tableColumn id="3" name="Value" dataDxfId="6"/>
    <tableColumn id="4" name="Support" dataDxfId="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1:D30" totalsRowShown="0" tableBorderDxfId="33">
  <autoFilter ref="A11:D30">
    <filterColumn colId="0">
      <filters>
        <filter val="Category 1"/>
      </filters>
    </filterColumn>
  </autoFilter>
  <tableColumns count="4">
    <tableColumn id="1" name="Category" dataDxfId="32">
      <calculatedColumnFormula>'Categories Report'!$A$6</calculatedColumnFormula>
    </tableColumn>
    <tableColumn id="2" name="Column" dataDxfId="31"/>
    <tableColumn id="3" name="Value" dataDxfId="30"/>
    <tableColumn id="4" name="Relative Importance" dataDxfId="2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65:D285" totalsRowShown="0" headerRowDxfId="28" dataDxfId="27">
  <autoFilter ref="A65:D285"/>
  <tableColumns count="4">
    <tableColumn id="1" name="Category" dataDxfId="26">
      <calculatedColumnFormula>'Categories Report'!$A$6</calculatedColumnFormula>
    </tableColumn>
    <tableColumn id="2" name="Column" dataDxfId="25"/>
    <tableColumn id="3" name="Value" dataDxfId="24"/>
    <tableColumn id="4" name="Support" dataDxfId="2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6"/>
  <sheetViews>
    <sheetView topLeftCell="A29" workbookViewId="0">
      <selection activeCell="BD2" sqref="BD2:BD46"/>
    </sheetView>
  </sheetViews>
  <sheetFormatPr defaultRowHeight="12.75"/>
  <cols>
    <col min="1" max="1" width="55.140625" bestFit="1" customWidth="1"/>
    <col min="3" max="3" width="13" customWidth="1"/>
    <col min="4" max="4" width="11" customWidth="1"/>
    <col min="55" max="55" width="13.140625" bestFit="1" customWidth="1"/>
    <col min="56" max="56" width="14.140625" bestFit="1" customWidth="1"/>
  </cols>
  <sheetData>
    <row r="1" spans="1:56">
      <c r="A1" s="1" t="s">
        <v>0</v>
      </c>
      <c r="B1" s="1" t="s">
        <v>198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116</v>
      </c>
      <c r="BD1" s="1" t="s">
        <v>201</v>
      </c>
    </row>
    <row r="2" spans="1:56">
      <c r="A2" t="s">
        <v>91</v>
      </c>
      <c r="B2" s="2" t="s">
        <v>199</v>
      </c>
      <c r="C2">
        <v>6.25</v>
      </c>
      <c r="D2">
        <v>10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1</v>
      </c>
      <c r="AY2">
        <v>0</v>
      </c>
      <c r="AZ2">
        <v>0</v>
      </c>
      <c r="BA2">
        <v>1</v>
      </c>
      <c r="BB2">
        <v>0</v>
      </c>
      <c r="BC2" s="11" t="str">
        <f>'Categories Report'!$A$6</f>
        <v>Very High</v>
      </c>
      <c r="BD2" s="11" t="str">
        <f>'Categories Report_0'!$A$6</f>
        <v>Category 1</v>
      </c>
    </row>
    <row r="3" spans="1:56">
      <c r="A3" t="s">
        <v>72</v>
      </c>
      <c r="B3" s="2" t="s">
        <v>200</v>
      </c>
      <c r="C3">
        <v>9.2200000000000006</v>
      </c>
      <c r="D3">
        <v>25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0</v>
      </c>
      <c r="AA3">
        <v>1</v>
      </c>
      <c r="AB3">
        <v>1</v>
      </c>
      <c r="AC3">
        <v>1</v>
      </c>
      <c r="AD3">
        <v>1</v>
      </c>
      <c r="AE3">
        <v>0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1</v>
      </c>
      <c r="AR3">
        <v>1</v>
      </c>
      <c r="AS3">
        <v>0</v>
      </c>
      <c r="AT3">
        <v>1</v>
      </c>
      <c r="AU3">
        <v>0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 s="11" t="str">
        <f>'Categories Report'!$A$6</f>
        <v>Very High</v>
      </c>
      <c r="BD3" s="11" t="str">
        <f>'Categories Report_0'!$A$7</f>
        <v>Category 2</v>
      </c>
    </row>
    <row r="4" spans="1:56">
      <c r="A4" t="s">
        <v>81</v>
      </c>
      <c r="B4" s="2" t="s">
        <v>200</v>
      </c>
      <c r="C4">
        <v>10.130000000000001</v>
      </c>
      <c r="D4">
        <v>11</v>
      </c>
      <c r="E4">
        <v>1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1</v>
      </c>
      <c r="BC4" s="11" t="str">
        <f>'Categories Report'!$A$6</f>
        <v>Very High</v>
      </c>
      <c r="BD4" s="11" t="str">
        <f>'Categories Report_0'!$A$6</f>
        <v>Category 1</v>
      </c>
    </row>
    <row r="5" spans="1:56">
      <c r="A5" t="s">
        <v>70</v>
      </c>
      <c r="B5" s="2" t="s">
        <v>200</v>
      </c>
      <c r="C5">
        <v>10.36</v>
      </c>
      <c r="D5">
        <v>41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1</v>
      </c>
      <c r="AL5">
        <v>0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0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0</v>
      </c>
      <c r="BC5" s="11" t="str">
        <f>'Categories Report'!$A$6</f>
        <v>Very High</v>
      </c>
      <c r="BD5" s="11" t="str">
        <f>'Categories Report_0'!$A$8</f>
        <v>Category 3</v>
      </c>
    </row>
    <row r="6" spans="1:56">
      <c r="A6" t="s">
        <v>69</v>
      </c>
      <c r="B6" s="2" t="s">
        <v>200</v>
      </c>
      <c r="C6">
        <v>12.1</v>
      </c>
      <c r="D6">
        <v>44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1</v>
      </c>
      <c r="AL6">
        <v>1</v>
      </c>
      <c r="AM6">
        <v>1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 s="11" t="str">
        <f>'Categories Report'!$A$6</f>
        <v>Very High</v>
      </c>
      <c r="BD6" s="11" t="str">
        <f>'Categories Report_0'!$A$8</f>
        <v>Category 3</v>
      </c>
    </row>
    <row r="7" spans="1:56">
      <c r="A7" t="s">
        <v>78</v>
      </c>
      <c r="B7" s="2" t="s">
        <v>200</v>
      </c>
      <c r="C7">
        <v>12.22</v>
      </c>
      <c r="D7">
        <v>46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 s="11" t="str">
        <f>'Categories Report'!$A$6</f>
        <v>Very High</v>
      </c>
      <c r="BD7" s="11" t="str">
        <f>'Categories Report_0'!$A$8</f>
        <v>Category 3</v>
      </c>
    </row>
    <row r="8" spans="1:56">
      <c r="A8" t="s">
        <v>94</v>
      </c>
      <c r="B8" s="2" t="s">
        <v>199</v>
      </c>
      <c r="C8">
        <v>12.4</v>
      </c>
      <c r="D8">
        <v>47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0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1</v>
      </c>
      <c r="BC8" s="11" t="str">
        <f>'Categories Report'!$A$6</f>
        <v>Very High</v>
      </c>
      <c r="BD8" s="11" t="str">
        <f>'Categories Report_0'!$A$8</f>
        <v>Category 3</v>
      </c>
    </row>
    <row r="9" spans="1:56">
      <c r="A9" t="s">
        <v>85</v>
      </c>
      <c r="B9" s="2" t="s">
        <v>199</v>
      </c>
      <c r="C9">
        <v>12.56</v>
      </c>
      <c r="D9">
        <v>34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1</v>
      </c>
      <c r="W9">
        <v>1</v>
      </c>
      <c r="X9">
        <v>1</v>
      </c>
      <c r="Y9">
        <v>0</v>
      </c>
      <c r="Z9">
        <v>1</v>
      </c>
      <c r="AA9">
        <v>0</v>
      </c>
      <c r="AB9">
        <v>0</v>
      </c>
      <c r="AC9">
        <v>1</v>
      </c>
      <c r="AD9">
        <v>1</v>
      </c>
      <c r="AE9">
        <v>1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0</v>
      </c>
      <c r="AS9">
        <v>0</v>
      </c>
      <c r="AT9">
        <v>1</v>
      </c>
      <c r="AU9">
        <v>1</v>
      </c>
      <c r="AV9">
        <v>0</v>
      </c>
      <c r="AW9">
        <v>1</v>
      </c>
      <c r="AX9">
        <v>1</v>
      </c>
      <c r="AY9">
        <v>0</v>
      </c>
      <c r="AZ9">
        <v>1</v>
      </c>
      <c r="BA9">
        <v>1</v>
      </c>
      <c r="BB9">
        <v>0</v>
      </c>
      <c r="BC9" s="11" t="str">
        <f>'Categories Report'!$A$6</f>
        <v>Very High</v>
      </c>
      <c r="BD9" s="11" t="str">
        <f>'Categories Report_0'!$A$8</f>
        <v>Category 3</v>
      </c>
    </row>
    <row r="10" spans="1:56">
      <c r="A10" t="s">
        <v>62</v>
      </c>
      <c r="B10" s="2" t="s">
        <v>199</v>
      </c>
      <c r="C10">
        <v>15.15</v>
      </c>
      <c r="D10">
        <v>13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 s="11" t="str">
        <f>'Categories Report'!$A$6</f>
        <v>Very High</v>
      </c>
      <c r="BD10" s="11" t="str">
        <f>'Categories Report_0'!$A$6</f>
        <v>Category 1</v>
      </c>
    </row>
    <row r="11" spans="1:56">
      <c r="A11" t="s">
        <v>82</v>
      </c>
      <c r="B11" s="2" t="s">
        <v>199</v>
      </c>
      <c r="C11">
        <v>16.38</v>
      </c>
      <c r="D11">
        <v>26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1</v>
      </c>
      <c r="AT11">
        <v>1</v>
      </c>
      <c r="AU11">
        <v>0</v>
      </c>
      <c r="AV11">
        <v>1</v>
      </c>
      <c r="AW11">
        <v>1</v>
      </c>
      <c r="AX11">
        <v>1</v>
      </c>
      <c r="AY11">
        <v>0</v>
      </c>
      <c r="AZ11">
        <v>1</v>
      </c>
      <c r="BA11">
        <v>1</v>
      </c>
      <c r="BB11">
        <v>0</v>
      </c>
      <c r="BC11" s="11" t="str">
        <f>'Categories Report'!$A$6</f>
        <v>Very High</v>
      </c>
      <c r="BD11" s="11" t="str">
        <f>'Categories Report_0'!$A$7</f>
        <v>Category 2</v>
      </c>
    </row>
    <row r="12" spans="1:56">
      <c r="A12" t="s">
        <v>89</v>
      </c>
      <c r="B12" s="2" t="s">
        <v>199</v>
      </c>
      <c r="C12">
        <v>17.22</v>
      </c>
      <c r="D12">
        <v>14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 s="11" t="str">
        <f>'Categories Report'!$A$6</f>
        <v>Very High</v>
      </c>
      <c r="BD12" s="11" t="str">
        <f>'Categories Report_0'!$A$6</f>
        <v>Category 1</v>
      </c>
    </row>
    <row r="13" spans="1:56">
      <c r="A13" t="s">
        <v>93</v>
      </c>
      <c r="B13" s="2" t="s">
        <v>199</v>
      </c>
      <c r="C13">
        <v>17.510000000000002</v>
      </c>
      <c r="D13">
        <v>18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1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0</v>
      </c>
      <c r="BC13" s="11" t="str">
        <f>'Categories Report'!$A$6</f>
        <v>Very High</v>
      </c>
      <c r="BD13" s="11" t="str">
        <f>'Categories Report_0'!$A$6</f>
        <v>Category 1</v>
      </c>
    </row>
    <row r="14" spans="1:56">
      <c r="A14" t="s">
        <v>92</v>
      </c>
      <c r="B14" s="2" t="s">
        <v>199</v>
      </c>
      <c r="C14">
        <v>18.100000000000001</v>
      </c>
      <c r="D14">
        <v>14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0</v>
      </c>
      <c r="BC14" s="11" t="str">
        <f>'Categories Report'!$A$6</f>
        <v>Very High</v>
      </c>
      <c r="BD14" s="11" t="str">
        <f>'Categories Report_0'!$A$6</f>
        <v>Category 1</v>
      </c>
    </row>
    <row r="15" spans="1:56">
      <c r="A15" t="s">
        <v>53</v>
      </c>
      <c r="B15" s="2" t="s">
        <v>199</v>
      </c>
      <c r="C15">
        <v>18.149999999999999</v>
      </c>
      <c r="D15">
        <v>24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1</v>
      </c>
      <c r="AP15">
        <v>0</v>
      </c>
      <c r="AQ15">
        <v>1</v>
      </c>
      <c r="AR15">
        <v>1</v>
      </c>
      <c r="AS15">
        <v>0</v>
      </c>
      <c r="AT15">
        <v>1</v>
      </c>
      <c r="AU15">
        <v>0</v>
      </c>
      <c r="AV15">
        <v>0</v>
      </c>
      <c r="AW15">
        <v>1</v>
      </c>
      <c r="AX15">
        <v>1</v>
      </c>
      <c r="AY15">
        <v>0</v>
      </c>
      <c r="AZ15">
        <v>1</v>
      </c>
      <c r="BA15">
        <v>0</v>
      </c>
      <c r="BB15">
        <v>0</v>
      </c>
      <c r="BC15" s="11" t="str">
        <f>'Categories Report'!$A$6</f>
        <v>Very High</v>
      </c>
      <c r="BD15" s="11" t="str">
        <f>'Categories Report_0'!$A$7</f>
        <v>Category 2</v>
      </c>
    </row>
    <row r="16" spans="1:56">
      <c r="A16" t="s">
        <v>71</v>
      </c>
      <c r="B16" s="2" t="s">
        <v>199</v>
      </c>
      <c r="C16">
        <v>18.39</v>
      </c>
      <c r="D16">
        <v>11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s="11" t="str">
        <f>'Categories Report'!$A$6</f>
        <v>Very High</v>
      </c>
      <c r="BD16" s="11" t="str">
        <f>'Categories Report_0'!$A$6</f>
        <v>Category 1</v>
      </c>
    </row>
    <row r="17" spans="1:56">
      <c r="A17" t="s">
        <v>86</v>
      </c>
      <c r="B17" s="2" t="s">
        <v>200</v>
      </c>
      <c r="C17">
        <v>18.45</v>
      </c>
      <c r="D17">
        <v>25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1</v>
      </c>
      <c r="BA17">
        <v>1</v>
      </c>
      <c r="BB17">
        <v>0</v>
      </c>
      <c r="BC17" s="11" t="str">
        <f>'Categories Report'!$A$6</f>
        <v>Very High</v>
      </c>
      <c r="BD17" s="11" t="str">
        <f>'Categories Report_0'!$A$6</f>
        <v>Category 1</v>
      </c>
    </row>
    <row r="18" spans="1:56">
      <c r="A18" t="s">
        <v>60</v>
      </c>
      <c r="B18" s="2" t="s">
        <v>199</v>
      </c>
      <c r="C18">
        <v>18.510000000000002</v>
      </c>
      <c r="D18">
        <v>21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1</v>
      </c>
      <c r="BB18">
        <v>0</v>
      </c>
      <c r="BC18" s="11" t="str">
        <f>'Categories Report'!$A$6</f>
        <v>Very High</v>
      </c>
      <c r="BD18" s="11" t="str">
        <f>'Categories Report_0'!$A$6</f>
        <v>Category 1</v>
      </c>
    </row>
    <row r="19" spans="1:56">
      <c r="A19" t="s">
        <v>59</v>
      </c>
      <c r="B19" s="2" t="s">
        <v>199</v>
      </c>
      <c r="C19">
        <v>19.41</v>
      </c>
      <c r="D19">
        <v>19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0</v>
      </c>
      <c r="BC19" s="11" t="str">
        <f>'Categories Report'!$A$6</f>
        <v>Very High</v>
      </c>
      <c r="BD19" s="11" t="str">
        <f>'Categories Report_0'!$A$6</f>
        <v>Category 1</v>
      </c>
    </row>
    <row r="20" spans="1:56">
      <c r="A20" t="s">
        <v>55</v>
      </c>
      <c r="B20" s="2" t="s">
        <v>199</v>
      </c>
      <c r="C20">
        <v>19.5</v>
      </c>
      <c r="D20">
        <v>24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0</v>
      </c>
      <c r="U20">
        <v>1</v>
      </c>
      <c r="V20">
        <v>1</v>
      </c>
      <c r="W20">
        <v>0</v>
      </c>
      <c r="X20">
        <v>1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1</v>
      </c>
      <c r="AY20">
        <v>1</v>
      </c>
      <c r="AZ20">
        <v>1</v>
      </c>
      <c r="BA20">
        <v>0</v>
      </c>
      <c r="BB20">
        <v>1</v>
      </c>
      <c r="BC20" s="11" t="str">
        <f>'Categories Report'!$A$6</f>
        <v>Very High</v>
      </c>
      <c r="BD20" s="11" t="str">
        <f>'Categories Report_0'!$A$7</f>
        <v>Category 2</v>
      </c>
    </row>
    <row r="21" spans="1:56">
      <c r="A21" t="s">
        <v>61</v>
      </c>
      <c r="B21" s="2" t="s">
        <v>199</v>
      </c>
      <c r="C21">
        <v>19.510000000000002</v>
      </c>
      <c r="D21">
        <v>32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 s="11" t="str">
        <f>'Categories Report'!$A$6</f>
        <v>Very High</v>
      </c>
      <c r="BD21" s="11" t="str">
        <f>'Categories Report_0'!$A$8</f>
        <v>Category 3</v>
      </c>
    </row>
    <row r="22" spans="1:56">
      <c r="A22" t="s">
        <v>96</v>
      </c>
      <c r="B22" s="2" t="s">
        <v>199</v>
      </c>
      <c r="C22">
        <v>19.57</v>
      </c>
      <c r="D22">
        <v>15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 s="11" t="str">
        <f>'Categories Report'!$A$6</f>
        <v>Very High</v>
      </c>
      <c r="BD22" s="11" t="str">
        <f>'Categories Report_0'!$A$6</f>
        <v>Category 1</v>
      </c>
    </row>
    <row r="23" spans="1:56">
      <c r="A23" t="s">
        <v>68</v>
      </c>
      <c r="B23" s="2" t="s">
        <v>200</v>
      </c>
      <c r="C23">
        <v>19.7</v>
      </c>
      <c r="D23">
        <v>19</v>
      </c>
      <c r="E23">
        <v>0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v>1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1</v>
      </c>
      <c r="BB23">
        <v>0</v>
      </c>
      <c r="BC23" s="11" t="str">
        <f>'Categories Report'!$A$6</f>
        <v>Very High</v>
      </c>
      <c r="BD23" s="11" t="str">
        <f>'Categories Report_0'!$A$6</f>
        <v>Category 1</v>
      </c>
    </row>
    <row r="24" spans="1:56">
      <c r="A24" t="s">
        <v>66</v>
      </c>
      <c r="B24" s="2" t="s">
        <v>199</v>
      </c>
      <c r="C24">
        <v>20.420000000000002</v>
      </c>
      <c r="D24">
        <v>20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1</v>
      </c>
      <c r="AZ24">
        <v>1</v>
      </c>
      <c r="BA24">
        <v>0</v>
      </c>
      <c r="BB24">
        <v>0</v>
      </c>
      <c r="BC24" s="11" t="str">
        <f>'Categories Report'!$A$6</f>
        <v>Very High</v>
      </c>
      <c r="BD24" s="11" t="str">
        <f>'Categories Report_0'!$A$6</f>
        <v>Category 1</v>
      </c>
    </row>
    <row r="25" spans="1:56">
      <c r="A25" t="s">
        <v>56</v>
      </c>
      <c r="B25" s="2" t="s">
        <v>199</v>
      </c>
      <c r="C25">
        <v>20.49</v>
      </c>
      <c r="D25">
        <v>27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0</v>
      </c>
      <c r="AZ25">
        <v>0</v>
      </c>
      <c r="BA25">
        <v>0</v>
      </c>
      <c r="BB25">
        <v>1</v>
      </c>
      <c r="BC25" s="11" t="str">
        <f>'Categories Report'!$A$6</f>
        <v>Very High</v>
      </c>
      <c r="BD25" s="11" t="str">
        <f>'Categories Report_0'!$A$7</f>
        <v>Category 2</v>
      </c>
    </row>
    <row r="26" spans="1:56">
      <c r="A26" t="s">
        <v>73</v>
      </c>
      <c r="B26" s="2" t="s">
        <v>200</v>
      </c>
      <c r="C26">
        <v>21.1</v>
      </c>
      <c r="D26">
        <v>29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1</v>
      </c>
      <c r="AU26">
        <v>0</v>
      </c>
      <c r="AV26">
        <v>0</v>
      </c>
      <c r="AW26">
        <v>1</v>
      </c>
      <c r="AX26">
        <v>1</v>
      </c>
      <c r="AY26">
        <v>0</v>
      </c>
      <c r="AZ26">
        <v>1</v>
      </c>
      <c r="BA26">
        <v>1</v>
      </c>
      <c r="BB26">
        <v>1</v>
      </c>
      <c r="BC26" s="11" t="str">
        <f>'Categories Report'!$A$6</f>
        <v>Very High</v>
      </c>
      <c r="BD26" s="11" t="str">
        <f>'Categories Report_0'!$A$7</f>
        <v>Category 2</v>
      </c>
    </row>
    <row r="27" spans="1:56">
      <c r="A27" t="s">
        <v>97</v>
      </c>
      <c r="B27" s="2" t="s">
        <v>199</v>
      </c>
      <c r="C27">
        <v>21.13</v>
      </c>
      <c r="D27">
        <v>23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1</v>
      </c>
      <c r="AU27">
        <v>1</v>
      </c>
      <c r="AV27">
        <v>0</v>
      </c>
      <c r="AW27">
        <v>1</v>
      </c>
      <c r="AX27">
        <v>0</v>
      </c>
      <c r="AY27">
        <v>0</v>
      </c>
      <c r="AZ27">
        <v>1</v>
      </c>
      <c r="BA27">
        <v>1</v>
      </c>
      <c r="BB27">
        <v>0</v>
      </c>
      <c r="BC27" s="11" t="str">
        <f>'Categories Report'!$A$6</f>
        <v>Very High</v>
      </c>
      <c r="BD27" s="11" t="str">
        <f>'Categories Report_0'!$A$7</f>
        <v>Category 2</v>
      </c>
    </row>
    <row r="28" spans="1:56">
      <c r="A28" t="s">
        <v>87</v>
      </c>
      <c r="B28" s="2" t="s">
        <v>200</v>
      </c>
      <c r="C28">
        <v>21.31</v>
      </c>
      <c r="D28">
        <v>20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1</v>
      </c>
      <c r="X28">
        <v>1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1</v>
      </c>
      <c r="AZ28">
        <v>1</v>
      </c>
      <c r="BA28">
        <v>0</v>
      </c>
      <c r="BB28">
        <v>0</v>
      </c>
      <c r="BC28" s="11" t="str">
        <f>'Categories Report'!$A$6</f>
        <v>Very High</v>
      </c>
      <c r="BD28" s="11" t="str">
        <f>'Categories Report_0'!$A$6</f>
        <v>Category 1</v>
      </c>
    </row>
    <row r="29" spans="1:56">
      <c r="A29" t="s">
        <v>90</v>
      </c>
      <c r="B29" s="2" t="s">
        <v>199</v>
      </c>
      <c r="C29">
        <v>22.45</v>
      </c>
      <c r="D29">
        <v>28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1</v>
      </c>
      <c r="P29">
        <v>0</v>
      </c>
      <c r="Q29">
        <v>0</v>
      </c>
      <c r="R29">
        <v>1</v>
      </c>
      <c r="S29">
        <v>1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1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1</v>
      </c>
      <c r="AR29">
        <v>0</v>
      </c>
      <c r="AS29">
        <v>0</v>
      </c>
      <c r="AT29">
        <v>1</v>
      </c>
      <c r="AU29">
        <v>1</v>
      </c>
      <c r="AV29">
        <v>0</v>
      </c>
      <c r="AW29">
        <v>0</v>
      </c>
      <c r="AX29">
        <v>1</v>
      </c>
      <c r="AY29">
        <v>1</v>
      </c>
      <c r="AZ29">
        <v>1</v>
      </c>
      <c r="BA29">
        <v>0</v>
      </c>
      <c r="BB29">
        <v>0</v>
      </c>
      <c r="BC29" s="11" t="str">
        <f>'Categories Report'!$A$6</f>
        <v>Very High</v>
      </c>
      <c r="BD29" s="11" t="str">
        <f>'Categories Report_0'!$A$7</f>
        <v>Category 2</v>
      </c>
    </row>
    <row r="30" spans="1:56">
      <c r="A30" t="s">
        <v>80</v>
      </c>
      <c r="B30" s="2" t="s">
        <v>200</v>
      </c>
      <c r="C30">
        <v>24.55</v>
      </c>
      <c r="D30">
        <v>24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1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0</v>
      </c>
      <c r="BC30" s="11" t="str">
        <f>'Categories Report'!$A$6</f>
        <v>Very High</v>
      </c>
      <c r="BD30" s="11" t="str">
        <f>'Categories Report_0'!$A$7</f>
        <v>Category 2</v>
      </c>
    </row>
    <row r="31" spans="1:56">
      <c r="A31" t="s">
        <v>83</v>
      </c>
      <c r="B31" s="2" t="s">
        <v>199</v>
      </c>
      <c r="C31">
        <v>24.57</v>
      </c>
      <c r="D31">
        <v>25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1</v>
      </c>
      <c r="AA31">
        <v>1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1</v>
      </c>
      <c r="AR31">
        <v>1</v>
      </c>
      <c r="AS31">
        <v>0</v>
      </c>
      <c r="AT31">
        <v>1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1</v>
      </c>
      <c r="BA31">
        <v>1</v>
      </c>
      <c r="BB31">
        <v>0</v>
      </c>
      <c r="BC31" s="11" t="str">
        <f>'Categories Report'!$A$6</f>
        <v>Very High</v>
      </c>
      <c r="BD31" s="11" t="str">
        <f>'Categories Report_0'!$A$7</f>
        <v>Category 2</v>
      </c>
    </row>
    <row r="32" spans="1:56">
      <c r="A32" t="s">
        <v>79</v>
      </c>
      <c r="B32" s="2" t="s">
        <v>200</v>
      </c>
      <c r="C32">
        <v>25.1</v>
      </c>
      <c r="D32">
        <v>16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0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 s="11" t="str">
        <f>'Categories Report'!$A$6</f>
        <v>Very High</v>
      </c>
      <c r="BD32" s="11" t="str">
        <f>'Categories Report_0'!$A$6</f>
        <v>Category 1</v>
      </c>
    </row>
    <row r="33" spans="1:56">
      <c r="A33" t="s">
        <v>88</v>
      </c>
      <c r="B33" s="2" t="s">
        <v>199</v>
      </c>
      <c r="C33">
        <v>25.17</v>
      </c>
      <c r="D33">
        <v>36</v>
      </c>
      <c r="E33">
        <v>1</v>
      </c>
      <c r="F33">
        <v>1</v>
      </c>
      <c r="G33">
        <v>0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1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1</v>
      </c>
      <c r="AX33">
        <v>1</v>
      </c>
      <c r="AY33">
        <v>0</v>
      </c>
      <c r="AZ33">
        <v>1</v>
      </c>
      <c r="BA33">
        <v>1</v>
      </c>
      <c r="BB33">
        <v>1</v>
      </c>
      <c r="BC33" s="11" t="str">
        <f>'Categories Report'!$A$6</f>
        <v>Very High</v>
      </c>
      <c r="BD33" s="11" t="str">
        <f>'Categories Report_0'!$A$8</f>
        <v>Category 3</v>
      </c>
    </row>
    <row r="34" spans="1:56">
      <c r="A34" t="s">
        <v>57</v>
      </c>
      <c r="B34" s="2" t="s">
        <v>199</v>
      </c>
      <c r="C34">
        <v>25.55</v>
      </c>
      <c r="D34">
        <v>19</v>
      </c>
      <c r="E34">
        <v>0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1</v>
      </c>
      <c r="AW34">
        <v>1</v>
      </c>
      <c r="AX34">
        <v>0</v>
      </c>
      <c r="AY34">
        <v>1</v>
      </c>
      <c r="AZ34">
        <v>1</v>
      </c>
      <c r="BA34">
        <v>0</v>
      </c>
      <c r="BB34">
        <v>0</v>
      </c>
      <c r="BC34" s="11" t="str">
        <f>'Categories Report'!$A$6</f>
        <v>Very High</v>
      </c>
      <c r="BD34" s="11" t="str">
        <f>'Categories Report_0'!$A$6</f>
        <v>Category 1</v>
      </c>
    </row>
    <row r="35" spans="1:56">
      <c r="A35" t="s">
        <v>58</v>
      </c>
      <c r="B35" s="2" t="s">
        <v>199</v>
      </c>
      <c r="C35">
        <v>26.52</v>
      </c>
      <c r="D35">
        <v>28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1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1</v>
      </c>
      <c r="AP35">
        <v>0</v>
      </c>
      <c r="AQ35">
        <v>1</v>
      </c>
      <c r="AR35">
        <v>1</v>
      </c>
      <c r="AS35">
        <v>0</v>
      </c>
      <c r="AT35">
        <v>1</v>
      </c>
      <c r="AU35">
        <v>1</v>
      </c>
      <c r="AV35">
        <v>0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0</v>
      </c>
      <c r="BC35" s="11" t="str">
        <f>'Categories Report'!$A$6</f>
        <v>Very High</v>
      </c>
      <c r="BD35" s="11" t="str">
        <f>'Categories Report_0'!$A$7</f>
        <v>Category 2</v>
      </c>
    </row>
    <row r="36" spans="1:56">
      <c r="A36" t="s">
        <v>54</v>
      </c>
      <c r="B36" s="2" t="s">
        <v>200</v>
      </c>
      <c r="C36">
        <v>26.56</v>
      </c>
      <c r="D36">
        <v>26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1</v>
      </c>
      <c r="AX36">
        <v>0</v>
      </c>
      <c r="AY36">
        <v>0</v>
      </c>
      <c r="AZ36">
        <v>1</v>
      </c>
      <c r="BA36">
        <v>0</v>
      </c>
      <c r="BB36">
        <v>1</v>
      </c>
      <c r="BC36" s="11" t="str">
        <f>'Categories Report'!$A$6</f>
        <v>Very High</v>
      </c>
      <c r="BD36" s="11" t="str">
        <f>'Categories Report_0'!$A$7</f>
        <v>Category 2</v>
      </c>
    </row>
    <row r="37" spans="1:56">
      <c r="A37" t="s">
        <v>67</v>
      </c>
      <c r="B37" s="2" t="s">
        <v>200</v>
      </c>
      <c r="C37">
        <v>27.1</v>
      </c>
      <c r="D37">
        <v>19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1</v>
      </c>
      <c r="N37">
        <v>0</v>
      </c>
      <c r="O37">
        <v>1</v>
      </c>
      <c r="P37">
        <v>1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1</v>
      </c>
      <c r="AZ37">
        <v>1</v>
      </c>
      <c r="BA37">
        <v>0</v>
      </c>
      <c r="BB37">
        <v>0</v>
      </c>
      <c r="BC37" s="11" t="str">
        <f>'Categories Report'!$A$6</f>
        <v>Very High</v>
      </c>
      <c r="BD37" s="11" t="str">
        <f>'Categories Report_0'!$A$6</f>
        <v>Category 1</v>
      </c>
    </row>
    <row r="38" spans="1:56">
      <c r="A38" t="s">
        <v>75</v>
      </c>
      <c r="B38" s="2" t="s">
        <v>200</v>
      </c>
      <c r="C38">
        <v>27.32</v>
      </c>
      <c r="D38">
        <v>34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1</v>
      </c>
      <c r="AX38">
        <v>1</v>
      </c>
      <c r="AY38">
        <v>0</v>
      </c>
      <c r="AZ38">
        <v>1</v>
      </c>
      <c r="BA38">
        <v>1</v>
      </c>
      <c r="BB38">
        <v>0</v>
      </c>
      <c r="BC38" s="11" t="str">
        <f>'Categories Report'!$A$6</f>
        <v>Very High</v>
      </c>
      <c r="BD38" s="11" t="str">
        <f>'Categories Report_0'!$A$8</f>
        <v>Category 3</v>
      </c>
    </row>
    <row r="39" spans="1:56">
      <c r="A39" t="s">
        <v>84</v>
      </c>
      <c r="B39" s="2" t="s">
        <v>200</v>
      </c>
      <c r="C39">
        <v>28.24</v>
      </c>
      <c r="D39">
        <v>22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0</v>
      </c>
      <c r="S39">
        <v>1</v>
      </c>
      <c r="T39">
        <v>0</v>
      </c>
      <c r="U39">
        <v>1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0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1</v>
      </c>
      <c r="AX39">
        <v>0</v>
      </c>
      <c r="AY39">
        <v>1</v>
      </c>
      <c r="AZ39">
        <v>1</v>
      </c>
      <c r="BA39">
        <v>0</v>
      </c>
      <c r="BB39">
        <v>1</v>
      </c>
      <c r="BC39" s="11" t="str">
        <f>'Categories Report'!$A$6</f>
        <v>Very High</v>
      </c>
      <c r="BD39" s="11" t="str">
        <f>'Categories Report_0'!$A$6</f>
        <v>Category 1</v>
      </c>
    </row>
    <row r="40" spans="1:56">
      <c r="A40" t="s">
        <v>77</v>
      </c>
      <c r="B40" s="2" t="s">
        <v>199</v>
      </c>
      <c r="C40">
        <v>29.11</v>
      </c>
      <c r="D40">
        <v>31</v>
      </c>
      <c r="E40">
        <v>1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1</v>
      </c>
      <c r="AV40">
        <v>0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 s="11" t="str">
        <f>'Categories Report'!$A$6</f>
        <v>Very High</v>
      </c>
      <c r="BD40" s="11" t="str">
        <f>'Categories Report_0'!$A$7</f>
        <v>Category 2</v>
      </c>
    </row>
    <row r="41" spans="1:56">
      <c r="A41" t="s">
        <v>74</v>
      </c>
      <c r="B41" s="2" t="s">
        <v>200</v>
      </c>
      <c r="C41">
        <v>29.59</v>
      </c>
      <c r="D41">
        <v>36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1</v>
      </c>
      <c r="P41">
        <v>0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0</v>
      </c>
      <c r="AC41">
        <v>1</v>
      </c>
      <c r="AD41">
        <v>1</v>
      </c>
      <c r="AE41">
        <v>1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1</v>
      </c>
      <c r="AU41">
        <v>1</v>
      </c>
      <c r="AV41">
        <v>0</v>
      </c>
      <c r="AW41">
        <v>1</v>
      </c>
      <c r="AX41">
        <v>1</v>
      </c>
      <c r="AY41">
        <v>0</v>
      </c>
      <c r="AZ41">
        <v>1</v>
      </c>
      <c r="BA41">
        <v>1</v>
      </c>
      <c r="BB41">
        <v>0</v>
      </c>
      <c r="BC41" s="11" t="str">
        <f>'Categories Report'!$A$6</f>
        <v>Very High</v>
      </c>
      <c r="BD41" s="11" t="str">
        <f>'Categories Report_0'!$A$8</f>
        <v>Category 3</v>
      </c>
    </row>
    <row r="42" spans="1:56">
      <c r="A42" t="s">
        <v>65</v>
      </c>
      <c r="B42" s="2" t="s">
        <v>200</v>
      </c>
      <c r="C42">
        <v>31.25</v>
      </c>
      <c r="D42">
        <v>37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1</v>
      </c>
      <c r="R42">
        <v>0</v>
      </c>
      <c r="S42">
        <v>0</v>
      </c>
      <c r="T42">
        <v>1</v>
      </c>
      <c r="U42">
        <v>1</v>
      </c>
      <c r="V42">
        <v>1</v>
      </c>
      <c r="W42">
        <v>0</v>
      </c>
      <c r="X42">
        <v>1</v>
      </c>
      <c r="Y42">
        <v>1</v>
      </c>
      <c r="Z42">
        <v>1</v>
      </c>
      <c r="AA42">
        <v>1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0</v>
      </c>
      <c r="BC42" s="11" t="str">
        <f>'Categories Report'!$A$6</f>
        <v>Very High</v>
      </c>
      <c r="BD42" s="11" t="str">
        <f>'Categories Report_0'!$A$8</f>
        <v>Category 3</v>
      </c>
    </row>
    <row r="43" spans="1:56">
      <c r="A43" t="s">
        <v>95</v>
      </c>
      <c r="B43" s="2" t="s">
        <v>200</v>
      </c>
      <c r="C43">
        <v>32.51</v>
      </c>
      <c r="D43">
        <v>38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1</v>
      </c>
      <c r="AY43">
        <v>1</v>
      </c>
      <c r="AZ43">
        <v>1</v>
      </c>
      <c r="BA43">
        <v>1</v>
      </c>
      <c r="BB43">
        <v>1</v>
      </c>
      <c r="BC43" s="11" t="str">
        <f>'Categories Report'!$A$6</f>
        <v>Very High</v>
      </c>
      <c r="BD43" s="11" t="str">
        <f>'Categories Report_0'!$A$8</f>
        <v>Category 3</v>
      </c>
    </row>
    <row r="44" spans="1:56">
      <c r="A44" t="s">
        <v>76</v>
      </c>
      <c r="B44" s="2" t="s">
        <v>200</v>
      </c>
      <c r="C44">
        <v>36.369999999999997</v>
      </c>
      <c r="D44">
        <v>35</v>
      </c>
      <c r="E44">
        <v>1</v>
      </c>
      <c r="F44">
        <v>0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0</v>
      </c>
      <c r="O44">
        <v>1</v>
      </c>
      <c r="P44">
        <v>0</v>
      </c>
      <c r="Q44">
        <v>0</v>
      </c>
      <c r="R44">
        <v>1</v>
      </c>
      <c r="S44">
        <v>1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1</v>
      </c>
      <c r="AT44">
        <v>1</v>
      </c>
      <c r="AU44">
        <v>0</v>
      </c>
      <c r="AV44">
        <v>0</v>
      </c>
      <c r="AW44">
        <v>1</v>
      </c>
      <c r="AX44">
        <v>1</v>
      </c>
      <c r="AY44">
        <v>0</v>
      </c>
      <c r="AZ44">
        <v>1</v>
      </c>
      <c r="BA44">
        <v>1</v>
      </c>
      <c r="BB44">
        <v>1</v>
      </c>
      <c r="BC44" s="11" t="str">
        <f>'Categories Report'!$A$6</f>
        <v>Very High</v>
      </c>
      <c r="BD44" s="11" t="str">
        <f>'Categories Report_0'!$A$8</f>
        <v>Category 3</v>
      </c>
    </row>
    <row r="45" spans="1:56">
      <c r="A45" t="s">
        <v>64</v>
      </c>
      <c r="B45" s="2" t="s">
        <v>199</v>
      </c>
      <c r="C45">
        <v>36.58</v>
      </c>
      <c r="D45">
        <v>29</v>
      </c>
      <c r="E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0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0</v>
      </c>
      <c r="BC45" s="11" t="str">
        <f>'Categories Report'!$A$6</f>
        <v>Very High</v>
      </c>
      <c r="BD45" s="11" t="str">
        <f>'Categories Report_0'!$A$7</f>
        <v>Category 2</v>
      </c>
    </row>
    <row r="46" spans="1:56">
      <c r="A46" t="s">
        <v>63</v>
      </c>
      <c r="B46" s="2" t="s">
        <v>199</v>
      </c>
      <c r="C46">
        <v>41.14</v>
      </c>
      <c r="D46">
        <v>31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0</v>
      </c>
      <c r="O46">
        <v>0</v>
      </c>
      <c r="P46">
        <v>1</v>
      </c>
      <c r="Q46">
        <v>0</v>
      </c>
      <c r="R46">
        <v>1</v>
      </c>
      <c r="S46">
        <v>1</v>
      </c>
      <c r="T46">
        <v>0</v>
      </c>
      <c r="U46">
        <v>1</v>
      </c>
      <c r="V46">
        <v>0</v>
      </c>
      <c r="W46">
        <v>1</v>
      </c>
      <c r="X46">
        <v>1</v>
      </c>
      <c r="Y46">
        <v>0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</v>
      </c>
      <c r="AJ46">
        <v>1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0</v>
      </c>
      <c r="AT46">
        <v>1</v>
      </c>
      <c r="AU46">
        <v>0</v>
      </c>
      <c r="AV46">
        <v>0</v>
      </c>
      <c r="AW46">
        <v>1</v>
      </c>
      <c r="AX46">
        <v>1</v>
      </c>
      <c r="AY46">
        <v>1</v>
      </c>
      <c r="AZ46">
        <v>1</v>
      </c>
      <c r="BA46">
        <v>0</v>
      </c>
      <c r="BB46">
        <v>0</v>
      </c>
      <c r="BC46" s="11" t="str">
        <f>'Categories Report'!$A$6</f>
        <v>Very High</v>
      </c>
      <c r="BD46" s="11" t="str">
        <f>'Categories Report_0'!$A$7</f>
        <v>Category 2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36"/>
  <sheetViews>
    <sheetView tabSelected="1" topLeftCell="A98" workbookViewId="0">
      <selection activeCell="J121" sqref="J121"/>
    </sheetView>
  </sheetViews>
  <sheetFormatPr defaultRowHeight="12.75" outlineLevelRow="1"/>
  <cols>
    <col min="1" max="1" width="18.85546875" style="10" bestFit="1" customWidth="1"/>
    <col min="2" max="2" width="16.7109375" style="10" bestFit="1" customWidth="1"/>
    <col min="3" max="4" width="12" style="10" customWidth="1"/>
    <col min="5" max="6" width="12" customWidth="1"/>
    <col min="7" max="8" width="12.42578125" customWidth="1"/>
    <col min="9" max="9" width="12" customWidth="1"/>
    <col min="10" max="10" width="12.42578125" bestFit="1" customWidth="1"/>
    <col min="11" max="11" width="12" bestFit="1" customWidth="1"/>
  </cols>
  <sheetData>
    <row r="1" spans="1:7" ht="20.25" thickBot="1">
      <c r="A1" s="22" t="s">
        <v>202</v>
      </c>
      <c r="B1" s="22"/>
      <c r="C1" s="22"/>
      <c r="D1" s="22"/>
      <c r="E1" s="22"/>
      <c r="F1" s="22"/>
      <c r="G1" s="22"/>
    </row>
    <row r="2" spans="1:7" ht="13.5" thickTop="1"/>
    <row r="3" spans="1:7">
      <c r="A3" s="23" t="s">
        <v>118</v>
      </c>
      <c r="B3" s="24"/>
      <c r="C3" s="24"/>
      <c r="D3" s="24"/>
      <c r="E3" s="24"/>
      <c r="F3" s="24"/>
      <c r="G3" s="25"/>
    </row>
    <row r="4" spans="1:7">
      <c r="A4" s="23" t="s">
        <v>203</v>
      </c>
      <c r="B4" s="24"/>
      <c r="C4" s="24"/>
      <c r="D4" s="24"/>
      <c r="E4" s="24"/>
      <c r="F4" s="24"/>
      <c r="G4" s="25"/>
    </row>
    <row r="5" spans="1:7" ht="15.75" thickBot="1">
      <c r="A5" s="12" t="s">
        <v>120</v>
      </c>
      <c r="B5" s="12" t="s">
        <v>121</v>
      </c>
    </row>
    <row r="6" spans="1:7" ht="15">
      <c r="A6" s="9" t="s">
        <v>204</v>
      </c>
      <c r="B6" s="10">
        <v>18</v>
      </c>
    </row>
    <row r="7" spans="1:7" ht="15">
      <c r="A7" s="9" t="s">
        <v>205</v>
      </c>
      <c r="B7" s="10">
        <v>15</v>
      </c>
    </row>
    <row r="8" spans="1:7" ht="15">
      <c r="A8" s="9" t="s">
        <v>206</v>
      </c>
      <c r="B8" s="10">
        <v>12</v>
      </c>
    </row>
    <row r="11" spans="1:7" ht="15.75" thickBot="1">
      <c r="A11" s="26" t="s">
        <v>137</v>
      </c>
      <c r="B11" s="26"/>
      <c r="C11" s="26"/>
      <c r="D11" s="26"/>
      <c r="E11" s="26"/>
      <c r="F11" s="26"/>
      <c r="G11" s="26"/>
    </row>
    <row r="12" spans="1:7">
      <c r="A12" s="27" t="s">
        <v>138</v>
      </c>
      <c r="B12" s="28"/>
      <c r="C12" s="28"/>
      <c r="D12" s="28"/>
      <c r="E12" s="20"/>
      <c r="F12" s="20"/>
      <c r="G12" s="21"/>
    </row>
    <row r="13" spans="1:7">
      <c r="A13" s="10" t="s">
        <v>116</v>
      </c>
      <c r="B13" s="10" t="s">
        <v>139</v>
      </c>
      <c r="C13" s="10" t="s">
        <v>140</v>
      </c>
      <c r="D13" s="10" t="s">
        <v>141</v>
      </c>
    </row>
    <row r="14" spans="1:7">
      <c r="A14" s="10" t="str">
        <f>'Categories Report_0'!$A$6</f>
        <v>Category 1</v>
      </c>
      <c r="B14" s="13" t="s">
        <v>185</v>
      </c>
      <c r="C14" s="13" t="s">
        <v>126</v>
      </c>
      <c r="D14" s="10">
        <v>100</v>
      </c>
    </row>
    <row r="15" spans="1:7">
      <c r="A15" s="10" t="str">
        <f>'Categories Report_0'!$A$6</f>
        <v>Category 1</v>
      </c>
      <c r="B15" s="13" t="s">
        <v>164</v>
      </c>
      <c r="C15" s="13" t="s">
        <v>126</v>
      </c>
      <c r="D15" s="10">
        <v>85</v>
      </c>
    </row>
    <row r="16" spans="1:7">
      <c r="A16" s="10" t="str">
        <f>'Categories Report_0'!$A$6</f>
        <v>Category 1</v>
      </c>
      <c r="B16" s="13" t="s">
        <v>189</v>
      </c>
      <c r="C16" s="13" t="s">
        <v>126</v>
      </c>
      <c r="D16" s="10">
        <v>74</v>
      </c>
    </row>
    <row r="17" spans="1:4">
      <c r="A17" s="10" t="str">
        <f>'Categories Report_0'!$A$6</f>
        <v>Category 1</v>
      </c>
      <c r="B17" s="13" t="s">
        <v>183</v>
      </c>
      <c r="C17" s="13" t="s">
        <v>126</v>
      </c>
      <c r="D17" s="10">
        <v>49</v>
      </c>
    </row>
    <row r="18" spans="1:4">
      <c r="A18" s="10" t="str">
        <f>'Categories Report_0'!$A$6</f>
        <v>Category 1</v>
      </c>
      <c r="B18" s="13" t="s">
        <v>155</v>
      </c>
      <c r="C18" s="13" t="s">
        <v>126</v>
      </c>
      <c r="D18" s="10">
        <v>46</v>
      </c>
    </row>
    <row r="19" spans="1:4">
      <c r="A19" s="10" t="str">
        <f>'Categories Report_0'!$A$6</f>
        <v>Category 1</v>
      </c>
      <c r="B19" s="13" t="s">
        <v>123</v>
      </c>
      <c r="C19" s="13" t="s">
        <v>129</v>
      </c>
      <c r="D19" s="10">
        <v>46</v>
      </c>
    </row>
    <row r="20" spans="1:4">
      <c r="A20" s="10" t="str">
        <f>'Categories Report_0'!$A$6</f>
        <v>Category 1</v>
      </c>
      <c r="B20" s="13" t="s">
        <v>173</v>
      </c>
      <c r="C20" s="13" t="s">
        <v>126</v>
      </c>
      <c r="D20" s="10">
        <v>39</v>
      </c>
    </row>
    <row r="21" spans="1:4">
      <c r="A21" s="10" t="str">
        <f>'Categories Report_0'!$A$6</f>
        <v>Category 1</v>
      </c>
      <c r="B21" s="13" t="s">
        <v>123</v>
      </c>
      <c r="C21" s="13" t="s">
        <v>207</v>
      </c>
      <c r="D21" s="10">
        <v>37</v>
      </c>
    </row>
    <row r="22" spans="1:4">
      <c r="A22" s="10" t="str">
        <f>'Categories Report_0'!$A$6</f>
        <v>Category 1</v>
      </c>
      <c r="B22" s="13" t="s">
        <v>156</v>
      </c>
      <c r="C22" s="13" t="s">
        <v>126</v>
      </c>
      <c r="D22" s="10">
        <v>31</v>
      </c>
    </row>
    <row r="23" spans="1:4">
      <c r="A23" s="10" t="str">
        <f>'Categories Report_0'!$A$6</f>
        <v>Category 1</v>
      </c>
      <c r="B23" s="13" t="s">
        <v>188</v>
      </c>
      <c r="C23" s="13" t="s">
        <v>126</v>
      </c>
      <c r="D23" s="10">
        <v>31</v>
      </c>
    </row>
    <row r="24" spans="1:4">
      <c r="A24" s="10" t="str">
        <f>'Categories Report_0'!$A$6</f>
        <v>Category 1</v>
      </c>
      <c r="B24" s="13" t="s">
        <v>152</v>
      </c>
      <c r="C24" s="13" t="s">
        <v>126</v>
      </c>
      <c r="D24" s="10">
        <v>30</v>
      </c>
    </row>
    <row r="25" spans="1:4">
      <c r="A25" s="10" t="str">
        <f>'Categories Report_0'!$A$6</f>
        <v>Category 1</v>
      </c>
      <c r="B25" s="13" t="s">
        <v>181</v>
      </c>
      <c r="C25" s="13" t="s">
        <v>126</v>
      </c>
      <c r="D25" s="10">
        <v>28</v>
      </c>
    </row>
    <row r="26" spans="1:4">
      <c r="A26" s="10" t="str">
        <f>'Categories Report_0'!$A$6</f>
        <v>Category 1</v>
      </c>
      <c r="B26" s="13" t="s">
        <v>161</v>
      </c>
      <c r="C26" s="13" t="s">
        <v>126</v>
      </c>
      <c r="D26" s="10">
        <v>28</v>
      </c>
    </row>
    <row r="27" spans="1:4">
      <c r="A27" s="10" t="str">
        <f>'Categories Report_0'!$A$6</f>
        <v>Category 1</v>
      </c>
      <c r="B27" s="13" t="s">
        <v>182</v>
      </c>
      <c r="C27" s="13" t="s">
        <v>126</v>
      </c>
      <c r="D27" s="10">
        <v>26</v>
      </c>
    </row>
    <row r="28" spans="1:4">
      <c r="A28" s="10" t="str">
        <f>'Categories Report_0'!$A$6</f>
        <v>Category 1</v>
      </c>
      <c r="B28" s="13" t="s">
        <v>176</v>
      </c>
      <c r="C28" s="13" t="s">
        <v>126</v>
      </c>
      <c r="D28" s="10">
        <v>23</v>
      </c>
    </row>
    <row r="29" spans="1:4">
      <c r="A29" s="10" t="str">
        <f>'Categories Report_0'!$A$6</f>
        <v>Category 1</v>
      </c>
      <c r="B29" s="13" t="s">
        <v>172</v>
      </c>
      <c r="C29" s="13" t="s">
        <v>126</v>
      </c>
      <c r="D29" s="10">
        <v>21</v>
      </c>
    </row>
    <row r="30" spans="1:4">
      <c r="A30" s="10" t="str">
        <f>'Categories Report_0'!$A$6</f>
        <v>Category 1</v>
      </c>
      <c r="B30" s="13" t="s">
        <v>134</v>
      </c>
      <c r="C30" s="13" t="s">
        <v>126</v>
      </c>
      <c r="D30" s="10">
        <v>18</v>
      </c>
    </row>
    <row r="31" spans="1:4">
      <c r="A31" s="10" t="str">
        <f>'Categories Report_0'!$A$6</f>
        <v>Category 1</v>
      </c>
      <c r="B31" s="13" t="s">
        <v>163</v>
      </c>
      <c r="C31" s="13" t="s">
        <v>126</v>
      </c>
      <c r="D31" s="10">
        <v>16</v>
      </c>
    </row>
    <row r="32" spans="1:4">
      <c r="A32" s="10" t="str">
        <f>'Categories Report_0'!$A$6</f>
        <v>Category 1</v>
      </c>
      <c r="B32" s="13" t="s">
        <v>177</v>
      </c>
      <c r="C32" s="13" t="s">
        <v>126</v>
      </c>
      <c r="D32" s="10">
        <v>16</v>
      </c>
    </row>
    <row r="33" spans="1:4">
      <c r="A33" s="10" t="str">
        <f>'Categories Report_0'!$A$6</f>
        <v>Category 1</v>
      </c>
      <c r="B33" s="13" t="s">
        <v>165</v>
      </c>
      <c r="C33" s="13" t="s">
        <v>126</v>
      </c>
      <c r="D33" s="10">
        <v>15</v>
      </c>
    </row>
    <row r="34" spans="1:4">
      <c r="A34" s="10" t="str">
        <f>'Categories Report_0'!$A$6</f>
        <v>Category 1</v>
      </c>
      <c r="B34" s="13" t="s">
        <v>151</v>
      </c>
      <c r="C34" s="13" t="s">
        <v>126</v>
      </c>
      <c r="D34" s="10">
        <v>12</v>
      </c>
    </row>
    <row r="35" spans="1:4">
      <c r="A35" s="10" t="str">
        <f>'Categories Report_0'!$A$6</f>
        <v>Category 1</v>
      </c>
      <c r="B35" s="13" t="s">
        <v>157</v>
      </c>
      <c r="C35" s="13" t="s">
        <v>126</v>
      </c>
      <c r="D35" s="10">
        <v>12</v>
      </c>
    </row>
    <row r="36" spans="1:4">
      <c r="A36" s="10" t="str">
        <f>'Categories Report_0'!$A$6</f>
        <v>Category 1</v>
      </c>
      <c r="B36" s="13" t="s">
        <v>192</v>
      </c>
      <c r="C36" s="13" t="s">
        <v>126</v>
      </c>
      <c r="D36" s="10">
        <v>12</v>
      </c>
    </row>
    <row r="37" spans="1:4">
      <c r="A37" s="10" t="str">
        <f>'Categories Report_0'!$A$6</f>
        <v>Category 1</v>
      </c>
      <c r="B37" s="13" t="s">
        <v>150</v>
      </c>
      <c r="C37" s="13" t="s">
        <v>126</v>
      </c>
      <c r="D37" s="10">
        <v>10</v>
      </c>
    </row>
    <row r="38" spans="1:4">
      <c r="A38" s="10" t="str">
        <f>'Categories Report_0'!$A$6</f>
        <v>Category 1</v>
      </c>
      <c r="B38" s="13" t="s">
        <v>167</v>
      </c>
      <c r="C38" s="13" t="s">
        <v>126</v>
      </c>
      <c r="D38" s="10">
        <v>10</v>
      </c>
    </row>
    <row r="39" spans="1:4">
      <c r="A39" s="10" t="str">
        <f>'Categories Report_0'!$A$6</f>
        <v>Category 1</v>
      </c>
      <c r="B39" s="13" t="s">
        <v>166</v>
      </c>
      <c r="C39" s="13" t="s">
        <v>126</v>
      </c>
      <c r="D39" s="10">
        <v>9</v>
      </c>
    </row>
    <row r="40" spans="1:4">
      <c r="A40" s="10" t="str">
        <f>'Categories Report_0'!$A$6</f>
        <v>Category 1</v>
      </c>
      <c r="B40" s="13" t="s">
        <v>162</v>
      </c>
      <c r="C40" s="13" t="s">
        <v>126</v>
      </c>
      <c r="D40" s="10">
        <v>9</v>
      </c>
    </row>
    <row r="41" spans="1:4">
      <c r="A41" s="10" t="str">
        <f>'Categories Report_0'!$A$6</f>
        <v>Category 1</v>
      </c>
      <c r="B41" s="13" t="s">
        <v>171</v>
      </c>
      <c r="C41" s="13" t="s">
        <v>126</v>
      </c>
      <c r="D41" s="10">
        <v>9</v>
      </c>
    </row>
    <row r="42" spans="1:4">
      <c r="A42" s="10" t="str">
        <f>'Categories Report_0'!$A$6</f>
        <v>Category 1</v>
      </c>
      <c r="B42" s="13" t="s">
        <v>180</v>
      </c>
      <c r="C42" s="13" t="s">
        <v>126</v>
      </c>
      <c r="D42" s="10">
        <v>8</v>
      </c>
    </row>
    <row r="43" spans="1:4">
      <c r="A43" s="10" t="str">
        <f>'Categories Report_0'!$A$6</f>
        <v>Category 1</v>
      </c>
      <c r="B43" s="13" t="s">
        <v>169</v>
      </c>
      <c r="C43" s="13" t="s">
        <v>126</v>
      </c>
      <c r="D43" s="10">
        <v>7</v>
      </c>
    </row>
    <row r="44" spans="1:4">
      <c r="A44" s="10" t="str">
        <f>'Categories Report_0'!$A$6</f>
        <v>Category 1</v>
      </c>
      <c r="B44" s="13" t="s">
        <v>175</v>
      </c>
      <c r="C44" s="13" t="s">
        <v>126</v>
      </c>
      <c r="D44" s="10">
        <v>7</v>
      </c>
    </row>
    <row r="45" spans="1:4">
      <c r="A45" s="10" t="str">
        <f>'Categories Report_0'!$A$6</f>
        <v>Category 1</v>
      </c>
      <c r="B45" s="13" t="s">
        <v>191</v>
      </c>
      <c r="C45" s="13" t="s">
        <v>126</v>
      </c>
      <c r="D45" s="10">
        <v>5</v>
      </c>
    </row>
    <row r="46" spans="1:4">
      <c r="A46" s="10" t="str">
        <f>'Categories Report_0'!$A$6</f>
        <v>Category 1</v>
      </c>
      <c r="B46" s="13" t="s">
        <v>184</v>
      </c>
      <c r="C46" s="13" t="s">
        <v>126</v>
      </c>
      <c r="D46" s="10">
        <v>4</v>
      </c>
    </row>
    <row r="47" spans="1:4">
      <c r="A47" s="10" t="str">
        <f>'Categories Report_0'!$A$6</f>
        <v>Category 1</v>
      </c>
      <c r="B47" s="13" t="s">
        <v>153</v>
      </c>
      <c r="C47" s="13" t="s">
        <v>126</v>
      </c>
      <c r="D47" s="10">
        <v>2</v>
      </c>
    </row>
    <row r="48" spans="1:4" hidden="1">
      <c r="A48" s="10" t="str">
        <f>'Categories Report_0'!$A$7</f>
        <v>Category 2</v>
      </c>
      <c r="B48" s="13" t="s">
        <v>123</v>
      </c>
      <c r="C48" s="13" t="s">
        <v>208</v>
      </c>
      <c r="D48" s="10">
        <v>100</v>
      </c>
    </row>
    <row r="49" spans="1:4" hidden="1">
      <c r="A49" s="10" t="str">
        <f>'Categories Report_0'!$A$7</f>
        <v>Category 2</v>
      </c>
      <c r="B49" s="13" t="s">
        <v>185</v>
      </c>
      <c r="C49" s="13" t="s">
        <v>127</v>
      </c>
      <c r="D49" s="10">
        <v>29</v>
      </c>
    </row>
    <row r="50" spans="1:4" hidden="1">
      <c r="A50" s="10" t="str">
        <f>'Categories Report_0'!$A$7</f>
        <v>Category 2</v>
      </c>
      <c r="B50" s="13" t="s">
        <v>179</v>
      </c>
      <c r="C50" s="13" t="s">
        <v>126</v>
      </c>
      <c r="D50" s="10">
        <v>24</v>
      </c>
    </row>
    <row r="51" spans="1:4" hidden="1">
      <c r="A51" s="10" t="str">
        <f>'Categories Report_0'!$A$7</f>
        <v>Category 2</v>
      </c>
      <c r="B51" s="13" t="s">
        <v>178</v>
      </c>
      <c r="C51" s="13" t="s">
        <v>126</v>
      </c>
      <c r="D51" s="10">
        <v>23</v>
      </c>
    </row>
    <row r="52" spans="1:4" hidden="1">
      <c r="A52" s="10" t="str">
        <f>'Categories Report_0'!$A$7</f>
        <v>Category 2</v>
      </c>
      <c r="B52" s="13" t="s">
        <v>152</v>
      </c>
      <c r="C52" s="13" t="s">
        <v>127</v>
      </c>
      <c r="D52" s="10">
        <v>18</v>
      </c>
    </row>
    <row r="53" spans="1:4" hidden="1">
      <c r="A53" s="10" t="str">
        <f>'Categories Report_0'!$A$7</f>
        <v>Category 2</v>
      </c>
      <c r="B53" s="13" t="s">
        <v>164</v>
      </c>
      <c r="C53" s="13" t="s">
        <v>127</v>
      </c>
      <c r="D53" s="10">
        <v>14</v>
      </c>
    </row>
    <row r="54" spans="1:4" hidden="1">
      <c r="A54" s="10" t="str">
        <f>'Categories Report_0'!$A$7</f>
        <v>Category 2</v>
      </c>
      <c r="B54" s="13" t="s">
        <v>171</v>
      </c>
      <c r="C54" s="13" t="s">
        <v>127</v>
      </c>
      <c r="D54" s="10">
        <v>6</v>
      </c>
    </row>
    <row r="55" spans="1:4" hidden="1">
      <c r="A55" s="10" t="str">
        <f>'Categories Report_0'!$A$7</f>
        <v>Category 2</v>
      </c>
      <c r="B55" s="13" t="s">
        <v>174</v>
      </c>
      <c r="C55" s="13" t="s">
        <v>126</v>
      </c>
      <c r="D55" s="10">
        <v>4</v>
      </c>
    </row>
    <row r="56" spans="1:4" hidden="1">
      <c r="A56" s="10" t="str">
        <f>'Categories Report_0'!$A$7</f>
        <v>Category 2</v>
      </c>
      <c r="B56" s="13" t="s">
        <v>183</v>
      </c>
      <c r="C56" s="13" t="s">
        <v>127</v>
      </c>
      <c r="D56" s="10">
        <v>1</v>
      </c>
    </row>
    <row r="57" spans="1:4" hidden="1">
      <c r="A57" s="10" t="str">
        <f>'Categories Report_0'!$A$8</f>
        <v>Category 3</v>
      </c>
      <c r="B57" s="13" t="s">
        <v>134</v>
      </c>
      <c r="C57" s="13" t="s">
        <v>127</v>
      </c>
      <c r="D57" s="10">
        <v>100</v>
      </c>
    </row>
    <row r="58" spans="1:4" hidden="1">
      <c r="A58" s="10" t="str">
        <f>'Categories Report_0'!$A$8</f>
        <v>Category 3</v>
      </c>
      <c r="B58" s="13" t="s">
        <v>179</v>
      </c>
      <c r="C58" s="13" t="s">
        <v>127</v>
      </c>
      <c r="D58" s="10">
        <v>76</v>
      </c>
    </row>
    <row r="59" spans="1:4" hidden="1">
      <c r="A59" s="10" t="str">
        <f>'Categories Report_0'!$A$8</f>
        <v>Category 3</v>
      </c>
      <c r="B59" s="13" t="s">
        <v>189</v>
      </c>
      <c r="C59" s="13" t="s">
        <v>127</v>
      </c>
      <c r="D59" s="10">
        <v>69</v>
      </c>
    </row>
    <row r="60" spans="1:4" hidden="1">
      <c r="A60" s="10" t="str">
        <f>'Categories Report_0'!$A$8</f>
        <v>Category 3</v>
      </c>
      <c r="B60" s="13" t="s">
        <v>172</v>
      </c>
      <c r="C60" s="13" t="s">
        <v>127</v>
      </c>
      <c r="D60" s="10">
        <v>68</v>
      </c>
    </row>
    <row r="61" spans="1:4" hidden="1">
      <c r="A61" s="10" t="str">
        <f>'Categories Report_0'!$A$8</f>
        <v>Category 3</v>
      </c>
      <c r="B61" s="13" t="s">
        <v>169</v>
      </c>
      <c r="C61" s="13" t="s">
        <v>127</v>
      </c>
      <c r="D61" s="10">
        <v>62</v>
      </c>
    </row>
    <row r="62" spans="1:4" hidden="1">
      <c r="A62" s="10" t="str">
        <f>'Categories Report_0'!$A$8</f>
        <v>Category 3</v>
      </c>
      <c r="B62" s="13" t="s">
        <v>123</v>
      </c>
      <c r="C62" s="13" t="s">
        <v>124</v>
      </c>
      <c r="D62" s="10">
        <v>62</v>
      </c>
    </row>
    <row r="63" spans="1:4" hidden="1">
      <c r="A63" s="10" t="str">
        <f>'Categories Report_0'!$A$8</f>
        <v>Category 3</v>
      </c>
      <c r="B63" s="13" t="s">
        <v>123</v>
      </c>
      <c r="C63" s="13" t="s">
        <v>209</v>
      </c>
      <c r="D63" s="10">
        <v>62</v>
      </c>
    </row>
    <row r="64" spans="1:4" hidden="1">
      <c r="A64" s="10" t="str">
        <f>'Categories Report_0'!$A$8</f>
        <v>Category 3</v>
      </c>
      <c r="B64" s="13" t="s">
        <v>191</v>
      </c>
      <c r="C64" s="13" t="s">
        <v>127</v>
      </c>
      <c r="D64" s="10">
        <v>54</v>
      </c>
    </row>
    <row r="65" spans="1:4" hidden="1">
      <c r="A65" s="10" t="str">
        <f>'Categories Report_0'!$A$8</f>
        <v>Category 3</v>
      </c>
      <c r="B65" s="13" t="s">
        <v>155</v>
      </c>
      <c r="C65" s="13" t="s">
        <v>127</v>
      </c>
      <c r="D65" s="10">
        <v>53</v>
      </c>
    </row>
    <row r="66" spans="1:4" hidden="1">
      <c r="A66" s="10" t="str">
        <f>'Categories Report_0'!$A$8</f>
        <v>Category 3</v>
      </c>
      <c r="B66" s="13" t="s">
        <v>180</v>
      </c>
      <c r="C66" s="13" t="s">
        <v>127</v>
      </c>
      <c r="D66" s="10">
        <v>52</v>
      </c>
    </row>
    <row r="67" spans="1:4" hidden="1">
      <c r="A67" s="10" t="str">
        <f>'Categories Report_0'!$A$8</f>
        <v>Category 3</v>
      </c>
      <c r="B67" s="13" t="s">
        <v>181</v>
      </c>
      <c r="C67" s="13" t="s">
        <v>127</v>
      </c>
      <c r="D67" s="10">
        <v>49</v>
      </c>
    </row>
    <row r="68" spans="1:4" hidden="1">
      <c r="A68" s="10" t="str">
        <f>'Categories Report_0'!$A$8</f>
        <v>Category 3</v>
      </c>
      <c r="B68" s="13" t="s">
        <v>164</v>
      </c>
      <c r="C68" s="13" t="s">
        <v>127</v>
      </c>
      <c r="D68" s="10">
        <v>48</v>
      </c>
    </row>
    <row r="69" spans="1:4" hidden="1">
      <c r="A69" s="10" t="str">
        <f>'Categories Report_0'!$A$8</f>
        <v>Category 3</v>
      </c>
      <c r="B69" s="13" t="s">
        <v>165</v>
      </c>
      <c r="C69" s="13" t="s">
        <v>127</v>
      </c>
      <c r="D69" s="10">
        <v>42</v>
      </c>
    </row>
    <row r="70" spans="1:4" hidden="1">
      <c r="A70" s="10" t="str">
        <f>'Categories Report_0'!$A$8</f>
        <v>Category 3</v>
      </c>
      <c r="B70" s="13" t="s">
        <v>185</v>
      </c>
      <c r="C70" s="13" t="s">
        <v>127</v>
      </c>
      <c r="D70" s="10">
        <v>42</v>
      </c>
    </row>
    <row r="71" spans="1:4" hidden="1">
      <c r="A71" s="10" t="str">
        <f>'Categories Report_0'!$A$8</f>
        <v>Category 3</v>
      </c>
      <c r="B71" s="13" t="s">
        <v>174</v>
      </c>
      <c r="C71" s="13" t="s">
        <v>127</v>
      </c>
      <c r="D71" s="10">
        <v>42</v>
      </c>
    </row>
    <row r="72" spans="1:4" hidden="1">
      <c r="A72" s="10" t="str">
        <f>'Categories Report_0'!$A$8</f>
        <v>Category 3</v>
      </c>
      <c r="B72" s="13" t="s">
        <v>182</v>
      </c>
      <c r="C72" s="13" t="s">
        <v>127</v>
      </c>
      <c r="D72" s="10">
        <v>41</v>
      </c>
    </row>
    <row r="73" spans="1:4" hidden="1">
      <c r="A73" s="10" t="str">
        <f>'Categories Report_0'!$A$8</f>
        <v>Category 3</v>
      </c>
      <c r="B73" s="13" t="s">
        <v>161</v>
      </c>
      <c r="C73" s="13" t="s">
        <v>127</v>
      </c>
      <c r="D73" s="10">
        <v>37</v>
      </c>
    </row>
    <row r="74" spans="1:4" hidden="1">
      <c r="A74" s="10" t="str">
        <f>'Categories Report_0'!$A$8</f>
        <v>Category 3</v>
      </c>
      <c r="B74" s="13" t="s">
        <v>156</v>
      </c>
      <c r="C74" s="13" t="s">
        <v>127</v>
      </c>
      <c r="D74" s="10">
        <v>33</v>
      </c>
    </row>
    <row r="75" spans="1:4" hidden="1">
      <c r="A75" s="10" t="str">
        <f>'Categories Report_0'!$A$8</f>
        <v>Category 3</v>
      </c>
      <c r="B75" s="13" t="s">
        <v>175</v>
      </c>
      <c r="C75" s="13" t="s">
        <v>127</v>
      </c>
      <c r="D75" s="10">
        <v>33</v>
      </c>
    </row>
    <row r="76" spans="1:4" hidden="1">
      <c r="A76" s="10" t="str">
        <f>'Categories Report_0'!$A$8</f>
        <v>Category 3</v>
      </c>
      <c r="B76" s="13" t="s">
        <v>186</v>
      </c>
      <c r="C76" s="13" t="s">
        <v>127</v>
      </c>
      <c r="D76" s="10">
        <v>33</v>
      </c>
    </row>
    <row r="77" spans="1:4" hidden="1">
      <c r="A77" s="10" t="str">
        <f>'Categories Report_0'!$A$8</f>
        <v>Category 3</v>
      </c>
      <c r="B77" s="13" t="s">
        <v>183</v>
      </c>
      <c r="C77" s="13" t="s">
        <v>127</v>
      </c>
      <c r="D77" s="10">
        <v>30</v>
      </c>
    </row>
    <row r="78" spans="1:4" hidden="1">
      <c r="A78" s="10" t="str">
        <f>'Categories Report_0'!$A$8</f>
        <v>Category 3</v>
      </c>
      <c r="B78" s="13" t="s">
        <v>163</v>
      </c>
      <c r="C78" s="13" t="s">
        <v>127</v>
      </c>
      <c r="D78" s="10">
        <v>29</v>
      </c>
    </row>
    <row r="79" spans="1:4" hidden="1">
      <c r="A79" s="10" t="str">
        <f>'Categories Report_0'!$A$8</f>
        <v>Category 3</v>
      </c>
      <c r="B79" s="13" t="s">
        <v>167</v>
      </c>
      <c r="C79" s="13" t="s">
        <v>127</v>
      </c>
      <c r="D79" s="10">
        <v>28</v>
      </c>
    </row>
    <row r="80" spans="1:4" hidden="1">
      <c r="A80" s="10" t="str">
        <f>'Categories Report_0'!$A$8</f>
        <v>Category 3</v>
      </c>
      <c r="B80" s="13" t="s">
        <v>150</v>
      </c>
      <c r="C80" s="13" t="s">
        <v>127</v>
      </c>
      <c r="D80" s="10">
        <v>28</v>
      </c>
    </row>
    <row r="81" spans="1:4" hidden="1">
      <c r="A81" s="10" t="str">
        <f>'Categories Report_0'!$A$8</f>
        <v>Category 3</v>
      </c>
      <c r="B81" s="13" t="s">
        <v>173</v>
      </c>
      <c r="C81" s="13" t="s">
        <v>127</v>
      </c>
      <c r="D81" s="10">
        <v>25</v>
      </c>
    </row>
    <row r="82" spans="1:4" hidden="1">
      <c r="A82" s="10" t="str">
        <f>'Categories Report_0'!$A$8</f>
        <v>Category 3</v>
      </c>
      <c r="B82" s="13" t="s">
        <v>157</v>
      </c>
      <c r="C82" s="13" t="s">
        <v>127</v>
      </c>
      <c r="D82" s="10">
        <v>24</v>
      </c>
    </row>
    <row r="83" spans="1:4" hidden="1">
      <c r="A83" s="10" t="str">
        <f>'Categories Report_0'!$A$8</f>
        <v>Category 3</v>
      </c>
      <c r="B83" s="13" t="s">
        <v>192</v>
      </c>
      <c r="C83" s="13" t="s">
        <v>127</v>
      </c>
      <c r="D83" s="10">
        <v>23</v>
      </c>
    </row>
    <row r="84" spans="1:4" hidden="1">
      <c r="A84" s="10" t="str">
        <f>'Categories Report_0'!$A$8</f>
        <v>Category 3</v>
      </c>
      <c r="B84" s="13" t="s">
        <v>188</v>
      </c>
      <c r="C84" s="13" t="s">
        <v>127</v>
      </c>
      <c r="D84" s="10">
        <v>21</v>
      </c>
    </row>
    <row r="85" spans="1:4" hidden="1">
      <c r="A85" s="10" t="str">
        <f>'Categories Report_0'!$A$8</f>
        <v>Category 3</v>
      </c>
      <c r="B85" s="13" t="s">
        <v>176</v>
      </c>
      <c r="C85" s="13" t="s">
        <v>127</v>
      </c>
      <c r="D85" s="10">
        <v>15</v>
      </c>
    </row>
    <row r="86" spans="1:4" hidden="1">
      <c r="A86" s="10" t="str">
        <f>'Categories Report_0'!$A$8</f>
        <v>Category 3</v>
      </c>
      <c r="B86" s="13" t="s">
        <v>153</v>
      </c>
      <c r="C86" s="13" t="s">
        <v>127</v>
      </c>
      <c r="D86" s="10">
        <v>15</v>
      </c>
    </row>
    <row r="87" spans="1:4" hidden="1">
      <c r="A87" s="10" t="str">
        <f>'Categories Report_0'!$A$8</f>
        <v>Category 3</v>
      </c>
      <c r="B87" s="13" t="s">
        <v>168</v>
      </c>
      <c r="C87" s="13" t="s">
        <v>127</v>
      </c>
      <c r="D87" s="10">
        <v>14</v>
      </c>
    </row>
    <row r="88" spans="1:4" hidden="1">
      <c r="A88" s="10" t="str">
        <f>'Categories Report_0'!$A$8</f>
        <v>Category 3</v>
      </c>
      <c r="B88" s="13" t="s">
        <v>133</v>
      </c>
      <c r="C88" s="13" t="s">
        <v>127</v>
      </c>
      <c r="D88" s="10">
        <v>7</v>
      </c>
    </row>
    <row r="89" spans="1:4" hidden="1">
      <c r="A89" s="10" t="str">
        <f>'Categories Report_0'!$A$8</f>
        <v>Category 3</v>
      </c>
      <c r="B89" s="13" t="s">
        <v>198</v>
      </c>
      <c r="C89" s="13" t="s">
        <v>200</v>
      </c>
      <c r="D89" s="10">
        <v>6</v>
      </c>
    </row>
    <row r="90" spans="1:4" hidden="1">
      <c r="A90" s="10" t="str">
        <f>'Categories Report_0'!$A$8</f>
        <v>Category 3</v>
      </c>
      <c r="B90" s="13" t="s">
        <v>178</v>
      </c>
      <c r="C90" s="13" t="s">
        <v>127</v>
      </c>
      <c r="D90" s="10">
        <v>6</v>
      </c>
    </row>
    <row r="91" spans="1:4" hidden="1">
      <c r="A91" s="10" t="str">
        <f>'Categories Report_0'!$A$8</f>
        <v>Category 3</v>
      </c>
      <c r="B91" s="13" t="s">
        <v>170</v>
      </c>
      <c r="C91" s="13" t="s">
        <v>127</v>
      </c>
      <c r="D91" s="10">
        <v>5</v>
      </c>
    </row>
    <row r="92" spans="1:4" hidden="1">
      <c r="A92" s="10" t="str">
        <f>'Categories Report_0'!$A$8</f>
        <v>Category 3</v>
      </c>
      <c r="B92" s="13" t="s">
        <v>131</v>
      </c>
      <c r="C92" s="13" t="s">
        <v>127</v>
      </c>
      <c r="D92" s="10">
        <v>3</v>
      </c>
    </row>
    <row r="93" spans="1:4" hidden="1">
      <c r="A93" s="10" t="str">
        <f>'Categories Report_0'!$A$8</f>
        <v>Category 3</v>
      </c>
      <c r="B93" s="13" t="s">
        <v>177</v>
      </c>
      <c r="C93" s="13" t="s">
        <v>127</v>
      </c>
      <c r="D93" s="10">
        <v>2</v>
      </c>
    </row>
    <row r="94" spans="1:4" hidden="1">
      <c r="A94" s="10" t="str">
        <f>'Categories Report_0'!$A$8</f>
        <v>Category 3</v>
      </c>
      <c r="B94" s="13" t="s">
        <v>158</v>
      </c>
      <c r="C94" s="13" t="s">
        <v>127</v>
      </c>
      <c r="D94" s="10">
        <v>1</v>
      </c>
    </row>
    <row r="98" spans="1:7" ht="15.75" thickBot="1">
      <c r="A98" s="26" t="s">
        <v>142</v>
      </c>
      <c r="B98" s="26"/>
      <c r="C98" s="26"/>
      <c r="D98" s="26"/>
      <c r="E98" s="26"/>
      <c r="F98" s="26"/>
      <c r="G98" s="26"/>
    </row>
    <row r="99" spans="1:7">
      <c r="A99" s="19" t="s">
        <v>143</v>
      </c>
      <c r="B99" s="20"/>
      <c r="C99" s="20"/>
      <c r="D99" s="20"/>
      <c r="E99" s="20"/>
      <c r="F99" s="20"/>
      <c r="G99" s="21"/>
    </row>
    <row r="129" spans="1:4" hidden="1" outlineLevel="1">
      <c r="A129" s="10" t="s">
        <v>116</v>
      </c>
      <c r="B129" s="10" t="s">
        <v>139</v>
      </c>
      <c r="C129" s="10" t="s">
        <v>140</v>
      </c>
      <c r="D129" s="10" t="s">
        <v>193</v>
      </c>
    </row>
    <row r="130" spans="1:4" hidden="1" outlineLevel="1">
      <c r="A130" s="10" t="s">
        <v>144</v>
      </c>
      <c r="B130" s="10" t="s">
        <v>198</v>
      </c>
      <c r="C130" s="10" t="s">
        <v>199</v>
      </c>
      <c r="D130" s="10">
        <v>26</v>
      </c>
    </row>
    <row r="131" spans="1:4" hidden="1" outlineLevel="1">
      <c r="A131" s="10" t="s">
        <v>144</v>
      </c>
      <c r="B131" s="10" t="s">
        <v>198</v>
      </c>
      <c r="C131" s="10" t="s">
        <v>200</v>
      </c>
      <c r="D131" s="10">
        <v>19</v>
      </c>
    </row>
    <row r="132" spans="1:4" hidden="1" outlineLevel="1">
      <c r="A132" s="10" t="s">
        <v>144</v>
      </c>
      <c r="B132" s="10" t="s">
        <v>1</v>
      </c>
      <c r="C132" s="10" t="s">
        <v>145</v>
      </c>
      <c r="D132" s="10">
        <v>7.5875120723647402</v>
      </c>
    </row>
    <row r="133" spans="1:4" hidden="1" outlineLevel="1">
      <c r="A133" s="10" t="s">
        <v>144</v>
      </c>
      <c r="B133" s="10" t="s">
        <v>1</v>
      </c>
      <c r="C133" s="10" t="s">
        <v>146</v>
      </c>
      <c r="D133" s="10">
        <v>15.255435983555801</v>
      </c>
    </row>
    <row r="134" spans="1:4" hidden="1" outlineLevel="1">
      <c r="A134" s="10" t="s">
        <v>144</v>
      </c>
      <c r="B134" s="10" t="s">
        <v>1</v>
      </c>
      <c r="C134" s="10" t="s">
        <v>147</v>
      </c>
      <c r="D134" s="10">
        <v>13.706774398286299</v>
      </c>
    </row>
    <row r="135" spans="1:4" hidden="1" outlineLevel="1">
      <c r="A135" s="10" t="s">
        <v>144</v>
      </c>
      <c r="B135" s="10" t="s">
        <v>1</v>
      </c>
      <c r="C135" s="10" t="s">
        <v>148</v>
      </c>
      <c r="D135" s="10">
        <v>6.19520989649269</v>
      </c>
    </row>
    <row r="136" spans="1:4" hidden="1" outlineLevel="1">
      <c r="A136" s="10" t="s">
        <v>144</v>
      </c>
      <c r="B136" s="10" t="s">
        <v>1</v>
      </c>
      <c r="C136" s="10" t="s">
        <v>149</v>
      </c>
      <c r="D136" s="10">
        <v>2.2550676493005199</v>
      </c>
    </row>
    <row r="137" spans="1:4" hidden="1" outlineLevel="1">
      <c r="A137" s="10" t="s">
        <v>144</v>
      </c>
      <c r="B137" s="10" t="s">
        <v>123</v>
      </c>
      <c r="C137" s="10" t="s">
        <v>145</v>
      </c>
      <c r="D137" s="10">
        <v>7.660214006605</v>
      </c>
    </row>
    <row r="138" spans="1:4" hidden="1" outlineLevel="1">
      <c r="A138" s="10" t="s">
        <v>144</v>
      </c>
      <c r="B138" s="10" t="s">
        <v>123</v>
      </c>
      <c r="C138" s="10" t="s">
        <v>146</v>
      </c>
      <c r="D138" s="10">
        <v>10.697520856589099</v>
      </c>
    </row>
    <row r="139" spans="1:4" hidden="1" outlineLevel="1">
      <c r="A139" s="10" t="s">
        <v>144</v>
      </c>
      <c r="B139" s="10" t="s">
        <v>123</v>
      </c>
      <c r="C139" s="10" t="s">
        <v>147</v>
      </c>
      <c r="D139" s="10">
        <v>12.5706873827696</v>
      </c>
    </row>
    <row r="140" spans="1:4" hidden="1" outlineLevel="1">
      <c r="A140" s="10" t="s">
        <v>144</v>
      </c>
      <c r="B140" s="10" t="s">
        <v>123</v>
      </c>
      <c r="C140" s="10" t="s">
        <v>148</v>
      </c>
      <c r="D140" s="10">
        <v>9.7412362382666107</v>
      </c>
    </row>
    <row r="141" spans="1:4" hidden="1" outlineLevel="1">
      <c r="A141" s="10" t="s">
        <v>144</v>
      </c>
      <c r="B141" s="10" t="s">
        <v>123</v>
      </c>
      <c r="C141" s="10" t="s">
        <v>149</v>
      </c>
      <c r="D141" s="10">
        <v>4.3303415157697396</v>
      </c>
    </row>
    <row r="142" spans="1:4" hidden="1" outlineLevel="1">
      <c r="A142" s="10" t="s">
        <v>144</v>
      </c>
      <c r="B142" s="10" t="s">
        <v>150</v>
      </c>
      <c r="C142" s="10">
        <v>1</v>
      </c>
      <c r="D142" s="10">
        <v>27</v>
      </c>
    </row>
    <row r="143" spans="1:4" hidden="1" outlineLevel="1">
      <c r="A143" s="10" t="s">
        <v>144</v>
      </c>
      <c r="B143" s="10" t="s">
        <v>150</v>
      </c>
      <c r="C143" s="10">
        <v>0</v>
      </c>
      <c r="D143" s="10">
        <v>18</v>
      </c>
    </row>
    <row r="144" spans="1:4" hidden="1" outlineLevel="1">
      <c r="A144" s="10" t="s">
        <v>144</v>
      </c>
      <c r="B144" s="10" t="s">
        <v>151</v>
      </c>
      <c r="C144" s="10">
        <v>0</v>
      </c>
      <c r="D144" s="10">
        <v>20</v>
      </c>
    </row>
    <row r="145" spans="1:4" hidden="1" outlineLevel="1">
      <c r="A145" s="10" t="s">
        <v>144</v>
      </c>
      <c r="B145" s="10" t="s">
        <v>151</v>
      </c>
      <c r="C145" s="10">
        <v>1</v>
      </c>
      <c r="D145" s="10">
        <v>25</v>
      </c>
    </row>
    <row r="146" spans="1:4" hidden="1" outlineLevel="1">
      <c r="A146" s="10" t="s">
        <v>144</v>
      </c>
      <c r="B146" s="10" t="s">
        <v>152</v>
      </c>
      <c r="C146" s="10">
        <v>0</v>
      </c>
      <c r="D146" s="10">
        <v>13</v>
      </c>
    </row>
    <row r="147" spans="1:4" hidden="1" outlineLevel="1">
      <c r="A147" s="10" t="s">
        <v>144</v>
      </c>
      <c r="B147" s="10" t="s">
        <v>152</v>
      </c>
      <c r="C147" s="10">
        <v>1</v>
      </c>
      <c r="D147" s="10">
        <v>32</v>
      </c>
    </row>
    <row r="148" spans="1:4" hidden="1" outlineLevel="1">
      <c r="A148" s="10" t="s">
        <v>144</v>
      </c>
      <c r="B148" s="10" t="s">
        <v>135</v>
      </c>
      <c r="C148" s="10">
        <v>0</v>
      </c>
      <c r="D148" s="10">
        <v>8</v>
      </c>
    </row>
    <row r="149" spans="1:4" hidden="1" outlineLevel="1">
      <c r="A149" s="10" t="s">
        <v>144</v>
      </c>
      <c r="B149" s="10" t="s">
        <v>135</v>
      </c>
      <c r="C149" s="10">
        <v>1</v>
      </c>
      <c r="D149" s="10">
        <v>37</v>
      </c>
    </row>
    <row r="150" spans="1:4" hidden="1" outlineLevel="1">
      <c r="A150" s="10" t="s">
        <v>144</v>
      </c>
      <c r="B150" s="10" t="s">
        <v>153</v>
      </c>
      <c r="C150" s="10">
        <v>1</v>
      </c>
      <c r="D150" s="10">
        <v>25</v>
      </c>
    </row>
    <row r="151" spans="1:4" hidden="1" outlineLevel="1">
      <c r="A151" s="10" t="s">
        <v>144</v>
      </c>
      <c r="B151" s="10" t="s">
        <v>153</v>
      </c>
      <c r="C151" s="10">
        <v>0</v>
      </c>
      <c r="D151" s="10">
        <v>20</v>
      </c>
    </row>
    <row r="152" spans="1:4" hidden="1" outlineLevel="1">
      <c r="A152" s="10" t="s">
        <v>144</v>
      </c>
      <c r="B152" s="10" t="s">
        <v>154</v>
      </c>
      <c r="C152" s="10">
        <v>0</v>
      </c>
      <c r="D152" s="10">
        <v>15</v>
      </c>
    </row>
    <row r="153" spans="1:4" hidden="1" outlineLevel="1">
      <c r="A153" s="10" t="s">
        <v>144</v>
      </c>
      <c r="B153" s="10" t="s">
        <v>154</v>
      </c>
      <c r="C153" s="10">
        <v>1</v>
      </c>
      <c r="D153" s="10">
        <v>30</v>
      </c>
    </row>
    <row r="154" spans="1:4" hidden="1" outlineLevel="1">
      <c r="A154" s="10" t="s">
        <v>144</v>
      </c>
      <c r="B154" s="10" t="s">
        <v>131</v>
      </c>
      <c r="C154" s="10">
        <v>0</v>
      </c>
      <c r="D154" s="10">
        <v>7</v>
      </c>
    </row>
    <row r="155" spans="1:4" hidden="1" outlineLevel="1">
      <c r="A155" s="10" t="s">
        <v>144</v>
      </c>
      <c r="B155" s="10" t="s">
        <v>131</v>
      </c>
      <c r="C155" s="10">
        <v>1</v>
      </c>
      <c r="D155" s="10">
        <v>38</v>
      </c>
    </row>
    <row r="156" spans="1:4" hidden="1" outlineLevel="1">
      <c r="A156" s="10" t="s">
        <v>144</v>
      </c>
      <c r="B156" s="10" t="s">
        <v>155</v>
      </c>
      <c r="C156" s="10">
        <v>0</v>
      </c>
      <c r="D156" s="10">
        <v>22</v>
      </c>
    </row>
    <row r="157" spans="1:4" hidden="1" outlineLevel="1">
      <c r="A157" s="10" t="s">
        <v>144</v>
      </c>
      <c r="B157" s="10" t="s">
        <v>155</v>
      </c>
      <c r="C157" s="10">
        <v>1</v>
      </c>
      <c r="D157" s="10">
        <v>23</v>
      </c>
    </row>
    <row r="158" spans="1:4" hidden="1" outlineLevel="1">
      <c r="A158" s="10" t="s">
        <v>144</v>
      </c>
      <c r="B158" s="10" t="s">
        <v>156</v>
      </c>
      <c r="C158" s="10">
        <v>0</v>
      </c>
      <c r="D158" s="10">
        <v>17</v>
      </c>
    </row>
    <row r="159" spans="1:4" hidden="1" outlineLevel="1">
      <c r="A159" s="10" t="s">
        <v>144</v>
      </c>
      <c r="B159" s="10" t="s">
        <v>156</v>
      </c>
      <c r="C159" s="10">
        <v>1</v>
      </c>
      <c r="D159" s="10">
        <v>28</v>
      </c>
    </row>
    <row r="160" spans="1:4" hidden="1" outlineLevel="1">
      <c r="A160" s="10" t="s">
        <v>144</v>
      </c>
      <c r="B160" s="10" t="s">
        <v>157</v>
      </c>
      <c r="C160" s="10">
        <v>0</v>
      </c>
      <c r="D160" s="10">
        <v>31</v>
      </c>
    </row>
    <row r="161" spans="1:4" hidden="1" outlineLevel="1">
      <c r="A161" s="10" t="s">
        <v>144</v>
      </c>
      <c r="B161" s="10" t="s">
        <v>157</v>
      </c>
      <c r="C161" s="10">
        <v>1</v>
      </c>
      <c r="D161" s="10">
        <v>14</v>
      </c>
    </row>
    <row r="162" spans="1:4" hidden="1" outlineLevel="1">
      <c r="A162" s="10" t="s">
        <v>144</v>
      </c>
      <c r="B162" s="10" t="s">
        <v>158</v>
      </c>
      <c r="C162" s="10">
        <v>0</v>
      </c>
      <c r="D162" s="10">
        <v>17</v>
      </c>
    </row>
    <row r="163" spans="1:4" hidden="1" outlineLevel="1">
      <c r="A163" s="10" t="s">
        <v>144</v>
      </c>
      <c r="B163" s="10" t="s">
        <v>158</v>
      </c>
      <c r="C163" s="10">
        <v>1</v>
      </c>
      <c r="D163" s="10">
        <v>28</v>
      </c>
    </row>
    <row r="164" spans="1:4" hidden="1" outlineLevel="1">
      <c r="A164" s="10" t="s">
        <v>144</v>
      </c>
      <c r="B164" s="10" t="s">
        <v>159</v>
      </c>
      <c r="C164" s="10">
        <v>0</v>
      </c>
      <c r="D164" s="10">
        <v>26</v>
      </c>
    </row>
    <row r="165" spans="1:4" hidden="1" outlineLevel="1">
      <c r="A165" s="10" t="s">
        <v>144</v>
      </c>
      <c r="B165" s="10" t="s">
        <v>159</v>
      </c>
      <c r="C165" s="10">
        <v>1</v>
      </c>
      <c r="D165" s="10">
        <v>19</v>
      </c>
    </row>
    <row r="166" spans="1:4" hidden="1" outlineLevel="1">
      <c r="A166" s="10" t="s">
        <v>144</v>
      </c>
      <c r="B166" s="10" t="s">
        <v>160</v>
      </c>
      <c r="C166" s="10">
        <v>0</v>
      </c>
      <c r="D166" s="10">
        <v>21</v>
      </c>
    </row>
    <row r="167" spans="1:4" hidden="1" outlineLevel="1">
      <c r="A167" s="10" t="s">
        <v>144</v>
      </c>
      <c r="B167" s="10" t="s">
        <v>160</v>
      </c>
      <c r="C167" s="10">
        <v>1</v>
      </c>
      <c r="D167" s="10">
        <v>24</v>
      </c>
    </row>
    <row r="168" spans="1:4" hidden="1" outlineLevel="1">
      <c r="A168" s="10" t="s">
        <v>144</v>
      </c>
      <c r="B168" s="10" t="s">
        <v>161</v>
      </c>
      <c r="C168" s="10">
        <v>0</v>
      </c>
      <c r="D168" s="10">
        <v>31</v>
      </c>
    </row>
    <row r="169" spans="1:4" hidden="1" outlineLevel="1">
      <c r="A169" s="10" t="s">
        <v>144</v>
      </c>
      <c r="B169" s="10" t="s">
        <v>161</v>
      </c>
      <c r="C169" s="10">
        <v>1</v>
      </c>
      <c r="D169" s="10">
        <v>14</v>
      </c>
    </row>
    <row r="170" spans="1:4" hidden="1" outlineLevel="1">
      <c r="A170" s="10" t="s">
        <v>144</v>
      </c>
      <c r="B170" s="10" t="s">
        <v>162</v>
      </c>
      <c r="C170" s="10">
        <v>0</v>
      </c>
      <c r="D170" s="10">
        <v>16</v>
      </c>
    </row>
    <row r="171" spans="1:4" hidden="1" outlineLevel="1">
      <c r="A171" s="10" t="s">
        <v>144</v>
      </c>
      <c r="B171" s="10" t="s">
        <v>162</v>
      </c>
      <c r="C171" s="10">
        <v>1</v>
      </c>
      <c r="D171" s="10">
        <v>29</v>
      </c>
    </row>
    <row r="172" spans="1:4" hidden="1" outlineLevel="1">
      <c r="A172" s="10" t="s">
        <v>144</v>
      </c>
      <c r="B172" s="10" t="s">
        <v>163</v>
      </c>
      <c r="C172" s="10">
        <v>0</v>
      </c>
      <c r="D172" s="10">
        <v>30</v>
      </c>
    </row>
    <row r="173" spans="1:4" hidden="1" outlineLevel="1">
      <c r="A173" s="10" t="s">
        <v>144</v>
      </c>
      <c r="B173" s="10" t="s">
        <v>163</v>
      </c>
      <c r="C173" s="10">
        <v>1</v>
      </c>
      <c r="D173" s="10">
        <v>15</v>
      </c>
    </row>
    <row r="174" spans="1:4" hidden="1" outlineLevel="1">
      <c r="A174" s="10" t="s">
        <v>144</v>
      </c>
      <c r="B174" s="10" t="s">
        <v>164</v>
      </c>
      <c r="C174" s="10">
        <v>0</v>
      </c>
      <c r="D174" s="10">
        <v>16</v>
      </c>
    </row>
    <row r="175" spans="1:4" hidden="1" outlineLevel="1">
      <c r="A175" s="10" t="s">
        <v>144</v>
      </c>
      <c r="B175" s="10" t="s">
        <v>164</v>
      </c>
      <c r="C175" s="10">
        <v>1</v>
      </c>
      <c r="D175" s="10">
        <v>29</v>
      </c>
    </row>
    <row r="176" spans="1:4" hidden="1" outlineLevel="1">
      <c r="A176" s="10" t="s">
        <v>144</v>
      </c>
      <c r="B176" s="10" t="s">
        <v>165</v>
      </c>
      <c r="C176" s="10">
        <v>0</v>
      </c>
      <c r="D176" s="10">
        <v>15</v>
      </c>
    </row>
    <row r="177" spans="1:4" hidden="1" outlineLevel="1">
      <c r="A177" s="10" t="s">
        <v>144</v>
      </c>
      <c r="B177" s="10" t="s">
        <v>165</v>
      </c>
      <c r="C177" s="10">
        <v>1</v>
      </c>
      <c r="D177" s="10">
        <v>30</v>
      </c>
    </row>
    <row r="178" spans="1:4" hidden="1" outlineLevel="1">
      <c r="A178" s="10" t="s">
        <v>144</v>
      </c>
      <c r="B178" s="10" t="s">
        <v>166</v>
      </c>
      <c r="C178" s="10">
        <v>1</v>
      </c>
      <c r="D178" s="10">
        <v>29</v>
      </c>
    </row>
    <row r="179" spans="1:4" hidden="1" outlineLevel="1">
      <c r="A179" s="10" t="s">
        <v>144</v>
      </c>
      <c r="B179" s="10" t="s">
        <v>166</v>
      </c>
      <c r="C179" s="10">
        <v>0</v>
      </c>
      <c r="D179" s="10">
        <v>16</v>
      </c>
    </row>
    <row r="180" spans="1:4" hidden="1" outlineLevel="1">
      <c r="A180" s="10" t="s">
        <v>144</v>
      </c>
      <c r="B180" s="10" t="s">
        <v>167</v>
      </c>
      <c r="C180" s="10">
        <v>0</v>
      </c>
      <c r="D180" s="10">
        <v>18</v>
      </c>
    </row>
    <row r="181" spans="1:4" hidden="1" outlineLevel="1">
      <c r="A181" s="10" t="s">
        <v>144</v>
      </c>
      <c r="B181" s="10" t="s">
        <v>167</v>
      </c>
      <c r="C181" s="10">
        <v>1</v>
      </c>
      <c r="D181" s="10">
        <v>27</v>
      </c>
    </row>
    <row r="182" spans="1:4" hidden="1" outlineLevel="1">
      <c r="A182" s="10" t="s">
        <v>144</v>
      </c>
      <c r="B182" s="10" t="s">
        <v>168</v>
      </c>
      <c r="C182" s="10">
        <v>0</v>
      </c>
      <c r="D182" s="10">
        <v>24</v>
      </c>
    </row>
    <row r="183" spans="1:4" hidden="1" outlineLevel="1">
      <c r="A183" s="10" t="s">
        <v>144</v>
      </c>
      <c r="B183" s="10" t="s">
        <v>168</v>
      </c>
      <c r="C183" s="10">
        <v>1</v>
      </c>
      <c r="D183" s="10">
        <v>21</v>
      </c>
    </row>
    <row r="184" spans="1:4" hidden="1" outlineLevel="1">
      <c r="A184" s="10" t="s">
        <v>144</v>
      </c>
      <c r="B184" s="10" t="s">
        <v>169</v>
      </c>
      <c r="C184" s="10">
        <v>0</v>
      </c>
      <c r="D184" s="10">
        <v>29</v>
      </c>
    </row>
    <row r="185" spans="1:4" hidden="1" outlineLevel="1">
      <c r="A185" s="10" t="s">
        <v>144</v>
      </c>
      <c r="B185" s="10" t="s">
        <v>169</v>
      </c>
      <c r="C185" s="10">
        <v>1</v>
      </c>
      <c r="D185" s="10">
        <v>16</v>
      </c>
    </row>
    <row r="186" spans="1:4" hidden="1" outlineLevel="1">
      <c r="A186" s="10" t="s">
        <v>144</v>
      </c>
      <c r="B186" s="10" t="s">
        <v>170</v>
      </c>
      <c r="C186" s="10">
        <v>1</v>
      </c>
      <c r="D186" s="10">
        <v>17</v>
      </c>
    </row>
    <row r="187" spans="1:4" hidden="1" outlineLevel="1">
      <c r="A187" s="10" t="s">
        <v>144</v>
      </c>
      <c r="B187" s="10" t="s">
        <v>170</v>
      </c>
      <c r="C187" s="10">
        <v>0</v>
      </c>
      <c r="D187" s="10">
        <v>28</v>
      </c>
    </row>
    <row r="188" spans="1:4" hidden="1" outlineLevel="1">
      <c r="A188" s="10" t="s">
        <v>144</v>
      </c>
      <c r="B188" s="10" t="s">
        <v>171</v>
      </c>
      <c r="C188" s="10">
        <v>0</v>
      </c>
      <c r="D188" s="10">
        <v>35</v>
      </c>
    </row>
    <row r="189" spans="1:4" hidden="1" outlineLevel="1">
      <c r="A189" s="10" t="s">
        <v>144</v>
      </c>
      <c r="B189" s="10" t="s">
        <v>171</v>
      </c>
      <c r="C189" s="10">
        <v>1</v>
      </c>
      <c r="D189" s="10">
        <v>10</v>
      </c>
    </row>
    <row r="190" spans="1:4" hidden="1" outlineLevel="1">
      <c r="A190" s="10" t="s">
        <v>144</v>
      </c>
      <c r="B190" s="10" t="s">
        <v>172</v>
      </c>
      <c r="C190" s="10">
        <v>1</v>
      </c>
      <c r="D190" s="10">
        <v>19</v>
      </c>
    </row>
    <row r="191" spans="1:4" hidden="1" outlineLevel="1">
      <c r="A191" s="10" t="s">
        <v>144</v>
      </c>
      <c r="B191" s="10" t="s">
        <v>172</v>
      </c>
      <c r="C191" s="10">
        <v>0</v>
      </c>
      <c r="D191" s="10">
        <v>26</v>
      </c>
    </row>
    <row r="192" spans="1:4" hidden="1" outlineLevel="1">
      <c r="A192" s="10" t="s">
        <v>144</v>
      </c>
      <c r="B192" s="10" t="s">
        <v>173</v>
      </c>
      <c r="C192" s="10">
        <v>0</v>
      </c>
      <c r="D192" s="10">
        <v>12</v>
      </c>
    </row>
    <row r="193" spans="1:4" hidden="1" outlineLevel="1">
      <c r="A193" s="10" t="s">
        <v>144</v>
      </c>
      <c r="B193" s="10" t="s">
        <v>173</v>
      </c>
      <c r="C193" s="10">
        <v>1</v>
      </c>
      <c r="D193" s="10">
        <v>33</v>
      </c>
    </row>
    <row r="194" spans="1:4" hidden="1" outlineLevel="1">
      <c r="A194" s="10" t="s">
        <v>144</v>
      </c>
      <c r="B194" s="10" t="s">
        <v>174</v>
      </c>
      <c r="C194" s="10">
        <v>0</v>
      </c>
      <c r="D194" s="10">
        <v>15</v>
      </c>
    </row>
    <row r="195" spans="1:4" hidden="1" outlineLevel="1">
      <c r="A195" s="10" t="s">
        <v>144</v>
      </c>
      <c r="B195" s="10" t="s">
        <v>174</v>
      </c>
      <c r="C195" s="10">
        <v>1</v>
      </c>
      <c r="D195" s="10">
        <v>30</v>
      </c>
    </row>
    <row r="196" spans="1:4" hidden="1" outlineLevel="1">
      <c r="A196" s="10" t="s">
        <v>144</v>
      </c>
      <c r="B196" s="10" t="s">
        <v>175</v>
      </c>
      <c r="C196" s="10">
        <v>0</v>
      </c>
      <c r="D196" s="10">
        <v>29</v>
      </c>
    </row>
    <row r="197" spans="1:4" hidden="1" outlineLevel="1">
      <c r="A197" s="10" t="s">
        <v>144</v>
      </c>
      <c r="B197" s="10" t="s">
        <v>175</v>
      </c>
      <c r="C197" s="10">
        <v>1</v>
      </c>
      <c r="D197" s="10">
        <v>16</v>
      </c>
    </row>
    <row r="198" spans="1:4" hidden="1" outlineLevel="1">
      <c r="A198" s="10" t="s">
        <v>144</v>
      </c>
      <c r="B198" s="10" t="s">
        <v>176</v>
      </c>
      <c r="C198" s="10">
        <v>1</v>
      </c>
      <c r="D198" s="10">
        <v>35</v>
      </c>
    </row>
    <row r="199" spans="1:4" hidden="1" outlineLevel="1">
      <c r="A199" s="10" t="s">
        <v>144</v>
      </c>
      <c r="B199" s="10" t="s">
        <v>176</v>
      </c>
      <c r="C199" s="10">
        <v>0</v>
      </c>
      <c r="D199" s="10">
        <v>10</v>
      </c>
    </row>
    <row r="200" spans="1:4" hidden="1" outlineLevel="1">
      <c r="A200" s="10" t="s">
        <v>144</v>
      </c>
      <c r="B200" s="10" t="s">
        <v>177</v>
      </c>
      <c r="C200" s="10">
        <v>0</v>
      </c>
      <c r="D200" s="10">
        <v>17</v>
      </c>
    </row>
    <row r="201" spans="1:4" hidden="1" outlineLevel="1">
      <c r="A201" s="10" t="s">
        <v>144</v>
      </c>
      <c r="B201" s="10" t="s">
        <v>177</v>
      </c>
      <c r="C201" s="10">
        <v>1</v>
      </c>
      <c r="D201" s="10">
        <v>28</v>
      </c>
    </row>
    <row r="202" spans="1:4" hidden="1" outlineLevel="1">
      <c r="A202" s="10" t="s">
        <v>144</v>
      </c>
      <c r="B202" s="10" t="s">
        <v>178</v>
      </c>
      <c r="C202" s="10">
        <v>0</v>
      </c>
      <c r="D202" s="10">
        <v>26</v>
      </c>
    </row>
    <row r="203" spans="1:4" hidden="1" outlineLevel="1">
      <c r="A203" s="10" t="s">
        <v>144</v>
      </c>
      <c r="B203" s="10" t="s">
        <v>178</v>
      </c>
      <c r="C203" s="10">
        <v>1</v>
      </c>
      <c r="D203" s="10">
        <v>19</v>
      </c>
    </row>
    <row r="204" spans="1:4" hidden="1" outlineLevel="1">
      <c r="A204" s="10" t="s">
        <v>144</v>
      </c>
      <c r="B204" s="10" t="s">
        <v>130</v>
      </c>
      <c r="C204" s="10">
        <v>0</v>
      </c>
      <c r="D204" s="10">
        <v>38</v>
      </c>
    </row>
    <row r="205" spans="1:4" hidden="1" outlineLevel="1">
      <c r="A205" s="10" t="s">
        <v>144</v>
      </c>
      <c r="B205" s="10" t="s">
        <v>130</v>
      </c>
      <c r="C205" s="10">
        <v>1</v>
      </c>
      <c r="D205" s="10">
        <v>7</v>
      </c>
    </row>
    <row r="206" spans="1:4" hidden="1" outlineLevel="1">
      <c r="A206" s="10" t="s">
        <v>144</v>
      </c>
      <c r="B206" s="10" t="s">
        <v>179</v>
      </c>
      <c r="C206" s="10">
        <v>0</v>
      </c>
      <c r="D206" s="10">
        <v>27</v>
      </c>
    </row>
    <row r="207" spans="1:4" hidden="1" outlineLevel="1">
      <c r="A207" s="10" t="s">
        <v>144</v>
      </c>
      <c r="B207" s="10" t="s">
        <v>179</v>
      </c>
      <c r="C207" s="10">
        <v>1</v>
      </c>
      <c r="D207" s="10">
        <v>18</v>
      </c>
    </row>
    <row r="208" spans="1:4" hidden="1" outlineLevel="1">
      <c r="A208" s="10" t="s">
        <v>144</v>
      </c>
      <c r="B208" s="10" t="s">
        <v>180</v>
      </c>
      <c r="C208" s="10">
        <v>0</v>
      </c>
      <c r="D208" s="10">
        <v>26</v>
      </c>
    </row>
    <row r="209" spans="1:4" hidden="1" outlineLevel="1">
      <c r="A209" s="10" t="s">
        <v>144</v>
      </c>
      <c r="B209" s="10" t="s">
        <v>180</v>
      </c>
      <c r="C209" s="10">
        <v>1</v>
      </c>
      <c r="D209" s="10">
        <v>19</v>
      </c>
    </row>
    <row r="210" spans="1:4" hidden="1" outlineLevel="1">
      <c r="A210" s="10" t="s">
        <v>144</v>
      </c>
      <c r="B210" s="10" t="s">
        <v>181</v>
      </c>
      <c r="C210" s="10">
        <v>0</v>
      </c>
      <c r="D210" s="10">
        <v>31</v>
      </c>
    </row>
    <row r="211" spans="1:4" hidden="1" outlineLevel="1">
      <c r="A211" s="10" t="s">
        <v>144</v>
      </c>
      <c r="B211" s="10" t="s">
        <v>181</v>
      </c>
      <c r="C211" s="10">
        <v>1</v>
      </c>
      <c r="D211" s="10">
        <v>14</v>
      </c>
    </row>
    <row r="212" spans="1:4" hidden="1" outlineLevel="1">
      <c r="A212" s="10" t="s">
        <v>144</v>
      </c>
      <c r="B212" s="10" t="s">
        <v>125</v>
      </c>
      <c r="C212" s="10">
        <v>1</v>
      </c>
      <c r="D212" s="10">
        <v>4</v>
      </c>
    </row>
    <row r="213" spans="1:4" hidden="1" outlineLevel="1">
      <c r="A213" s="10" t="s">
        <v>144</v>
      </c>
      <c r="B213" s="10" t="s">
        <v>125</v>
      </c>
      <c r="C213" s="10">
        <v>0</v>
      </c>
      <c r="D213" s="10">
        <v>41</v>
      </c>
    </row>
    <row r="214" spans="1:4" hidden="1" outlineLevel="1">
      <c r="A214" s="10" t="s">
        <v>144</v>
      </c>
      <c r="B214" s="10" t="s">
        <v>133</v>
      </c>
      <c r="C214" s="10">
        <v>0</v>
      </c>
      <c r="D214" s="10">
        <v>8</v>
      </c>
    </row>
    <row r="215" spans="1:4" hidden="1" outlineLevel="1">
      <c r="A215" s="10" t="s">
        <v>144</v>
      </c>
      <c r="B215" s="10" t="s">
        <v>133</v>
      </c>
      <c r="C215" s="10">
        <v>1</v>
      </c>
      <c r="D215" s="10">
        <v>37</v>
      </c>
    </row>
    <row r="216" spans="1:4" hidden="1" outlineLevel="1">
      <c r="A216" s="10" t="s">
        <v>144</v>
      </c>
      <c r="B216" s="10" t="s">
        <v>182</v>
      </c>
      <c r="C216" s="10">
        <v>0</v>
      </c>
      <c r="D216" s="10">
        <v>28</v>
      </c>
    </row>
    <row r="217" spans="1:4" hidden="1" outlineLevel="1">
      <c r="A217" s="10" t="s">
        <v>144</v>
      </c>
      <c r="B217" s="10" t="s">
        <v>182</v>
      </c>
      <c r="C217" s="10">
        <v>1</v>
      </c>
      <c r="D217" s="10">
        <v>17</v>
      </c>
    </row>
    <row r="218" spans="1:4" hidden="1" outlineLevel="1">
      <c r="A218" s="10" t="s">
        <v>144</v>
      </c>
      <c r="B218" s="10" t="s">
        <v>183</v>
      </c>
      <c r="C218" s="10">
        <v>0</v>
      </c>
      <c r="D218" s="10">
        <v>13</v>
      </c>
    </row>
    <row r="219" spans="1:4" hidden="1" outlineLevel="1">
      <c r="A219" s="10" t="s">
        <v>144</v>
      </c>
      <c r="B219" s="10" t="s">
        <v>183</v>
      </c>
      <c r="C219" s="10">
        <v>1</v>
      </c>
      <c r="D219" s="10">
        <v>32</v>
      </c>
    </row>
    <row r="220" spans="1:4" hidden="1" outlineLevel="1">
      <c r="A220" s="10" t="s">
        <v>144</v>
      </c>
      <c r="B220" s="10" t="s">
        <v>184</v>
      </c>
      <c r="C220" s="10">
        <v>0</v>
      </c>
      <c r="D220" s="10">
        <v>22</v>
      </c>
    </row>
    <row r="221" spans="1:4" hidden="1" outlineLevel="1">
      <c r="A221" s="10" t="s">
        <v>144</v>
      </c>
      <c r="B221" s="10" t="s">
        <v>184</v>
      </c>
      <c r="C221" s="10">
        <v>1</v>
      </c>
      <c r="D221" s="10">
        <v>23</v>
      </c>
    </row>
    <row r="222" spans="1:4" hidden="1" outlineLevel="1">
      <c r="A222" s="10" t="s">
        <v>144</v>
      </c>
      <c r="B222" s="10" t="s">
        <v>134</v>
      </c>
      <c r="C222" s="10">
        <v>0</v>
      </c>
      <c r="D222" s="10">
        <v>37</v>
      </c>
    </row>
    <row r="223" spans="1:4" hidden="1" outlineLevel="1">
      <c r="A223" s="10" t="s">
        <v>144</v>
      </c>
      <c r="B223" s="10" t="s">
        <v>134</v>
      </c>
      <c r="C223" s="10">
        <v>1</v>
      </c>
      <c r="D223" s="10">
        <v>8</v>
      </c>
    </row>
    <row r="224" spans="1:4" hidden="1" outlineLevel="1">
      <c r="A224" s="10" t="s">
        <v>144</v>
      </c>
      <c r="B224" s="10" t="s">
        <v>185</v>
      </c>
      <c r="C224" s="10">
        <v>0</v>
      </c>
      <c r="D224" s="10">
        <v>15</v>
      </c>
    </row>
    <row r="225" spans="1:4" hidden="1" outlineLevel="1">
      <c r="A225" s="10" t="s">
        <v>144</v>
      </c>
      <c r="B225" s="10" t="s">
        <v>185</v>
      </c>
      <c r="C225" s="10">
        <v>1</v>
      </c>
      <c r="D225" s="10">
        <v>30</v>
      </c>
    </row>
    <row r="226" spans="1:4" hidden="1" outlineLevel="1">
      <c r="A226" s="10" t="s">
        <v>144</v>
      </c>
      <c r="B226" s="10" t="s">
        <v>186</v>
      </c>
      <c r="C226" s="10">
        <v>0</v>
      </c>
      <c r="D226" s="10">
        <v>29</v>
      </c>
    </row>
    <row r="227" spans="1:4" hidden="1" outlineLevel="1">
      <c r="A227" s="10" t="s">
        <v>144</v>
      </c>
      <c r="B227" s="10" t="s">
        <v>186</v>
      </c>
      <c r="C227" s="10">
        <v>1</v>
      </c>
      <c r="D227" s="10">
        <v>16</v>
      </c>
    </row>
    <row r="228" spans="1:4" hidden="1" outlineLevel="1">
      <c r="A228" s="10" t="s">
        <v>144</v>
      </c>
      <c r="B228" s="10" t="s">
        <v>187</v>
      </c>
      <c r="C228" s="10">
        <v>1</v>
      </c>
      <c r="D228" s="10">
        <v>18</v>
      </c>
    </row>
    <row r="229" spans="1:4" hidden="1" outlineLevel="1">
      <c r="A229" s="10" t="s">
        <v>144</v>
      </c>
      <c r="B229" s="10" t="s">
        <v>187</v>
      </c>
      <c r="C229" s="10">
        <v>0</v>
      </c>
      <c r="D229" s="10">
        <v>27</v>
      </c>
    </row>
    <row r="230" spans="1:4" hidden="1" outlineLevel="1">
      <c r="A230" s="10" t="s">
        <v>144</v>
      </c>
      <c r="B230" s="10" t="s">
        <v>188</v>
      </c>
      <c r="C230" s="10">
        <v>0</v>
      </c>
      <c r="D230" s="10">
        <v>17</v>
      </c>
    </row>
    <row r="231" spans="1:4" hidden="1" outlineLevel="1">
      <c r="A231" s="10" t="s">
        <v>144</v>
      </c>
      <c r="B231" s="10" t="s">
        <v>188</v>
      </c>
      <c r="C231" s="10">
        <v>1</v>
      </c>
      <c r="D231" s="10">
        <v>28</v>
      </c>
    </row>
    <row r="232" spans="1:4" hidden="1" outlineLevel="1">
      <c r="A232" s="10" t="s">
        <v>144</v>
      </c>
      <c r="B232" s="10" t="s">
        <v>189</v>
      </c>
      <c r="C232" s="10">
        <v>1</v>
      </c>
      <c r="D232" s="10">
        <v>26</v>
      </c>
    </row>
    <row r="233" spans="1:4" hidden="1" outlineLevel="1">
      <c r="A233" s="10" t="s">
        <v>144</v>
      </c>
      <c r="B233" s="10" t="s">
        <v>189</v>
      </c>
      <c r="C233" s="10">
        <v>0</v>
      </c>
      <c r="D233" s="10">
        <v>19</v>
      </c>
    </row>
    <row r="234" spans="1:4" hidden="1" outlineLevel="1">
      <c r="A234" s="10" t="s">
        <v>144</v>
      </c>
      <c r="B234" s="10" t="s">
        <v>190</v>
      </c>
      <c r="C234" s="10">
        <v>0</v>
      </c>
      <c r="D234" s="10">
        <v>24</v>
      </c>
    </row>
    <row r="235" spans="1:4" hidden="1" outlineLevel="1">
      <c r="A235" s="10" t="s">
        <v>144</v>
      </c>
      <c r="B235" s="10" t="s">
        <v>190</v>
      </c>
      <c r="C235" s="10">
        <v>1</v>
      </c>
      <c r="D235" s="10">
        <v>21</v>
      </c>
    </row>
    <row r="236" spans="1:4" hidden="1" outlineLevel="1">
      <c r="A236" s="10" t="s">
        <v>144</v>
      </c>
      <c r="B236" s="10" t="s">
        <v>128</v>
      </c>
      <c r="C236" s="10">
        <v>0</v>
      </c>
      <c r="D236" s="10">
        <v>6</v>
      </c>
    </row>
    <row r="237" spans="1:4" hidden="1" outlineLevel="1">
      <c r="A237" s="10" t="s">
        <v>144</v>
      </c>
      <c r="B237" s="10" t="s">
        <v>128</v>
      </c>
      <c r="C237" s="10">
        <v>1</v>
      </c>
      <c r="D237" s="10">
        <v>39</v>
      </c>
    </row>
    <row r="238" spans="1:4" hidden="1" outlineLevel="1">
      <c r="A238" s="10" t="s">
        <v>144</v>
      </c>
      <c r="B238" s="10" t="s">
        <v>191</v>
      </c>
      <c r="C238" s="10">
        <v>1</v>
      </c>
      <c r="D238" s="10">
        <v>28</v>
      </c>
    </row>
    <row r="239" spans="1:4" hidden="1" outlineLevel="1">
      <c r="A239" s="10" t="s">
        <v>144</v>
      </c>
      <c r="B239" s="10" t="s">
        <v>191</v>
      </c>
      <c r="C239" s="10">
        <v>0</v>
      </c>
      <c r="D239" s="10">
        <v>17</v>
      </c>
    </row>
    <row r="240" spans="1:4" hidden="1" outlineLevel="1">
      <c r="A240" s="10" t="s">
        <v>144</v>
      </c>
      <c r="B240" s="10" t="s">
        <v>192</v>
      </c>
      <c r="C240" s="10">
        <v>0</v>
      </c>
      <c r="D240" s="10">
        <v>31</v>
      </c>
    </row>
    <row r="241" spans="1:4" hidden="1" outlineLevel="1">
      <c r="A241" s="10" t="s">
        <v>144</v>
      </c>
      <c r="B241" s="10" t="s">
        <v>192</v>
      </c>
      <c r="C241" s="10">
        <v>1</v>
      </c>
      <c r="D241" s="10">
        <v>14</v>
      </c>
    </row>
    <row r="242" spans="1:4" hidden="1" outlineLevel="1">
      <c r="A242" s="10" t="str">
        <f>'Categories Report_0'!$A$6</f>
        <v>Category 1</v>
      </c>
      <c r="B242" s="10" t="s">
        <v>198</v>
      </c>
      <c r="C242" s="10" t="s">
        <v>199</v>
      </c>
      <c r="D242" s="10">
        <v>10.998397560303401</v>
      </c>
    </row>
    <row r="243" spans="1:4" hidden="1" outlineLevel="1">
      <c r="A243" s="10" t="str">
        <f>'Categories Report_0'!$A$6</f>
        <v>Category 1</v>
      </c>
      <c r="B243" s="10" t="s">
        <v>198</v>
      </c>
      <c r="C243" s="10" t="s">
        <v>200</v>
      </c>
      <c r="D243" s="10">
        <v>6.9889314880382001</v>
      </c>
    </row>
    <row r="244" spans="1:4" hidden="1" outlineLevel="1">
      <c r="A244" s="10" t="str">
        <f>'Categories Report_0'!$A$6</f>
        <v>Category 1</v>
      </c>
      <c r="B244" s="10" t="s">
        <v>1</v>
      </c>
      <c r="C244" s="10" t="s">
        <v>145</v>
      </c>
      <c r="D244" s="10">
        <v>3.4432495040243198</v>
      </c>
    </row>
    <row r="245" spans="1:4" hidden="1" outlineLevel="1">
      <c r="A245" s="10" t="str">
        <f>'Categories Report_0'!$A$6</f>
        <v>Category 1</v>
      </c>
      <c r="B245" s="10" t="s">
        <v>1</v>
      </c>
      <c r="C245" s="10" t="s">
        <v>146</v>
      </c>
      <c r="D245" s="10">
        <v>8.5838195073840904</v>
      </c>
    </row>
    <row r="246" spans="1:4" hidden="1" outlineLevel="1">
      <c r="A246" s="10" t="str">
        <f>'Categories Report_0'!$A$6</f>
        <v>Category 1</v>
      </c>
      <c r="B246" s="10" t="s">
        <v>1</v>
      </c>
      <c r="C246" s="10" t="s">
        <v>147</v>
      </c>
      <c r="D246" s="10">
        <v>5.2318784119142903</v>
      </c>
    </row>
    <row r="247" spans="1:4" hidden="1" outlineLevel="1">
      <c r="A247" s="10" t="str">
        <f>'Categories Report_0'!$A$6</f>
        <v>Category 1</v>
      </c>
      <c r="B247" s="10" t="s">
        <v>1</v>
      </c>
      <c r="C247" s="10" t="s">
        <v>148</v>
      </c>
      <c r="D247" s="10">
        <v>0.70805905457084695</v>
      </c>
    </row>
    <row r="248" spans="1:4" hidden="1" outlineLevel="1">
      <c r="A248" s="10" t="str">
        <f>'Categories Report_0'!$A$6</f>
        <v>Category 1</v>
      </c>
      <c r="B248" s="10" t="s">
        <v>1</v>
      </c>
      <c r="C248" s="10" t="s">
        <v>149</v>
      </c>
      <c r="D248" s="10">
        <v>2.0322570448072098E-2</v>
      </c>
    </row>
    <row r="249" spans="1:4" hidden="1" outlineLevel="1">
      <c r="A249" s="10" t="str">
        <f>'Categories Report_0'!$A$6</f>
        <v>Category 1</v>
      </c>
      <c r="B249" s="10" t="s">
        <v>123</v>
      </c>
      <c r="C249" s="10" t="s">
        <v>145</v>
      </c>
      <c r="D249" s="10">
        <v>7.6555433030990896</v>
      </c>
    </row>
    <row r="250" spans="1:4" hidden="1" outlineLevel="1">
      <c r="A250" s="10" t="str">
        <f>'Categories Report_0'!$A$6</f>
        <v>Category 1</v>
      </c>
      <c r="B250" s="10" t="s">
        <v>123</v>
      </c>
      <c r="C250" s="10" t="s">
        <v>146</v>
      </c>
      <c r="D250" s="10">
        <v>9.1445206943737105</v>
      </c>
    </row>
    <row r="251" spans="1:4" hidden="1" outlineLevel="1">
      <c r="A251" s="10" t="str">
        <f>'Categories Report_0'!$A$6</f>
        <v>Category 1</v>
      </c>
      <c r="B251" s="10" t="s">
        <v>123</v>
      </c>
      <c r="C251" s="10" t="s">
        <v>147</v>
      </c>
      <c r="D251" s="10">
        <v>1.17490544143444</v>
      </c>
    </row>
    <row r="252" spans="1:4" hidden="1" outlineLevel="1">
      <c r="A252" s="10" t="str">
        <f>'Categories Report_0'!$A$6</f>
        <v>Category 1</v>
      </c>
      <c r="B252" s="10" t="s">
        <v>123</v>
      </c>
      <c r="C252" s="10" t="s">
        <v>148</v>
      </c>
      <c r="D252" s="10">
        <v>1.23507135860111E-2</v>
      </c>
    </row>
    <row r="253" spans="1:4" hidden="1" outlineLevel="1">
      <c r="A253" s="10" t="str">
        <f>'Categories Report_0'!$A$6</f>
        <v>Category 1</v>
      </c>
      <c r="B253" s="10" t="s">
        <v>123</v>
      </c>
      <c r="C253" s="10" t="s">
        <v>149</v>
      </c>
      <c r="D253" s="29">
        <v>8.8958483702372001E-6</v>
      </c>
    </row>
    <row r="254" spans="1:4" hidden="1" outlineLevel="1">
      <c r="A254" s="10" t="str">
        <f>'Categories Report_0'!$A$6</f>
        <v>Category 1</v>
      </c>
      <c r="B254" s="10" t="s">
        <v>150</v>
      </c>
      <c r="C254" s="10">
        <v>1</v>
      </c>
      <c r="D254" s="10">
        <v>6.9967446068005703</v>
      </c>
    </row>
    <row r="255" spans="1:4" hidden="1" outlineLevel="1">
      <c r="A255" s="10" t="str">
        <f>'Categories Report_0'!$A$6</f>
        <v>Category 1</v>
      </c>
      <c r="B255" s="10" t="s">
        <v>150</v>
      </c>
      <c r="C255" s="10">
        <v>0</v>
      </c>
      <c r="D255" s="10">
        <v>10.990584441541101</v>
      </c>
    </row>
    <row r="256" spans="1:4" hidden="1" outlineLevel="1">
      <c r="A256" s="10" t="str">
        <f>'Categories Report_0'!$A$6</f>
        <v>Category 1</v>
      </c>
      <c r="B256" s="10" t="s">
        <v>151</v>
      </c>
      <c r="C256" s="10">
        <v>0</v>
      </c>
      <c r="D256" s="10">
        <v>11.9883028755032</v>
      </c>
    </row>
    <row r="257" spans="1:4" hidden="1" outlineLevel="1">
      <c r="A257" s="10" t="str">
        <f>'Categories Report_0'!$A$6</f>
        <v>Category 1</v>
      </c>
      <c r="B257" s="10" t="s">
        <v>151</v>
      </c>
      <c r="C257" s="10">
        <v>1</v>
      </c>
      <c r="D257" s="10">
        <v>5.99902617283841</v>
      </c>
    </row>
    <row r="258" spans="1:4" hidden="1" outlineLevel="1">
      <c r="A258" s="10" t="str">
        <f>'Categories Report_0'!$A$6</f>
        <v>Category 1</v>
      </c>
      <c r="B258" s="10" t="s">
        <v>152</v>
      </c>
      <c r="C258" s="10">
        <v>0</v>
      </c>
      <c r="D258" s="10">
        <v>9.9985093815594794</v>
      </c>
    </row>
    <row r="259" spans="1:4" hidden="1" outlineLevel="1">
      <c r="A259" s="10" t="str">
        <f>'Categories Report_0'!$A$6</f>
        <v>Category 1</v>
      </c>
      <c r="B259" s="10" t="s">
        <v>152</v>
      </c>
      <c r="C259" s="10">
        <v>1</v>
      </c>
      <c r="D259" s="10">
        <v>7.9888196667821498</v>
      </c>
    </row>
    <row r="260" spans="1:4" hidden="1" outlineLevel="1">
      <c r="A260" s="10" t="str">
        <f>'Categories Report_0'!$A$6</f>
        <v>Category 1</v>
      </c>
      <c r="B260" s="10" t="s">
        <v>135</v>
      </c>
      <c r="C260" s="10">
        <v>0</v>
      </c>
      <c r="D260" s="10">
        <v>4.9985093815594803</v>
      </c>
    </row>
    <row r="261" spans="1:4" hidden="1" outlineLevel="1">
      <c r="A261" s="10" t="str">
        <f>'Categories Report_0'!$A$6</f>
        <v>Category 1</v>
      </c>
      <c r="B261" s="10" t="s">
        <v>135</v>
      </c>
      <c r="C261" s="10">
        <v>1</v>
      </c>
      <c r="D261" s="10">
        <v>12.988819666782099</v>
      </c>
    </row>
    <row r="262" spans="1:4" hidden="1" outlineLevel="1">
      <c r="A262" s="10" t="str">
        <f>'Categories Report_0'!$A$6</f>
        <v>Category 1</v>
      </c>
      <c r="B262" s="10" t="s">
        <v>153</v>
      </c>
      <c r="C262" s="10">
        <v>1</v>
      </c>
      <c r="D262" s="10">
        <v>6.9998881787439498</v>
      </c>
    </row>
    <row r="263" spans="1:4" hidden="1" outlineLevel="1">
      <c r="A263" s="10" t="str">
        <f>'Categories Report_0'!$A$6</f>
        <v>Category 1</v>
      </c>
      <c r="B263" s="10" t="s">
        <v>153</v>
      </c>
      <c r="C263" s="10">
        <v>0</v>
      </c>
      <c r="D263" s="10">
        <v>10.9874408695977</v>
      </c>
    </row>
    <row r="264" spans="1:4" hidden="1" outlineLevel="1">
      <c r="A264" s="10" t="str">
        <f>'Categories Report_0'!$A$6</f>
        <v>Category 1</v>
      </c>
      <c r="B264" s="10" t="s">
        <v>154</v>
      </c>
      <c r="C264" s="10">
        <v>0</v>
      </c>
      <c r="D264" s="10">
        <v>6.9985093815594803</v>
      </c>
    </row>
    <row r="265" spans="1:4" hidden="1" outlineLevel="1">
      <c r="A265" s="10" t="str">
        <f>'Categories Report_0'!$A$6</f>
        <v>Category 1</v>
      </c>
      <c r="B265" s="10" t="s">
        <v>154</v>
      </c>
      <c r="C265" s="10">
        <v>1</v>
      </c>
      <c r="D265" s="10">
        <v>10.988819666782099</v>
      </c>
    </row>
    <row r="266" spans="1:4" hidden="1" outlineLevel="1">
      <c r="A266" s="10" t="str">
        <f>'Categories Report_0'!$A$6</f>
        <v>Category 1</v>
      </c>
      <c r="B266" s="10" t="s">
        <v>131</v>
      </c>
      <c r="C266" s="10">
        <v>0</v>
      </c>
      <c r="D266" s="10">
        <v>3.9998881787439502</v>
      </c>
    </row>
    <row r="267" spans="1:4" hidden="1" outlineLevel="1">
      <c r="A267" s="10" t="str">
        <f>'Categories Report_0'!$A$6</f>
        <v>Category 1</v>
      </c>
      <c r="B267" s="10" t="s">
        <v>131</v>
      </c>
      <c r="C267" s="10">
        <v>1</v>
      </c>
      <c r="D267" s="10">
        <v>13.9874408695977</v>
      </c>
    </row>
    <row r="268" spans="1:4" hidden="1" outlineLevel="1">
      <c r="A268" s="10" t="str">
        <f>'Categories Report_0'!$A$6</f>
        <v>Category 1</v>
      </c>
      <c r="B268" s="10" t="s">
        <v>155</v>
      </c>
      <c r="C268" s="10">
        <v>0</v>
      </c>
      <c r="D268" s="10">
        <v>14.9873290483416</v>
      </c>
    </row>
    <row r="269" spans="1:4" hidden="1" outlineLevel="1">
      <c r="A269" s="10" t="str">
        <f>'Categories Report_0'!$A$6</f>
        <v>Category 1</v>
      </c>
      <c r="B269" s="10" t="s">
        <v>155</v>
      </c>
      <c r="C269" s="10">
        <v>1</v>
      </c>
      <c r="D269" s="10">
        <v>3</v>
      </c>
    </row>
    <row r="270" spans="1:4" hidden="1" outlineLevel="1">
      <c r="A270" s="10" t="str">
        <f>'Categories Report_0'!$A$6</f>
        <v>Category 1</v>
      </c>
      <c r="B270" s="10" t="s">
        <v>156</v>
      </c>
      <c r="C270" s="10">
        <v>0</v>
      </c>
      <c r="D270" s="10">
        <v>11.996744606800601</v>
      </c>
    </row>
    <row r="271" spans="1:4" hidden="1" outlineLevel="1">
      <c r="A271" s="10" t="str">
        <f>'Categories Report_0'!$A$6</f>
        <v>Category 1</v>
      </c>
      <c r="B271" s="10" t="s">
        <v>156</v>
      </c>
      <c r="C271" s="10">
        <v>1</v>
      </c>
      <c r="D271" s="10">
        <v>5.9905844415410501</v>
      </c>
    </row>
    <row r="272" spans="1:4" hidden="1" outlineLevel="1">
      <c r="A272" s="10" t="str">
        <f>'Categories Report_0'!$A$6</f>
        <v>Category 1</v>
      </c>
      <c r="B272" s="10" t="s">
        <v>157</v>
      </c>
      <c r="C272" s="10">
        <v>0</v>
      </c>
      <c r="D272" s="10">
        <v>15.9990261728384</v>
      </c>
    </row>
    <row r="273" spans="1:4" hidden="1" outlineLevel="1">
      <c r="A273" s="10" t="str">
        <f>'Categories Report_0'!$A$6</f>
        <v>Category 1</v>
      </c>
      <c r="B273" s="10" t="s">
        <v>157</v>
      </c>
      <c r="C273" s="10">
        <v>1</v>
      </c>
      <c r="D273" s="10">
        <v>1.9883028755032099</v>
      </c>
    </row>
    <row r="274" spans="1:4" hidden="1" outlineLevel="1">
      <c r="A274" s="10" t="str">
        <f>'Categories Report_0'!$A$6</f>
        <v>Category 1</v>
      </c>
      <c r="B274" s="10" t="s">
        <v>158</v>
      </c>
      <c r="C274" s="10">
        <v>0</v>
      </c>
      <c r="D274" s="10">
        <v>7.9889314880382001</v>
      </c>
    </row>
    <row r="275" spans="1:4" hidden="1" outlineLevel="1">
      <c r="A275" s="10" t="str">
        <f>'Categories Report_0'!$A$6</f>
        <v>Category 1</v>
      </c>
      <c r="B275" s="10" t="s">
        <v>158</v>
      </c>
      <c r="C275" s="10">
        <v>1</v>
      </c>
      <c r="D275" s="10">
        <v>9.9983975603034292</v>
      </c>
    </row>
    <row r="276" spans="1:4" hidden="1" outlineLevel="1">
      <c r="A276" s="10" t="str">
        <f>'Categories Report_0'!$A$6</f>
        <v>Category 1</v>
      </c>
      <c r="B276" s="10" t="s">
        <v>159</v>
      </c>
      <c r="C276" s="10">
        <v>0</v>
      </c>
      <c r="D276" s="10">
        <v>11.992703672516599</v>
      </c>
    </row>
    <row r="277" spans="1:4" hidden="1" outlineLevel="1">
      <c r="A277" s="10" t="str">
        <f>'Categories Report_0'!$A$6</f>
        <v>Category 1</v>
      </c>
      <c r="B277" s="10" t="s">
        <v>159</v>
      </c>
      <c r="C277" s="10">
        <v>1</v>
      </c>
      <c r="D277" s="10">
        <v>5.9946253758250698</v>
      </c>
    </row>
    <row r="278" spans="1:4" hidden="1" outlineLevel="1">
      <c r="A278" s="10" t="str">
        <f>'Categories Report_0'!$A$6</f>
        <v>Category 1</v>
      </c>
      <c r="B278" s="10" t="s">
        <v>160</v>
      </c>
      <c r="C278" s="10">
        <v>0</v>
      </c>
      <c r="D278" s="10">
        <v>8.9985093815594794</v>
      </c>
    </row>
    <row r="279" spans="1:4" hidden="1" outlineLevel="1">
      <c r="A279" s="10" t="str">
        <f>'Categories Report_0'!$A$6</f>
        <v>Category 1</v>
      </c>
      <c r="B279" s="10" t="s">
        <v>160</v>
      </c>
      <c r="C279" s="10">
        <v>1</v>
      </c>
      <c r="D279" s="10">
        <v>8.9888196667821507</v>
      </c>
    </row>
    <row r="280" spans="1:4" hidden="1" outlineLevel="1">
      <c r="A280" s="10" t="str">
        <f>'Categories Report_0'!$A$6</f>
        <v>Category 1</v>
      </c>
      <c r="B280" s="10" t="s">
        <v>161</v>
      </c>
      <c r="C280" s="10">
        <v>0</v>
      </c>
      <c r="D280" s="10">
        <v>16.9873290483416</v>
      </c>
    </row>
    <row r="281" spans="1:4" hidden="1" outlineLevel="1">
      <c r="A281" s="10" t="str">
        <f>'Categories Report_0'!$A$6</f>
        <v>Category 1</v>
      </c>
      <c r="B281" s="10" t="s">
        <v>161</v>
      </c>
      <c r="C281" s="10">
        <v>1</v>
      </c>
      <c r="D281" s="10">
        <v>1</v>
      </c>
    </row>
    <row r="282" spans="1:4" hidden="1" outlineLevel="1">
      <c r="A282" s="10" t="str">
        <f>'Categories Report_0'!$A$6</f>
        <v>Category 1</v>
      </c>
      <c r="B282" s="10" t="s">
        <v>162</v>
      </c>
      <c r="C282" s="10">
        <v>0</v>
      </c>
      <c r="D282" s="10">
        <v>9.9873290483416195</v>
      </c>
    </row>
    <row r="283" spans="1:4" hidden="1" outlineLevel="1">
      <c r="A283" s="10" t="str">
        <f>'Categories Report_0'!$A$6</f>
        <v>Category 1</v>
      </c>
      <c r="B283" s="10" t="s">
        <v>162</v>
      </c>
      <c r="C283" s="10">
        <v>1</v>
      </c>
      <c r="D283" s="10">
        <v>8</v>
      </c>
    </row>
    <row r="284" spans="1:4" hidden="1" outlineLevel="1">
      <c r="A284" s="10" t="str">
        <f>'Categories Report_0'!$A$6</f>
        <v>Category 1</v>
      </c>
      <c r="B284" s="10" t="s">
        <v>163</v>
      </c>
      <c r="C284" s="10">
        <v>0</v>
      </c>
      <c r="D284" s="10">
        <v>15.9873290483416</v>
      </c>
    </row>
    <row r="285" spans="1:4" hidden="1" outlineLevel="1">
      <c r="A285" s="10" t="str">
        <f>'Categories Report_0'!$A$6</f>
        <v>Category 1</v>
      </c>
      <c r="B285" s="10" t="s">
        <v>163</v>
      </c>
      <c r="C285" s="10">
        <v>1</v>
      </c>
      <c r="D285" s="10">
        <v>2</v>
      </c>
    </row>
    <row r="286" spans="1:4" hidden="1" outlineLevel="1">
      <c r="A286" s="10" t="str">
        <f>'Categories Report_0'!$A$6</f>
        <v>Category 1</v>
      </c>
      <c r="B286" s="10" t="s">
        <v>164</v>
      </c>
      <c r="C286" s="10">
        <v>0</v>
      </c>
      <c r="D286" s="10">
        <v>13.994513554569</v>
      </c>
    </row>
    <row r="287" spans="1:4" hidden="1" outlineLevel="1">
      <c r="A287" s="10" t="str">
        <f>'Categories Report_0'!$A$6</f>
        <v>Category 1</v>
      </c>
      <c r="B287" s="10" t="s">
        <v>164</v>
      </c>
      <c r="C287" s="10">
        <v>1</v>
      </c>
      <c r="D287" s="10">
        <v>3.9928154937726101</v>
      </c>
    </row>
    <row r="288" spans="1:4" hidden="1" outlineLevel="1">
      <c r="A288" s="10" t="str">
        <f>'Categories Report_0'!$A$6</f>
        <v>Category 1</v>
      </c>
      <c r="B288" s="10" t="s">
        <v>165</v>
      </c>
      <c r="C288" s="10">
        <v>0</v>
      </c>
      <c r="D288" s="10">
        <v>9.9928154937726106</v>
      </c>
    </row>
    <row r="289" spans="1:4" hidden="1" outlineLevel="1">
      <c r="A289" s="10" t="str">
        <f>'Categories Report_0'!$A$6</f>
        <v>Category 1</v>
      </c>
      <c r="B289" s="10" t="s">
        <v>165</v>
      </c>
      <c r="C289" s="10">
        <v>1</v>
      </c>
      <c r="D289" s="10">
        <v>7.9945135545690196</v>
      </c>
    </row>
    <row r="290" spans="1:4" hidden="1" outlineLevel="1">
      <c r="A290" s="10" t="str">
        <f>'Categories Report_0'!$A$6</f>
        <v>Category 1</v>
      </c>
      <c r="B290" s="10" t="s">
        <v>166</v>
      </c>
      <c r="C290" s="10">
        <v>1</v>
      </c>
      <c r="D290" s="10">
        <v>7.9889314880382001</v>
      </c>
    </row>
    <row r="291" spans="1:4" hidden="1" outlineLevel="1">
      <c r="A291" s="10" t="str">
        <f>'Categories Report_0'!$A$6</f>
        <v>Category 1</v>
      </c>
      <c r="B291" s="10" t="s">
        <v>166</v>
      </c>
      <c r="C291" s="10">
        <v>0</v>
      </c>
      <c r="D291" s="10">
        <v>9.9983975603034292</v>
      </c>
    </row>
    <row r="292" spans="1:4" hidden="1" outlineLevel="1">
      <c r="A292" s="10" t="str">
        <f>'Categories Report_0'!$A$6</f>
        <v>Category 1</v>
      </c>
      <c r="B292" s="10" t="s">
        <v>167</v>
      </c>
      <c r="C292" s="10">
        <v>0</v>
      </c>
      <c r="D292" s="10">
        <v>10.9874408695977</v>
      </c>
    </row>
    <row r="293" spans="1:4" hidden="1" outlineLevel="1">
      <c r="A293" s="10" t="str">
        <f>'Categories Report_0'!$A$6</f>
        <v>Category 1</v>
      </c>
      <c r="B293" s="10" t="s">
        <v>167</v>
      </c>
      <c r="C293" s="10">
        <v>1</v>
      </c>
      <c r="D293" s="10">
        <v>6.9998881787439498</v>
      </c>
    </row>
    <row r="294" spans="1:4" hidden="1" outlineLevel="1">
      <c r="A294" s="10" t="str">
        <f>'Categories Report_0'!$A$6</f>
        <v>Category 1</v>
      </c>
      <c r="B294" s="10" t="s">
        <v>168</v>
      </c>
      <c r="C294" s="10">
        <v>0</v>
      </c>
      <c r="D294" s="10">
        <v>10.9998881787439</v>
      </c>
    </row>
    <row r="295" spans="1:4" hidden="1" outlineLevel="1">
      <c r="A295" s="10" t="str">
        <f>'Categories Report_0'!$A$6</f>
        <v>Category 1</v>
      </c>
      <c r="B295" s="10" t="s">
        <v>168</v>
      </c>
      <c r="C295" s="10">
        <v>1</v>
      </c>
      <c r="D295" s="10">
        <v>6.9874408695976804</v>
      </c>
    </row>
    <row r="296" spans="1:4" hidden="1" outlineLevel="1">
      <c r="A296" s="10" t="str">
        <f>'Categories Report_0'!$A$6</f>
        <v>Category 1</v>
      </c>
      <c r="B296" s="10" t="s">
        <v>169</v>
      </c>
      <c r="C296" s="10">
        <v>0</v>
      </c>
      <c r="D296" s="10">
        <v>14.995142167103999</v>
      </c>
    </row>
    <row r="297" spans="1:4" hidden="1" outlineLevel="1">
      <c r="A297" s="10" t="str">
        <f>'Categories Report_0'!$A$6</f>
        <v>Category 1</v>
      </c>
      <c r="B297" s="10" t="s">
        <v>169</v>
      </c>
      <c r="C297" s="10">
        <v>1</v>
      </c>
      <c r="D297" s="10">
        <v>2.99218688123762</v>
      </c>
    </row>
    <row r="298" spans="1:4" hidden="1" outlineLevel="1">
      <c r="A298" s="10" t="str">
        <f>'Categories Report_0'!$A$6</f>
        <v>Category 1</v>
      </c>
      <c r="B298" s="10" t="s">
        <v>170</v>
      </c>
      <c r="C298" s="10">
        <v>1</v>
      </c>
      <c r="D298" s="10">
        <v>4.9966327855445201</v>
      </c>
    </row>
    <row r="299" spans="1:4" hidden="1" outlineLevel="1">
      <c r="A299" s="10" t="str">
        <f>'Categories Report_0'!$A$6</f>
        <v>Category 1</v>
      </c>
      <c r="B299" s="10" t="s">
        <v>170</v>
      </c>
      <c r="C299" s="10">
        <v>0</v>
      </c>
      <c r="D299" s="10">
        <v>12.990696262797099</v>
      </c>
    </row>
    <row r="300" spans="1:4" hidden="1" outlineLevel="1">
      <c r="A300" s="10" t="str">
        <f>'Categories Report_0'!$A$6</f>
        <v>Category 1</v>
      </c>
      <c r="B300" s="10" t="s">
        <v>171</v>
      </c>
      <c r="C300" s="10">
        <v>0</v>
      </c>
      <c r="D300" s="10">
        <v>16.986812257062699</v>
      </c>
    </row>
    <row r="301" spans="1:4" hidden="1" outlineLevel="1">
      <c r="A301" s="10" t="str">
        <f>'Categories Report_0'!$A$6</f>
        <v>Category 1</v>
      </c>
      <c r="B301" s="10" t="s">
        <v>171</v>
      </c>
      <c r="C301" s="10">
        <v>1</v>
      </c>
      <c r="D301" s="10">
        <v>1.0005167912789299</v>
      </c>
    </row>
    <row r="302" spans="1:4" hidden="1" outlineLevel="1">
      <c r="A302" s="10" t="str">
        <f>'Categories Report_0'!$A$6</f>
        <v>Category 1</v>
      </c>
      <c r="B302" s="10" t="s">
        <v>172</v>
      </c>
      <c r="C302" s="10">
        <v>1</v>
      </c>
      <c r="D302" s="10">
        <v>2.9967446068005699</v>
      </c>
    </row>
    <row r="303" spans="1:4" hidden="1" outlineLevel="1">
      <c r="A303" s="10" t="str">
        <f>'Categories Report_0'!$A$6</f>
        <v>Category 1</v>
      </c>
      <c r="B303" s="10" t="s">
        <v>172</v>
      </c>
      <c r="C303" s="10">
        <v>0</v>
      </c>
      <c r="D303" s="10">
        <v>14.990584441541101</v>
      </c>
    </row>
    <row r="304" spans="1:4" hidden="1" outlineLevel="1">
      <c r="A304" s="10" t="str">
        <f>'Categories Report_0'!$A$6</f>
        <v>Category 1</v>
      </c>
      <c r="B304" s="10" t="s">
        <v>173</v>
      </c>
      <c r="C304" s="10">
        <v>0</v>
      </c>
      <c r="D304" s="10">
        <v>9.9960041730095401</v>
      </c>
    </row>
    <row r="305" spans="1:4" hidden="1" outlineLevel="1">
      <c r="A305" s="10" t="str">
        <f>'Categories Report_0'!$A$6</f>
        <v>Category 1</v>
      </c>
      <c r="B305" s="10" t="s">
        <v>173</v>
      </c>
      <c r="C305" s="10">
        <v>1</v>
      </c>
      <c r="D305" s="10">
        <v>7.99132487533209</v>
      </c>
    </row>
    <row r="306" spans="1:4" hidden="1" outlineLevel="1">
      <c r="A306" s="10" t="str">
        <f>'Categories Report_0'!$A$6</f>
        <v>Category 1</v>
      </c>
      <c r="B306" s="10" t="s">
        <v>174</v>
      </c>
      <c r="C306" s="10">
        <v>0</v>
      </c>
      <c r="D306" s="10">
        <v>6.99132487533209</v>
      </c>
    </row>
    <row r="307" spans="1:4" hidden="1" outlineLevel="1">
      <c r="A307" s="10" t="str">
        <f>'Categories Report_0'!$A$6</f>
        <v>Category 1</v>
      </c>
      <c r="B307" s="10" t="s">
        <v>174</v>
      </c>
      <c r="C307" s="10">
        <v>1</v>
      </c>
      <c r="D307" s="10">
        <v>10.996004173009499</v>
      </c>
    </row>
    <row r="308" spans="1:4" hidden="1" outlineLevel="1">
      <c r="A308" s="10" t="str">
        <f>'Categories Report_0'!$A$6</f>
        <v>Category 1</v>
      </c>
      <c r="B308" s="10" t="s">
        <v>175</v>
      </c>
      <c r="C308" s="10">
        <v>0</v>
      </c>
      <c r="D308" s="10">
        <v>14.990584441541101</v>
      </c>
    </row>
    <row r="309" spans="1:4" hidden="1" outlineLevel="1">
      <c r="A309" s="10" t="str">
        <f>'Categories Report_0'!$A$6</f>
        <v>Category 1</v>
      </c>
      <c r="B309" s="10" t="s">
        <v>175</v>
      </c>
      <c r="C309" s="10">
        <v>1</v>
      </c>
      <c r="D309" s="10">
        <v>2.9967446068005699</v>
      </c>
    </row>
    <row r="310" spans="1:4" hidden="1" outlineLevel="1">
      <c r="A310" s="10" t="str">
        <f>'Categories Report_0'!$A$6</f>
        <v>Category 1</v>
      </c>
      <c r="B310" s="10" t="s">
        <v>176</v>
      </c>
      <c r="C310" s="10">
        <v>1</v>
      </c>
      <c r="D310" s="10">
        <v>9.9873290483416195</v>
      </c>
    </row>
    <row r="311" spans="1:4" hidden="1" outlineLevel="1">
      <c r="A311" s="10" t="str">
        <f>'Categories Report_0'!$A$6</f>
        <v>Category 1</v>
      </c>
      <c r="B311" s="10" t="s">
        <v>176</v>
      </c>
      <c r="C311" s="10">
        <v>0</v>
      </c>
      <c r="D311" s="10">
        <v>8</v>
      </c>
    </row>
    <row r="312" spans="1:4" hidden="1" outlineLevel="1">
      <c r="A312" s="10" t="str">
        <f>'Categories Report_0'!$A$6</f>
        <v>Category 1</v>
      </c>
      <c r="B312" s="10" t="s">
        <v>177</v>
      </c>
      <c r="C312" s="10">
        <v>0</v>
      </c>
      <c r="D312" s="10">
        <v>10.990584441541101</v>
      </c>
    </row>
    <row r="313" spans="1:4" hidden="1" outlineLevel="1">
      <c r="A313" s="10" t="str">
        <f>'Categories Report_0'!$A$6</f>
        <v>Category 1</v>
      </c>
      <c r="B313" s="10" t="s">
        <v>177</v>
      </c>
      <c r="C313" s="10">
        <v>1</v>
      </c>
      <c r="D313" s="10">
        <v>6.9967446068005703</v>
      </c>
    </row>
    <row r="314" spans="1:4" hidden="1" outlineLevel="1">
      <c r="A314" s="10" t="str">
        <f>'Categories Report_0'!$A$6</f>
        <v>Category 1</v>
      </c>
      <c r="B314" s="10" t="s">
        <v>178</v>
      </c>
      <c r="C314" s="10">
        <v>0</v>
      </c>
      <c r="D314" s="10">
        <v>8.9928154937726106</v>
      </c>
    </row>
    <row r="315" spans="1:4" hidden="1" outlineLevel="1">
      <c r="A315" s="10" t="str">
        <f>'Categories Report_0'!$A$6</f>
        <v>Category 1</v>
      </c>
      <c r="B315" s="10" t="s">
        <v>178</v>
      </c>
      <c r="C315" s="10">
        <v>1</v>
      </c>
      <c r="D315" s="10">
        <v>8.9945135545690196</v>
      </c>
    </row>
    <row r="316" spans="1:4" hidden="1" outlineLevel="1">
      <c r="A316" s="10" t="str">
        <f>'Categories Report_0'!$A$6</f>
        <v>Category 1</v>
      </c>
      <c r="B316" s="10" t="s">
        <v>130</v>
      </c>
      <c r="C316" s="10">
        <v>0</v>
      </c>
      <c r="D316" s="10">
        <v>15.9874408695977</v>
      </c>
    </row>
    <row r="317" spans="1:4" hidden="1" outlineLevel="1">
      <c r="A317" s="10" t="str">
        <f>'Categories Report_0'!$A$6</f>
        <v>Category 1</v>
      </c>
      <c r="B317" s="10" t="s">
        <v>130</v>
      </c>
      <c r="C317" s="10">
        <v>1</v>
      </c>
      <c r="D317" s="10">
        <v>1.99988817874395</v>
      </c>
    </row>
    <row r="318" spans="1:4" hidden="1" outlineLevel="1">
      <c r="A318" s="10" t="str">
        <f>'Categories Report_0'!$A$6</f>
        <v>Category 1</v>
      </c>
      <c r="B318" s="10" t="s">
        <v>179</v>
      </c>
      <c r="C318" s="10">
        <v>0</v>
      </c>
      <c r="D318" s="10">
        <v>11.988819666782099</v>
      </c>
    </row>
    <row r="319" spans="1:4" hidden="1" outlineLevel="1">
      <c r="A319" s="10" t="str">
        <f>'Categories Report_0'!$A$6</f>
        <v>Category 1</v>
      </c>
      <c r="B319" s="10" t="s">
        <v>179</v>
      </c>
      <c r="C319" s="10">
        <v>1</v>
      </c>
      <c r="D319" s="10">
        <v>5.9985093815594803</v>
      </c>
    </row>
    <row r="320" spans="1:4" hidden="1" outlineLevel="1">
      <c r="A320" s="10" t="str">
        <f>'Categories Report_0'!$A$6</f>
        <v>Category 1</v>
      </c>
      <c r="B320" s="10" t="s">
        <v>180</v>
      </c>
      <c r="C320" s="10">
        <v>0</v>
      </c>
      <c r="D320" s="10">
        <v>13.991213054076001</v>
      </c>
    </row>
    <row r="321" spans="1:4" hidden="1" outlineLevel="1">
      <c r="A321" s="10" t="str">
        <f>'Categories Report_0'!$A$6</f>
        <v>Category 1</v>
      </c>
      <c r="B321" s="10" t="s">
        <v>180</v>
      </c>
      <c r="C321" s="10">
        <v>1</v>
      </c>
      <c r="D321" s="10">
        <v>3.9961159942655899</v>
      </c>
    </row>
    <row r="322" spans="1:4" hidden="1" outlineLevel="1">
      <c r="A322" s="10" t="str">
        <f>'Categories Report_0'!$A$6</f>
        <v>Category 1</v>
      </c>
      <c r="B322" s="10" t="s">
        <v>181</v>
      </c>
      <c r="C322" s="10">
        <v>0</v>
      </c>
      <c r="D322" s="10">
        <v>16.988819666782099</v>
      </c>
    </row>
    <row r="323" spans="1:4" hidden="1" outlineLevel="1">
      <c r="A323" s="10" t="str">
        <f>'Categories Report_0'!$A$6</f>
        <v>Category 1</v>
      </c>
      <c r="B323" s="10" t="s">
        <v>181</v>
      </c>
      <c r="C323" s="10">
        <v>1</v>
      </c>
      <c r="D323" s="10">
        <v>0.99850938155947999</v>
      </c>
    </row>
    <row r="324" spans="1:4" hidden="1" outlineLevel="1">
      <c r="A324" s="10" t="str">
        <f>'Categories Report_0'!$A$6</f>
        <v>Category 1</v>
      </c>
      <c r="B324" s="10" t="s">
        <v>125</v>
      </c>
      <c r="C324" s="10">
        <v>1</v>
      </c>
      <c r="D324" s="10">
        <v>1.9985093815594801</v>
      </c>
    </row>
    <row r="325" spans="1:4" hidden="1" outlineLevel="1">
      <c r="A325" s="10" t="str">
        <f>'Categories Report_0'!$A$6</f>
        <v>Category 1</v>
      </c>
      <c r="B325" s="10" t="s">
        <v>125</v>
      </c>
      <c r="C325" s="10">
        <v>0</v>
      </c>
      <c r="D325" s="10">
        <v>15.988819666782099</v>
      </c>
    </row>
    <row r="326" spans="1:4" hidden="1" outlineLevel="1">
      <c r="A326" s="10" t="str">
        <f>'Categories Report_0'!$A$6</f>
        <v>Category 1</v>
      </c>
      <c r="B326" s="10" t="s">
        <v>133</v>
      </c>
      <c r="C326" s="10">
        <v>0</v>
      </c>
      <c r="D326" s="10">
        <v>4.9985093815594803</v>
      </c>
    </row>
    <row r="327" spans="1:4" hidden="1" outlineLevel="1">
      <c r="A327" s="10" t="str">
        <f>'Categories Report_0'!$A$6</f>
        <v>Category 1</v>
      </c>
      <c r="B327" s="10" t="s">
        <v>133</v>
      </c>
      <c r="C327" s="10">
        <v>1</v>
      </c>
      <c r="D327" s="10">
        <v>12.988819666782099</v>
      </c>
    </row>
    <row r="328" spans="1:4" hidden="1" outlineLevel="1">
      <c r="A328" s="10" t="str">
        <f>'Categories Report_0'!$A$6</f>
        <v>Category 1</v>
      </c>
      <c r="B328" s="10" t="s">
        <v>182</v>
      </c>
      <c r="C328" s="10">
        <v>0</v>
      </c>
      <c r="D328" s="10">
        <v>15.991213054076001</v>
      </c>
    </row>
    <row r="329" spans="1:4" hidden="1" outlineLevel="1">
      <c r="A329" s="10" t="str">
        <f>'Categories Report_0'!$A$6</f>
        <v>Category 1</v>
      </c>
      <c r="B329" s="10" t="s">
        <v>182</v>
      </c>
      <c r="C329" s="10">
        <v>1</v>
      </c>
      <c r="D329" s="10">
        <v>1.9961159942655899</v>
      </c>
    </row>
    <row r="330" spans="1:4" hidden="1" outlineLevel="1">
      <c r="A330" s="10" t="str">
        <f>'Categories Report_0'!$A$6</f>
        <v>Category 1</v>
      </c>
      <c r="B330" s="10" t="s">
        <v>183</v>
      </c>
      <c r="C330" s="10">
        <v>0</v>
      </c>
      <c r="D330" s="10">
        <v>10.994513554569</v>
      </c>
    </row>
    <row r="331" spans="1:4" hidden="1" outlineLevel="1">
      <c r="A331" s="10" t="str">
        <f>'Categories Report_0'!$A$6</f>
        <v>Category 1</v>
      </c>
      <c r="B331" s="10" t="s">
        <v>183</v>
      </c>
      <c r="C331" s="10">
        <v>1</v>
      </c>
      <c r="D331" s="10">
        <v>6.9928154937726097</v>
      </c>
    </row>
    <row r="332" spans="1:4" hidden="1" outlineLevel="1">
      <c r="A332" s="10" t="str">
        <f>'Categories Report_0'!$A$6</f>
        <v>Category 1</v>
      </c>
      <c r="B332" s="10" t="s">
        <v>184</v>
      </c>
      <c r="C332" s="10">
        <v>0</v>
      </c>
      <c r="D332" s="10">
        <v>11.996004173009499</v>
      </c>
    </row>
    <row r="333" spans="1:4" hidden="1" outlineLevel="1">
      <c r="A333" s="10" t="str">
        <f>'Categories Report_0'!$A$6</f>
        <v>Category 1</v>
      </c>
      <c r="B333" s="10" t="s">
        <v>184</v>
      </c>
      <c r="C333" s="10">
        <v>1</v>
      </c>
      <c r="D333" s="10">
        <v>5.99132487533209</v>
      </c>
    </row>
    <row r="334" spans="1:4" hidden="1" outlineLevel="1">
      <c r="A334" s="10" t="str">
        <f>'Categories Report_0'!$A$6</f>
        <v>Category 1</v>
      </c>
      <c r="B334" s="10" t="s">
        <v>134</v>
      </c>
      <c r="C334" s="10">
        <v>0</v>
      </c>
      <c r="D334" s="10">
        <v>17.9873290483416</v>
      </c>
    </row>
    <row r="335" spans="1:4" hidden="1" outlineLevel="1">
      <c r="A335" s="10" t="str">
        <f>'Categories Report_0'!$A$6</f>
        <v>Category 1</v>
      </c>
      <c r="B335" s="10" t="s">
        <v>185</v>
      </c>
      <c r="C335" s="10">
        <v>0</v>
      </c>
      <c r="D335" s="10">
        <v>13.9867004358066</v>
      </c>
    </row>
    <row r="336" spans="1:4" hidden="1" outlineLevel="1">
      <c r="A336" s="10" t="str">
        <f>'Categories Report_0'!$A$6</f>
        <v>Category 1</v>
      </c>
      <c r="B336" s="10" t="s">
        <v>185</v>
      </c>
      <c r="C336" s="10">
        <v>1</v>
      </c>
      <c r="D336" s="10">
        <v>4.0006286125349799</v>
      </c>
    </row>
    <row r="337" spans="1:4" hidden="1" outlineLevel="1">
      <c r="A337" s="10" t="str">
        <f>'Categories Report_0'!$A$6</f>
        <v>Category 1</v>
      </c>
      <c r="B337" s="10" t="s">
        <v>186</v>
      </c>
      <c r="C337" s="10">
        <v>0</v>
      </c>
      <c r="D337" s="10">
        <v>13.991213054076001</v>
      </c>
    </row>
    <row r="338" spans="1:4" hidden="1" outlineLevel="1">
      <c r="A338" s="10" t="str">
        <f>'Categories Report_0'!$A$6</f>
        <v>Category 1</v>
      </c>
      <c r="B338" s="10" t="s">
        <v>186</v>
      </c>
      <c r="C338" s="10">
        <v>1</v>
      </c>
      <c r="D338" s="10">
        <v>3.9961159942655899</v>
      </c>
    </row>
    <row r="339" spans="1:4" hidden="1" outlineLevel="1">
      <c r="A339" s="10" t="str">
        <f>'Categories Report_0'!$A$6</f>
        <v>Category 1</v>
      </c>
      <c r="B339" s="10" t="s">
        <v>187</v>
      </c>
      <c r="C339" s="10">
        <v>1</v>
      </c>
      <c r="D339" s="10">
        <v>6.9928154937726097</v>
      </c>
    </row>
    <row r="340" spans="1:4" hidden="1" outlineLevel="1">
      <c r="A340" s="10" t="str">
        <f>'Categories Report_0'!$A$6</f>
        <v>Category 1</v>
      </c>
      <c r="B340" s="10" t="s">
        <v>187</v>
      </c>
      <c r="C340" s="10">
        <v>0</v>
      </c>
      <c r="D340" s="10">
        <v>10.994513554569</v>
      </c>
    </row>
    <row r="341" spans="1:4" hidden="1" outlineLevel="1">
      <c r="A341" s="10" t="str">
        <f>'Categories Report_0'!$A$6</f>
        <v>Category 1</v>
      </c>
      <c r="B341" s="10" t="s">
        <v>188</v>
      </c>
      <c r="C341" s="10">
        <v>0</v>
      </c>
      <c r="D341" s="10">
        <v>11.9868122570627</v>
      </c>
    </row>
    <row r="342" spans="1:4" hidden="1" outlineLevel="1">
      <c r="A342" s="10" t="str">
        <f>'Categories Report_0'!$A$6</f>
        <v>Category 1</v>
      </c>
      <c r="B342" s="10" t="s">
        <v>188</v>
      </c>
      <c r="C342" s="10">
        <v>1</v>
      </c>
      <c r="D342" s="10">
        <v>6.0005167912789297</v>
      </c>
    </row>
    <row r="343" spans="1:4" hidden="1" outlineLevel="1">
      <c r="A343" s="10" t="str">
        <f>'Categories Report_0'!$A$6</f>
        <v>Category 1</v>
      </c>
      <c r="B343" s="10" t="s">
        <v>189</v>
      </c>
      <c r="C343" s="10">
        <v>1</v>
      </c>
      <c r="D343" s="10">
        <v>2.9991379940944598</v>
      </c>
    </row>
    <row r="344" spans="1:4" hidden="1" outlineLevel="1">
      <c r="A344" s="10" t="str">
        <f>'Categories Report_0'!$A$6</f>
        <v>Category 1</v>
      </c>
      <c r="B344" s="10" t="s">
        <v>189</v>
      </c>
      <c r="C344" s="10">
        <v>0</v>
      </c>
      <c r="D344" s="10">
        <v>14.988191054247199</v>
      </c>
    </row>
    <row r="345" spans="1:4" hidden="1" outlineLevel="1">
      <c r="A345" s="10" t="str">
        <f>'Categories Report_0'!$A$6</f>
        <v>Category 1</v>
      </c>
      <c r="B345" s="10" t="s">
        <v>190</v>
      </c>
      <c r="C345" s="10">
        <v>0</v>
      </c>
      <c r="D345" s="10">
        <v>9.9906962627970994</v>
      </c>
    </row>
    <row r="346" spans="1:4" hidden="1" outlineLevel="1">
      <c r="A346" s="10" t="str">
        <f>'Categories Report_0'!$A$6</f>
        <v>Category 1</v>
      </c>
      <c r="B346" s="10" t="s">
        <v>190</v>
      </c>
      <c r="C346" s="10">
        <v>1</v>
      </c>
      <c r="D346" s="10">
        <v>7.9966327855445201</v>
      </c>
    </row>
    <row r="347" spans="1:4" hidden="1" outlineLevel="1">
      <c r="A347" s="10" t="str">
        <f>'Categories Report_0'!$A$6</f>
        <v>Category 1</v>
      </c>
      <c r="B347" s="10" t="s">
        <v>128</v>
      </c>
      <c r="C347" s="10">
        <v>0</v>
      </c>
      <c r="D347" s="10">
        <v>3.9991379940944598</v>
      </c>
    </row>
    <row r="348" spans="1:4" hidden="1" outlineLevel="1">
      <c r="A348" s="10" t="str">
        <f>'Categories Report_0'!$A$6</f>
        <v>Category 1</v>
      </c>
      <c r="B348" s="10" t="s">
        <v>128</v>
      </c>
      <c r="C348" s="10">
        <v>1</v>
      </c>
      <c r="D348" s="10">
        <v>13.988191054247199</v>
      </c>
    </row>
    <row r="349" spans="1:4" hidden="1" outlineLevel="1">
      <c r="A349" s="10" t="str">
        <f>'Categories Report_0'!$A$6</f>
        <v>Category 1</v>
      </c>
      <c r="B349" s="10" t="s">
        <v>191</v>
      </c>
      <c r="C349" s="10">
        <v>1</v>
      </c>
      <c r="D349" s="10">
        <v>7.9883028755032104</v>
      </c>
    </row>
    <row r="350" spans="1:4" hidden="1" outlineLevel="1">
      <c r="A350" s="10" t="str">
        <f>'Categories Report_0'!$A$6</f>
        <v>Category 1</v>
      </c>
      <c r="B350" s="10" t="s">
        <v>191</v>
      </c>
      <c r="C350" s="10">
        <v>0</v>
      </c>
      <c r="D350" s="10">
        <v>9.9990261728384109</v>
      </c>
    </row>
    <row r="351" spans="1:4" hidden="1" outlineLevel="1">
      <c r="A351" s="10" t="str">
        <f>'Categories Report_0'!$A$6</f>
        <v>Category 1</v>
      </c>
      <c r="B351" s="10" t="s">
        <v>192</v>
      </c>
      <c r="C351" s="10">
        <v>0</v>
      </c>
      <c r="D351" s="10">
        <v>15.9873290483416</v>
      </c>
    </row>
    <row r="352" spans="1:4" hidden="1" outlineLevel="1">
      <c r="A352" s="10" t="str">
        <f>'Categories Report_0'!$A$6</f>
        <v>Category 1</v>
      </c>
      <c r="B352" s="10" t="s">
        <v>192</v>
      </c>
      <c r="C352" s="10">
        <v>1</v>
      </c>
      <c r="D352" s="10">
        <v>2</v>
      </c>
    </row>
    <row r="353" spans="1:4" hidden="1" outlineLevel="1">
      <c r="A353" s="10" t="str">
        <f>'Categories Report_0'!$A$7</f>
        <v>Category 2</v>
      </c>
      <c r="B353" s="10" t="s">
        <v>198</v>
      </c>
      <c r="C353" s="10" t="s">
        <v>199</v>
      </c>
      <c r="D353" s="10">
        <v>11.0550532941536</v>
      </c>
    </row>
    <row r="354" spans="1:4" hidden="1" outlineLevel="1">
      <c r="A354" s="10" t="str">
        <f>'Categories Report_0'!$A$7</f>
        <v>Category 2</v>
      </c>
      <c r="B354" s="10" t="s">
        <v>198</v>
      </c>
      <c r="C354" s="10" t="s">
        <v>200</v>
      </c>
      <c r="D354" s="10">
        <v>4.4229728447919703</v>
      </c>
    </row>
    <row r="355" spans="1:4" hidden="1" outlineLevel="1">
      <c r="A355" s="10" t="str">
        <f>'Categories Report_0'!$A$7</f>
        <v>Category 2</v>
      </c>
      <c r="B355" s="10" t="s">
        <v>1</v>
      </c>
      <c r="C355" s="10" t="s">
        <v>145</v>
      </c>
      <c r="D355" s="10">
        <v>1.31394035737655</v>
      </c>
    </row>
    <row r="356" spans="1:4" hidden="1" outlineLevel="1">
      <c r="A356" s="10" t="str">
        <f>'Categories Report_0'!$A$7</f>
        <v>Category 2</v>
      </c>
      <c r="B356" s="10" t="s">
        <v>1</v>
      </c>
      <c r="C356" s="10" t="s">
        <v>146</v>
      </c>
      <c r="D356" s="10">
        <v>3.8432887729739602</v>
      </c>
    </row>
    <row r="357" spans="1:4" hidden="1" outlineLevel="1">
      <c r="A357" s="10" t="str">
        <f>'Categories Report_0'!$A$7</f>
        <v>Category 2</v>
      </c>
      <c r="B357" s="10" t="s">
        <v>1</v>
      </c>
      <c r="C357" s="10" t="s">
        <v>147</v>
      </c>
      <c r="D357" s="10">
        <v>5.6034019683491199</v>
      </c>
    </row>
    <row r="358" spans="1:4" hidden="1" outlineLevel="1">
      <c r="A358" s="10" t="str">
        <f>'Categories Report_0'!$A$7</f>
        <v>Category 2</v>
      </c>
      <c r="B358" s="10" t="s">
        <v>1</v>
      </c>
      <c r="C358" s="10" t="s">
        <v>148</v>
      </c>
      <c r="D358" s="10">
        <v>3.5847035503762199</v>
      </c>
    </row>
    <row r="359" spans="1:4" hidden="1" outlineLevel="1">
      <c r="A359" s="10" t="str">
        <f>'Categories Report_0'!$A$7</f>
        <v>Category 2</v>
      </c>
      <c r="B359" s="10" t="s">
        <v>1</v>
      </c>
      <c r="C359" s="10" t="s">
        <v>149</v>
      </c>
      <c r="D359" s="10">
        <v>1.13269148986977</v>
      </c>
    </row>
    <row r="360" spans="1:4" hidden="1" outlineLevel="1">
      <c r="A360" s="10" t="str">
        <f>'Categories Report_0'!$A$7</f>
        <v>Category 2</v>
      </c>
      <c r="B360" s="10" t="s">
        <v>123</v>
      </c>
      <c r="C360" s="10" t="s">
        <v>145</v>
      </c>
      <c r="D360" s="10">
        <v>4.67069074063051E-3</v>
      </c>
    </row>
    <row r="361" spans="1:4" hidden="1" outlineLevel="1">
      <c r="A361" s="10" t="str">
        <f>'Categories Report_0'!$A$7</f>
        <v>Category 2</v>
      </c>
      <c r="B361" s="10" t="s">
        <v>123</v>
      </c>
      <c r="C361" s="10" t="s">
        <v>146</v>
      </c>
      <c r="D361" s="10">
        <v>1.5523983291380401</v>
      </c>
    </row>
    <row r="362" spans="1:4" hidden="1" outlineLevel="1">
      <c r="A362" s="10" t="str">
        <f>'Categories Report_0'!$A$7</f>
        <v>Category 2</v>
      </c>
      <c r="B362" s="10" t="s">
        <v>123</v>
      </c>
      <c r="C362" s="10" t="s">
        <v>147</v>
      </c>
      <c r="D362" s="10">
        <v>10.9625997423435</v>
      </c>
    </row>
    <row r="363" spans="1:4" hidden="1" outlineLevel="1">
      <c r="A363" s="10" t="str">
        <f>'Categories Report_0'!$A$7</f>
        <v>Category 2</v>
      </c>
      <c r="B363" s="10" t="s">
        <v>123</v>
      </c>
      <c r="C363" s="10" t="s">
        <v>148</v>
      </c>
      <c r="D363" s="10">
        <v>2.9391542181627299</v>
      </c>
    </row>
    <row r="364" spans="1:4" hidden="1" outlineLevel="1">
      <c r="A364" s="10" t="str">
        <f>'Categories Report_0'!$A$7</f>
        <v>Category 2</v>
      </c>
      <c r="B364" s="10" t="s">
        <v>123</v>
      </c>
      <c r="C364" s="10" t="s">
        <v>149</v>
      </c>
      <c r="D364" s="10">
        <v>1.9203158560714501E-2</v>
      </c>
    </row>
    <row r="365" spans="1:4" hidden="1" outlineLevel="1">
      <c r="A365" s="10" t="str">
        <f>'Categories Report_0'!$A$7</f>
        <v>Category 2</v>
      </c>
      <c r="B365" s="10" t="s">
        <v>150</v>
      </c>
      <c r="C365" s="10">
        <v>1</v>
      </c>
      <c r="D365" s="10">
        <v>9.4156488562050296</v>
      </c>
    </row>
    <row r="366" spans="1:4" hidden="1" outlineLevel="1">
      <c r="A366" s="10" t="str">
        <f>'Categories Report_0'!$A$7</f>
        <v>Category 2</v>
      </c>
      <c r="B366" s="10" t="s">
        <v>150</v>
      </c>
      <c r="C366" s="10">
        <v>0</v>
      </c>
      <c r="D366" s="10">
        <v>6.0623772827405897</v>
      </c>
    </row>
    <row r="367" spans="1:4" hidden="1" outlineLevel="1">
      <c r="A367" s="10" t="str">
        <f>'Categories Report_0'!$A$7</f>
        <v>Category 2</v>
      </c>
      <c r="B367" s="10" t="s">
        <v>151</v>
      </c>
      <c r="C367" s="10">
        <v>0</v>
      </c>
      <c r="D367" s="10">
        <v>5.0646588487784303</v>
      </c>
    </row>
    <row r="368" spans="1:4" hidden="1" outlineLevel="1">
      <c r="A368" s="10" t="str">
        <f>'Categories Report_0'!$A$7</f>
        <v>Category 2</v>
      </c>
      <c r="B368" s="10" t="s">
        <v>151</v>
      </c>
      <c r="C368" s="10">
        <v>1</v>
      </c>
      <c r="D368" s="10">
        <v>10.4133672901672</v>
      </c>
    </row>
    <row r="369" spans="1:4" hidden="1" outlineLevel="1">
      <c r="A369" s="10" t="str">
        <f>'Categories Report_0'!$A$7</f>
        <v>Category 2</v>
      </c>
      <c r="B369" s="10" t="s">
        <v>152</v>
      </c>
      <c r="C369" s="10">
        <v>0</v>
      </c>
      <c r="D369" s="10">
        <v>1.0014906184405199</v>
      </c>
    </row>
    <row r="370" spans="1:4" hidden="1" outlineLevel="1">
      <c r="A370" s="10" t="str">
        <f>'Categories Report_0'!$A$7</f>
        <v>Category 2</v>
      </c>
      <c r="B370" s="10" t="s">
        <v>152</v>
      </c>
      <c r="C370" s="10">
        <v>1</v>
      </c>
      <c r="D370" s="10">
        <v>14.476535520505101</v>
      </c>
    </row>
    <row r="371" spans="1:4" hidden="1" outlineLevel="1">
      <c r="A371" s="10" t="str">
        <f>'Categories Report_0'!$A$7</f>
        <v>Category 2</v>
      </c>
      <c r="B371" s="10" t="s">
        <v>135</v>
      </c>
      <c r="C371" s="10">
        <v>0</v>
      </c>
      <c r="D371" s="10">
        <v>2.0014906184405201</v>
      </c>
    </row>
    <row r="372" spans="1:4" hidden="1" outlineLevel="1">
      <c r="A372" s="10" t="str">
        <f>'Categories Report_0'!$A$7</f>
        <v>Category 2</v>
      </c>
      <c r="B372" s="10" t="s">
        <v>135</v>
      </c>
      <c r="C372" s="10">
        <v>1</v>
      </c>
      <c r="D372" s="10">
        <v>13.476535520505101</v>
      </c>
    </row>
    <row r="373" spans="1:4" hidden="1" outlineLevel="1">
      <c r="A373" s="10" t="str">
        <f>'Categories Report_0'!$A$7</f>
        <v>Category 2</v>
      </c>
      <c r="B373" s="10" t="s">
        <v>153</v>
      </c>
      <c r="C373" s="10">
        <v>1</v>
      </c>
      <c r="D373" s="10">
        <v>8.4125052842616501</v>
      </c>
    </row>
    <row r="374" spans="1:4" hidden="1" outlineLevel="1">
      <c r="A374" s="10" t="str">
        <f>'Categories Report_0'!$A$7</f>
        <v>Category 2</v>
      </c>
      <c r="B374" s="10" t="s">
        <v>153</v>
      </c>
      <c r="C374" s="10">
        <v>0</v>
      </c>
      <c r="D374" s="10">
        <v>7.0655208546839603</v>
      </c>
    </row>
    <row r="375" spans="1:4" hidden="1" outlineLevel="1">
      <c r="A375" s="10" t="str">
        <f>'Categories Report_0'!$A$7</f>
        <v>Category 2</v>
      </c>
      <c r="B375" s="10" t="s">
        <v>154</v>
      </c>
      <c r="C375" s="10">
        <v>0</v>
      </c>
      <c r="D375" s="10">
        <v>5.0014906184405197</v>
      </c>
    </row>
    <row r="376" spans="1:4" hidden="1" outlineLevel="1">
      <c r="A376" s="10" t="str">
        <f>'Categories Report_0'!$A$7</f>
        <v>Category 2</v>
      </c>
      <c r="B376" s="10" t="s">
        <v>154</v>
      </c>
      <c r="C376" s="10">
        <v>1</v>
      </c>
      <c r="D376" s="10">
        <v>10.476535520505101</v>
      </c>
    </row>
    <row r="377" spans="1:4" hidden="1" outlineLevel="1">
      <c r="A377" s="10" t="str">
        <f>'Categories Report_0'!$A$7</f>
        <v>Category 2</v>
      </c>
      <c r="B377" s="10" t="s">
        <v>131</v>
      </c>
      <c r="C377" s="10">
        <v>0</v>
      </c>
      <c r="D377" s="10">
        <v>3.0001118212560498</v>
      </c>
    </row>
    <row r="378" spans="1:4" hidden="1" outlineLevel="1">
      <c r="A378" s="10" t="str">
        <f>'Categories Report_0'!$A$7</f>
        <v>Category 2</v>
      </c>
      <c r="B378" s="10" t="s">
        <v>131</v>
      </c>
      <c r="C378" s="10">
        <v>1</v>
      </c>
      <c r="D378" s="10">
        <v>12.477914317689599</v>
      </c>
    </row>
    <row r="379" spans="1:4" hidden="1" outlineLevel="1">
      <c r="A379" s="10" t="str">
        <f>'Categories Report_0'!$A$7</f>
        <v>Category 2</v>
      </c>
      <c r="B379" s="10" t="s">
        <v>155</v>
      </c>
      <c r="C379" s="10">
        <v>0</v>
      </c>
      <c r="D379" s="10">
        <v>6.0126709516583698</v>
      </c>
    </row>
    <row r="380" spans="1:4" hidden="1" outlineLevel="1">
      <c r="A380" s="10" t="str">
        <f>'Categories Report_0'!$A$7</f>
        <v>Category 2</v>
      </c>
      <c r="B380" s="10" t="s">
        <v>155</v>
      </c>
      <c r="C380" s="10">
        <v>1</v>
      </c>
      <c r="D380" s="10">
        <v>9.4653551872872406</v>
      </c>
    </row>
    <row r="381" spans="1:4" hidden="1" outlineLevel="1">
      <c r="A381" s="10" t="str">
        <f>'Categories Report_0'!$A$7</f>
        <v>Category 2</v>
      </c>
      <c r="B381" s="10" t="s">
        <v>156</v>
      </c>
      <c r="C381" s="10">
        <v>0</v>
      </c>
      <c r="D381" s="10">
        <v>4.4151597260296001</v>
      </c>
    </row>
    <row r="382" spans="1:4" hidden="1" outlineLevel="1">
      <c r="A382" s="10" t="str">
        <f>'Categories Report_0'!$A$7</f>
        <v>Category 2</v>
      </c>
      <c r="B382" s="10" t="s">
        <v>156</v>
      </c>
      <c r="C382" s="10">
        <v>1</v>
      </c>
      <c r="D382" s="10">
        <v>11.062866412916</v>
      </c>
    </row>
    <row r="383" spans="1:4" hidden="1" outlineLevel="1">
      <c r="A383" s="10" t="str">
        <f>'Categories Report_0'!$A$7</f>
        <v>Category 2</v>
      </c>
      <c r="B383" s="10" t="s">
        <v>157</v>
      </c>
      <c r="C383" s="10">
        <v>0</v>
      </c>
      <c r="D383" s="10">
        <v>10.4658398842734</v>
      </c>
    </row>
    <row r="384" spans="1:4" hidden="1" outlineLevel="1">
      <c r="A384" s="10" t="str">
        <f>'Categories Report_0'!$A$7</f>
        <v>Category 2</v>
      </c>
      <c r="B384" s="10" t="s">
        <v>157</v>
      </c>
      <c r="C384" s="10">
        <v>1</v>
      </c>
      <c r="D384" s="10">
        <v>5.01218625467222</v>
      </c>
    </row>
    <row r="385" spans="1:4" hidden="1" outlineLevel="1">
      <c r="A385" s="10" t="str">
        <f>'Categories Report_0'!$A$7</f>
        <v>Category 2</v>
      </c>
      <c r="B385" s="10" t="s">
        <v>158</v>
      </c>
      <c r="C385" s="10">
        <v>0</v>
      </c>
      <c r="D385" s="10">
        <v>7.0115576421372303</v>
      </c>
    </row>
    <row r="386" spans="1:4" hidden="1" outlineLevel="1">
      <c r="A386" s="10" t="str">
        <f>'Categories Report_0'!$A$7</f>
        <v>Category 2</v>
      </c>
      <c r="B386" s="10" t="s">
        <v>158</v>
      </c>
      <c r="C386" s="10">
        <v>1</v>
      </c>
      <c r="D386" s="10">
        <v>8.4664684968083801</v>
      </c>
    </row>
    <row r="387" spans="1:4" hidden="1" outlineLevel="1">
      <c r="A387" s="10" t="str">
        <f>'Categories Report_0'!$A$7</f>
        <v>Category 2</v>
      </c>
      <c r="B387" s="10" t="s">
        <v>159</v>
      </c>
      <c r="C387" s="10">
        <v>0</v>
      </c>
      <c r="D387" s="10">
        <v>7.0077854576588701</v>
      </c>
    </row>
    <row r="388" spans="1:4" hidden="1" outlineLevel="1">
      <c r="A388" s="10" t="str">
        <f>'Categories Report_0'!$A$7</f>
        <v>Category 2</v>
      </c>
      <c r="B388" s="10" t="s">
        <v>159</v>
      </c>
      <c r="C388" s="10">
        <v>1</v>
      </c>
      <c r="D388" s="10">
        <v>8.4702406812867395</v>
      </c>
    </row>
    <row r="389" spans="1:4" hidden="1" outlineLevel="1">
      <c r="A389" s="10" t="str">
        <f>'Categories Report_0'!$A$7</f>
        <v>Category 2</v>
      </c>
      <c r="B389" s="10" t="s">
        <v>160</v>
      </c>
      <c r="C389" s="10">
        <v>0</v>
      </c>
      <c r="D389" s="10">
        <v>9.0014906184405206</v>
      </c>
    </row>
    <row r="390" spans="1:4" hidden="1" outlineLevel="1">
      <c r="A390" s="10" t="str">
        <f>'Categories Report_0'!$A$7</f>
        <v>Category 2</v>
      </c>
      <c r="B390" s="10" t="s">
        <v>160</v>
      </c>
      <c r="C390" s="10">
        <v>1</v>
      </c>
      <c r="D390" s="10">
        <v>6.4765355205050898</v>
      </c>
    </row>
    <row r="391" spans="1:4" hidden="1" outlineLevel="1">
      <c r="A391" s="10" t="str">
        <f>'Categories Report_0'!$A$7</f>
        <v>Category 2</v>
      </c>
      <c r="B391" s="10" t="s">
        <v>161</v>
      </c>
      <c r="C391" s="10">
        <v>0</v>
      </c>
      <c r="D391" s="10">
        <v>10.013160081833799</v>
      </c>
    </row>
    <row r="392" spans="1:4" hidden="1" outlineLevel="1">
      <c r="A392" s="10" t="str">
        <f>'Categories Report_0'!$A$7</f>
        <v>Category 2</v>
      </c>
      <c r="B392" s="10" t="s">
        <v>161</v>
      </c>
      <c r="C392" s="10">
        <v>1</v>
      </c>
      <c r="D392" s="10">
        <v>5.4648660571118102</v>
      </c>
    </row>
    <row r="393" spans="1:4" hidden="1" outlineLevel="1">
      <c r="A393" s="10" t="str">
        <f>'Categories Report_0'!$A$7</f>
        <v>Category 2</v>
      </c>
      <c r="B393" s="10" t="s">
        <v>162</v>
      </c>
      <c r="C393" s="10">
        <v>0</v>
      </c>
      <c r="D393" s="10">
        <v>4.0656326759400097</v>
      </c>
    </row>
    <row r="394" spans="1:4" hidden="1" outlineLevel="1">
      <c r="A394" s="10" t="str">
        <f>'Categories Report_0'!$A$7</f>
        <v>Category 2</v>
      </c>
      <c r="B394" s="10" t="s">
        <v>162</v>
      </c>
      <c r="C394" s="10">
        <v>1</v>
      </c>
      <c r="D394" s="10">
        <v>11.4123934630056</v>
      </c>
    </row>
    <row r="395" spans="1:4" hidden="1" outlineLevel="1">
      <c r="A395" s="10" t="str">
        <f>'Categories Report_0'!$A$7</f>
        <v>Category 2</v>
      </c>
      <c r="B395" s="10" t="s">
        <v>163</v>
      </c>
      <c r="C395" s="10">
        <v>0</v>
      </c>
      <c r="D395" s="10">
        <v>10.013160081833799</v>
      </c>
    </row>
    <row r="396" spans="1:4" hidden="1" outlineLevel="1">
      <c r="A396" s="10" t="str">
        <f>'Categories Report_0'!$A$7</f>
        <v>Category 2</v>
      </c>
      <c r="B396" s="10" t="s">
        <v>163</v>
      </c>
      <c r="C396" s="10">
        <v>1</v>
      </c>
      <c r="D396" s="10">
        <v>5.4648660571118102</v>
      </c>
    </row>
    <row r="397" spans="1:4" hidden="1" outlineLevel="1">
      <c r="A397" s="10" t="str">
        <f>'Categories Report_0'!$A$7</f>
        <v>Category 2</v>
      </c>
      <c r="B397" s="10" t="s">
        <v>164</v>
      </c>
      <c r="C397" s="10">
        <v>0</v>
      </c>
      <c r="D397" s="10">
        <v>2.00548644543098</v>
      </c>
    </row>
    <row r="398" spans="1:4" hidden="1" outlineLevel="1">
      <c r="A398" s="10" t="str">
        <f>'Categories Report_0'!$A$7</f>
        <v>Category 2</v>
      </c>
      <c r="B398" s="10" t="s">
        <v>164</v>
      </c>
      <c r="C398" s="10">
        <v>1</v>
      </c>
      <c r="D398" s="10">
        <v>13.4725396935146</v>
      </c>
    </row>
    <row r="399" spans="1:4" hidden="1" outlineLevel="1">
      <c r="A399" s="10" t="str">
        <f>'Categories Report_0'!$A$7</f>
        <v>Category 2</v>
      </c>
      <c r="B399" s="10" t="s">
        <v>165</v>
      </c>
      <c r="C399" s="10">
        <v>0</v>
      </c>
      <c r="D399" s="10">
        <v>5.0071845062273903</v>
      </c>
    </row>
    <row r="400" spans="1:4" hidden="1" outlineLevel="1">
      <c r="A400" s="10" t="str">
        <f>'Categories Report_0'!$A$7</f>
        <v>Category 2</v>
      </c>
      <c r="B400" s="10" t="s">
        <v>165</v>
      </c>
      <c r="C400" s="10">
        <v>1</v>
      </c>
      <c r="D400" s="10">
        <v>10.4708416327182</v>
      </c>
    </row>
    <row r="401" spans="1:4" hidden="1" outlineLevel="1">
      <c r="A401" s="10" t="str">
        <f>'Categories Report_0'!$A$7</f>
        <v>Category 2</v>
      </c>
      <c r="B401" s="10" t="s">
        <v>166</v>
      </c>
      <c r="C401" s="10">
        <v>1</v>
      </c>
      <c r="D401" s="10">
        <v>11.476423699249001</v>
      </c>
    </row>
    <row r="402" spans="1:4" hidden="1" outlineLevel="1">
      <c r="A402" s="10" t="str">
        <f>'Categories Report_0'!$A$7</f>
        <v>Category 2</v>
      </c>
      <c r="B402" s="10" t="s">
        <v>166</v>
      </c>
      <c r="C402" s="10">
        <v>0</v>
      </c>
      <c r="D402" s="10">
        <v>4.0016024396965699</v>
      </c>
    </row>
    <row r="403" spans="1:4" hidden="1" outlineLevel="1">
      <c r="A403" s="10" t="str">
        <f>'Categories Report_0'!$A$7</f>
        <v>Category 2</v>
      </c>
      <c r="B403" s="10" t="s">
        <v>167</v>
      </c>
      <c r="C403" s="10">
        <v>0</v>
      </c>
      <c r="D403" s="10">
        <v>6.0655208546839603</v>
      </c>
    </row>
    <row r="404" spans="1:4" hidden="1" outlineLevel="1">
      <c r="A404" s="10" t="str">
        <f>'Categories Report_0'!$A$7</f>
        <v>Category 2</v>
      </c>
      <c r="B404" s="10" t="s">
        <v>167</v>
      </c>
      <c r="C404" s="10">
        <v>1</v>
      </c>
      <c r="D404" s="10">
        <v>9.4125052842616501</v>
      </c>
    </row>
    <row r="405" spans="1:4" hidden="1" outlineLevel="1">
      <c r="A405" s="10" t="str">
        <f>'Categories Report_0'!$A$7</f>
        <v>Category 2</v>
      </c>
      <c r="B405" s="10" t="s">
        <v>168</v>
      </c>
      <c r="C405" s="10">
        <v>0</v>
      </c>
      <c r="D405" s="10">
        <v>10.053562675713099</v>
      </c>
    </row>
    <row r="406" spans="1:4" hidden="1" outlineLevel="1">
      <c r="A406" s="10" t="str">
        <f>'Categories Report_0'!$A$7</f>
        <v>Category 2</v>
      </c>
      <c r="B406" s="10" t="s">
        <v>168</v>
      </c>
      <c r="C406" s="10">
        <v>1</v>
      </c>
      <c r="D406" s="10">
        <v>5.42446346323249</v>
      </c>
    </row>
    <row r="407" spans="1:4" hidden="1" outlineLevel="1">
      <c r="A407" s="10" t="str">
        <f>'Categories Report_0'!$A$7</f>
        <v>Category 2</v>
      </c>
      <c r="B407" s="10" t="s">
        <v>169</v>
      </c>
      <c r="C407" s="10">
        <v>0</v>
      </c>
      <c r="D407" s="10">
        <v>11.469723890007799</v>
      </c>
    </row>
    <row r="408" spans="1:4" hidden="1" outlineLevel="1">
      <c r="A408" s="10" t="str">
        <f>'Categories Report_0'!$A$7</f>
        <v>Category 2</v>
      </c>
      <c r="B408" s="10" t="s">
        <v>169</v>
      </c>
      <c r="C408" s="10">
        <v>1</v>
      </c>
      <c r="D408" s="10">
        <v>4.0083022489378104</v>
      </c>
    </row>
    <row r="409" spans="1:4" hidden="1" outlineLevel="1">
      <c r="A409" s="10" t="str">
        <f>'Categories Report_0'!$A$7</f>
        <v>Category 2</v>
      </c>
      <c r="B409" s="10" t="s">
        <v>170</v>
      </c>
      <c r="C409" s="10">
        <v>1</v>
      </c>
      <c r="D409" s="10">
        <v>5.0563289387371197</v>
      </c>
    </row>
    <row r="410" spans="1:4" hidden="1" outlineLevel="1">
      <c r="A410" s="10" t="str">
        <f>'Categories Report_0'!$A$7</f>
        <v>Category 2</v>
      </c>
      <c r="B410" s="10" t="s">
        <v>170</v>
      </c>
      <c r="C410" s="10">
        <v>0</v>
      </c>
      <c r="D410" s="10">
        <v>10.4216972002085</v>
      </c>
    </row>
    <row r="411" spans="1:4" hidden="1" outlineLevel="1">
      <c r="A411" s="10" t="str">
        <f>'Categories Report_0'!$A$7</f>
        <v>Category 2</v>
      </c>
      <c r="B411" s="10" t="s">
        <v>171</v>
      </c>
      <c r="C411" s="10">
        <v>0</v>
      </c>
      <c r="D411" s="10">
        <v>9.4785429302245507</v>
      </c>
    </row>
    <row r="412" spans="1:4" hidden="1" outlineLevel="1">
      <c r="A412" s="10" t="str">
        <f>'Categories Report_0'!$A$7</f>
        <v>Category 2</v>
      </c>
      <c r="B412" s="10" t="s">
        <v>171</v>
      </c>
      <c r="C412" s="10">
        <v>1</v>
      </c>
      <c r="D412" s="10">
        <v>5.9994832087210703</v>
      </c>
    </row>
    <row r="413" spans="1:4" hidden="1" outlineLevel="1">
      <c r="A413" s="10" t="str">
        <f>'Categories Report_0'!$A$7</f>
        <v>Category 2</v>
      </c>
      <c r="B413" s="10" t="s">
        <v>172</v>
      </c>
      <c r="C413" s="10">
        <v>1</v>
      </c>
      <c r="D413" s="10">
        <v>6.0037445233748601</v>
      </c>
    </row>
    <row r="414" spans="1:4" hidden="1" outlineLevel="1">
      <c r="A414" s="10" t="str">
        <f>'Categories Report_0'!$A$7</f>
        <v>Category 2</v>
      </c>
      <c r="B414" s="10" t="s">
        <v>172</v>
      </c>
      <c r="C414" s="10">
        <v>0</v>
      </c>
      <c r="D414" s="10">
        <v>9.4742816155707494</v>
      </c>
    </row>
    <row r="415" spans="1:4" hidden="1" outlineLevel="1">
      <c r="A415" s="10" t="str">
        <f>'Categories Report_0'!$A$7</f>
        <v>Category 2</v>
      </c>
      <c r="B415" s="10" t="s">
        <v>173</v>
      </c>
      <c r="C415" s="10">
        <v>0</v>
      </c>
      <c r="D415" s="10">
        <v>2.0039958269904599</v>
      </c>
    </row>
    <row r="416" spans="1:4" hidden="1" outlineLevel="1">
      <c r="A416" s="10" t="str">
        <f>'Categories Report_0'!$A$7</f>
        <v>Category 2</v>
      </c>
      <c r="B416" s="10" t="s">
        <v>173</v>
      </c>
      <c r="C416" s="10">
        <v>1</v>
      </c>
      <c r="D416" s="10">
        <v>13.474030311955101</v>
      </c>
    </row>
    <row r="417" spans="1:4" hidden="1" outlineLevel="1">
      <c r="A417" s="10" t="str">
        <f>'Categories Report_0'!$A$7</f>
        <v>Category 2</v>
      </c>
      <c r="B417" s="10" t="s">
        <v>174</v>
      </c>
      <c r="C417" s="10">
        <v>0</v>
      </c>
      <c r="D417" s="10">
        <v>8.00867512466791</v>
      </c>
    </row>
    <row r="418" spans="1:4" hidden="1" outlineLevel="1">
      <c r="A418" s="10" t="str">
        <f>'Categories Report_0'!$A$7</f>
        <v>Category 2</v>
      </c>
      <c r="B418" s="10" t="s">
        <v>174</v>
      </c>
      <c r="C418" s="10">
        <v>1</v>
      </c>
      <c r="D418" s="10">
        <v>7.4693510142777004</v>
      </c>
    </row>
    <row r="419" spans="1:4" hidden="1" outlineLevel="1">
      <c r="A419" s="10" t="str">
        <f>'Categories Report_0'!$A$7</f>
        <v>Category 2</v>
      </c>
      <c r="B419" s="10" t="s">
        <v>175</v>
      </c>
      <c r="C419" s="10">
        <v>0</v>
      </c>
      <c r="D419" s="10">
        <v>10.4747707457462</v>
      </c>
    </row>
    <row r="420" spans="1:4" hidden="1" outlineLevel="1">
      <c r="A420" s="10" t="str">
        <f>'Categories Report_0'!$A$7</f>
        <v>Category 2</v>
      </c>
      <c r="B420" s="10" t="s">
        <v>175</v>
      </c>
      <c r="C420" s="10">
        <v>1</v>
      </c>
      <c r="D420" s="10">
        <v>5.0032553931994297</v>
      </c>
    </row>
    <row r="421" spans="1:4" hidden="1" outlineLevel="1">
      <c r="A421" s="10" t="str">
        <f>'Categories Report_0'!$A$7</f>
        <v>Category 2</v>
      </c>
      <c r="B421" s="10" t="s">
        <v>176</v>
      </c>
      <c r="C421" s="10">
        <v>1</v>
      </c>
      <c r="D421" s="10">
        <v>13.4780261389456</v>
      </c>
    </row>
    <row r="422" spans="1:4" hidden="1" outlineLevel="1">
      <c r="A422" s="10" t="str">
        <f>'Categories Report_0'!$A$7</f>
        <v>Category 2</v>
      </c>
      <c r="B422" s="10" t="s">
        <v>176</v>
      </c>
      <c r="C422" s="10">
        <v>0</v>
      </c>
      <c r="D422" s="10">
        <v>2</v>
      </c>
    </row>
    <row r="423" spans="1:4" hidden="1" outlineLevel="1">
      <c r="A423" s="10" t="str">
        <f>'Categories Report_0'!$A$7</f>
        <v>Category 2</v>
      </c>
      <c r="B423" s="10" t="s">
        <v>177</v>
      </c>
      <c r="C423" s="10">
        <v>0</v>
      </c>
      <c r="D423" s="10">
        <v>4.0623772827405897</v>
      </c>
    </row>
    <row r="424" spans="1:4" hidden="1" outlineLevel="1">
      <c r="A424" s="10" t="str">
        <f>'Categories Report_0'!$A$7</f>
        <v>Category 2</v>
      </c>
      <c r="B424" s="10" t="s">
        <v>177</v>
      </c>
      <c r="C424" s="10">
        <v>1</v>
      </c>
      <c r="D424" s="10">
        <v>11.415648856204999</v>
      </c>
    </row>
    <row r="425" spans="1:4" hidden="1" outlineLevel="1">
      <c r="A425" s="10" t="str">
        <f>'Categories Report_0'!$A$7</f>
        <v>Category 2</v>
      </c>
      <c r="B425" s="10" t="s">
        <v>178</v>
      </c>
      <c r="C425" s="10">
        <v>0</v>
      </c>
      <c r="D425" s="10">
        <v>13.060146230509</v>
      </c>
    </row>
    <row r="426" spans="1:4" hidden="1" outlineLevel="1">
      <c r="A426" s="10" t="str">
        <f>'Categories Report_0'!$A$7</f>
        <v>Category 2</v>
      </c>
      <c r="B426" s="10" t="s">
        <v>178</v>
      </c>
      <c r="C426" s="10">
        <v>1</v>
      </c>
      <c r="D426" s="10">
        <v>2.4178799084365798</v>
      </c>
    </row>
    <row r="427" spans="1:4" hidden="1" outlineLevel="1">
      <c r="A427" s="10" t="str">
        <f>'Categories Report_0'!$A$7</f>
        <v>Category 2</v>
      </c>
      <c r="B427" s="10" t="s">
        <v>130</v>
      </c>
      <c r="C427" s="10">
        <v>0</v>
      </c>
      <c r="D427" s="10">
        <v>11.477914317689599</v>
      </c>
    </row>
    <row r="428" spans="1:4" hidden="1" outlineLevel="1">
      <c r="A428" s="10" t="str">
        <f>'Categories Report_0'!$A$7</f>
        <v>Category 2</v>
      </c>
      <c r="B428" s="10" t="s">
        <v>130</v>
      </c>
      <c r="C428" s="10">
        <v>1</v>
      </c>
      <c r="D428" s="10">
        <v>4.0001118212560502</v>
      </c>
    </row>
    <row r="429" spans="1:4" hidden="1" outlineLevel="1">
      <c r="A429" s="10" t="str">
        <f>'Categories Report_0'!$A$7</f>
        <v>Category 2</v>
      </c>
      <c r="B429" s="10" t="s">
        <v>179</v>
      </c>
      <c r="C429" s="10">
        <v>0</v>
      </c>
      <c r="D429" s="10">
        <v>13.423573796223501</v>
      </c>
    </row>
    <row r="430" spans="1:4" hidden="1" outlineLevel="1">
      <c r="A430" s="10" t="str">
        <f>'Categories Report_0'!$A$7</f>
        <v>Category 2</v>
      </c>
      <c r="B430" s="10" t="s">
        <v>179</v>
      </c>
      <c r="C430" s="10">
        <v>1</v>
      </c>
      <c r="D430" s="10">
        <v>2.0544523427221599</v>
      </c>
    </row>
    <row r="431" spans="1:4" hidden="1" outlineLevel="1">
      <c r="A431" s="10" t="str">
        <f>'Categories Report_0'!$A$7</f>
        <v>Category 2</v>
      </c>
      <c r="B431" s="10" t="s">
        <v>180</v>
      </c>
      <c r="C431" s="10">
        <v>0</v>
      </c>
      <c r="D431" s="10">
        <v>10.008786945923999</v>
      </c>
    </row>
    <row r="432" spans="1:4" hidden="1" outlineLevel="1">
      <c r="A432" s="10" t="str">
        <f>'Categories Report_0'!$A$7</f>
        <v>Category 2</v>
      </c>
      <c r="B432" s="10" t="s">
        <v>180</v>
      </c>
      <c r="C432" s="10">
        <v>1</v>
      </c>
      <c r="D432" s="10">
        <v>5.4692391930216502</v>
      </c>
    </row>
    <row r="433" spans="1:4" hidden="1" outlineLevel="1">
      <c r="A433" s="10" t="str">
        <f>'Categories Report_0'!$A$7</f>
        <v>Category 2</v>
      </c>
      <c r="B433" s="10" t="s">
        <v>181</v>
      </c>
      <c r="C433" s="10">
        <v>0</v>
      </c>
      <c r="D433" s="10">
        <v>10.423084666048</v>
      </c>
    </row>
    <row r="434" spans="1:4" hidden="1" outlineLevel="1">
      <c r="A434" s="10" t="str">
        <f>'Categories Report_0'!$A$7</f>
        <v>Category 2</v>
      </c>
      <c r="B434" s="10" t="s">
        <v>181</v>
      </c>
      <c r="C434" s="10">
        <v>1</v>
      </c>
      <c r="D434" s="10">
        <v>5.0549414728975899</v>
      </c>
    </row>
    <row r="435" spans="1:4" hidden="1" outlineLevel="1">
      <c r="A435" s="10" t="str">
        <f>'Categories Report_0'!$A$7</f>
        <v>Category 2</v>
      </c>
      <c r="B435" s="10" t="s">
        <v>125</v>
      </c>
      <c r="C435" s="10">
        <v>1</v>
      </c>
      <c r="D435" s="10">
        <v>1.0014906184405199</v>
      </c>
    </row>
    <row r="436" spans="1:4" hidden="1" outlineLevel="1">
      <c r="A436" s="10" t="str">
        <f>'Categories Report_0'!$A$7</f>
        <v>Category 2</v>
      </c>
      <c r="B436" s="10" t="s">
        <v>125</v>
      </c>
      <c r="C436" s="10">
        <v>0</v>
      </c>
      <c r="D436" s="10">
        <v>14.476535520505101</v>
      </c>
    </row>
    <row r="437" spans="1:4" hidden="1" outlineLevel="1">
      <c r="A437" s="10" t="str">
        <f>'Categories Report_0'!$A$7</f>
        <v>Category 2</v>
      </c>
      <c r="B437" s="10" t="s">
        <v>133</v>
      </c>
      <c r="C437" s="10">
        <v>0</v>
      </c>
      <c r="D437" s="10">
        <v>3.0014906184405201</v>
      </c>
    </row>
    <row r="438" spans="1:4" hidden="1" outlineLevel="1">
      <c r="A438" s="10" t="str">
        <f>'Categories Report_0'!$A$7</f>
        <v>Category 2</v>
      </c>
      <c r="B438" s="10" t="s">
        <v>133</v>
      </c>
      <c r="C438" s="10">
        <v>1</v>
      </c>
      <c r="D438" s="10">
        <v>12.476535520505101</v>
      </c>
    </row>
    <row r="439" spans="1:4" hidden="1" outlineLevel="1">
      <c r="A439" s="10" t="str">
        <f>'Categories Report_0'!$A$7</f>
        <v>Category 2</v>
      </c>
      <c r="B439" s="10" t="s">
        <v>182</v>
      </c>
      <c r="C439" s="10">
        <v>0</v>
      </c>
      <c r="D439" s="10">
        <v>9.0617486702055992</v>
      </c>
    </row>
    <row r="440" spans="1:4" hidden="1" outlineLevel="1">
      <c r="A440" s="10" t="str">
        <f>'Categories Report_0'!$A$7</f>
        <v>Category 2</v>
      </c>
      <c r="B440" s="10" t="s">
        <v>182</v>
      </c>
      <c r="C440" s="10">
        <v>1</v>
      </c>
      <c r="D440" s="10">
        <v>6.4162774687400104</v>
      </c>
    </row>
    <row r="441" spans="1:4" hidden="1" outlineLevel="1">
      <c r="A441" s="10" t="str">
        <f>'Categories Report_0'!$A$7</f>
        <v>Category 2</v>
      </c>
      <c r="B441" s="10" t="s">
        <v>183</v>
      </c>
      <c r="C441" s="10">
        <v>0</v>
      </c>
      <c r="D441" s="10">
        <v>2.00548644543098</v>
      </c>
    </row>
    <row r="442" spans="1:4" hidden="1" outlineLevel="1">
      <c r="A442" s="10" t="str">
        <f>'Categories Report_0'!$A$7</f>
        <v>Category 2</v>
      </c>
      <c r="B442" s="10" t="s">
        <v>183</v>
      </c>
      <c r="C442" s="10">
        <v>1</v>
      </c>
      <c r="D442" s="10">
        <v>13.4725396935146</v>
      </c>
    </row>
    <row r="443" spans="1:4" hidden="1" outlineLevel="1">
      <c r="A443" s="10" t="str">
        <f>'Categories Report_0'!$A$7</f>
        <v>Category 2</v>
      </c>
      <c r="B443" s="10" t="s">
        <v>184</v>
      </c>
      <c r="C443" s="10">
        <v>0</v>
      </c>
      <c r="D443" s="10">
        <v>6.0044849571658903</v>
      </c>
    </row>
    <row r="444" spans="1:4" hidden="1" outlineLevel="1">
      <c r="A444" s="10" t="str">
        <f>'Categories Report_0'!$A$7</f>
        <v>Category 2</v>
      </c>
      <c r="B444" s="10" t="s">
        <v>184</v>
      </c>
      <c r="C444" s="10">
        <v>1</v>
      </c>
      <c r="D444" s="10">
        <v>9.4735411817797193</v>
      </c>
    </row>
    <row r="445" spans="1:4" hidden="1" outlineLevel="1">
      <c r="A445" s="10" t="str">
        <f>'Categories Report_0'!$A$7</f>
        <v>Category 2</v>
      </c>
      <c r="B445" s="10" t="s">
        <v>134</v>
      </c>
      <c r="C445" s="10">
        <v>0</v>
      </c>
      <c r="D445" s="10">
        <v>14.425064414664</v>
      </c>
    </row>
    <row r="446" spans="1:4" hidden="1" outlineLevel="1">
      <c r="A446" s="10" t="str">
        <f>'Categories Report_0'!$A$7</f>
        <v>Category 2</v>
      </c>
      <c r="B446" s="10" t="s">
        <v>134</v>
      </c>
      <c r="C446" s="10">
        <v>1</v>
      </c>
      <c r="D446" s="10">
        <v>1.05296172428164</v>
      </c>
    </row>
    <row r="447" spans="1:4" hidden="1" outlineLevel="1">
      <c r="A447" s="10" t="str">
        <f>'Categories Report_0'!$A$7</f>
        <v>Category 2</v>
      </c>
      <c r="B447" s="10" t="s">
        <v>185</v>
      </c>
      <c r="C447" s="10">
        <v>0</v>
      </c>
      <c r="D447" s="10">
        <v>1.01329956419336</v>
      </c>
    </row>
    <row r="448" spans="1:4" hidden="1" outlineLevel="1">
      <c r="A448" s="10" t="str">
        <f>'Categories Report_0'!$A$7</f>
        <v>Category 2</v>
      </c>
      <c r="B448" s="10" t="s">
        <v>185</v>
      </c>
      <c r="C448" s="10">
        <v>1</v>
      </c>
      <c r="D448" s="10">
        <v>14.4647265747523</v>
      </c>
    </row>
    <row r="449" spans="1:4" hidden="1" outlineLevel="1">
      <c r="A449" s="10" t="str">
        <f>'Categories Report_0'!$A$7</f>
        <v>Category 2</v>
      </c>
      <c r="B449" s="10" t="s">
        <v>186</v>
      </c>
      <c r="C449" s="10">
        <v>0</v>
      </c>
      <c r="D449" s="10">
        <v>11.4736530030358</v>
      </c>
    </row>
    <row r="450" spans="1:4" hidden="1" outlineLevel="1">
      <c r="A450" s="10" t="str">
        <f>'Categories Report_0'!$A$7</f>
        <v>Category 2</v>
      </c>
      <c r="B450" s="10" t="s">
        <v>186</v>
      </c>
      <c r="C450" s="10">
        <v>1</v>
      </c>
      <c r="D450" s="10">
        <v>4.00437313590984</v>
      </c>
    </row>
    <row r="451" spans="1:4" hidden="1" outlineLevel="1">
      <c r="A451" s="10" t="str">
        <f>'Categories Report_0'!$A$7</f>
        <v>Category 2</v>
      </c>
      <c r="B451" s="10" t="s">
        <v>187</v>
      </c>
      <c r="C451" s="10">
        <v>1</v>
      </c>
      <c r="D451" s="10">
        <v>5.0071845062273903</v>
      </c>
    </row>
    <row r="452" spans="1:4" hidden="1" outlineLevel="1">
      <c r="A452" s="10" t="str">
        <f>'Categories Report_0'!$A$7</f>
        <v>Category 2</v>
      </c>
      <c r="B452" s="10" t="s">
        <v>187</v>
      </c>
      <c r="C452" s="10">
        <v>0</v>
      </c>
      <c r="D452" s="10">
        <v>10.4708416327182</v>
      </c>
    </row>
    <row r="453" spans="1:4" hidden="1" outlineLevel="1">
      <c r="A453" s="10" t="str">
        <f>'Categories Report_0'!$A$7</f>
        <v>Category 2</v>
      </c>
      <c r="B453" s="10" t="s">
        <v>188</v>
      </c>
      <c r="C453" s="10">
        <v>0</v>
      </c>
      <c r="D453" s="10">
        <v>4.0131877429373102</v>
      </c>
    </row>
    <row r="454" spans="1:4" hidden="1" outlineLevel="1">
      <c r="A454" s="10" t="str">
        <f>'Categories Report_0'!$A$7</f>
        <v>Category 2</v>
      </c>
      <c r="B454" s="10" t="s">
        <v>188</v>
      </c>
      <c r="C454" s="10">
        <v>1</v>
      </c>
      <c r="D454" s="10">
        <v>11.4648383960083</v>
      </c>
    </row>
    <row r="455" spans="1:4" hidden="1" outlineLevel="1">
      <c r="A455" s="10" t="str">
        <f>'Categories Report_0'!$A$7</f>
        <v>Category 2</v>
      </c>
      <c r="B455" s="10" t="s">
        <v>189</v>
      </c>
      <c r="C455" s="10">
        <v>1</v>
      </c>
      <c r="D455" s="10">
        <v>11.466217193192801</v>
      </c>
    </row>
    <row r="456" spans="1:4" hidden="1" outlineLevel="1">
      <c r="A456" s="10" t="str">
        <f>'Categories Report_0'!$A$7</f>
        <v>Category 2</v>
      </c>
      <c r="B456" s="10" t="s">
        <v>189</v>
      </c>
      <c r="C456" s="10">
        <v>0</v>
      </c>
      <c r="D456" s="10">
        <v>4.0118089457528399</v>
      </c>
    </row>
    <row r="457" spans="1:4" hidden="1" outlineLevel="1">
      <c r="A457" s="10" t="str">
        <f>'Categories Report_0'!$A$7</f>
        <v>Category 2</v>
      </c>
      <c r="B457" s="10" t="s">
        <v>190</v>
      </c>
      <c r="C457" s="10">
        <v>0</v>
      </c>
      <c r="D457" s="10">
        <v>8.4216972002085004</v>
      </c>
    </row>
    <row r="458" spans="1:4" hidden="1" outlineLevel="1">
      <c r="A458" s="10" t="str">
        <f>'Categories Report_0'!$A$7</f>
        <v>Category 2</v>
      </c>
      <c r="B458" s="10" t="s">
        <v>190</v>
      </c>
      <c r="C458" s="10">
        <v>1</v>
      </c>
      <c r="D458" s="10">
        <v>7.0563289387371197</v>
      </c>
    </row>
    <row r="459" spans="1:4" hidden="1" outlineLevel="1">
      <c r="A459" s="10" t="str">
        <f>'Categories Report_0'!$A$7</f>
        <v>Category 2</v>
      </c>
      <c r="B459" s="10" t="s">
        <v>128</v>
      </c>
      <c r="C459" s="10">
        <v>0</v>
      </c>
      <c r="D459" s="10">
        <v>2.0008620059055402</v>
      </c>
    </row>
    <row r="460" spans="1:4" hidden="1" outlineLevel="1">
      <c r="A460" s="10" t="str">
        <f>'Categories Report_0'!$A$7</f>
        <v>Category 2</v>
      </c>
      <c r="B460" s="10" t="s">
        <v>128</v>
      </c>
      <c r="C460" s="10">
        <v>1</v>
      </c>
      <c r="D460" s="10">
        <v>13.4771641330401</v>
      </c>
    </row>
    <row r="461" spans="1:4" hidden="1" outlineLevel="1">
      <c r="A461" s="10" t="str">
        <f>'Categories Report_0'!$A$7</f>
        <v>Category 2</v>
      </c>
      <c r="B461" s="10" t="s">
        <v>191</v>
      </c>
      <c r="C461" s="10">
        <v>1</v>
      </c>
      <c r="D461" s="10">
        <v>8.4770523117840302</v>
      </c>
    </row>
    <row r="462" spans="1:4" hidden="1" outlineLevel="1">
      <c r="A462" s="10" t="str">
        <f>'Categories Report_0'!$A$7</f>
        <v>Category 2</v>
      </c>
      <c r="B462" s="10" t="s">
        <v>191</v>
      </c>
      <c r="C462" s="10">
        <v>0</v>
      </c>
      <c r="D462" s="10">
        <v>7.00097382716159</v>
      </c>
    </row>
    <row r="463" spans="1:4" hidden="1" outlineLevel="1">
      <c r="A463" s="10" t="str">
        <f>'Categories Report_0'!$A$7</f>
        <v>Category 2</v>
      </c>
      <c r="B463" s="10" t="s">
        <v>192</v>
      </c>
      <c r="C463" s="10">
        <v>0</v>
      </c>
      <c r="D463" s="10">
        <v>10.425064414664</v>
      </c>
    </row>
    <row r="464" spans="1:4" hidden="1" outlineLevel="1">
      <c r="A464" s="10" t="str">
        <f>'Categories Report_0'!$A$7</f>
        <v>Category 2</v>
      </c>
      <c r="B464" s="10" t="s">
        <v>192</v>
      </c>
      <c r="C464" s="10">
        <v>1</v>
      </c>
      <c r="D464" s="10">
        <v>5.0529617242816398</v>
      </c>
    </row>
    <row r="465" spans="1:4" hidden="1" outlineLevel="1">
      <c r="A465" s="10" t="str">
        <f>'Categories Report_0'!$A$8</f>
        <v>Category 3</v>
      </c>
      <c r="B465" s="10" t="s">
        <v>198</v>
      </c>
      <c r="C465" s="10" t="s">
        <v>199</v>
      </c>
      <c r="D465" s="10">
        <v>3.9465491455429298</v>
      </c>
    </row>
    <row r="466" spans="1:4" hidden="1" outlineLevel="1">
      <c r="A466" s="10" t="str">
        <f>'Categories Report_0'!$A$8</f>
        <v>Category 3</v>
      </c>
      <c r="B466" s="10" t="s">
        <v>198</v>
      </c>
      <c r="C466" s="10" t="s">
        <v>200</v>
      </c>
      <c r="D466" s="10">
        <v>7.5880956671698296</v>
      </c>
    </row>
    <row r="467" spans="1:4" hidden="1" outlineLevel="1">
      <c r="A467" s="10" t="str">
        <f>'Categories Report_0'!$A$8</f>
        <v>Category 3</v>
      </c>
      <c r="B467" s="10" t="s">
        <v>1</v>
      </c>
      <c r="C467" s="10" t="s">
        <v>145</v>
      </c>
      <c r="D467" s="10">
        <v>2.8303222109638702</v>
      </c>
    </row>
    <row r="468" spans="1:4" hidden="1" outlineLevel="1">
      <c r="A468" s="10" t="str">
        <f>'Categories Report_0'!$A$8</f>
        <v>Category 3</v>
      </c>
      <c r="B468" s="10" t="s">
        <v>1</v>
      </c>
      <c r="C468" s="10" t="s">
        <v>146</v>
      </c>
      <c r="D468" s="10">
        <v>2.8283277031977101</v>
      </c>
    </row>
    <row r="469" spans="1:4" hidden="1" outlineLevel="1">
      <c r="A469" s="10" t="str">
        <f>'Categories Report_0'!$A$8</f>
        <v>Category 3</v>
      </c>
      <c r="B469" s="10" t="s">
        <v>1</v>
      </c>
      <c r="C469" s="10" t="s">
        <v>147</v>
      </c>
      <c r="D469" s="10">
        <v>2.8714940180228901</v>
      </c>
    </row>
    <row r="470" spans="1:4" hidden="1" outlineLevel="1">
      <c r="A470" s="10" t="str">
        <f>'Categories Report_0'!$A$8</f>
        <v>Category 3</v>
      </c>
      <c r="B470" s="10" t="s">
        <v>1</v>
      </c>
      <c r="C470" s="10" t="s">
        <v>148</v>
      </c>
      <c r="D470" s="10">
        <v>1.9024472915456201</v>
      </c>
    </row>
    <row r="471" spans="1:4" hidden="1" outlineLevel="1">
      <c r="A471" s="10" t="str">
        <f>'Categories Report_0'!$A$8</f>
        <v>Category 3</v>
      </c>
      <c r="B471" s="10" t="s">
        <v>1</v>
      </c>
      <c r="C471" s="10" t="s">
        <v>149</v>
      </c>
      <c r="D471" s="10">
        <v>1.1020535889826799</v>
      </c>
    </row>
    <row r="472" spans="1:4" hidden="1" outlineLevel="1">
      <c r="A472" s="10" t="str">
        <f>'Categories Report_0'!$A$8</f>
        <v>Category 3</v>
      </c>
      <c r="B472" s="10" t="s">
        <v>123</v>
      </c>
      <c r="C472" s="10" t="s">
        <v>145</v>
      </c>
      <c r="D472" s="29">
        <v>1.27652820312548E-8</v>
      </c>
    </row>
    <row r="473" spans="1:4" hidden="1" outlineLevel="1">
      <c r="A473" s="10" t="str">
        <f>'Categories Report_0'!$A$8</f>
        <v>Category 3</v>
      </c>
      <c r="B473" s="10" t="s">
        <v>123</v>
      </c>
      <c r="C473" s="10" t="s">
        <v>146</v>
      </c>
      <c r="D473" s="10">
        <v>6.0183307734648997E-4</v>
      </c>
    </row>
    <row r="474" spans="1:4" hidden="1" outlineLevel="1">
      <c r="A474" s="10" t="str">
        <f>'Categories Report_0'!$A$8</f>
        <v>Category 3</v>
      </c>
      <c r="B474" s="10" t="s">
        <v>123</v>
      </c>
      <c r="C474" s="10" t="s">
        <v>147</v>
      </c>
      <c r="D474" s="10">
        <v>0.43318219899160898</v>
      </c>
    </row>
    <row r="475" spans="1:4" hidden="1" outlineLevel="1">
      <c r="A475" s="10" t="str">
        <f>'Categories Report_0'!$A$8</f>
        <v>Category 3</v>
      </c>
      <c r="B475" s="10" t="s">
        <v>123</v>
      </c>
      <c r="C475" s="10" t="s">
        <v>148</v>
      </c>
      <c r="D475" s="10">
        <v>6.7897313065178704</v>
      </c>
    </row>
    <row r="476" spans="1:4" hidden="1" outlineLevel="1">
      <c r="A476" s="10" t="str">
        <f>'Categories Report_0'!$A$8</f>
        <v>Category 3</v>
      </c>
      <c r="B476" s="10" t="s">
        <v>123</v>
      </c>
      <c r="C476" s="10" t="s">
        <v>149</v>
      </c>
      <c r="D476" s="10">
        <v>4.3111294613606503</v>
      </c>
    </row>
    <row r="477" spans="1:4" hidden="1" outlineLevel="1">
      <c r="A477" s="10" t="str">
        <f>'Categories Report_0'!$A$8</f>
        <v>Category 3</v>
      </c>
      <c r="B477" s="10" t="s">
        <v>150</v>
      </c>
      <c r="C477" s="10">
        <v>1</v>
      </c>
      <c r="D477" s="10">
        <v>10.5876065369944</v>
      </c>
    </row>
    <row r="478" spans="1:4" hidden="1" outlineLevel="1">
      <c r="A478" s="10" t="str">
        <f>'Categories Report_0'!$A$8</f>
        <v>Category 3</v>
      </c>
      <c r="B478" s="10" t="s">
        <v>150</v>
      </c>
      <c r="C478" s="10">
        <v>0</v>
      </c>
      <c r="D478" s="10">
        <v>0.94703827571835997</v>
      </c>
    </row>
    <row r="479" spans="1:4" hidden="1" outlineLevel="1">
      <c r="A479" s="10" t="str">
        <f>'Categories Report_0'!$A$8</f>
        <v>Category 3</v>
      </c>
      <c r="B479" s="10" t="s">
        <v>151</v>
      </c>
      <c r="C479" s="10">
        <v>0</v>
      </c>
      <c r="D479" s="10">
        <v>2.9470382757183602</v>
      </c>
    </row>
    <row r="480" spans="1:4" hidden="1" outlineLevel="1">
      <c r="A480" s="10" t="str">
        <f>'Categories Report_0'!$A$8</f>
        <v>Category 3</v>
      </c>
      <c r="B480" s="10" t="s">
        <v>151</v>
      </c>
      <c r="C480" s="10">
        <v>1</v>
      </c>
      <c r="D480" s="10">
        <v>8.5876065369944001</v>
      </c>
    </row>
    <row r="481" spans="1:4" hidden="1" outlineLevel="1">
      <c r="A481" s="10" t="str">
        <f>'Categories Report_0'!$A$8</f>
        <v>Category 3</v>
      </c>
      <c r="B481" s="10" t="s">
        <v>152</v>
      </c>
      <c r="C481" s="10">
        <v>0</v>
      </c>
      <c r="D481" s="10">
        <v>2</v>
      </c>
    </row>
    <row r="482" spans="1:4" hidden="1" outlineLevel="1">
      <c r="A482" s="10" t="str">
        <f>'Categories Report_0'!$A$8</f>
        <v>Category 3</v>
      </c>
      <c r="B482" s="10" t="s">
        <v>152</v>
      </c>
      <c r="C482" s="10">
        <v>1</v>
      </c>
      <c r="D482" s="10">
        <v>9.5346448127127594</v>
      </c>
    </row>
    <row r="483" spans="1:4" hidden="1" outlineLevel="1">
      <c r="A483" s="10" t="str">
        <f>'Categories Report_0'!$A$8</f>
        <v>Category 3</v>
      </c>
      <c r="B483" s="10" t="s">
        <v>135</v>
      </c>
      <c r="C483" s="10">
        <v>0</v>
      </c>
      <c r="D483" s="10">
        <v>1</v>
      </c>
    </row>
    <row r="484" spans="1:4" hidden="1" outlineLevel="1">
      <c r="A484" s="10" t="str">
        <f>'Categories Report_0'!$A$8</f>
        <v>Category 3</v>
      </c>
      <c r="B484" s="10" t="s">
        <v>135</v>
      </c>
      <c r="C484" s="10">
        <v>1</v>
      </c>
      <c r="D484" s="10">
        <v>10.5346448127128</v>
      </c>
    </row>
    <row r="485" spans="1:4" hidden="1" outlineLevel="1">
      <c r="A485" s="10" t="str">
        <f>'Categories Report_0'!$A$8</f>
        <v>Category 3</v>
      </c>
      <c r="B485" s="10" t="s">
        <v>153</v>
      </c>
      <c r="C485" s="10">
        <v>1</v>
      </c>
      <c r="D485" s="10">
        <v>9.5876065369944001</v>
      </c>
    </row>
    <row r="486" spans="1:4" hidden="1" outlineLevel="1">
      <c r="A486" s="10" t="str">
        <f>'Categories Report_0'!$A$8</f>
        <v>Category 3</v>
      </c>
      <c r="B486" s="10" t="s">
        <v>153</v>
      </c>
      <c r="C486" s="10">
        <v>0</v>
      </c>
      <c r="D486" s="10">
        <v>1.94703827571836</v>
      </c>
    </row>
    <row r="487" spans="1:4" hidden="1" outlineLevel="1">
      <c r="A487" s="10" t="str">
        <f>'Categories Report_0'!$A$8</f>
        <v>Category 3</v>
      </c>
      <c r="B487" s="10" t="s">
        <v>154</v>
      </c>
      <c r="C487" s="10">
        <v>0</v>
      </c>
      <c r="D487" s="10">
        <v>3</v>
      </c>
    </row>
    <row r="488" spans="1:4" hidden="1" outlineLevel="1">
      <c r="A488" s="10" t="str">
        <f>'Categories Report_0'!$A$8</f>
        <v>Category 3</v>
      </c>
      <c r="B488" s="10" t="s">
        <v>154</v>
      </c>
      <c r="C488" s="10">
        <v>1</v>
      </c>
      <c r="D488" s="10">
        <v>8.5346448127127594</v>
      </c>
    </row>
    <row r="489" spans="1:4" hidden="1" outlineLevel="1">
      <c r="A489" s="10" t="str">
        <f>'Categories Report_0'!$A$8</f>
        <v>Category 3</v>
      </c>
      <c r="B489" s="10" t="s">
        <v>131</v>
      </c>
      <c r="C489" s="10">
        <v>1</v>
      </c>
      <c r="D489" s="10">
        <v>11.5346448127128</v>
      </c>
    </row>
    <row r="490" spans="1:4" hidden="1" outlineLevel="1">
      <c r="A490" s="10" t="str">
        <f>'Categories Report_0'!$A$8</f>
        <v>Category 3</v>
      </c>
      <c r="B490" s="10" t="s">
        <v>155</v>
      </c>
      <c r="C490" s="10">
        <v>0</v>
      </c>
      <c r="D490" s="10">
        <v>1</v>
      </c>
    </row>
    <row r="491" spans="1:4" hidden="1" outlineLevel="1">
      <c r="A491" s="10" t="str">
        <f>'Categories Report_0'!$A$8</f>
        <v>Category 3</v>
      </c>
      <c r="B491" s="10" t="s">
        <v>155</v>
      </c>
      <c r="C491" s="10">
        <v>1</v>
      </c>
      <c r="D491" s="10">
        <v>10.5346448127128</v>
      </c>
    </row>
    <row r="492" spans="1:4" hidden="1" outlineLevel="1">
      <c r="A492" s="10" t="str">
        <f>'Categories Report_0'!$A$8</f>
        <v>Category 3</v>
      </c>
      <c r="B492" s="10" t="s">
        <v>156</v>
      </c>
      <c r="C492" s="10">
        <v>0</v>
      </c>
      <c r="D492" s="10">
        <v>0.58809566716983197</v>
      </c>
    </row>
    <row r="493" spans="1:4" hidden="1" outlineLevel="1">
      <c r="A493" s="10" t="str">
        <f>'Categories Report_0'!$A$8</f>
        <v>Category 3</v>
      </c>
      <c r="B493" s="10" t="s">
        <v>156</v>
      </c>
      <c r="C493" s="10">
        <v>1</v>
      </c>
      <c r="D493" s="10">
        <v>10.9465491455429</v>
      </c>
    </row>
    <row r="494" spans="1:4" hidden="1" outlineLevel="1">
      <c r="A494" s="10" t="str">
        <f>'Categories Report_0'!$A$8</f>
        <v>Category 3</v>
      </c>
      <c r="B494" s="10" t="s">
        <v>157</v>
      </c>
      <c r="C494" s="10">
        <v>0</v>
      </c>
      <c r="D494" s="10">
        <v>4.5351339428881898</v>
      </c>
    </row>
    <row r="495" spans="1:4" hidden="1" outlineLevel="1">
      <c r="A495" s="10" t="str">
        <f>'Categories Report_0'!$A$8</f>
        <v>Category 3</v>
      </c>
      <c r="B495" s="10" t="s">
        <v>157</v>
      </c>
      <c r="C495" s="10">
        <v>1</v>
      </c>
      <c r="D495" s="10">
        <v>6.9995108698245696</v>
      </c>
    </row>
    <row r="496" spans="1:4" hidden="1" outlineLevel="1">
      <c r="A496" s="10" t="str">
        <f>'Categories Report_0'!$A$8</f>
        <v>Category 3</v>
      </c>
      <c r="B496" s="10" t="s">
        <v>158</v>
      </c>
      <c r="C496" s="10">
        <v>0</v>
      </c>
      <c r="D496" s="10">
        <v>1.99951086982457</v>
      </c>
    </row>
    <row r="497" spans="1:4" hidden="1" outlineLevel="1">
      <c r="A497" s="10" t="str">
        <f>'Categories Report_0'!$A$8</f>
        <v>Category 3</v>
      </c>
      <c r="B497" s="10" t="s">
        <v>158</v>
      </c>
      <c r="C497" s="10">
        <v>1</v>
      </c>
      <c r="D497" s="10">
        <v>9.5351339428881907</v>
      </c>
    </row>
    <row r="498" spans="1:4" hidden="1" outlineLevel="1">
      <c r="A498" s="10" t="str">
        <f>'Categories Report_0'!$A$8</f>
        <v>Category 3</v>
      </c>
      <c r="B498" s="10" t="s">
        <v>159</v>
      </c>
      <c r="C498" s="10">
        <v>0</v>
      </c>
      <c r="D498" s="10">
        <v>6.9995108698245696</v>
      </c>
    </row>
    <row r="499" spans="1:4" hidden="1" outlineLevel="1">
      <c r="A499" s="10" t="str">
        <f>'Categories Report_0'!$A$8</f>
        <v>Category 3</v>
      </c>
      <c r="B499" s="10" t="s">
        <v>159</v>
      </c>
      <c r="C499" s="10">
        <v>1</v>
      </c>
      <c r="D499" s="10">
        <v>4.5351339428881898</v>
      </c>
    </row>
    <row r="500" spans="1:4" hidden="1" outlineLevel="1">
      <c r="A500" s="10" t="str">
        <f>'Categories Report_0'!$A$8</f>
        <v>Category 3</v>
      </c>
      <c r="B500" s="10" t="s">
        <v>160</v>
      </c>
      <c r="C500" s="10">
        <v>0</v>
      </c>
      <c r="D500" s="10">
        <v>3</v>
      </c>
    </row>
    <row r="501" spans="1:4" hidden="1" outlineLevel="1">
      <c r="A501" s="10" t="str">
        <f>'Categories Report_0'!$A$8</f>
        <v>Category 3</v>
      </c>
      <c r="B501" s="10" t="s">
        <v>160</v>
      </c>
      <c r="C501" s="10">
        <v>1</v>
      </c>
      <c r="D501" s="10">
        <v>8.5346448127127594</v>
      </c>
    </row>
    <row r="502" spans="1:4" hidden="1" outlineLevel="1">
      <c r="A502" s="10" t="str">
        <f>'Categories Report_0'!$A$8</f>
        <v>Category 3</v>
      </c>
      <c r="B502" s="10" t="s">
        <v>161</v>
      </c>
      <c r="C502" s="10">
        <v>0</v>
      </c>
      <c r="D502" s="10">
        <v>3.99951086982457</v>
      </c>
    </row>
    <row r="503" spans="1:4" hidden="1" outlineLevel="1">
      <c r="A503" s="10" t="str">
        <f>'Categories Report_0'!$A$8</f>
        <v>Category 3</v>
      </c>
      <c r="B503" s="10" t="s">
        <v>161</v>
      </c>
      <c r="C503" s="10">
        <v>1</v>
      </c>
      <c r="D503" s="10">
        <v>7.5351339428881898</v>
      </c>
    </row>
    <row r="504" spans="1:4" hidden="1" outlineLevel="1">
      <c r="A504" s="10" t="str">
        <f>'Categories Report_0'!$A$8</f>
        <v>Category 3</v>
      </c>
      <c r="B504" s="10" t="s">
        <v>162</v>
      </c>
      <c r="C504" s="10">
        <v>0</v>
      </c>
      <c r="D504" s="10">
        <v>1.94703827571836</v>
      </c>
    </row>
    <row r="505" spans="1:4" hidden="1" outlineLevel="1">
      <c r="A505" s="10" t="str">
        <f>'Categories Report_0'!$A$8</f>
        <v>Category 3</v>
      </c>
      <c r="B505" s="10" t="s">
        <v>162</v>
      </c>
      <c r="C505" s="10">
        <v>1</v>
      </c>
      <c r="D505" s="10">
        <v>9.5876065369944001</v>
      </c>
    </row>
    <row r="506" spans="1:4" hidden="1" outlineLevel="1">
      <c r="A506" s="10" t="str">
        <f>'Categories Report_0'!$A$8</f>
        <v>Category 3</v>
      </c>
      <c r="B506" s="10" t="s">
        <v>163</v>
      </c>
      <c r="C506" s="10">
        <v>0</v>
      </c>
      <c r="D506" s="10">
        <v>3.99951086982457</v>
      </c>
    </row>
    <row r="507" spans="1:4" hidden="1" outlineLevel="1">
      <c r="A507" s="10" t="str">
        <f>'Categories Report_0'!$A$8</f>
        <v>Category 3</v>
      </c>
      <c r="B507" s="10" t="s">
        <v>163</v>
      </c>
      <c r="C507" s="10">
        <v>1</v>
      </c>
      <c r="D507" s="10">
        <v>7.5351339428881898</v>
      </c>
    </row>
    <row r="508" spans="1:4" hidden="1" outlineLevel="1">
      <c r="A508" s="10" t="str">
        <f>'Categories Report_0'!$A$8</f>
        <v>Category 3</v>
      </c>
      <c r="B508" s="10" t="s">
        <v>164</v>
      </c>
      <c r="C508" s="10">
        <v>1</v>
      </c>
      <c r="D508" s="10">
        <v>11.5346448127128</v>
      </c>
    </row>
    <row r="509" spans="1:4" hidden="1" outlineLevel="1">
      <c r="A509" s="10" t="str">
        <f>'Categories Report_0'!$A$8</f>
        <v>Category 3</v>
      </c>
      <c r="B509" s="10" t="s">
        <v>165</v>
      </c>
      <c r="C509" s="10">
        <v>1</v>
      </c>
      <c r="D509" s="10">
        <v>11.5346448127128</v>
      </c>
    </row>
    <row r="510" spans="1:4" hidden="1" outlineLevel="1">
      <c r="A510" s="10" t="str">
        <f>'Categories Report_0'!$A$8</f>
        <v>Category 3</v>
      </c>
      <c r="B510" s="10" t="s">
        <v>166</v>
      </c>
      <c r="C510" s="10">
        <v>1</v>
      </c>
      <c r="D510" s="10">
        <v>9.5346448127127594</v>
      </c>
    </row>
    <row r="511" spans="1:4" hidden="1" outlineLevel="1">
      <c r="A511" s="10" t="str">
        <f>'Categories Report_0'!$A$8</f>
        <v>Category 3</v>
      </c>
      <c r="B511" s="10" t="s">
        <v>166</v>
      </c>
      <c r="C511" s="10">
        <v>0</v>
      </c>
      <c r="D511" s="10">
        <v>2</v>
      </c>
    </row>
    <row r="512" spans="1:4" hidden="1" outlineLevel="1">
      <c r="A512" s="10" t="str">
        <f>'Categories Report_0'!$A$8</f>
        <v>Category 3</v>
      </c>
      <c r="B512" s="10" t="s">
        <v>167</v>
      </c>
      <c r="C512" s="10">
        <v>0</v>
      </c>
      <c r="D512" s="10">
        <v>0.94703827571835997</v>
      </c>
    </row>
    <row r="513" spans="1:4" hidden="1" outlineLevel="1">
      <c r="A513" s="10" t="str">
        <f>'Categories Report_0'!$A$8</f>
        <v>Category 3</v>
      </c>
      <c r="B513" s="10" t="s">
        <v>167</v>
      </c>
      <c r="C513" s="10">
        <v>1</v>
      </c>
      <c r="D513" s="10">
        <v>10.5876065369944</v>
      </c>
    </row>
    <row r="514" spans="1:4" hidden="1" outlineLevel="1">
      <c r="A514" s="10" t="str">
        <f>'Categories Report_0'!$A$8</f>
        <v>Category 3</v>
      </c>
      <c r="B514" s="10" t="s">
        <v>168</v>
      </c>
      <c r="C514" s="10">
        <v>0</v>
      </c>
      <c r="D514" s="10">
        <v>2.9465491455429298</v>
      </c>
    </row>
    <row r="515" spans="1:4" hidden="1" outlineLevel="1">
      <c r="A515" s="10" t="str">
        <f>'Categories Report_0'!$A$8</f>
        <v>Category 3</v>
      </c>
      <c r="B515" s="10" t="s">
        <v>168</v>
      </c>
      <c r="C515" s="10">
        <v>1</v>
      </c>
      <c r="D515" s="10">
        <v>8.5880956671698296</v>
      </c>
    </row>
    <row r="516" spans="1:4" hidden="1" outlineLevel="1">
      <c r="A516" s="10" t="str">
        <f>'Categories Report_0'!$A$8</f>
        <v>Category 3</v>
      </c>
      <c r="B516" s="10" t="s">
        <v>169</v>
      </c>
      <c r="C516" s="10">
        <v>0</v>
      </c>
      <c r="D516" s="10">
        <v>2.5351339428881898</v>
      </c>
    </row>
    <row r="517" spans="1:4" hidden="1" outlineLevel="1">
      <c r="A517" s="10" t="str">
        <f>'Categories Report_0'!$A$8</f>
        <v>Category 3</v>
      </c>
      <c r="B517" s="10" t="s">
        <v>169</v>
      </c>
      <c r="C517" s="10">
        <v>1</v>
      </c>
      <c r="D517" s="10">
        <v>8.9995108698245705</v>
      </c>
    </row>
    <row r="518" spans="1:4" hidden="1" outlineLevel="1">
      <c r="A518" s="10" t="str">
        <f>'Categories Report_0'!$A$8</f>
        <v>Category 3</v>
      </c>
      <c r="B518" s="10" t="s">
        <v>170</v>
      </c>
      <c r="C518" s="10">
        <v>1</v>
      </c>
      <c r="D518" s="10">
        <v>6.9470382757183602</v>
      </c>
    </row>
    <row r="519" spans="1:4" hidden="1" outlineLevel="1">
      <c r="A519" s="10" t="str">
        <f>'Categories Report_0'!$A$8</f>
        <v>Category 3</v>
      </c>
      <c r="B519" s="10" t="s">
        <v>170</v>
      </c>
      <c r="C519" s="10">
        <v>0</v>
      </c>
      <c r="D519" s="10">
        <v>4.5876065369944001</v>
      </c>
    </row>
    <row r="520" spans="1:4" hidden="1" outlineLevel="1">
      <c r="A520" s="10" t="str">
        <f>'Categories Report_0'!$A$8</f>
        <v>Category 3</v>
      </c>
      <c r="B520" s="10" t="s">
        <v>171</v>
      </c>
      <c r="C520" s="10">
        <v>0</v>
      </c>
      <c r="D520" s="10">
        <v>8.5346448127127594</v>
      </c>
    </row>
    <row r="521" spans="1:4" hidden="1" outlineLevel="1">
      <c r="A521" s="10" t="str">
        <f>'Categories Report_0'!$A$8</f>
        <v>Category 3</v>
      </c>
      <c r="B521" s="10" t="s">
        <v>171</v>
      </c>
      <c r="C521" s="10">
        <v>1</v>
      </c>
      <c r="D521" s="10">
        <v>3</v>
      </c>
    </row>
    <row r="522" spans="1:4" hidden="1" outlineLevel="1">
      <c r="A522" s="10" t="str">
        <f>'Categories Report_0'!$A$8</f>
        <v>Category 3</v>
      </c>
      <c r="B522" s="10" t="s">
        <v>172</v>
      </c>
      <c r="C522" s="10">
        <v>1</v>
      </c>
      <c r="D522" s="10">
        <v>9.9995108698245705</v>
      </c>
    </row>
    <row r="523" spans="1:4" hidden="1" outlineLevel="1">
      <c r="A523" s="10" t="str">
        <f>'Categories Report_0'!$A$8</f>
        <v>Category 3</v>
      </c>
      <c r="B523" s="10" t="s">
        <v>172</v>
      </c>
      <c r="C523" s="10">
        <v>0</v>
      </c>
      <c r="D523" s="10">
        <v>1.5351339428881901</v>
      </c>
    </row>
    <row r="524" spans="1:4" hidden="1" outlineLevel="1">
      <c r="A524" s="10" t="str">
        <f>'Categories Report_0'!$A$8</f>
        <v>Category 3</v>
      </c>
      <c r="B524" s="10" t="s">
        <v>173</v>
      </c>
      <c r="C524" s="10">
        <v>1</v>
      </c>
      <c r="D524" s="10">
        <v>11.5346448127128</v>
      </c>
    </row>
    <row r="525" spans="1:4" hidden="1" outlineLevel="1">
      <c r="A525" s="10" t="str">
        <f>'Categories Report_0'!$A$8</f>
        <v>Category 3</v>
      </c>
      <c r="B525" s="10" t="s">
        <v>174</v>
      </c>
      <c r="C525" s="10">
        <v>1</v>
      </c>
      <c r="D525" s="10">
        <v>11.5346448127128</v>
      </c>
    </row>
    <row r="526" spans="1:4" hidden="1" outlineLevel="1">
      <c r="A526" s="10" t="str">
        <f>'Categories Report_0'!$A$8</f>
        <v>Category 3</v>
      </c>
      <c r="B526" s="10" t="s">
        <v>175</v>
      </c>
      <c r="C526" s="10">
        <v>0</v>
      </c>
      <c r="D526" s="10">
        <v>3.5346448127127599</v>
      </c>
    </row>
    <row r="527" spans="1:4" hidden="1" outlineLevel="1">
      <c r="A527" s="10" t="str">
        <f>'Categories Report_0'!$A$8</f>
        <v>Category 3</v>
      </c>
      <c r="B527" s="10" t="s">
        <v>175</v>
      </c>
      <c r="C527" s="10">
        <v>1</v>
      </c>
      <c r="D527" s="10">
        <v>8</v>
      </c>
    </row>
    <row r="528" spans="1:4" hidden="1" outlineLevel="1">
      <c r="A528" s="10" t="str">
        <f>'Categories Report_0'!$A$8</f>
        <v>Category 3</v>
      </c>
      <c r="B528" s="10" t="s">
        <v>176</v>
      </c>
      <c r="C528" s="10">
        <v>1</v>
      </c>
      <c r="D528" s="10">
        <v>11.5346448127128</v>
      </c>
    </row>
    <row r="529" spans="1:4" hidden="1" outlineLevel="1">
      <c r="A529" s="10" t="str">
        <f>'Categories Report_0'!$A$8</f>
        <v>Category 3</v>
      </c>
      <c r="B529" s="10" t="s">
        <v>177</v>
      </c>
      <c r="C529" s="10">
        <v>0</v>
      </c>
      <c r="D529" s="10">
        <v>1.94703827571836</v>
      </c>
    </row>
    <row r="530" spans="1:4" hidden="1" outlineLevel="1">
      <c r="A530" s="10" t="str">
        <f>'Categories Report_0'!$A$8</f>
        <v>Category 3</v>
      </c>
      <c r="B530" s="10" t="s">
        <v>177</v>
      </c>
      <c r="C530" s="10">
        <v>1</v>
      </c>
      <c r="D530" s="10">
        <v>9.5876065369944001</v>
      </c>
    </row>
    <row r="531" spans="1:4" hidden="1" outlineLevel="1">
      <c r="A531" s="10" t="str">
        <f>'Categories Report_0'!$A$8</f>
        <v>Category 3</v>
      </c>
      <c r="B531" s="10" t="s">
        <v>178</v>
      </c>
      <c r="C531" s="10">
        <v>0</v>
      </c>
      <c r="D531" s="10">
        <v>3.9470382757183602</v>
      </c>
    </row>
    <row r="532" spans="1:4" hidden="1" outlineLevel="1">
      <c r="A532" s="10" t="str">
        <f>'Categories Report_0'!$A$8</f>
        <v>Category 3</v>
      </c>
      <c r="B532" s="10" t="s">
        <v>178</v>
      </c>
      <c r="C532" s="10">
        <v>1</v>
      </c>
      <c r="D532" s="10">
        <v>7.5876065369944001</v>
      </c>
    </row>
    <row r="533" spans="1:4" hidden="1" outlineLevel="1">
      <c r="A533" s="10" t="str">
        <f>'Categories Report_0'!$A$8</f>
        <v>Category 3</v>
      </c>
      <c r="B533" s="10" t="s">
        <v>130</v>
      </c>
      <c r="C533" s="10">
        <v>0</v>
      </c>
      <c r="D533" s="10">
        <v>10.5346448127128</v>
      </c>
    </row>
    <row r="534" spans="1:4" hidden="1" outlineLevel="1">
      <c r="A534" s="10" t="str">
        <f>'Categories Report_0'!$A$8</f>
        <v>Category 3</v>
      </c>
      <c r="B534" s="10" t="s">
        <v>130</v>
      </c>
      <c r="C534" s="10">
        <v>1</v>
      </c>
      <c r="D534" s="10">
        <v>1</v>
      </c>
    </row>
    <row r="535" spans="1:4" hidden="1" outlineLevel="1">
      <c r="A535" s="10" t="str">
        <f>'Categories Report_0'!$A$8</f>
        <v>Category 3</v>
      </c>
      <c r="B535" s="10" t="s">
        <v>179</v>
      </c>
      <c r="C535" s="10">
        <v>0</v>
      </c>
      <c r="D535" s="10">
        <v>1.5876065369943999</v>
      </c>
    </row>
    <row r="536" spans="1:4" hidden="1" outlineLevel="1">
      <c r="A536" s="10" t="str">
        <f>'Categories Report_0'!$A$8</f>
        <v>Category 3</v>
      </c>
      <c r="B536" s="10" t="s">
        <v>179</v>
      </c>
      <c r="C536" s="10">
        <v>1</v>
      </c>
      <c r="D536" s="10">
        <v>9.9470382757183593</v>
      </c>
    </row>
    <row r="537" spans="1:4" hidden="1" outlineLevel="1">
      <c r="A537" s="10" t="str">
        <f>'Categories Report_0'!$A$8</f>
        <v>Category 3</v>
      </c>
      <c r="B537" s="10" t="s">
        <v>180</v>
      </c>
      <c r="C537" s="10">
        <v>0</v>
      </c>
      <c r="D537" s="10">
        <v>2</v>
      </c>
    </row>
    <row r="538" spans="1:4" hidden="1" outlineLevel="1">
      <c r="A538" s="10" t="str">
        <f>'Categories Report_0'!$A$8</f>
        <v>Category 3</v>
      </c>
      <c r="B538" s="10" t="s">
        <v>180</v>
      </c>
      <c r="C538" s="10">
        <v>1</v>
      </c>
      <c r="D538" s="10">
        <v>9.5346448127127594</v>
      </c>
    </row>
    <row r="539" spans="1:4" hidden="1" outlineLevel="1">
      <c r="A539" s="10" t="str">
        <f>'Categories Report_0'!$A$8</f>
        <v>Category 3</v>
      </c>
      <c r="B539" s="10" t="s">
        <v>181</v>
      </c>
      <c r="C539" s="10">
        <v>0</v>
      </c>
      <c r="D539" s="10">
        <v>3.5880956671698301</v>
      </c>
    </row>
    <row r="540" spans="1:4" hidden="1" outlineLevel="1">
      <c r="A540" s="10" t="str">
        <f>'Categories Report_0'!$A$8</f>
        <v>Category 3</v>
      </c>
      <c r="B540" s="10" t="s">
        <v>181</v>
      </c>
      <c r="C540" s="10">
        <v>1</v>
      </c>
      <c r="D540" s="10">
        <v>7.9465491455429298</v>
      </c>
    </row>
    <row r="541" spans="1:4" hidden="1" outlineLevel="1">
      <c r="A541" s="10" t="str">
        <f>'Categories Report_0'!$A$8</f>
        <v>Category 3</v>
      </c>
      <c r="B541" s="10" t="s">
        <v>125</v>
      </c>
      <c r="C541" s="10">
        <v>1</v>
      </c>
      <c r="D541" s="10">
        <v>1</v>
      </c>
    </row>
    <row r="542" spans="1:4" hidden="1" outlineLevel="1">
      <c r="A542" s="10" t="str">
        <f>'Categories Report_0'!$A$8</f>
        <v>Category 3</v>
      </c>
      <c r="B542" s="10" t="s">
        <v>125</v>
      </c>
      <c r="C542" s="10">
        <v>0</v>
      </c>
      <c r="D542" s="10">
        <v>10.5346448127128</v>
      </c>
    </row>
    <row r="543" spans="1:4" hidden="1" outlineLevel="1">
      <c r="A543" s="10" t="str">
        <f>'Categories Report_0'!$A$8</f>
        <v>Category 3</v>
      </c>
      <c r="B543" s="10" t="s">
        <v>133</v>
      </c>
      <c r="C543" s="10">
        <v>1</v>
      </c>
      <c r="D543" s="10">
        <v>11.5346448127128</v>
      </c>
    </row>
    <row r="544" spans="1:4" hidden="1" outlineLevel="1">
      <c r="A544" s="10" t="str">
        <f>'Categories Report_0'!$A$8</f>
        <v>Category 3</v>
      </c>
      <c r="B544" s="10" t="s">
        <v>182</v>
      </c>
      <c r="C544" s="10">
        <v>0</v>
      </c>
      <c r="D544" s="10">
        <v>2.9470382757183602</v>
      </c>
    </row>
    <row r="545" spans="1:4" hidden="1" outlineLevel="1">
      <c r="A545" s="10" t="str">
        <f>'Categories Report_0'!$A$8</f>
        <v>Category 3</v>
      </c>
      <c r="B545" s="10" t="s">
        <v>182</v>
      </c>
      <c r="C545" s="10">
        <v>1</v>
      </c>
      <c r="D545" s="10">
        <v>8.5876065369944001</v>
      </c>
    </row>
    <row r="546" spans="1:4" hidden="1" outlineLevel="1">
      <c r="A546" s="10" t="str">
        <f>'Categories Report_0'!$A$8</f>
        <v>Category 3</v>
      </c>
      <c r="B546" s="10" t="s">
        <v>183</v>
      </c>
      <c r="C546" s="10">
        <v>1</v>
      </c>
      <c r="D546" s="10">
        <v>11.5346448127128</v>
      </c>
    </row>
    <row r="547" spans="1:4" hidden="1" outlineLevel="1">
      <c r="A547" s="10" t="str">
        <f>'Categories Report_0'!$A$8</f>
        <v>Category 3</v>
      </c>
      <c r="B547" s="10" t="s">
        <v>184</v>
      </c>
      <c r="C547" s="10">
        <v>0</v>
      </c>
      <c r="D547" s="10">
        <v>3.99951086982457</v>
      </c>
    </row>
    <row r="548" spans="1:4" hidden="1" outlineLevel="1">
      <c r="A548" s="10" t="str">
        <f>'Categories Report_0'!$A$8</f>
        <v>Category 3</v>
      </c>
      <c r="B548" s="10" t="s">
        <v>184</v>
      </c>
      <c r="C548" s="10">
        <v>1</v>
      </c>
      <c r="D548" s="10">
        <v>7.5351339428881898</v>
      </c>
    </row>
    <row r="549" spans="1:4" hidden="1" outlineLevel="1">
      <c r="A549" s="10" t="str">
        <f>'Categories Report_0'!$A$8</f>
        <v>Category 3</v>
      </c>
      <c r="B549" s="10" t="s">
        <v>134</v>
      </c>
      <c r="C549" s="10">
        <v>0</v>
      </c>
      <c r="D549" s="10">
        <v>4.5876065369944001</v>
      </c>
    </row>
    <row r="550" spans="1:4" hidden="1" outlineLevel="1">
      <c r="A550" s="10" t="str">
        <f>'Categories Report_0'!$A$8</f>
        <v>Category 3</v>
      </c>
      <c r="B550" s="10" t="s">
        <v>134</v>
      </c>
      <c r="C550" s="10">
        <v>1</v>
      </c>
      <c r="D550" s="10">
        <v>6.9470382757183602</v>
      </c>
    </row>
    <row r="551" spans="1:4" hidden="1" outlineLevel="1">
      <c r="A551" s="10" t="str">
        <f>'Categories Report_0'!$A$8</f>
        <v>Category 3</v>
      </c>
      <c r="B551" s="10" t="s">
        <v>185</v>
      </c>
      <c r="C551" s="10">
        <v>1</v>
      </c>
      <c r="D551" s="10">
        <v>11.5346448127128</v>
      </c>
    </row>
    <row r="552" spans="1:4" hidden="1" outlineLevel="1">
      <c r="A552" s="10" t="str">
        <f>'Categories Report_0'!$A$8</f>
        <v>Category 3</v>
      </c>
      <c r="B552" s="10" t="s">
        <v>186</v>
      </c>
      <c r="C552" s="10">
        <v>0</v>
      </c>
      <c r="D552" s="10">
        <v>3.5351339428881898</v>
      </c>
    </row>
    <row r="553" spans="1:4" hidden="1" outlineLevel="1">
      <c r="A553" s="10" t="str">
        <f>'Categories Report_0'!$A$8</f>
        <v>Category 3</v>
      </c>
      <c r="B553" s="10" t="s">
        <v>186</v>
      </c>
      <c r="C553" s="10">
        <v>1</v>
      </c>
      <c r="D553" s="10">
        <v>7.9995108698245696</v>
      </c>
    </row>
    <row r="554" spans="1:4" hidden="1" outlineLevel="1">
      <c r="A554" s="10" t="str">
        <f>'Categories Report_0'!$A$8</f>
        <v>Category 3</v>
      </c>
      <c r="B554" s="10" t="s">
        <v>187</v>
      </c>
      <c r="C554" s="10">
        <v>1</v>
      </c>
      <c r="D554" s="10">
        <v>6</v>
      </c>
    </row>
    <row r="555" spans="1:4" hidden="1" outlineLevel="1">
      <c r="A555" s="10" t="str">
        <f>'Categories Report_0'!$A$8</f>
        <v>Category 3</v>
      </c>
      <c r="B555" s="10" t="s">
        <v>187</v>
      </c>
      <c r="C555" s="10">
        <v>0</v>
      </c>
      <c r="D555" s="10">
        <v>5.5346448127127603</v>
      </c>
    </row>
    <row r="556" spans="1:4" hidden="1" outlineLevel="1">
      <c r="A556" s="10" t="str">
        <f>'Categories Report_0'!$A$8</f>
        <v>Category 3</v>
      </c>
      <c r="B556" s="10" t="s">
        <v>188</v>
      </c>
      <c r="C556" s="10">
        <v>0</v>
      </c>
      <c r="D556" s="10">
        <v>1</v>
      </c>
    </row>
    <row r="557" spans="1:4" hidden="1" outlineLevel="1">
      <c r="A557" s="10" t="str">
        <f>'Categories Report_0'!$A$8</f>
        <v>Category 3</v>
      </c>
      <c r="B557" s="10" t="s">
        <v>188</v>
      </c>
      <c r="C557" s="10">
        <v>1</v>
      </c>
      <c r="D557" s="10">
        <v>10.5346448127128</v>
      </c>
    </row>
    <row r="558" spans="1:4" hidden="1" outlineLevel="1">
      <c r="A558" s="10" t="str">
        <f>'Categories Report_0'!$A$8</f>
        <v>Category 3</v>
      </c>
      <c r="B558" s="10" t="s">
        <v>189</v>
      </c>
      <c r="C558" s="10">
        <v>1</v>
      </c>
      <c r="D558" s="10">
        <v>11.5346448127128</v>
      </c>
    </row>
    <row r="559" spans="1:4" hidden="1" outlineLevel="1">
      <c r="A559" s="10" t="str">
        <f>'Categories Report_0'!$A$8</f>
        <v>Category 3</v>
      </c>
      <c r="B559" s="10" t="s">
        <v>190</v>
      </c>
      <c r="C559" s="10">
        <v>0</v>
      </c>
      <c r="D559" s="10">
        <v>5.5876065369944001</v>
      </c>
    </row>
    <row r="560" spans="1:4" hidden="1" outlineLevel="1">
      <c r="A560" s="10" t="str">
        <f>'Categories Report_0'!$A$8</f>
        <v>Category 3</v>
      </c>
      <c r="B560" s="10" t="s">
        <v>190</v>
      </c>
      <c r="C560" s="10">
        <v>1</v>
      </c>
      <c r="D560" s="10">
        <v>5.9470382757183602</v>
      </c>
    </row>
    <row r="561" spans="1:9" hidden="1" outlineLevel="1">
      <c r="A561" s="10" t="str">
        <f>'Categories Report_0'!$A$8</f>
        <v>Category 3</v>
      </c>
      <c r="B561" s="10" t="s">
        <v>128</v>
      </c>
      <c r="C561" s="10">
        <v>1</v>
      </c>
      <c r="D561" s="10">
        <v>11.5346448127128</v>
      </c>
    </row>
    <row r="562" spans="1:9" hidden="1" outlineLevel="1">
      <c r="A562" s="10" t="str">
        <f>'Categories Report_0'!$A$8</f>
        <v>Category 3</v>
      </c>
      <c r="B562" s="10" t="s">
        <v>191</v>
      </c>
      <c r="C562" s="10">
        <v>1</v>
      </c>
      <c r="D562" s="10">
        <v>11.5346448127128</v>
      </c>
    </row>
    <row r="563" spans="1:9" hidden="1" outlineLevel="1">
      <c r="A563" s="10" t="str">
        <f>'Categories Report_0'!$A$8</f>
        <v>Category 3</v>
      </c>
      <c r="B563" s="10" t="s">
        <v>192</v>
      </c>
      <c r="C563" s="10">
        <v>0</v>
      </c>
      <c r="D563" s="10">
        <v>4.5876065369944001</v>
      </c>
    </row>
    <row r="564" spans="1:9" hidden="1" outlineLevel="1">
      <c r="A564" s="10" t="str">
        <f>'Categories Report_0'!$A$8</f>
        <v>Category 3</v>
      </c>
      <c r="B564" s="10" t="s">
        <v>192</v>
      </c>
      <c r="C564" s="10">
        <v>1</v>
      </c>
      <c r="D564" s="10">
        <v>6.9470382757183602</v>
      </c>
    </row>
    <row r="565" spans="1:9" hidden="1" outlineLevel="1"/>
    <row r="566" spans="1:9" hidden="1" outlineLevel="1">
      <c r="A566" s="18" t="s">
        <v>197</v>
      </c>
      <c r="B566" s="14" t="s">
        <v>196</v>
      </c>
      <c r="C566"/>
      <c r="D566"/>
    </row>
    <row r="567" spans="1:9" hidden="1" outlineLevel="1">
      <c r="A567" s="18" t="s">
        <v>194</v>
      </c>
      <c r="B567" t="s">
        <v>200</v>
      </c>
      <c r="C567" t="s">
        <v>148</v>
      </c>
      <c r="D567" t="s">
        <v>146</v>
      </c>
      <c r="E567" t="s">
        <v>199</v>
      </c>
      <c r="F567" t="s">
        <v>147</v>
      </c>
      <c r="G567" t="s">
        <v>149</v>
      </c>
      <c r="H567" t="s">
        <v>145</v>
      </c>
      <c r="I567" t="s">
        <v>195</v>
      </c>
    </row>
    <row r="568" spans="1:9" hidden="1" outlineLevel="1">
      <c r="A568" s="15" t="s">
        <v>144</v>
      </c>
      <c r="B568" s="17">
        <v>19</v>
      </c>
      <c r="C568" s="17">
        <v>15.936446134759301</v>
      </c>
      <c r="D568" s="17">
        <v>25.9529568401449</v>
      </c>
      <c r="E568" s="17">
        <v>26</v>
      </c>
      <c r="F568" s="17">
        <v>26.277461781055898</v>
      </c>
      <c r="G568" s="17">
        <v>6.58540916507026</v>
      </c>
      <c r="H568" s="17">
        <v>15.247726078969741</v>
      </c>
      <c r="I568" s="17">
        <v>135.00000000000011</v>
      </c>
    </row>
    <row r="569" spans="1:9" hidden="1" outlineLevel="1">
      <c r="A569" s="15" t="s">
        <v>198</v>
      </c>
      <c r="B569" s="17">
        <v>19</v>
      </c>
      <c r="C569" s="17"/>
      <c r="D569" s="17"/>
      <c r="E569" s="17">
        <v>26</v>
      </c>
      <c r="F569" s="17"/>
      <c r="G569" s="17"/>
      <c r="H569" s="17"/>
      <c r="I569" s="17">
        <v>45</v>
      </c>
    </row>
    <row r="570" spans="1:9" hidden="1" outlineLevel="1">
      <c r="A570" s="15" t="s">
        <v>123</v>
      </c>
      <c r="B570" s="17"/>
      <c r="C570" s="17">
        <v>9.7412362382666107</v>
      </c>
      <c r="D570" s="17">
        <v>10.697520856589099</v>
      </c>
      <c r="E570" s="17"/>
      <c r="F570" s="17">
        <v>12.5706873827696</v>
      </c>
      <c r="G570" s="17">
        <v>4.3303415157697396</v>
      </c>
      <c r="H570" s="17">
        <v>7.660214006605</v>
      </c>
      <c r="I570" s="17">
        <v>45.00000000000005</v>
      </c>
    </row>
    <row r="571" spans="1:9" hidden="1" outlineLevel="1">
      <c r="A571" s="15" t="s">
        <v>1</v>
      </c>
      <c r="B571" s="17"/>
      <c r="C571" s="17">
        <v>6.19520989649269</v>
      </c>
      <c r="D571" s="17">
        <v>15.255435983555801</v>
      </c>
      <c r="E571" s="17"/>
      <c r="F571" s="17">
        <v>13.706774398286299</v>
      </c>
      <c r="G571" s="17">
        <v>2.2550676493005199</v>
      </c>
      <c r="H571" s="17">
        <v>7.5875120723647402</v>
      </c>
      <c r="I571" s="17">
        <v>45.00000000000005</v>
      </c>
    </row>
    <row r="572" spans="1:9" hidden="1" outlineLevel="1">
      <c r="A572" s="15" t="s">
        <v>204</v>
      </c>
      <c r="B572" s="17">
        <v>6.9889314880382001</v>
      </c>
      <c r="C572" s="17">
        <v>0.72040976815685809</v>
      </c>
      <c r="D572" s="17">
        <v>17.728340201757803</v>
      </c>
      <c r="E572" s="17">
        <v>10.998397560303401</v>
      </c>
      <c r="F572" s="17">
        <v>6.4067838533487302</v>
      </c>
      <c r="G572" s="17">
        <v>2.0331466296442335E-2</v>
      </c>
      <c r="H572" s="17">
        <v>11.098792807123409</v>
      </c>
      <c r="I572" s="17">
        <v>53.961987145024843</v>
      </c>
    </row>
    <row r="573" spans="1:9" hidden="1" outlineLevel="1">
      <c r="A573" s="16" t="s">
        <v>198</v>
      </c>
      <c r="B573" s="17">
        <v>6.9889314880382001</v>
      </c>
      <c r="C573" s="17"/>
      <c r="D573" s="17"/>
      <c r="E573" s="17">
        <v>10.998397560303401</v>
      </c>
      <c r="F573" s="17"/>
      <c r="G573" s="17"/>
      <c r="H573" s="17"/>
      <c r="I573" s="17">
        <v>17.9873290483416</v>
      </c>
    </row>
    <row r="574" spans="1:9" hidden="1" outlineLevel="1">
      <c r="A574" s="16" t="s">
        <v>123</v>
      </c>
      <c r="B574" s="17"/>
      <c r="C574" s="17">
        <v>1.23507135860111E-2</v>
      </c>
      <c r="D574" s="17">
        <v>9.1445206943737105</v>
      </c>
      <c r="E574" s="17"/>
      <c r="F574" s="17">
        <v>1.17490544143444</v>
      </c>
      <c r="G574" s="17">
        <v>8.8958483702372001E-6</v>
      </c>
      <c r="H574" s="17">
        <v>7.6555433030990896</v>
      </c>
      <c r="I574" s="17">
        <v>17.987329048341621</v>
      </c>
    </row>
    <row r="575" spans="1:9" hidden="1" outlineLevel="1">
      <c r="A575" s="16" t="s">
        <v>1</v>
      </c>
      <c r="B575" s="17"/>
      <c r="C575" s="17">
        <v>0.70805905457084695</v>
      </c>
      <c r="D575" s="17">
        <v>8.5838195073840904</v>
      </c>
      <c r="E575" s="17"/>
      <c r="F575" s="17">
        <v>5.2318784119142903</v>
      </c>
      <c r="G575" s="17">
        <v>2.0322570448072098E-2</v>
      </c>
      <c r="H575" s="17">
        <v>3.4432495040243198</v>
      </c>
      <c r="I575" s="17">
        <v>17.987329048341621</v>
      </c>
    </row>
    <row r="576" spans="1:9" hidden="1" outlineLevel="1">
      <c r="A576" s="15" t="s">
        <v>205</v>
      </c>
      <c r="B576" s="17">
        <v>4.4229728447919703</v>
      </c>
      <c r="C576" s="17">
        <v>6.5238577685389494</v>
      </c>
      <c r="D576" s="17">
        <v>5.3956871021120003</v>
      </c>
      <c r="E576" s="17">
        <v>11.0550532941536</v>
      </c>
      <c r="F576" s="17">
        <v>16.566001710692618</v>
      </c>
      <c r="G576" s="17">
        <v>1.1518946484304844</v>
      </c>
      <c r="H576" s="17">
        <v>1.3186110481171804</v>
      </c>
      <c r="I576" s="17">
        <v>46.434078416836805</v>
      </c>
    </row>
    <row r="577" spans="1:9" hidden="1" outlineLevel="1">
      <c r="A577" s="16" t="s">
        <v>198</v>
      </c>
      <c r="B577" s="17">
        <v>4.4229728447919703</v>
      </c>
      <c r="C577" s="17"/>
      <c r="D577" s="17"/>
      <c r="E577" s="17">
        <v>11.0550532941536</v>
      </c>
      <c r="F577" s="17"/>
      <c r="G577" s="17"/>
      <c r="H577" s="17"/>
      <c r="I577" s="17">
        <v>15.47802613894557</v>
      </c>
    </row>
    <row r="578" spans="1:9" hidden="1" outlineLevel="1">
      <c r="A578" s="16" t="s">
        <v>123</v>
      </c>
      <c r="B578" s="17"/>
      <c r="C578" s="17">
        <v>2.9391542181627299</v>
      </c>
      <c r="D578" s="17">
        <v>1.5523983291380401</v>
      </c>
      <c r="E578" s="17"/>
      <c r="F578" s="17">
        <v>10.9625997423435</v>
      </c>
      <c r="G578" s="17">
        <v>1.9203158560714501E-2</v>
      </c>
      <c r="H578" s="17">
        <v>4.67069074063051E-3</v>
      </c>
      <c r="I578" s="17">
        <v>15.478026138945614</v>
      </c>
    </row>
    <row r="579" spans="1:9" hidden="1" outlineLevel="1">
      <c r="A579" s="16" t="s">
        <v>1</v>
      </c>
      <c r="B579" s="17"/>
      <c r="C579" s="17">
        <v>3.5847035503762199</v>
      </c>
      <c r="D579" s="17">
        <v>3.8432887729739602</v>
      </c>
      <c r="E579" s="17"/>
      <c r="F579" s="17">
        <v>5.6034019683491199</v>
      </c>
      <c r="G579" s="17">
        <v>1.13269148986977</v>
      </c>
      <c r="H579" s="17">
        <v>1.31394035737655</v>
      </c>
      <c r="I579" s="17">
        <v>15.478026138945621</v>
      </c>
    </row>
    <row r="580" spans="1:9" hidden="1" outlineLevel="1">
      <c r="A580" s="15" t="s">
        <v>206</v>
      </c>
      <c r="B580" s="17">
        <v>7.5880956671698296</v>
      </c>
      <c r="C580" s="17">
        <v>8.6921785980634905</v>
      </c>
      <c r="D580" s="17">
        <v>2.8289295362750564</v>
      </c>
      <c r="E580" s="17">
        <v>3.9465491455429298</v>
      </c>
      <c r="F580" s="17">
        <v>3.304676217014499</v>
      </c>
      <c r="G580" s="17">
        <v>5.4131830503433305</v>
      </c>
      <c r="H580" s="17">
        <v>2.8303222237291523</v>
      </c>
      <c r="I580" s="17">
        <v>34.603934438138289</v>
      </c>
    </row>
    <row r="581" spans="1:9" hidden="1" outlineLevel="1">
      <c r="A581" s="16" t="s">
        <v>198</v>
      </c>
      <c r="B581" s="17">
        <v>7.5880956671698296</v>
      </c>
      <c r="C581" s="17"/>
      <c r="D581" s="17"/>
      <c r="E581" s="17">
        <v>3.9465491455429298</v>
      </c>
      <c r="F581" s="17"/>
      <c r="G581" s="17"/>
      <c r="H581" s="17"/>
      <c r="I581" s="17">
        <v>11.534644812712759</v>
      </c>
    </row>
    <row r="582" spans="1:9" hidden="1" outlineLevel="1">
      <c r="A582" s="16" t="s">
        <v>123</v>
      </c>
      <c r="B582" s="17"/>
      <c r="C582" s="17">
        <v>6.7897313065178704</v>
      </c>
      <c r="D582" s="17">
        <v>6.0183307734648997E-4</v>
      </c>
      <c r="E582" s="17"/>
      <c r="F582" s="17">
        <v>0.43318219899160898</v>
      </c>
      <c r="G582" s="17">
        <v>4.3111294613606503</v>
      </c>
      <c r="H582" s="17">
        <v>1.27652820312548E-8</v>
      </c>
      <c r="I582" s="17">
        <v>11.534644812712758</v>
      </c>
    </row>
    <row r="583" spans="1:9" hidden="1" outlineLevel="1">
      <c r="A583" s="16" t="s">
        <v>1</v>
      </c>
      <c r="B583" s="17"/>
      <c r="C583" s="17">
        <v>1.9024472915456201</v>
      </c>
      <c r="D583" s="17">
        <v>2.8283277031977101</v>
      </c>
      <c r="E583" s="17"/>
      <c r="F583" s="17">
        <v>2.8714940180228901</v>
      </c>
      <c r="G583" s="17">
        <v>1.1020535889826799</v>
      </c>
      <c r="H583" s="17">
        <v>2.8303222109638702</v>
      </c>
      <c r="I583" s="17">
        <v>11.53464481271277</v>
      </c>
    </row>
    <row r="584" spans="1:9" hidden="1" outlineLevel="1">
      <c r="A584" s="15" t="s">
        <v>195</v>
      </c>
      <c r="B584" s="17">
        <v>38</v>
      </c>
      <c r="C584" s="17">
        <v>31.872892269518601</v>
      </c>
      <c r="D584" s="17">
        <v>51.905913680289764</v>
      </c>
      <c r="E584" s="17">
        <v>51.999999999999936</v>
      </c>
      <c r="F584" s="17">
        <v>52.554923562111739</v>
      </c>
      <c r="G584" s="17">
        <v>13.170818330140516</v>
      </c>
      <c r="H584" s="17">
        <v>30.495452157939482</v>
      </c>
      <c r="I584" s="17">
        <v>270.00000000000006</v>
      </c>
    </row>
    <row r="585" spans="1:9" hidden="1" outlineLevel="1"/>
    <row r="586" spans="1:9" hidden="1" outlineLevel="1"/>
    <row r="587" spans="1:9" hidden="1" outlineLevel="1"/>
    <row r="588" spans="1:9" hidden="1" outlineLevel="1"/>
    <row r="589" spans="1:9" hidden="1" outlineLevel="1"/>
    <row r="590" spans="1:9" hidden="1" outlineLevel="1"/>
    <row r="591" spans="1:9" hidden="1" outlineLevel="1"/>
    <row r="592" spans="1:9" hidden="1" outlineLevel="1"/>
    <row r="593" hidden="1" outlineLevel="1"/>
    <row r="594" hidden="1" outlineLevel="1"/>
    <row r="595" hidden="1" outlineLevel="1"/>
    <row r="596" hidden="1" outlineLevel="1"/>
    <row r="597" hidden="1" outlineLevel="1"/>
    <row r="598" hidden="1" outlineLevel="1"/>
    <row r="599" hidden="1" outlineLevel="1"/>
    <row r="600" hidden="1" outlineLevel="1"/>
    <row r="601" hidden="1" outlineLevel="1"/>
    <row r="602" hidden="1" outlineLevel="1"/>
    <row r="603" hidden="1" outlineLevel="1"/>
    <row r="604" hidden="1" outlineLevel="1"/>
    <row r="605" hidden="1" outlineLevel="1"/>
    <row r="606" hidden="1" outlineLevel="1"/>
    <row r="607" hidden="1" outlineLevel="1"/>
    <row r="608" hidden="1" outlineLevel="1"/>
    <row r="609" hidden="1" outlineLevel="1"/>
    <row r="610" hidden="1" outlineLevel="1"/>
    <row r="611" hidden="1" outlineLevel="1"/>
    <row r="612" hidden="1" outlineLevel="1"/>
    <row r="613" hidden="1" outlineLevel="1"/>
    <row r="614" hidden="1" outlineLevel="1"/>
    <row r="615" hidden="1" outlineLevel="1"/>
    <row r="616" hidden="1" outlineLevel="1"/>
    <row r="617" hidden="1" outlineLevel="1"/>
    <row r="618" hidden="1" outlineLevel="1"/>
    <row r="619" hidden="1" outlineLevel="1"/>
    <row r="620" hidden="1" outlineLevel="1"/>
    <row r="621" hidden="1" outlineLevel="1"/>
    <row r="622" hidden="1" outlineLevel="1"/>
    <row r="623" hidden="1" outlineLevel="1"/>
    <row r="624" hidden="1" outlineLevel="1"/>
    <row r="625" hidden="1" outlineLevel="1"/>
    <row r="626" hidden="1" outlineLevel="1"/>
    <row r="627" hidden="1" outlineLevel="1"/>
    <row r="628" hidden="1" outlineLevel="1"/>
    <row r="629" hidden="1" outlineLevel="1"/>
    <row r="630" hidden="1" outlineLevel="1"/>
    <row r="631" hidden="1" outlineLevel="1"/>
    <row r="632" hidden="1" outlineLevel="1"/>
    <row r="633" hidden="1" outlineLevel="1"/>
    <row r="634" hidden="1" outlineLevel="1"/>
    <row r="635" hidden="1" outlineLevel="1"/>
    <row r="636" hidden="1" outlineLevel="1"/>
    <row r="637" hidden="1" outlineLevel="1"/>
    <row r="638" hidden="1" outlineLevel="1"/>
    <row r="639" hidden="1" outlineLevel="1"/>
    <row r="640" hidden="1" outlineLevel="1"/>
    <row r="641" hidden="1" outlineLevel="1"/>
    <row r="642" hidden="1" outlineLevel="1"/>
    <row r="643" hidden="1" outlineLevel="1"/>
    <row r="644" hidden="1" outlineLevel="1"/>
    <row r="645" hidden="1" outlineLevel="1"/>
    <row r="646" hidden="1" outlineLevel="1"/>
    <row r="647" hidden="1" outlineLevel="1"/>
    <row r="648" hidden="1" outlineLevel="1"/>
    <row r="649" hidden="1" outlineLevel="1"/>
    <row r="650" hidden="1" outlineLevel="1"/>
    <row r="651" hidden="1" outlineLevel="1"/>
    <row r="652" hidden="1" outlineLevel="1"/>
    <row r="653" hidden="1" outlineLevel="1"/>
    <row r="654" hidden="1" outlineLevel="1"/>
    <row r="655" hidden="1" outlineLevel="1"/>
    <row r="656" hidden="1" outlineLevel="1"/>
    <row r="657" hidden="1" outlineLevel="1"/>
    <row r="658" hidden="1" outlineLevel="1"/>
    <row r="659" hidden="1" outlineLevel="1"/>
    <row r="660" hidden="1" outlineLevel="1"/>
    <row r="661" hidden="1" outlineLevel="1"/>
    <row r="662" hidden="1" outlineLevel="1"/>
    <row r="663" hidden="1" outlineLevel="1"/>
    <row r="664" hidden="1" outlineLevel="1"/>
    <row r="665" hidden="1" outlineLevel="1"/>
    <row r="666" hidden="1" outlineLevel="1"/>
    <row r="667" hidden="1" outlineLevel="1"/>
    <row r="668" hidden="1" outlineLevel="1"/>
    <row r="669" hidden="1" outlineLevel="1"/>
    <row r="670" hidden="1" outlineLevel="1"/>
    <row r="671" hidden="1" outlineLevel="1"/>
    <row r="672" hidden="1" outlineLevel="1"/>
    <row r="673" hidden="1" outlineLevel="1"/>
    <row r="674" hidden="1" outlineLevel="1"/>
    <row r="675" hidden="1" outlineLevel="1"/>
    <row r="676" hidden="1" outlineLevel="1"/>
    <row r="677" hidden="1" outlineLevel="1"/>
    <row r="678" hidden="1" outlineLevel="1"/>
    <row r="679" hidden="1" outlineLevel="1"/>
    <row r="680" hidden="1" outlineLevel="1"/>
    <row r="681" hidden="1" outlineLevel="1"/>
    <row r="682" hidden="1" outlineLevel="1"/>
    <row r="683" hidden="1" outlineLevel="1"/>
    <row r="684" hidden="1" outlineLevel="1"/>
    <row r="685" hidden="1" outlineLevel="1"/>
    <row r="686" hidden="1" outlineLevel="1"/>
    <row r="687" hidden="1" outlineLevel="1"/>
    <row r="688" hidden="1" outlineLevel="1"/>
    <row r="689" hidden="1" outlineLevel="1"/>
    <row r="690" hidden="1" outlineLevel="1"/>
    <row r="691" hidden="1" outlineLevel="1"/>
    <row r="692" hidden="1" outlineLevel="1"/>
    <row r="693" hidden="1" outlineLevel="1"/>
    <row r="694" hidden="1" outlineLevel="1"/>
    <row r="695" hidden="1" outlineLevel="1"/>
    <row r="696" hidden="1" outlineLevel="1"/>
    <row r="697" hidden="1" outlineLevel="1"/>
    <row r="698" hidden="1" outlineLevel="1"/>
    <row r="699" hidden="1" outlineLevel="1"/>
    <row r="700" hidden="1" outlineLevel="1"/>
    <row r="701" hidden="1" outlineLevel="1"/>
    <row r="702" hidden="1" outlineLevel="1"/>
    <row r="703" hidden="1" outlineLevel="1"/>
    <row r="704" hidden="1" outlineLevel="1"/>
    <row r="705" hidden="1" outlineLevel="1"/>
    <row r="706" hidden="1" outlineLevel="1"/>
    <row r="707" hidden="1" outlineLevel="1"/>
    <row r="708" hidden="1" outlineLevel="1"/>
    <row r="709" hidden="1" outlineLevel="1"/>
    <row r="710" hidden="1" outlineLevel="1"/>
    <row r="711" hidden="1" outlineLevel="1"/>
    <row r="712" hidden="1" outlineLevel="1"/>
    <row r="713" hidden="1" outlineLevel="1"/>
    <row r="714" hidden="1" outlineLevel="1"/>
    <row r="715" hidden="1" outlineLevel="1"/>
    <row r="716" hidden="1" outlineLevel="1"/>
    <row r="717" hidden="1" outlineLevel="1"/>
    <row r="718" hidden="1" outlineLevel="1"/>
    <row r="719" hidden="1" outlineLevel="1"/>
    <row r="720" hidden="1" outlineLevel="1"/>
    <row r="721" hidden="1" outlineLevel="1"/>
    <row r="722" hidden="1" outlineLevel="1"/>
    <row r="723" hidden="1" outlineLevel="1"/>
    <row r="724" hidden="1" outlineLevel="1"/>
    <row r="725" hidden="1" outlineLevel="1"/>
    <row r="726" hidden="1" outlineLevel="1"/>
    <row r="727" hidden="1" outlineLevel="1"/>
    <row r="728" hidden="1" outlineLevel="1"/>
    <row r="729" hidden="1" outlineLevel="1"/>
    <row r="730" hidden="1" outlineLevel="1"/>
    <row r="731" hidden="1" outlineLevel="1"/>
    <row r="732" hidden="1" outlineLevel="1"/>
    <row r="733" hidden="1" outlineLevel="1"/>
    <row r="734" hidden="1" outlineLevel="1"/>
    <row r="735" hidden="1" outlineLevel="1"/>
    <row r="736" collapsed="1"/>
  </sheetData>
  <mergeCells count="7">
    <mergeCell ref="A99:G99"/>
    <mergeCell ref="A1:G1"/>
    <mergeCell ref="A3:G3"/>
    <mergeCell ref="A4:G4"/>
    <mergeCell ref="A11:G11"/>
    <mergeCell ref="A12:G12"/>
    <mergeCell ref="A98:G98"/>
  </mergeCells>
  <conditionalFormatting sqref="B6">
    <cfRule type="dataBar" priority="1">
      <dataBar>
        <cfvo type="num" val="0"/>
        <cfvo type="num" val="18"/>
        <color theme="4"/>
      </dataBar>
    </cfRule>
  </conditionalFormatting>
  <conditionalFormatting sqref="B7">
    <cfRule type="dataBar" priority="2">
      <dataBar>
        <cfvo type="num" val="0"/>
        <cfvo type="num" val="18"/>
        <color theme="5"/>
      </dataBar>
    </cfRule>
  </conditionalFormatting>
  <conditionalFormatting sqref="B8">
    <cfRule type="dataBar" priority="3">
      <dataBar>
        <cfvo type="num" val="0"/>
        <cfvo type="num" val="18"/>
        <color theme="6"/>
      </dataBar>
    </cfRule>
  </conditionalFormatting>
  <conditionalFormatting sqref="D14:D47">
    <cfRule type="dataBar" priority="4">
      <dataBar showValue="0">
        <cfvo type="num" val="0"/>
        <cfvo type="num" val="100"/>
        <color theme="4"/>
      </dataBar>
    </cfRule>
  </conditionalFormatting>
  <conditionalFormatting sqref="D48:D56">
    <cfRule type="dataBar" priority="5">
      <dataBar showValue="0">
        <cfvo type="num" val="0"/>
        <cfvo type="num" val="100"/>
        <color theme="5"/>
      </dataBar>
    </cfRule>
  </conditionalFormatting>
  <conditionalFormatting sqref="D57:D94">
    <cfRule type="dataBar" priority="6">
      <dataBar showValue="0">
        <cfvo type="num" val="0"/>
        <cfvo type="num" val="100"/>
        <color theme="6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343"/>
  <sheetViews>
    <sheetView topLeftCell="A37" workbookViewId="0">
      <selection activeCell="A7" sqref="A7"/>
    </sheetView>
  </sheetViews>
  <sheetFormatPr defaultRowHeight="12.75" outlineLevelRow="1"/>
  <cols>
    <col min="1" max="1" width="18.85546875" style="10" bestFit="1" customWidth="1"/>
    <col min="2" max="2" width="16.7109375" style="10" bestFit="1" customWidth="1"/>
    <col min="3" max="4" width="12" style="10" customWidth="1"/>
    <col min="5" max="6" width="12" customWidth="1"/>
    <col min="7" max="7" width="11.7109375" customWidth="1"/>
    <col min="8" max="8" width="12" bestFit="1" customWidth="1"/>
    <col min="9" max="9" width="11.7109375" bestFit="1" customWidth="1"/>
  </cols>
  <sheetData>
    <row r="1" spans="1:7" ht="20.25" thickBot="1">
      <c r="A1" s="22" t="s">
        <v>117</v>
      </c>
      <c r="B1" s="22"/>
      <c r="C1" s="22"/>
      <c r="D1" s="22"/>
      <c r="E1" s="22"/>
      <c r="F1" s="22"/>
      <c r="G1" s="22"/>
    </row>
    <row r="2" spans="1:7" ht="13.5" thickTop="1"/>
    <row r="3" spans="1:7">
      <c r="A3" s="23" t="s">
        <v>118</v>
      </c>
      <c r="B3" s="24"/>
      <c r="C3" s="24"/>
      <c r="D3" s="24"/>
      <c r="E3" s="24"/>
      <c r="F3" s="24"/>
      <c r="G3" s="25"/>
    </row>
    <row r="4" spans="1:7">
      <c r="A4" s="23" t="s">
        <v>119</v>
      </c>
      <c r="B4" s="24"/>
      <c r="C4" s="24"/>
      <c r="D4" s="24"/>
      <c r="E4" s="24"/>
      <c r="F4" s="24"/>
      <c r="G4" s="25"/>
    </row>
    <row r="5" spans="1:7" ht="15.75" thickBot="1">
      <c r="A5" s="12" t="s">
        <v>120</v>
      </c>
      <c r="B5" s="12" t="s">
        <v>121</v>
      </c>
    </row>
    <row r="6" spans="1:7" ht="15">
      <c r="A6" s="9" t="s">
        <v>149</v>
      </c>
      <c r="B6" s="10">
        <v>45</v>
      </c>
    </row>
    <row r="9" spans="1:7" ht="15.75" thickBot="1">
      <c r="A9" s="26" t="s">
        <v>137</v>
      </c>
      <c r="B9" s="26"/>
      <c r="C9" s="26"/>
      <c r="D9" s="26"/>
      <c r="E9" s="26"/>
      <c r="F9" s="26"/>
      <c r="G9" s="26"/>
    </row>
    <row r="10" spans="1:7">
      <c r="A10" s="27" t="s">
        <v>138</v>
      </c>
      <c r="B10" s="28"/>
      <c r="C10" s="28"/>
      <c r="D10" s="28"/>
      <c r="E10" s="20"/>
      <c r="F10" s="20"/>
      <c r="G10" s="21"/>
    </row>
    <row r="11" spans="1:7">
      <c r="A11" s="10" t="s">
        <v>116</v>
      </c>
      <c r="B11" s="10" t="s">
        <v>139</v>
      </c>
      <c r="C11" s="10" t="s">
        <v>140</v>
      </c>
      <c r="D11" s="10" t="s">
        <v>141</v>
      </c>
    </row>
    <row r="12" spans="1:7">
      <c r="A12" s="10" t="str">
        <f>'Categories Report'!$A$6</f>
        <v>Very High</v>
      </c>
      <c r="B12" s="13" t="s">
        <v>1</v>
      </c>
      <c r="C12" s="13" t="s">
        <v>122</v>
      </c>
      <c r="D12" s="10">
        <v>100</v>
      </c>
    </row>
    <row r="13" spans="1:7">
      <c r="A13" s="10" t="str">
        <f>'Categories Report'!$A$6</f>
        <v>Very High</v>
      </c>
      <c r="B13" s="13" t="s">
        <v>123</v>
      </c>
      <c r="C13" s="13" t="s">
        <v>124</v>
      </c>
      <c r="D13" s="10">
        <v>59</v>
      </c>
    </row>
    <row r="14" spans="1:7">
      <c r="A14" s="10" t="str">
        <f>'Categories Report'!$A$6</f>
        <v>Very High</v>
      </c>
      <c r="B14" s="13" t="s">
        <v>125</v>
      </c>
      <c r="C14" s="13" t="s">
        <v>126</v>
      </c>
      <c r="D14" s="10">
        <v>55</v>
      </c>
    </row>
    <row r="15" spans="1:7">
      <c r="A15" s="10" t="str">
        <f>'Categories Report'!$A$6</f>
        <v>Very High</v>
      </c>
      <c r="B15" s="13" t="s">
        <v>125</v>
      </c>
      <c r="C15" s="13" t="s">
        <v>127</v>
      </c>
      <c r="D15" s="10">
        <v>55</v>
      </c>
    </row>
    <row r="16" spans="1:7">
      <c r="A16" s="10" t="str">
        <f>'Categories Report'!$A$6</f>
        <v>Very High</v>
      </c>
      <c r="B16" s="13" t="s">
        <v>128</v>
      </c>
      <c r="C16" s="13" t="s">
        <v>126</v>
      </c>
      <c r="D16" s="10">
        <v>28</v>
      </c>
    </row>
    <row r="17" spans="1:4">
      <c r="A17" s="10" t="str">
        <f>'Categories Report'!$A$6</f>
        <v>Very High</v>
      </c>
      <c r="B17" s="13" t="s">
        <v>128</v>
      </c>
      <c r="C17" s="13" t="s">
        <v>127</v>
      </c>
      <c r="D17" s="10">
        <v>28</v>
      </c>
    </row>
    <row r="18" spans="1:4">
      <c r="A18" s="10" t="str">
        <f>'Categories Report'!$A$6</f>
        <v>Very High</v>
      </c>
      <c r="B18" s="13" t="s">
        <v>123</v>
      </c>
      <c r="C18" s="13" t="s">
        <v>129</v>
      </c>
      <c r="D18" s="10">
        <v>25</v>
      </c>
    </row>
    <row r="19" spans="1:4">
      <c r="A19" s="10" t="str">
        <f>'Categories Report'!$A$6</f>
        <v>Very High</v>
      </c>
      <c r="B19" s="13" t="s">
        <v>130</v>
      </c>
      <c r="C19" s="13" t="s">
        <v>127</v>
      </c>
      <c r="D19" s="10">
        <v>18</v>
      </c>
    </row>
    <row r="20" spans="1:4">
      <c r="A20" s="10" t="str">
        <f>'Categories Report'!$A$6</f>
        <v>Very High</v>
      </c>
      <c r="B20" s="13" t="s">
        <v>130</v>
      </c>
      <c r="C20" s="13" t="s">
        <v>126</v>
      </c>
      <c r="D20" s="10">
        <v>18</v>
      </c>
    </row>
    <row r="21" spans="1:4">
      <c r="A21" s="10" t="str">
        <f>'Categories Report'!$A$6</f>
        <v>Very High</v>
      </c>
      <c r="B21" s="13" t="s">
        <v>131</v>
      </c>
      <c r="C21" s="13" t="s">
        <v>126</v>
      </c>
      <c r="D21" s="10">
        <v>18</v>
      </c>
    </row>
    <row r="22" spans="1:4">
      <c r="A22" s="10" t="str">
        <f>'Categories Report'!$A$6</f>
        <v>Very High</v>
      </c>
      <c r="B22" s="13" t="s">
        <v>131</v>
      </c>
      <c r="C22" s="13" t="s">
        <v>127</v>
      </c>
      <c r="D22" s="10">
        <v>18</v>
      </c>
    </row>
    <row r="23" spans="1:4">
      <c r="A23" s="10" t="str">
        <f>'Categories Report'!$A$6</f>
        <v>Very High</v>
      </c>
      <c r="B23" s="13" t="s">
        <v>1</v>
      </c>
      <c r="C23" s="13" t="s">
        <v>132</v>
      </c>
      <c r="D23" s="10">
        <v>17</v>
      </c>
    </row>
    <row r="24" spans="1:4">
      <c r="A24" s="10" t="str">
        <f>'Categories Report'!$A$6</f>
        <v>Very High</v>
      </c>
      <c r="B24" s="13" t="s">
        <v>133</v>
      </c>
      <c r="C24" s="13" t="s">
        <v>126</v>
      </c>
      <c r="D24" s="10">
        <v>9</v>
      </c>
    </row>
    <row r="25" spans="1:4">
      <c r="A25" s="10" t="str">
        <f>'Categories Report'!$A$6</f>
        <v>Very High</v>
      </c>
      <c r="B25" s="13" t="s">
        <v>134</v>
      </c>
      <c r="C25" s="13" t="s">
        <v>127</v>
      </c>
      <c r="D25" s="10">
        <v>9</v>
      </c>
    </row>
    <row r="26" spans="1:4">
      <c r="A26" s="10" t="str">
        <f>'Categories Report'!$A$6</f>
        <v>Very High</v>
      </c>
      <c r="B26" s="13" t="s">
        <v>134</v>
      </c>
      <c r="C26" s="13" t="s">
        <v>126</v>
      </c>
      <c r="D26" s="10">
        <v>9</v>
      </c>
    </row>
    <row r="27" spans="1:4">
      <c r="A27" s="10" t="str">
        <f>'Categories Report'!$A$6</f>
        <v>Very High</v>
      </c>
      <c r="B27" s="13" t="s">
        <v>135</v>
      </c>
      <c r="C27" s="13" t="s">
        <v>126</v>
      </c>
      <c r="D27" s="10">
        <v>9</v>
      </c>
    </row>
    <row r="28" spans="1:4">
      <c r="A28" s="10" t="str">
        <f>'Categories Report'!$A$6</f>
        <v>Very High</v>
      </c>
      <c r="B28" s="13" t="s">
        <v>133</v>
      </c>
      <c r="C28" s="13" t="s">
        <v>127</v>
      </c>
      <c r="D28" s="10">
        <v>9</v>
      </c>
    </row>
    <row r="29" spans="1:4">
      <c r="A29" s="10" t="str">
        <f>'Categories Report'!$A$6</f>
        <v>Very High</v>
      </c>
      <c r="B29" s="13" t="s">
        <v>135</v>
      </c>
      <c r="C29" s="13" t="s">
        <v>127</v>
      </c>
      <c r="D29" s="10">
        <v>9</v>
      </c>
    </row>
    <row r="30" spans="1:4">
      <c r="A30" s="10" t="str">
        <f>'Categories Report'!$A$6</f>
        <v>Very High</v>
      </c>
      <c r="B30" s="13" t="s">
        <v>1</v>
      </c>
      <c r="C30" s="13" t="s">
        <v>136</v>
      </c>
      <c r="D30" s="10">
        <v>7</v>
      </c>
    </row>
    <row r="34" spans="1:7" ht="15.75" thickBot="1">
      <c r="A34" s="26" t="s">
        <v>142</v>
      </c>
      <c r="B34" s="26"/>
      <c r="C34" s="26"/>
      <c r="D34" s="26"/>
      <c r="E34" s="26"/>
      <c r="F34" s="26"/>
      <c r="G34" s="26"/>
    </row>
    <row r="35" spans="1:7">
      <c r="A35" s="19" t="s">
        <v>143</v>
      </c>
      <c r="B35" s="20"/>
      <c r="C35" s="20"/>
      <c r="D35" s="20"/>
      <c r="E35" s="20"/>
      <c r="F35" s="20"/>
      <c r="G35" s="21"/>
    </row>
    <row r="65" spans="1:4" hidden="1" outlineLevel="1">
      <c r="A65" s="10" t="s">
        <v>116</v>
      </c>
      <c r="B65" s="10" t="s">
        <v>139</v>
      </c>
      <c r="C65" s="10" t="s">
        <v>140</v>
      </c>
      <c r="D65" s="10" t="s">
        <v>193</v>
      </c>
    </row>
    <row r="66" spans="1:4" hidden="1" outlineLevel="1">
      <c r="A66" s="10" t="s">
        <v>144</v>
      </c>
      <c r="B66" s="10" t="s">
        <v>1</v>
      </c>
      <c r="C66" s="10" t="s">
        <v>145</v>
      </c>
      <c r="D66" s="10">
        <v>8.2717039624617001</v>
      </c>
    </row>
    <row r="67" spans="1:4" hidden="1" outlineLevel="1">
      <c r="A67" s="10" t="s">
        <v>144</v>
      </c>
      <c r="B67" s="10" t="s">
        <v>1</v>
      </c>
      <c r="C67" s="10" t="s">
        <v>146</v>
      </c>
      <c r="D67" s="10">
        <v>13.706636950617799</v>
      </c>
    </row>
    <row r="68" spans="1:4" hidden="1" outlineLevel="1">
      <c r="A68" s="10" t="s">
        <v>144</v>
      </c>
      <c r="B68" s="10" t="s">
        <v>1</v>
      </c>
      <c r="C68" s="10" t="s">
        <v>147</v>
      </c>
      <c r="D68" s="10">
        <v>14.036444098844701</v>
      </c>
    </row>
    <row r="69" spans="1:4" hidden="1" outlineLevel="1">
      <c r="A69" s="10" t="s">
        <v>144</v>
      </c>
      <c r="B69" s="10" t="s">
        <v>1</v>
      </c>
      <c r="C69" s="10" t="s">
        <v>148</v>
      </c>
      <c r="D69" s="10">
        <v>7.0410142507519504</v>
      </c>
    </row>
    <row r="70" spans="1:4" hidden="1" outlineLevel="1">
      <c r="A70" s="10" t="s">
        <v>144</v>
      </c>
      <c r="B70" s="10" t="s">
        <v>1</v>
      </c>
      <c r="C70" s="10" t="s">
        <v>149</v>
      </c>
      <c r="D70" s="10">
        <v>1.9442007373237999</v>
      </c>
    </row>
    <row r="71" spans="1:4" hidden="1" outlineLevel="1">
      <c r="A71" s="10" t="s">
        <v>144</v>
      </c>
      <c r="B71" s="10" t="s">
        <v>123</v>
      </c>
      <c r="C71" s="10" t="s">
        <v>145</v>
      </c>
      <c r="D71" s="10">
        <v>6.23291753580191</v>
      </c>
    </row>
    <row r="72" spans="1:4" hidden="1" outlineLevel="1">
      <c r="A72" s="10" t="s">
        <v>144</v>
      </c>
      <c r="B72" s="10" t="s">
        <v>123</v>
      </c>
      <c r="C72" s="10" t="s">
        <v>146</v>
      </c>
      <c r="D72" s="10">
        <v>11.5663693684292</v>
      </c>
    </row>
    <row r="73" spans="1:4" hidden="1" outlineLevel="1">
      <c r="A73" s="10" t="s">
        <v>144</v>
      </c>
      <c r="B73" s="10" t="s">
        <v>123</v>
      </c>
      <c r="C73" s="10" t="s">
        <v>147</v>
      </c>
      <c r="D73" s="10">
        <v>14.209772979327299</v>
      </c>
    </row>
    <row r="74" spans="1:4" hidden="1" outlineLevel="1">
      <c r="A74" s="10" t="s">
        <v>144</v>
      </c>
      <c r="B74" s="10" t="s">
        <v>123</v>
      </c>
      <c r="C74" s="10" t="s">
        <v>148</v>
      </c>
      <c r="D74" s="10">
        <v>9.2157699735427592</v>
      </c>
    </row>
    <row r="75" spans="1:4" hidden="1" outlineLevel="1">
      <c r="A75" s="10" t="s">
        <v>144</v>
      </c>
      <c r="B75" s="10" t="s">
        <v>123</v>
      </c>
      <c r="C75" s="10" t="s">
        <v>149</v>
      </c>
      <c r="D75" s="10">
        <v>3.7751701428988702</v>
      </c>
    </row>
    <row r="76" spans="1:4" hidden="1" outlineLevel="1">
      <c r="A76" s="10" t="s">
        <v>144</v>
      </c>
      <c r="B76" s="10" t="s">
        <v>150</v>
      </c>
      <c r="C76" s="10">
        <v>1</v>
      </c>
      <c r="D76" s="10">
        <v>27</v>
      </c>
    </row>
    <row r="77" spans="1:4" hidden="1" outlineLevel="1">
      <c r="A77" s="10" t="s">
        <v>144</v>
      </c>
      <c r="B77" s="10" t="s">
        <v>150</v>
      </c>
      <c r="C77" s="10">
        <v>0</v>
      </c>
      <c r="D77" s="10">
        <v>18</v>
      </c>
    </row>
    <row r="78" spans="1:4" hidden="1" outlineLevel="1">
      <c r="A78" s="10" t="s">
        <v>144</v>
      </c>
      <c r="B78" s="10" t="s">
        <v>151</v>
      </c>
      <c r="C78" s="10">
        <v>0</v>
      </c>
      <c r="D78" s="10">
        <v>20</v>
      </c>
    </row>
    <row r="79" spans="1:4" hidden="1" outlineLevel="1">
      <c r="A79" s="10" t="s">
        <v>144</v>
      </c>
      <c r="B79" s="10" t="s">
        <v>151</v>
      </c>
      <c r="C79" s="10">
        <v>1</v>
      </c>
      <c r="D79" s="10">
        <v>25</v>
      </c>
    </row>
    <row r="80" spans="1:4" hidden="1" outlineLevel="1">
      <c r="A80" s="10" t="s">
        <v>144</v>
      </c>
      <c r="B80" s="10" t="s">
        <v>152</v>
      </c>
      <c r="C80" s="10">
        <v>0</v>
      </c>
      <c r="D80" s="10">
        <v>13</v>
      </c>
    </row>
    <row r="81" spans="1:4" hidden="1" outlineLevel="1">
      <c r="A81" s="10" t="s">
        <v>144</v>
      </c>
      <c r="B81" s="10" t="s">
        <v>152</v>
      </c>
      <c r="C81" s="10">
        <v>1</v>
      </c>
      <c r="D81" s="10">
        <v>32</v>
      </c>
    </row>
    <row r="82" spans="1:4" hidden="1" outlineLevel="1">
      <c r="A82" s="10" t="s">
        <v>144</v>
      </c>
      <c r="B82" s="10" t="s">
        <v>135</v>
      </c>
      <c r="C82" s="10">
        <v>0</v>
      </c>
      <c r="D82" s="10">
        <v>8</v>
      </c>
    </row>
    <row r="83" spans="1:4" hidden="1" outlineLevel="1">
      <c r="A83" s="10" t="s">
        <v>144</v>
      </c>
      <c r="B83" s="10" t="s">
        <v>135</v>
      </c>
      <c r="C83" s="10">
        <v>1</v>
      </c>
      <c r="D83" s="10">
        <v>37</v>
      </c>
    </row>
    <row r="84" spans="1:4" hidden="1" outlineLevel="1">
      <c r="A84" s="10" t="s">
        <v>144</v>
      </c>
      <c r="B84" s="10" t="s">
        <v>153</v>
      </c>
      <c r="C84" s="10">
        <v>1</v>
      </c>
      <c r="D84" s="10">
        <v>25</v>
      </c>
    </row>
    <row r="85" spans="1:4" hidden="1" outlineLevel="1">
      <c r="A85" s="10" t="s">
        <v>144</v>
      </c>
      <c r="B85" s="10" t="s">
        <v>153</v>
      </c>
      <c r="C85" s="10">
        <v>0</v>
      </c>
      <c r="D85" s="10">
        <v>20</v>
      </c>
    </row>
    <row r="86" spans="1:4" hidden="1" outlineLevel="1">
      <c r="A86" s="10" t="s">
        <v>144</v>
      </c>
      <c r="B86" s="10" t="s">
        <v>154</v>
      </c>
      <c r="C86" s="10">
        <v>0</v>
      </c>
      <c r="D86" s="10">
        <v>15</v>
      </c>
    </row>
    <row r="87" spans="1:4" hidden="1" outlineLevel="1">
      <c r="A87" s="10" t="s">
        <v>144</v>
      </c>
      <c r="B87" s="10" t="s">
        <v>154</v>
      </c>
      <c r="C87" s="10">
        <v>1</v>
      </c>
      <c r="D87" s="10">
        <v>30</v>
      </c>
    </row>
    <row r="88" spans="1:4" hidden="1" outlineLevel="1">
      <c r="A88" s="10" t="s">
        <v>144</v>
      </c>
      <c r="B88" s="10" t="s">
        <v>131</v>
      </c>
      <c r="C88" s="10">
        <v>0</v>
      </c>
      <c r="D88" s="10">
        <v>7</v>
      </c>
    </row>
    <row r="89" spans="1:4" hidden="1" outlineLevel="1">
      <c r="A89" s="10" t="s">
        <v>144</v>
      </c>
      <c r="B89" s="10" t="s">
        <v>131</v>
      </c>
      <c r="C89" s="10">
        <v>1</v>
      </c>
      <c r="D89" s="10">
        <v>38</v>
      </c>
    </row>
    <row r="90" spans="1:4" hidden="1" outlineLevel="1">
      <c r="A90" s="10" t="s">
        <v>144</v>
      </c>
      <c r="B90" s="10" t="s">
        <v>155</v>
      </c>
      <c r="C90" s="10">
        <v>0</v>
      </c>
      <c r="D90" s="10">
        <v>22</v>
      </c>
    </row>
    <row r="91" spans="1:4" hidden="1" outlineLevel="1">
      <c r="A91" s="10" t="s">
        <v>144</v>
      </c>
      <c r="B91" s="10" t="s">
        <v>155</v>
      </c>
      <c r="C91" s="10">
        <v>1</v>
      </c>
      <c r="D91" s="10">
        <v>23</v>
      </c>
    </row>
    <row r="92" spans="1:4" hidden="1" outlineLevel="1">
      <c r="A92" s="10" t="s">
        <v>144</v>
      </c>
      <c r="B92" s="10" t="s">
        <v>156</v>
      </c>
      <c r="C92" s="10">
        <v>0</v>
      </c>
      <c r="D92" s="10">
        <v>17</v>
      </c>
    </row>
    <row r="93" spans="1:4" hidden="1" outlineLevel="1">
      <c r="A93" s="10" t="s">
        <v>144</v>
      </c>
      <c r="B93" s="10" t="s">
        <v>156</v>
      </c>
      <c r="C93" s="10">
        <v>1</v>
      </c>
      <c r="D93" s="10">
        <v>28</v>
      </c>
    </row>
    <row r="94" spans="1:4" hidden="1" outlineLevel="1">
      <c r="A94" s="10" t="s">
        <v>144</v>
      </c>
      <c r="B94" s="10" t="s">
        <v>157</v>
      </c>
      <c r="C94" s="10">
        <v>0</v>
      </c>
      <c r="D94" s="10">
        <v>31</v>
      </c>
    </row>
    <row r="95" spans="1:4" hidden="1" outlineLevel="1">
      <c r="A95" s="10" t="s">
        <v>144</v>
      </c>
      <c r="B95" s="10" t="s">
        <v>157</v>
      </c>
      <c r="C95" s="10">
        <v>1</v>
      </c>
      <c r="D95" s="10">
        <v>14</v>
      </c>
    </row>
    <row r="96" spans="1:4" hidden="1" outlineLevel="1">
      <c r="A96" s="10" t="s">
        <v>144</v>
      </c>
      <c r="B96" s="10" t="s">
        <v>158</v>
      </c>
      <c r="C96" s="10">
        <v>0</v>
      </c>
      <c r="D96" s="10">
        <v>17</v>
      </c>
    </row>
    <row r="97" spans="1:4" hidden="1" outlineLevel="1">
      <c r="A97" s="10" t="s">
        <v>144</v>
      </c>
      <c r="B97" s="10" t="s">
        <v>158</v>
      </c>
      <c r="C97" s="10">
        <v>1</v>
      </c>
      <c r="D97" s="10">
        <v>28</v>
      </c>
    </row>
    <row r="98" spans="1:4" hidden="1" outlineLevel="1">
      <c r="A98" s="10" t="s">
        <v>144</v>
      </c>
      <c r="B98" s="10" t="s">
        <v>159</v>
      </c>
      <c r="C98" s="10">
        <v>0</v>
      </c>
      <c r="D98" s="10">
        <v>26</v>
      </c>
    </row>
    <row r="99" spans="1:4" hidden="1" outlineLevel="1">
      <c r="A99" s="10" t="s">
        <v>144</v>
      </c>
      <c r="B99" s="10" t="s">
        <v>159</v>
      </c>
      <c r="C99" s="10">
        <v>1</v>
      </c>
      <c r="D99" s="10">
        <v>19</v>
      </c>
    </row>
    <row r="100" spans="1:4" hidden="1" outlineLevel="1">
      <c r="A100" s="10" t="s">
        <v>144</v>
      </c>
      <c r="B100" s="10" t="s">
        <v>160</v>
      </c>
      <c r="C100" s="10">
        <v>0</v>
      </c>
      <c r="D100" s="10">
        <v>21</v>
      </c>
    </row>
    <row r="101" spans="1:4" hidden="1" outlineLevel="1">
      <c r="A101" s="10" t="s">
        <v>144</v>
      </c>
      <c r="B101" s="10" t="s">
        <v>160</v>
      </c>
      <c r="C101" s="10">
        <v>1</v>
      </c>
      <c r="D101" s="10">
        <v>24</v>
      </c>
    </row>
    <row r="102" spans="1:4" hidden="1" outlineLevel="1">
      <c r="A102" s="10" t="s">
        <v>144</v>
      </c>
      <c r="B102" s="10" t="s">
        <v>161</v>
      </c>
      <c r="C102" s="10">
        <v>0</v>
      </c>
      <c r="D102" s="10">
        <v>31</v>
      </c>
    </row>
    <row r="103" spans="1:4" hidden="1" outlineLevel="1">
      <c r="A103" s="10" t="s">
        <v>144</v>
      </c>
      <c r="B103" s="10" t="s">
        <v>161</v>
      </c>
      <c r="C103" s="10">
        <v>1</v>
      </c>
      <c r="D103" s="10">
        <v>14</v>
      </c>
    </row>
    <row r="104" spans="1:4" hidden="1" outlineLevel="1">
      <c r="A104" s="10" t="s">
        <v>144</v>
      </c>
      <c r="B104" s="10" t="s">
        <v>162</v>
      </c>
      <c r="C104" s="10">
        <v>0</v>
      </c>
      <c r="D104" s="10">
        <v>16</v>
      </c>
    </row>
    <row r="105" spans="1:4" hidden="1" outlineLevel="1">
      <c r="A105" s="10" t="s">
        <v>144</v>
      </c>
      <c r="B105" s="10" t="s">
        <v>162</v>
      </c>
      <c r="C105" s="10">
        <v>1</v>
      </c>
      <c r="D105" s="10">
        <v>29</v>
      </c>
    </row>
    <row r="106" spans="1:4" hidden="1" outlineLevel="1">
      <c r="A106" s="10" t="s">
        <v>144</v>
      </c>
      <c r="B106" s="10" t="s">
        <v>163</v>
      </c>
      <c r="C106" s="10">
        <v>0</v>
      </c>
      <c r="D106" s="10">
        <v>30</v>
      </c>
    </row>
    <row r="107" spans="1:4" hidden="1" outlineLevel="1">
      <c r="A107" s="10" t="s">
        <v>144</v>
      </c>
      <c r="B107" s="10" t="s">
        <v>163</v>
      </c>
      <c r="C107" s="10">
        <v>1</v>
      </c>
      <c r="D107" s="10">
        <v>15</v>
      </c>
    </row>
    <row r="108" spans="1:4" hidden="1" outlineLevel="1">
      <c r="A108" s="10" t="s">
        <v>144</v>
      </c>
      <c r="B108" s="10" t="s">
        <v>164</v>
      </c>
      <c r="C108" s="10">
        <v>0</v>
      </c>
      <c r="D108" s="10">
        <v>16</v>
      </c>
    </row>
    <row r="109" spans="1:4" hidden="1" outlineLevel="1">
      <c r="A109" s="10" t="s">
        <v>144</v>
      </c>
      <c r="B109" s="10" t="s">
        <v>164</v>
      </c>
      <c r="C109" s="10">
        <v>1</v>
      </c>
      <c r="D109" s="10">
        <v>29</v>
      </c>
    </row>
    <row r="110" spans="1:4" hidden="1" outlineLevel="1">
      <c r="A110" s="10" t="s">
        <v>144</v>
      </c>
      <c r="B110" s="10" t="s">
        <v>165</v>
      </c>
      <c r="C110" s="10">
        <v>0</v>
      </c>
      <c r="D110" s="10">
        <v>15</v>
      </c>
    </row>
    <row r="111" spans="1:4" hidden="1" outlineLevel="1">
      <c r="A111" s="10" t="s">
        <v>144</v>
      </c>
      <c r="B111" s="10" t="s">
        <v>165</v>
      </c>
      <c r="C111" s="10">
        <v>1</v>
      </c>
      <c r="D111" s="10">
        <v>30</v>
      </c>
    </row>
    <row r="112" spans="1:4" hidden="1" outlineLevel="1">
      <c r="A112" s="10" t="s">
        <v>144</v>
      </c>
      <c r="B112" s="10" t="s">
        <v>166</v>
      </c>
      <c r="C112" s="10">
        <v>1</v>
      </c>
      <c r="D112" s="10">
        <v>29</v>
      </c>
    </row>
    <row r="113" spans="1:4" hidden="1" outlineLevel="1">
      <c r="A113" s="10" t="s">
        <v>144</v>
      </c>
      <c r="B113" s="10" t="s">
        <v>166</v>
      </c>
      <c r="C113" s="10">
        <v>0</v>
      </c>
      <c r="D113" s="10">
        <v>16</v>
      </c>
    </row>
    <row r="114" spans="1:4" hidden="1" outlineLevel="1">
      <c r="A114" s="10" t="s">
        <v>144</v>
      </c>
      <c r="B114" s="10" t="s">
        <v>167</v>
      </c>
      <c r="C114" s="10">
        <v>0</v>
      </c>
      <c r="D114" s="10">
        <v>18</v>
      </c>
    </row>
    <row r="115" spans="1:4" hidden="1" outlineLevel="1">
      <c r="A115" s="10" t="s">
        <v>144</v>
      </c>
      <c r="B115" s="10" t="s">
        <v>167</v>
      </c>
      <c r="C115" s="10">
        <v>1</v>
      </c>
      <c r="D115" s="10">
        <v>27</v>
      </c>
    </row>
    <row r="116" spans="1:4" hidden="1" outlineLevel="1">
      <c r="A116" s="10" t="s">
        <v>144</v>
      </c>
      <c r="B116" s="10" t="s">
        <v>168</v>
      </c>
      <c r="C116" s="10">
        <v>0</v>
      </c>
      <c r="D116" s="10">
        <v>24</v>
      </c>
    </row>
    <row r="117" spans="1:4" hidden="1" outlineLevel="1">
      <c r="A117" s="10" t="s">
        <v>144</v>
      </c>
      <c r="B117" s="10" t="s">
        <v>168</v>
      </c>
      <c r="C117" s="10">
        <v>1</v>
      </c>
      <c r="D117" s="10">
        <v>21</v>
      </c>
    </row>
    <row r="118" spans="1:4" hidden="1" outlineLevel="1">
      <c r="A118" s="10" t="s">
        <v>144</v>
      </c>
      <c r="B118" s="10" t="s">
        <v>169</v>
      </c>
      <c r="C118" s="10">
        <v>0</v>
      </c>
      <c r="D118" s="10">
        <v>29</v>
      </c>
    </row>
    <row r="119" spans="1:4" hidden="1" outlineLevel="1">
      <c r="A119" s="10" t="s">
        <v>144</v>
      </c>
      <c r="B119" s="10" t="s">
        <v>169</v>
      </c>
      <c r="C119" s="10">
        <v>1</v>
      </c>
      <c r="D119" s="10">
        <v>16</v>
      </c>
    </row>
    <row r="120" spans="1:4" hidden="1" outlineLevel="1">
      <c r="A120" s="10" t="s">
        <v>144</v>
      </c>
      <c r="B120" s="10" t="s">
        <v>170</v>
      </c>
      <c r="C120" s="10">
        <v>1</v>
      </c>
      <c r="D120" s="10">
        <v>17</v>
      </c>
    </row>
    <row r="121" spans="1:4" hidden="1" outlineLevel="1">
      <c r="A121" s="10" t="s">
        <v>144</v>
      </c>
      <c r="B121" s="10" t="s">
        <v>170</v>
      </c>
      <c r="C121" s="10">
        <v>0</v>
      </c>
      <c r="D121" s="10">
        <v>28</v>
      </c>
    </row>
    <row r="122" spans="1:4" hidden="1" outlineLevel="1">
      <c r="A122" s="10" t="s">
        <v>144</v>
      </c>
      <c r="B122" s="10" t="s">
        <v>171</v>
      </c>
      <c r="C122" s="10">
        <v>0</v>
      </c>
      <c r="D122" s="10">
        <v>35</v>
      </c>
    </row>
    <row r="123" spans="1:4" hidden="1" outlineLevel="1">
      <c r="A123" s="10" t="s">
        <v>144</v>
      </c>
      <c r="B123" s="10" t="s">
        <v>171</v>
      </c>
      <c r="C123" s="10">
        <v>1</v>
      </c>
      <c r="D123" s="10">
        <v>10</v>
      </c>
    </row>
    <row r="124" spans="1:4" hidden="1" outlineLevel="1">
      <c r="A124" s="10" t="s">
        <v>144</v>
      </c>
      <c r="B124" s="10" t="s">
        <v>172</v>
      </c>
      <c r="C124" s="10">
        <v>1</v>
      </c>
      <c r="D124" s="10">
        <v>19</v>
      </c>
    </row>
    <row r="125" spans="1:4" hidden="1" outlineLevel="1">
      <c r="A125" s="10" t="s">
        <v>144</v>
      </c>
      <c r="B125" s="10" t="s">
        <v>172</v>
      </c>
      <c r="C125" s="10">
        <v>0</v>
      </c>
      <c r="D125" s="10">
        <v>26</v>
      </c>
    </row>
    <row r="126" spans="1:4" hidden="1" outlineLevel="1">
      <c r="A126" s="10" t="s">
        <v>144</v>
      </c>
      <c r="B126" s="10" t="s">
        <v>173</v>
      </c>
      <c r="C126" s="10">
        <v>0</v>
      </c>
      <c r="D126" s="10">
        <v>12</v>
      </c>
    </row>
    <row r="127" spans="1:4" hidden="1" outlineLevel="1">
      <c r="A127" s="10" t="s">
        <v>144</v>
      </c>
      <c r="B127" s="10" t="s">
        <v>173</v>
      </c>
      <c r="C127" s="10">
        <v>1</v>
      </c>
      <c r="D127" s="10">
        <v>33</v>
      </c>
    </row>
    <row r="128" spans="1:4" hidden="1" outlineLevel="1">
      <c r="A128" s="10" t="s">
        <v>144</v>
      </c>
      <c r="B128" s="10" t="s">
        <v>174</v>
      </c>
      <c r="C128" s="10">
        <v>0</v>
      </c>
      <c r="D128" s="10">
        <v>15</v>
      </c>
    </row>
    <row r="129" spans="1:4" hidden="1" outlineLevel="1">
      <c r="A129" s="10" t="s">
        <v>144</v>
      </c>
      <c r="B129" s="10" t="s">
        <v>174</v>
      </c>
      <c r="C129" s="10">
        <v>1</v>
      </c>
      <c r="D129" s="10">
        <v>30</v>
      </c>
    </row>
    <row r="130" spans="1:4" hidden="1" outlineLevel="1">
      <c r="A130" s="10" t="s">
        <v>144</v>
      </c>
      <c r="B130" s="10" t="s">
        <v>175</v>
      </c>
      <c r="C130" s="10">
        <v>0</v>
      </c>
      <c r="D130" s="10">
        <v>29</v>
      </c>
    </row>
    <row r="131" spans="1:4" hidden="1" outlineLevel="1">
      <c r="A131" s="10" t="s">
        <v>144</v>
      </c>
      <c r="B131" s="10" t="s">
        <v>175</v>
      </c>
      <c r="C131" s="10">
        <v>1</v>
      </c>
      <c r="D131" s="10">
        <v>16</v>
      </c>
    </row>
    <row r="132" spans="1:4" hidden="1" outlineLevel="1">
      <c r="A132" s="10" t="s">
        <v>144</v>
      </c>
      <c r="B132" s="10" t="s">
        <v>176</v>
      </c>
      <c r="C132" s="10">
        <v>1</v>
      </c>
      <c r="D132" s="10">
        <v>35</v>
      </c>
    </row>
    <row r="133" spans="1:4" hidden="1" outlineLevel="1">
      <c r="A133" s="10" t="s">
        <v>144</v>
      </c>
      <c r="B133" s="10" t="s">
        <v>176</v>
      </c>
      <c r="C133" s="10">
        <v>0</v>
      </c>
      <c r="D133" s="10">
        <v>10</v>
      </c>
    </row>
    <row r="134" spans="1:4" hidden="1" outlineLevel="1">
      <c r="A134" s="10" t="s">
        <v>144</v>
      </c>
      <c r="B134" s="10" t="s">
        <v>177</v>
      </c>
      <c r="C134" s="10">
        <v>0</v>
      </c>
      <c r="D134" s="10">
        <v>17</v>
      </c>
    </row>
    <row r="135" spans="1:4" hidden="1" outlineLevel="1">
      <c r="A135" s="10" t="s">
        <v>144</v>
      </c>
      <c r="B135" s="10" t="s">
        <v>177</v>
      </c>
      <c r="C135" s="10">
        <v>1</v>
      </c>
      <c r="D135" s="10">
        <v>28</v>
      </c>
    </row>
    <row r="136" spans="1:4" hidden="1" outlineLevel="1">
      <c r="A136" s="10" t="s">
        <v>144</v>
      </c>
      <c r="B136" s="10" t="s">
        <v>178</v>
      </c>
      <c r="C136" s="10">
        <v>0</v>
      </c>
      <c r="D136" s="10">
        <v>26</v>
      </c>
    </row>
    <row r="137" spans="1:4" hidden="1" outlineLevel="1">
      <c r="A137" s="10" t="s">
        <v>144</v>
      </c>
      <c r="B137" s="10" t="s">
        <v>178</v>
      </c>
      <c r="C137" s="10">
        <v>1</v>
      </c>
      <c r="D137" s="10">
        <v>19</v>
      </c>
    </row>
    <row r="138" spans="1:4" hidden="1" outlineLevel="1">
      <c r="A138" s="10" t="s">
        <v>144</v>
      </c>
      <c r="B138" s="10" t="s">
        <v>130</v>
      </c>
      <c r="C138" s="10">
        <v>0</v>
      </c>
      <c r="D138" s="10">
        <v>38</v>
      </c>
    </row>
    <row r="139" spans="1:4" hidden="1" outlineLevel="1">
      <c r="A139" s="10" t="s">
        <v>144</v>
      </c>
      <c r="B139" s="10" t="s">
        <v>130</v>
      </c>
      <c r="C139" s="10">
        <v>1</v>
      </c>
      <c r="D139" s="10">
        <v>7</v>
      </c>
    </row>
    <row r="140" spans="1:4" hidden="1" outlineLevel="1">
      <c r="A140" s="10" t="s">
        <v>144</v>
      </c>
      <c r="B140" s="10" t="s">
        <v>179</v>
      </c>
      <c r="C140" s="10">
        <v>0</v>
      </c>
      <c r="D140" s="10">
        <v>27</v>
      </c>
    </row>
    <row r="141" spans="1:4" hidden="1" outlineLevel="1">
      <c r="A141" s="10" t="s">
        <v>144</v>
      </c>
      <c r="B141" s="10" t="s">
        <v>179</v>
      </c>
      <c r="C141" s="10">
        <v>1</v>
      </c>
      <c r="D141" s="10">
        <v>18</v>
      </c>
    </row>
    <row r="142" spans="1:4" hidden="1" outlineLevel="1">
      <c r="A142" s="10" t="s">
        <v>144</v>
      </c>
      <c r="B142" s="10" t="s">
        <v>180</v>
      </c>
      <c r="C142" s="10">
        <v>0</v>
      </c>
      <c r="D142" s="10">
        <v>26</v>
      </c>
    </row>
    <row r="143" spans="1:4" hidden="1" outlineLevel="1">
      <c r="A143" s="10" t="s">
        <v>144</v>
      </c>
      <c r="B143" s="10" t="s">
        <v>180</v>
      </c>
      <c r="C143" s="10">
        <v>1</v>
      </c>
      <c r="D143" s="10">
        <v>19</v>
      </c>
    </row>
    <row r="144" spans="1:4" hidden="1" outlineLevel="1">
      <c r="A144" s="10" t="s">
        <v>144</v>
      </c>
      <c r="B144" s="10" t="s">
        <v>181</v>
      </c>
      <c r="C144" s="10">
        <v>0</v>
      </c>
      <c r="D144" s="10">
        <v>31</v>
      </c>
    </row>
    <row r="145" spans="1:4" hidden="1" outlineLevel="1">
      <c r="A145" s="10" t="s">
        <v>144</v>
      </c>
      <c r="B145" s="10" t="s">
        <v>181</v>
      </c>
      <c r="C145" s="10">
        <v>1</v>
      </c>
      <c r="D145" s="10">
        <v>14</v>
      </c>
    </row>
    <row r="146" spans="1:4" hidden="1" outlineLevel="1">
      <c r="A146" s="10" t="s">
        <v>144</v>
      </c>
      <c r="B146" s="10" t="s">
        <v>125</v>
      </c>
      <c r="C146" s="10">
        <v>1</v>
      </c>
      <c r="D146" s="10">
        <v>4</v>
      </c>
    </row>
    <row r="147" spans="1:4" hidden="1" outlineLevel="1">
      <c r="A147" s="10" t="s">
        <v>144</v>
      </c>
      <c r="B147" s="10" t="s">
        <v>125</v>
      </c>
      <c r="C147" s="10">
        <v>0</v>
      </c>
      <c r="D147" s="10">
        <v>41</v>
      </c>
    </row>
    <row r="148" spans="1:4" hidden="1" outlineLevel="1">
      <c r="A148" s="10" t="s">
        <v>144</v>
      </c>
      <c r="B148" s="10" t="s">
        <v>133</v>
      </c>
      <c r="C148" s="10">
        <v>0</v>
      </c>
      <c r="D148" s="10">
        <v>8</v>
      </c>
    </row>
    <row r="149" spans="1:4" hidden="1" outlineLevel="1">
      <c r="A149" s="10" t="s">
        <v>144</v>
      </c>
      <c r="B149" s="10" t="s">
        <v>133</v>
      </c>
      <c r="C149" s="10">
        <v>1</v>
      </c>
      <c r="D149" s="10">
        <v>37</v>
      </c>
    </row>
    <row r="150" spans="1:4" hidden="1" outlineLevel="1">
      <c r="A150" s="10" t="s">
        <v>144</v>
      </c>
      <c r="B150" s="10" t="s">
        <v>182</v>
      </c>
      <c r="C150" s="10">
        <v>0</v>
      </c>
      <c r="D150" s="10">
        <v>28</v>
      </c>
    </row>
    <row r="151" spans="1:4" hidden="1" outlineLevel="1">
      <c r="A151" s="10" t="s">
        <v>144</v>
      </c>
      <c r="B151" s="10" t="s">
        <v>182</v>
      </c>
      <c r="C151" s="10">
        <v>1</v>
      </c>
      <c r="D151" s="10">
        <v>17</v>
      </c>
    </row>
    <row r="152" spans="1:4" hidden="1" outlineLevel="1">
      <c r="A152" s="10" t="s">
        <v>144</v>
      </c>
      <c r="B152" s="10" t="s">
        <v>183</v>
      </c>
      <c r="C152" s="10">
        <v>0</v>
      </c>
      <c r="D152" s="10">
        <v>13</v>
      </c>
    </row>
    <row r="153" spans="1:4" hidden="1" outlineLevel="1">
      <c r="A153" s="10" t="s">
        <v>144</v>
      </c>
      <c r="B153" s="10" t="s">
        <v>183</v>
      </c>
      <c r="C153" s="10">
        <v>1</v>
      </c>
      <c r="D153" s="10">
        <v>32</v>
      </c>
    </row>
    <row r="154" spans="1:4" hidden="1" outlineLevel="1">
      <c r="A154" s="10" t="s">
        <v>144</v>
      </c>
      <c r="B154" s="10" t="s">
        <v>184</v>
      </c>
      <c r="C154" s="10">
        <v>0</v>
      </c>
      <c r="D154" s="10">
        <v>22</v>
      </c>
    </row>
    <row r="155" spans="1:4" hidden="1" outlineLevel="1">
      <c r="A155" s="10" t="s">
        <v>144</v>
      </c>
      <c r="B155" s="10" t="s">
        <v>184</v>
      </c>
      <c r="C155" s="10">
        <v>1</v>
      </c>
      <c r="D155" s="10">
        <v>23</v>
      </c>
    </row>
    <row r="156" spans="1:4" hidden="1" outlineLevel="1">
      <c r="A156" s="10" t="s">
        <v>144</v>
      </c>
      <c r="B156" s="10" t="s">
        <v>134</v>
      </c>
      <c r="C156" s="10">
        <v>0</v>
      </c>
      <c r="D156" s="10">
        <v>37</v>
      </c>
    </row>
    <row r="157" spans="1:4" hidden="1" outlineLevel="1">
      <c r="A157" s="10" t="s">
        <v>144</v>
      </c>
      <c r="B157" s="10" t="s">
        <v>134</v>
      </c>
      <c r="C157" s="10">
        <v>1</v>
      </c>
      <c r="D157" s="10">
        <v>8</v>
      </c>
    </row>
    <row r="158" spans="1:4" hidden="1" outlineLevel="1">
      <c r="A158" s="10" t="s">
        <v>144</v>
      </c>
      <c r="B158" s="10" t="s">
        <v>185</v>
      </c>
      <c r="C158" s="10">
        <v>0</v>
      </c>
      <c r="D158" s="10">
        <v>15</v>
      </c>
    </row>
    <row r="159" spans="1:4" hidden="1" outlineLevel="1">
      <c r="A159" s="10" t="s">
        <v>144</v>
      </c>
      <c r="B159" s="10" t="s">
        <v>185</v>
      </c>
      <c r="C159" s="10">
        <v>1</v>
      </c>
      <c r="D159" s="10">
        <v>30</v>
      </c>
    </row>
    <row r="160" spans="1:4" hidden="1" outlineLevel="1">
      <c r="A160" s="10" t="s">
        <v>144</v>
      </c>
      <c r="B160" s="10" t="s">
        <v>186</v>
      </c>
      <c r="C160" s="10">
        <v>0</v>
      </c>
      <c r="D160" s="10">
        <v>29</v>
      </c>
    </row>
    <row r="161" spans="1:4" hidden="1" outlineLevel="1">
      <c r="A161" s="10" t="s">
        <v>144</v>
      </c>
      <c r="B161" s="10" t="s">
        <v>186</v>
      </c>
      <c r="C161" s="10">
        <v>1</v>
      </c>
      <c r="D161" s="10">
        <v>16</v>
      </c>
    </row>
    <row r="162" spans="1:4" hidden="1" outlineLevel="1">
      <c r="A162" s="10" t="s">
        <v>144</v>
      </c>
      <c r="B162" s="10" t="s">
        <v>187</v>
      </c>
      <c r="C162" s="10">
        <v>1</v>
      </c>
      <c r="D162" s="10">
        <v>18</v>
      </c>
    </row>
    <row r="163" spans="1:4" hidden="1" outlineLevel="1">
      <c r="A163" s="10" t="s">
        <v>144</v>
      </c>
      <c r="B163" s="10" t="s">
        <v>187</v>
      </c>
      <c r="C163" s="10">
        <v>0</v>
      </c>
      <c r="D163" s="10">
        <v>27</v>
      </c>
    </row>
    <row r="164" spans="1:4" hidden="1" outlineLevel="1">
      <c r="A164" s="10" t="s">
        <v>144</v>
      </c>
      <c r="B164" s="10" t="s">
        <v>188</v>
      </c>
      <c r="C164" s="10">
        <v>0</v>
      </c>
      <c r="D164" s="10">
        <v>17</v>
      </c>
    </row>
    <row r="165" spans="1:4" hidden="1" outlineLevel="1">
      <c r="A165" s="10" t="s">
        <v>144</v>
      </c>
      <c r="B165" s="10" t="s">
        <v>188</v>
      </c>
      <c r="C165" s="10">
        <v>1</v>
      </c>
      <c r="D165" s="10">
        <v>28</v>
      </c>
    </row>
    <row r="166" spans="1:4" hidden="1" outlineLevel="1">
      <c r="A166" s="10" t="s">
        <v>144</v>
      </c>
      <c r="B166" s="10" t="s">
        <v>189</v>
      </c>
      <c r="C166" s="10">
        <v>1</v>
      </c>
      <c r="D166" s="10">
        <v>26</v>
      </c>
    </row>
    <row r="167" spans="1:4" hidden="1" outlineLevel="1">
      <c r="A167" s="10" t="s">
        <v>144</v>
      </c>
      <c r="B167" s="10" t="s">
        <v>189</v>
      </c>
      <c r="C167" s="10">
        <v>0</v>
      </c>
      <c r="D167" s="10">
        <v>19</v>
      </c>
    </row>
    <row r="168" spans="1:4" hidden="1" outlineLevel="1">
      <c r="A168" s="10" t="s">
        <v>144</v>
      </c>
      <c r="B168" s="10" t="s">
        <v>190</v>
      </c>
      <c r="C168" s="10">
        <v>0</v>
      </c>
      <c r="D168" s="10">
        <v>24</v>
      </c>
    </row>
    <row r="169" spans="1:4" hidden="1" outlineLevel="1">
      <c r="A169" s="10" t="s">
        <v>144</v>
      </c>
      <c r="B169" s="10" t="s">
        <v>190</v>
      </c>
      <c r="C169" s="10">
        <v>1</v>
      </c>
      <c r="D169" s="10">
        <v>21</v>
      </c>
    </row>
    <row r="170" spans="1:4" hidden="1" outlineLevel="1">
      <c r="A170" s="10" t="s">
        <v>144</v>
      </c>
      <c r="B170" s="10" t="s">
        <v>128</v>
      </c>
      <c r="C170" s="10">
        <v>0</v>
      </c>
      <c r="D170" s="10">
        <v>6</v>
      </c>
    </row>
    <row r="171" spans="1:4" hidden="1" outlineLevel="1">
      <c r="A171" s="10" t="s">
        <v>144</v>
      </c>
      <c r="B171" s="10" t="s">
        <v>128</v>
      </c>
      <c r="C171" s="10">
        <v>1</v>
      </c>
      <c r="D171" s="10">
        <v>39</v>
      </c>
    </row>
    <row r="172" spans="1:4" hidden="1" outlineLevel="1">
      <c r="A172" s="10" t="s">
        <v>144</v>
      </c>
      <c r="B172" s="10" t="s">
        <v>191</v>
      </c>
      <c r="C172" s="10">
        <v>1</v>
      </c>
      <c r="D172" s="10">
        <v>28</v>
      </c>
    </row>
    <row r="173" spans="1:4" hidden="1" outlineLevel="1">
      <c r="A173" s="10" t="s">
        <v>144</v>
      </c>
      <c r="B173" s="10" t="s">
        <v>191</v>
      </c>
      <c r="C173" s="10">
        <v>0</v>
      </c>
      <c r="D173" s="10">
        <v>17</v>
      </c>
    </row>
    <row r="174" spans="1:4" hidden="1" outlineLevel="1">
      <c r="A174" s="10" t="s">
        <v>144</v>
      </c>
      <c r="B174" s="10" t="s">
        <v>192</v>
      </c>
      <c r="C174" s="10">
        <v>0</v>
      </c>
      <c r="D174" s="10">
        <v>31</v>
      </c>
    </row>
    <row r="175" spans="1:4" hidden="1" outlineLevel="1">
      <c r="A175" s="10" t="s">
        <v>144</v>
      </c>
      <c r="B175" s="10" t="s">
        <v>192</v>
      </c>
      <c r="C175" s="10">
        <v>1</v>
      </c>
      <c r="D175" s="10">
        <v>14</v>
      </c>
    </row>
    <row r="176" spans="1:4" hidden="1" outlineLevel="1">
      <c r="A176" s="10" t="str">
        <f>'Categories Report'!$A$6</f>
        <v>Very High</v>
      </c>
      <c r="B176" s="10" t="s">
        <v>1</v>
      </c>
      <c r="C176" s="10" t="s">
        <v>145</v>
      </c>
      <c r="D176" s="10">
        <v>8.2717039624617001</v>
      </c>
    </row>
    <row r="177" spans="1:4" hidden="1" outlineLevel="1">
      <c r="A177" s="10" t="str">
        <f>'Categories Report'!$A$6</f>
        <v>Very High</v>
      </c>
      <c r="B177" s="10" t="s">
        <v>1</v>
      </c>
      <c r="C177" s="10" t="s">
        <v>146</v>
      </c>
      <c r="D177" s="10">
        <v>13.706636950617799</v>
      </c>
    </row>
    <row r="178" spans="1:4" hidden="1" outlineLevel="1">
      <c r="A178" s="10" t="str">
        <f>'Categories Report'!$A$6</f>
        <v>Very High</v>
      </c>
      <c r="B178" s="10" t="s">
        <v>1</v>
      </c>
      <c r="C178" s="10" t="s">
        <v>147</v>
      </c>
      <c r="D178" s="10">
        <v>14.036444098844701</v>
      </c>
    </row>
    <row r="179" spans="1:4" hidden="1" outlineLevel="1">
      <c r="A179" s="10" t="str">
        <f>'Categories Report'!$A$6</f>
        <v>Very High</v>
      </c>
      <c r="B179" s="10" t="s">
        <v>1</v>
      </c>
      <c r="C179" s="10" t="s">
        <v>148</v>
      </c>
      <c r="D179" s="10">
        <v>7.0410142507519504</v>
      </c>
    </row>
    <row r="180" spans="1:4" hidden="1" outlineLevel="1">
      <c r="A180" s="10" t="str">
        <f>'Categories Report'!$A$6</f>
        <v>Very High</v>
      </c>
      <c r="B180" s="10" t="s">
        <v>1</v>
      </c>
      <c r="C180" s="10" t="s">
        <v>149</v>
      </c>
      <c r="D180" s="10">
        <v>1.9442007373237999</v>
      </c>
    </row>
    <row r="181" spans="1:4" hidden="1" outlineLevel="1">
      <c r="A181" s="10" t="str">
        <f>'Categories Report'!$A$6</f>
        <v>Very High</v>
      </c>
      <c r="B181" s="10" t="s">
        <v>123</v>
      </c>
      <c r="C181" s="10" t="s">
        <v>145</v>
      </c>
      <c r="D181" s="10">
        <v>6.23291753580191</v>
      </c>
    </row>
    <row r="182" spans="1:4" hidden="1" outlineLevel="1">
      <c r="A182" s="10" t="str">
        <f>'Categories Report'!$A$6</f>
        <v>Very High</v>
      </c>
      <c r="B182" s="10" t="s">
        <v>123</v>
      </c>
      <c r="C182" s="10" t="s">
        <v>146</v>
      </c>
      <c r="D182" s="10">
        <v>11.5663693684292</v>
      </c>
    </row>
    <row r="183" spans="1:4" hidden="1" outlineLevel="1">
      <c r="A183" s="10" t="str">
        <f>'Categories Report'!$A$6</f>
        <v>Very High</v>
      </c>
      <c r="B183" s="10" t="s">
        <v>123</v>
      </c>
      <c r="C183" s="10" t="s">
        <v>147</v>
      </c>
      <c r="D183" s="10">
        <v>14.209772979327299</v>
      </c>
    </row>
    <row r="184" spans="1:4" hidden="1" outlineLevel="1">
      <c r="A184" s="10" t="str">
        <f>'Categories Report'!$A$6</f>
        <v>Very High</v>
      </c>
      <c r="B184" s="10" t="s">
        <v>123</v>
      </c>
      <c r="C184" s="10" t="s">
        <v>148</v>
      </c>
      <c r="D184" s="10">
        <v>9.2157699735427592</v>
      </c>
    </row>
    <row r="185" spans="1:4" hidden="1" outlineLevel="1">
      <c r="A185" s="10" t="str">
        <f>'Categories Report'!$A$6</f>
        <v>Very High</v>
      </c>
      <c r="B185" s="10" t="s">
        <v>123</v>
      </c>
      <c r="C185" s="10" t="s">
        <v>149</v>
      </c>
      <c r="D185" s="10">
        <v>3.7751701428988702</v>
      </c>
    </row>
    <row r="186" spans="1:4" hidden="1" outlineLevel="1">
      <c r="A186" s="10" t="str">
        <f>'Categories Report'!$A$6</f>
        <v>Very High</v>
      </c>
      <c r="B186" s="10" t="s">
        <v>150</v>
      </c>
      <c r="C186" s="10">
        <v>1</v>
      </c>
      <c r="D186" s="10">
        <v>27</v>
      </c>
    </row>
    <row r="187" spans="1:4" hidden="1" outlineLevel="1">
      <c r="A187" s="10" t="str">
        <f>'Categories Report'!$A$6</f>
        <v>Very High</v>
      </c>
      <c r="B187" s="10" t="s">
        <v>150</v>
      </c>
      <c r="C187" s="10">
        <v>0</v>
      </c>
      <c r="D187" s="10">
        <v>18</v>
      </c>
    </row>
    <row r="188" spans="1:4" hidden="1" outlineLevel="1">
      <c r="A188" s="10" t="str">
        <f>'Categories Report'!$A$6</f>
        <v>Very High</v>
      </c>
      <c r="B188" s="10" t="s">
        <v>151</v>
      </c>
      <c r="C188" s="10">
        <v>0</v>
      </c>
      <c r="D188" s="10">
        <v>20</v>
      </c>
    </row>
    <row r="189" spans="1:4" hidden="1" outlineLevel="1">
      <c r="A189" s="10" t="str">
        <f>'Categories Report'!$A$6</f>
        <v>Very High</v>
      </c>
      <c r="B189" s="10" t="s">
        <v>151</v>
      </c>
      <c r="C189" s="10">
        <v>1</v>
      </c>
      <c r="D189" s="10">
        <v>25</v>
      </c>
    </row>
    <row r="190" spans="1:4" hidden="1" outlineLevel="1">
      <c r="A190" s="10" t="str">
        <f>'Categories Report'!$A$6</f>
        <v>Very High</v>
      </c>
      <c r="B190" s="10" t="s">
        <v>152</v>
      </c>
      <c r="C190" s="10">
        <v>0</v>
      </c>
      <c r="D190" s="10">
        <v>13</v>
      </c>
    </row>
    <row r="191" spans="1:4" hidden="1" outlineLevel="1">
      <c r="A191" s="10" t="str">
        <f>'Categories Report'!$A$6</f>
        <v>Very High</v>
      </c>
      <c r="B191" s="10" t="s">
        <v>152</v>
      </c>
      <c r="C191" s="10">
        <v>1</v>
      </c>
      <c r="D191" s="10">
        <v>32</v>
      </c>
    </row>
    <row r="192" spans="1:4" hidden="1" outlineLevel="1">
      <c r="A192" s="10" t="str">
        <f>'Categories Report'!$A$6</f>
        <v>Very High</v>
      </c>
      <c r="B192" s="10" t="s">
        <v>135</v>
      </c>
      <c r="C192" s="10">
        <v>0</v>
      </c>
      <c r="D192" s="10">
        <v>8</v>
      </c>
    </row>
    <row r="193" spans="1:4" hidden="1" outlineLevel="1">
      <c r="A193" s="10" t="str">
        <f>'Categories Report'!$A$6</f>
        <v>Very High</v>
      </c>
      <c r="B193" s="10" t="s">
        <v>135</v>
      </c>
      <c r="C193" s="10">
        <v>1</v>
      </c>
      <c r="D193" s="10">
        <v>37</v>
      </c>
    </row>
    <row r="194" spans="1:4" hidden="1" outlineLevel="1">
      <c r="A194" s="10" t="str">
        <f>'Categories Report'!$A$6</f>
        <v>Very High</v>
      </c>
      <c r="B194" s="10" t="s">
        <v>153</v>
      </c>
      <c r="C194" s="10">
        <v>1</v>
      </c>
      <c r="D194" s="10">
        <v>25</v>
      </c>
    </row>
    <row r="195" spans="1:4" hidden="1" outlineLevel="1">
      <c r="A195" s="10" t="str">
        <f>'Categories Report'!$A$6</f>
        <v>Very High</v>
      </c>
      <c r="B195" s="10" t="s">
        <v>153</v>
      </c>
      <c r="C195" s="10">
        <v>0</v>
      </c>
      <c r="D195" s="10">
        <v>20</v>
      </c>
    </row>
    <row r="196" spans="1:4" hidden="1" outlineLevel="1">
      <c r="A196" s="10" t="str">
        <f>'Categories Report'!$A$6</f>
        <v>Very High</v>
      </c>
      <c r="B196" s="10" t="s">
        <v>154</v>
      </c>
      <c r="C196" s="10">
        <v>0</v>
      </c>
      <c r="D196" s="10">
        <v>15</v>
      </c>
    </row>
    <row r="197" spans="1:4" hidden="1" outlineLevel="1">
      <c r="A197" s="10" t="str">
        <f>'Categories Report'!$A$6</f>
        <v>Very High</v>
      </c>
      <c r="B197" s="10" t="s">
        <v>154</v>
      </c>
      <c r="C197" s="10">
        <v>1</v>
      </c>
      <c r="D197" s="10">
        <v>30</v>
      </c>
    </row>
    <row r="198" spans="1:4" hidden="1" outlineLevel="1">
      <c r="A198" s="10" t="str">
        <f>'Categories Report'!$A$6</f>
        <v>Very High</v>
      </c>
      <c r="B198" s="10" t="s">
        <v>131</v>
      </c>
      <c r="C198" s="10">
        <v>0</v>
      </c>
      <c r="D198" s="10">
        <v>7</v>
      </c>
    </row>
    <row r="199" spans="1:4" hidden="1" outlineLevel="1">
      <c r="A199" s="10" t="str">
        <f>'Categories Report'!$A$6</f>
        <v>Very High</v>
      </c>
      <c r="B199" s="10" t="s">
        <v>131</v>
      </c>
      <c r="C199" s="10">
        <v>1</v>
      </c>
      <c r="D199" s="10">
        <v>38</v>
      </c>
    </row>
    <row r="200" spans="1:4" hidden="1" outlineLevel="1">
      <c r="A200" s="10" t="str">
        <f>'Categories Report'!$A$6</f>
        <v>Very High</v>
      </c>
      <c r="B200" s="10" t="s">
        <v>155</v>
      </c>
      <c r="C200" s="10">
        <v>0</v>
      </c>
      <c r="D200" s="10">
        <v>22</v>
      </c>
    </row>
    <row r="201" spans="1:4" hidden="1" outlineLevel="1">
      <c r="A201" s="10" t="str">
        <f>'Categories Report'!$A$6</f>
        <v>Very High</v>
      </c>
      <c r="B201" s="10" t="s">
        <v>155</v>
      </c>
      <c r="C201" s="10">
        <v>1</v>
      </c>
      <c r="D201" s="10">
        <v>23</v>
      </c>
    </row>
    <row r="202" spans="1:4" hidden="1" outlineLevel="1">
      <c r="A202" s="10" t="str">
        <f>'Categories Report'!$A$6</f>
        <v>Very High</v>
      </c>
      <c r="B202" s="10" t="s">
        <v>156</v>
      </c>
      <c r="C202" s="10">
        <v>0</v>
      </c>
      <c r="D202" s="10">
        <v>17</v>
      </c>
    </row>
    <row r="203" spans="1:4" hidden="1" outlineLevel="1">
      <c r="A203" s="10" t="str">
        <f>'Categories Report'!$A$6</f>
        <v>Very High</v>
      </c>
      <c r="B203" s="10" t="s">
        <v>156</v>
      </c>
      <c r="C203" s="10">
        <v>1</v>
      </c>
      <c r="D203" s="10">
        <v>28</v>
      </c>
    </row>
    <row r="204" spans="1:4" hidden="1" outlineLevel="1">
      <c r="A204" s="10" t="str">
        <f>'Categories Report'!$A$6</f>
        <v>Very High</v>
      </c>
      <c r="B204" s="10" t="s">
        <v>157</v>
      </c>
      <c r="C204" s="10">
        <v>0</v>
      </c>
      <c r="D204" s="10">
        <v>31</v>
      </c>
    </row>
    <row r="205" spans="1:4" hidden="1" outlineLevel="1">
      <c r="A205" s="10" t="str">
        <f>'Categories Report'!$A$6</f>
        <v>Very High</v>
      </c>
      <c r="B205" s="10" t="s">
        <v>157</v>
      </c>
      <c r="C205" s="10">
        <v>1</v>
      </c>
      <c r="D205" s="10">
        <v>14</v>
      </c>
    </row>
    <row r="206" spans="1:4" hidden="1" outlineLevel="1">
      <c r="A206" s="10" t="str">
        <f>'Categories Report'!$A$6</f>
        <v>Very High</v>
      </c>
      <c r="B206" s="10" t="s">
        <v>158</v>
      </c>
      <c r="C206" s="10">
        <v>0</v>
      </c>
      <c r="D206" s="10">
        <v>17</v>
      </c>
    </row>
    <row r="207" spans="1:4" hidden="1" outlineLevel="1">
      <c r="A207" s="10" t="str">
        <f>'Categories Report'!$A$6</f>
        <v>Very High</v>
      </c>
      <c r="B207" s="10" t="s">
        <v>158</v>
      </c>
      <c r="C207" s="10">
        <v>1</v>
      </c>
      <c r="D207" s="10">
        <v>28</v>
      </c>
    </row>
    <row r="208" spans="1:4" hidden="1" outlineLevel="1">
      <c r="A208" s="10" t="str">
        <f>'Categories Report'!$A$6</f>
        <v>Very High</v>
      </c>
      <c r="B208" s="10" t="s">
        <v>159</v>
      </c>
      <c r="C208" s="10">
        <v>0</v>
      </c>
      <c r="D208" s="10">
        <v>26</v>
      </c>
    </row>
    <row r="209" spans="1:4" hidden="1" outlineLevel="1">
      <c r="A209" s="10" t="str">
        <f>'Categories Report'!$A$6</f>
        <v>Very High</v>
      </c>
      <c r="B209" s="10" t="s">
        <v>159</v>
      </c>
      <c r="C209" s="10">
        <v>1</v>
      </c>
      <c r="D209" s="10">
        <v>19</v>
      </c>
    </row>
    <row r="210" spans="1:4" hidden="1" outlineLevel="1">
      <c r="A210" s="10" t="str">
        <f>'Categories Report'!$A$6</f>
        <v>Very High</v>
      </c>
      <c r="B210" s="10" t="s">
        <v>160</v>
      </c>
      <c r="C210" s="10">
        <v>0</v>
      </c>
      <c r="D210" s="10">
        <v>21</v>
      </c>
    </row>
    <row r="211" spans="1:4" hidden="1" outlineLevel="1">
      <c r="A211" s="10" t="str">
        <f>'Categories Report'!$A$6</f>
        <v>Very High</v>
      </c>
      <c r="B211" s="10" t="s">
        <v>160</v>
      </c>
      <c r="C211" s="10">
        <v>1</v>
      </c>
      <c r="D211" s="10">
        <v>24</v>
      </c>
    </row>
    <row r="212" spans="1:4" hidden="1" outlineLevel="1">
      <c r="A212" s="10" t="str">
        <f>'Categories Report'!$A$6</f>
        <v>Very High</v>
      </c>
      <c r="B212" s="10" t="s">
        <v>161</v>
      </c>
      <c r="C212" s="10">
        <v>0</v>
      </c>
      <c r="D212" s="10">
        <v>31</v>
      </c>
    </row>
    <row r="213" spans="1:4" hidden="1" outlineLevel="1">
      <c r="A213" s="10" t="str">
        <f>'Categories Report'!$A$6</f>
        <v>Very High</v>
      </c>
      <c r="B213" s="10" t="s">
        <v>161</v>
      </c>
      <c r="C213" s="10">
        <v>1</v>
      </c>
      <c r="D213" s="10">
        <v>14</v>
      </c>
    </row>
    <row r="214" spans="1:4" hidden="1" outlineLevel="1">
      <c r="A214" s="10" t="str">
        <f>'Categories Report'!$A$6</f>
        <v>Very High</v>
      </c>
      <c r="B214" s="10" t="s">
        <v>162</v>
      </c>
      <c r="C214" s="10">
        <v>0</v>
      </c>
      <c r="D214" s="10">
        <v>16</v>
      </c>
    </row>
    <row r="215" spans="1:4" hidden="1" outlineLevel="1">
      <c r="A215" s="10" t="str">
        <f>'Categories Report'!$A$6</f>
        <v>Very High</v>
      </c>
      <c r="B215" s="10" t="s">
        <v>162</v>
      </c>
      <c r="C215" s="10">
        <v>1</v>
      </c>
      <c r="D215" s="10">
        <v>29</v>
      </c>
    </row>
    <row r="216" spans="1:4" hidden="1" outlineLevel="1">
      <c r="A216" s="10" t="str">
        <f>'Categories Report'!$A$6</f>
        <v>Very High</v>
      </c>
      <c r="B216" s="10" t="s">
        <v>163</v>
      </c>
      <c r="C216" s="10">
        <v>0</v>
      </c>
      <c r="D216" s="10">
        <v>30</v>
      </c>
    </row>
    <row r="217" spans="1:4" hidden="1" outlineLevel="1">
      <c r="A217" s="10" t="str">
        <f>'Categories Report'!$A$6</f>
        <v>Very High</v>
      </c>
      <c r="B217" s="10" t="s">
        <v>163</v>
      </c>
      <c r="C217" s="10">
        <v>1</v>
      </c>
      <c r="D217" s="10">
        <v>15</v>
      </c>
    </row>
    <row r="218" spans="1:4" hidden="1" outlineLevel="1">
      <c r="A218" s="10" t="str">
        <f>'Categories Report'!$A$6</f>
        <v>Very High</v>
      </c>
      <c r="B218" s="10" t="s">
        <v>164</v>
      </c>
      <c r="C218" s="10">
        <v>0</v>
      </c>
      <c r="D218" s="10">
        <v>16</v>
      </c>
    </row>
    <row r="219" spans="1:4" hidden="1" outlineLevel="1">
      <c r="A219" s="10" t="str">
        <f>'Categories Report'!$A$6</f>
        <v>Very High</v>
      </c>
      <c r="B219" s="10" t="s">
        <v>164</v>
      </c>
      <c r="C219" s="10">
        <v>1</v>
      </c>
      <c r="D219" s="10">
        <v>29</v>
      </c>
    </row>
    <row r="220" spans="1:4" hidden="1" outlineLevel="1">
      <c r="A220" s="10" t="str">
        <f>'Categories Report'!$A$6</f>
        <v>Very High</v>
      </c>
      <c r="B220" s="10" t="s">
        <v>165</v>
      </c>
      <c r="C220" s="10">
        <v>0</v>
      </c>
      <c r="D220" s="10">
        <v>15</v>
      </c>
    </row>
    <row r="221" spans="1:4" hidden="1" outlineLevel="1">
      <c r="A221" s="10" t="str">
        <f>'Categories Report'!$A$6</f>
        <v>Very High</v>
      </c>
      <c r="B221" s="10" t="s">
        <v>165</v>
      </c>
      <c r="C221" s="10">
        <v>1</v>
      </c>
      <c r="D221" s="10">
        <v>30</v>
      </c>
    </row>
    <row r="222" spans="1:4" hidden="1" outlineLevel="1">
      <c r="A222" s="10" t="str">
        <f>'Categories Report'!$A$6</f>
        <v>Very High</v>
      </c>
      <c r="B222" s="10" t="s">
        <v>166</v>
      </c>
      <c r="C222" s="10">
        <v>1</v>
      </c>
      <c r="D222" s="10">
        <v>29</v>
      </c>
    </row>
    <row r="223" spans="1:4" hidden="1" outlineLevel="1">
      <c r="A223" s="10" t="str">
        <f>'Categories Report'!$A$6</f>
        <v>Very High</v>
      </c>
      <c r="B223" s="10" t="s">
        <v>166</v>
      </c>
      <c r="C223" s="10">
        <v>0</v>
      </c>
      <c r="D223" s="10">
        <v>16</v>
      </c>
    </row>
    <row r="224" spans="1:4" hidden="1" outlineLevel="1">
      <c r="A224" s="10" t="str">
        <f>'Categories Report'!$A$6</f>
        <v>Very High</v>
      </c>
      <c r="B224" s="10" t="s">
        <v>167</v>
      </c>
      <c r="C224" s="10">
        <v>0</v>
      </c>
      <c r="D224" s="10">
        <v>18</v>
      </c>
    </row>
    <row r="225" spans="1:4" hidden="1" outlineLevel="1">
      <c r="A225" s="10" t="str">
        <f>'Categories Report'!$A$6</f>
        <v>Very High</v>
      </c>
      <c r="B225" s="10" t="s">
        <v>167</v>
      </c>
      <c r="C225" s="10">
        <v>1</v>
      </c>
      <c r="D225" s="10">
        <v>27</v>
      </c>
    </row>
    <row r="226" spans="1:4" hidden="1" outlineLevel="1">
      <c r="A226" s="10" t="str">
        <f>'Categories Report'!$A$6</f>
        <v>Very High</v>
      </c>
      <c r="B226" s="10" t="s">
        <v>168</v>
      </c>
      <c r="C226" s="10">
        <v>0</v>
      </c>
      <c r="D226" s="10">
        <v>24</v>
      </c>
    </row>
    <row r="227" spans="1:4" hidden="1" outlineLevel="1">
      <c r="A227" s="10" t="str">
        <f>'Categories Report'!$A$6</f>
        <v>Very High</v>
      </c>
      <c r="B227" s="10" t="s">
        <v>168</v>
      </c>
      <c r="C227" s="10">
        <v>1</v>
      </c>
      <c r="D227" s="10">
        <v>21</v>
      </c>
    </row>
    <row r="228" spans="1:4" hidden="1" outlineLevel="1">
      <c r="A228" s="10" t="str">
        <f>'Categories Report'!$A$6</f>
        <v>Very High</v>
      </c>
      <c r="B228" s="10" t="s">
        <v>169</v>
      </c>
      <c r="C228" s="10">
        <v>0</v>
      </c>
      <c r="D228" s="10">
        <v>29</v>
      </c>
    </row>
    <row r="229" spans="1:4" hidden="1" outlineLevel="1">
      <c r="A229" s="10" t="str">
        <f>'Categories Report'!$A$6</f>
        <v>Very High</v>
      </c>
      <c r="B229" s="10" t="s">
        <v>169</v>
      </c>
      <c r="C229" s="10">
        <v>1</v>
      </c>
      <c r="D229" s="10">
        <v>16</v>
      </c>
    </row>
    <row r="230" spans="1:4" hidden="1" outlineLevel="1">
      <c r="A230" s="10" t="str">
        <f>'Categories Report'!$A$6</f>
        <v>Very High</v>
      </c>
      <c r="B230" s="10" t="s">
        <v>170</v>
      </c>
      <c r="C230" s="10">
        <v>1</v>
      </c>
      <c r="D230" s="10">
        <v>17</v>
      </c>
    </row>
    <row r="231" spans="1:4" hidden="1" outlineLevel="1">
      <c r="A231" s="10" t="str">
        <f>'Categories Report'!$A$6</f>
        <v>Very High</v>
      </c>
      <c r="B231" s="10" t="s">
        <v>170</v>
      </c>
      <c r="C231" s="10">
        <v>0</v>
      </c>
      <c r="D231" s="10">
        <v>28</v>
      </c>
    </row>
    <row r="232" spans="1:4" hidden="1" outlineLevel="1">
      <c r="A232" s="10" t="str">
        <f>'Categories Report'!$A$6</f>
        <v>Very High</v>
      </c>
      <c r="B232" s="10" t="s">
        <v>171</v>
      </c>
      <c r="C232" s="10">
        <v>0</v>
      </c>
      <c r="D232" s="10">
        <v>35</v>
      </c>
    </row>
    <row r="233" spans="1:4" hidden="1" outlineLevel="1">
      <c r="A233" s="10" t="str">
        <f>'Categories Report'!$A$6</f>
        <v>Very High</v>
      </c>
      <c r="B233" s="10" t="s">
        <v>171</v>
      </c>
      <c r="C233" s="10">
        <v>1</v>
      </c>
      <c r="D233" s="10">
        <v>10</v>
      </c>
    </row>
    <row r="234" spans="1:4" hidden="1" outlineLevel="1">
      <c r="A234" s="10" t="str">
        <f>'Categories Report'!$A$6</f>
        <v>Very High</v>
      </c>
      <c r="B234" s="10" t="s">
        <v>172</v>
      </c>
      <c r="C234" s="10">
        <v>1</v>
      </c>
      <c r="D234" s="10">
        <v>19</v>
      </c>
    </row>
    <row r="235" spans="1:4" hidden="1" outlineLevel="1">
      <c r="A235" s="10" t="str">
        <f>'Categories Report'!$A$6</f>
        <v>Very High</v>
      </c>
      <c r="B235" s="10" t="s">
        <v>172</v>
      </c>
      <c r="C235" s="10">
        <v>0</v>
      </c>
      <c r="D235" s="10">
        <v>26</v>
      </c>
    </row>
    <row r="236" spans="1:4" hidden="1" outlineLevel="1">
      <c r="A236" s="10" t="str">
        <f>'Categories Report'!$A$6</f>
        <v>Very High</v>
      </c>
      <c r="B236" s="10" t="s">
        <v>173</v>
      </c>
      <c r="C236" s="10">
        <v>0</v>
      </c>
      <c r="D236" s="10">
        <v>12</v>
      </c>
    </row>
    <row r="237" spans="1:4" hidden="1" outlineLevel="1">
      <c r="A237" s="10" t="str">
        <f>'Categories Report'!$A$6</f>
        <v>Very High</v>
      </c>
      <c r="B237" s="10" t="s">
        <v>173</v>
      </c>
      <c r="C237" s="10">
        <v>1</v>
      </c>
      <c r="D237" s="10">
        <v>33</v>
      </c>
    </row>
    <row r="238" spans="1:4" hidden="1" outlineLevel="1">
      <c r="A238" s="10" t="str">
        <f>'Categories Report'!$A$6</f>
        <v>Very High</v>
      </c>
      <c r="B238" s="10" t="s">
        <v>174</v>
      </c>
      <c r="C238" s="10">
        <v>0</v>
      </c>
      <c r="D238" s="10">
        <v>15</v>
      </c>
    </row>
    <row r="239" spans="1:4" hidden="1" outlineLevel="1">
      <c r="A239" s="10" t="str">
        <f>'Categories Report'!$A$6</f>
        <v>Very High</v>
      </c>
      <c r="B239" s="10" t="s">
        <v>174</v>
      </c>
      <c r="C239" s="10">
        <v>1</v>
      </c>
      <c r="D239" s="10">
        <v>30</v>
      </c>
    </row>
    <row r="240" spans="1:4" hidden="1" outlineLevel="1">
      <c r="A240" s="10" t="str">
        <f>'Categories Report'!$A$6</f>
        <v>Very High</v>
      </c>
      <c r="B240" s="10" t="s">
        <v>175</v>
      </c>
      <c r="C240" s="10">
        <v>0</v>
      </c>
      <c r="D240" s="10">
        <v>29</v>
      </c>
    </row>
    <row r="241" spans="1:4" hidden="1" outlineLevel="1">
      <c r="A241" s="10" t="str">
        <f>'Categories Report'!$A$6</f>
        <v>Very High</v>
      </c>
      <c r="B241" s="10" t="s">
        <v>175</v>
      </c>
      <c r="C241" s="10">
        <v>1</v>
      </c>
      <c r="D241" s="10">
        <v>16</v>
      </c>
    </row>
    <row r="242" spans="1:4" hidden="1" outlineLevel="1">
      <c r="A242" s="10" t="str">
        <f>'Categories Report'!$A$6</f>
        <v>Very High</v>
      </c>
      <c r="B242" s="10" t="s">
        <v>176</v>
      </c>
      <c r="C242" s="10">
        <v>1</v>
      </c>
      <c r="D242" s="10">
        <v>35</v>
      </c>
    </row>
    <row r="243" spans="1:4" hidden="1" outlineLevel="1">
      <c r="A243" s="10" t="str">
        <f>'Categories Report'!$A$6</f>
        <v>Very High</v>
      </c>
      <c r="B243" s="10" t="s">
        <v>176</v>
      </c>
      <c r="C243" s="10">
        <v>0</v>
      </c>
      <c r="D243" s="10">
        <v>10</v>
      </c>
    </row>
    <row r="244" spans="1:4" hidden="1" outlineLevel="1">
      <c r="A244" s="10" t="str">
        <f>'Categories Report'!$A$6</f>
        <v>Very High</v>
      </c>
      <c r="B244" s="10" t="s">
        <v>177</v>
      </c>
      <c r="C244" s="10">
        <v>0</v>
      </c>
      <c r="D244" s="10">
        <v>17</v>
      </c>
    </row>
    <row r="245" spans="1:4" hidden="1" outlineLevel="1">
      <c r="A245" s="10" t="str">
        <f>'Categories Report'!$A$6</f>
        <v>Very High</v>
      </c>
      <c r="B245" s="10" t="s">
        <v>177</v>
      </c>
      <c r="C245" s="10">
        <v>1</v>
      </c>
      <c r="D245" s="10">
        <v>28</v>
      </c>
    </row>
    <row r="246" spans="1:4" hidden="1" outlineLevel="1">
      <c r="A246" s="10" t="str">
        <f>'Categories Report'!$A$6</f>
        <v>Very High</v>
      </c>
      <c r="B246" s="10" t="s">
        <v>178</v>
      </c>
      <c r="C246" s="10">
        <v>0</v>
      </c>
      <c r="D246" s="10">
        <v>26</v>
      </c>
    </row>
    <row r="247" spans="1:4" hidden="1" outlineLevel="1">
      <c r="A247" s="10" t="str">
        <f>'Categories Report'!$A$6</f>
        <v>Very High</v>
      </c>
      <c r="B247" s="10" t="s">
        <v>178</v>
      </c>
      <c r="C247" s="10">
        <v>1</v>
      </c>
      <c r="D247" s="10">
        <v>19</v>
      </c>
    </row>
    <row r="248" spans="1:4" hidden="1" outlineLevel="1">
      <c r="A248" s="10" t="str">
        <f>'Categories Report'!$A$6</f>
        <v>Very High</v>
      </c>
      <c r="B248" s="10" t="s">
        <v>130</v>
      </c>
      <c r="C248" s="10">
        <v>0</v>
      </c>
      <c r="D248" s="10">
        <v>38</v>
      </c>
    </row>
    <row r="249" spans="1:4" hidden="1" outlineLevel="1">
      <c r="A249" s="10" t="str">
        <f>'Categories Report'!$A$6</f>
        <v>Very High</v>
      </c>
      <c r="B249" s="10" t="s">
        <v>130</v>
      </c>
      <c r="C249" s="10">
        <v>1</v>
      </c>
      <c r="D249" s="10">
        <v>7</v>
      </c>
    </row>
    <row r="250" spans="1:4" hidden="1" outlineLevel="1">
      <c r="A250" s="10" t="str">
        <f>'Categories Report'!$A$6</f>
        <v>Very High</v>
      </c>
      <c r="B250" s="10" t="s">
        <v>179</v>
      </c>
      <c r="C250" s="10">
        <v>0</v>
      </c>
      <c r="D250" s="10">
        <v>27</v>
      </c>
    </row>
    <row r="251" spans="1:4" hidden="1" outlineLevel="1">
      <c r="A251" s="10" t="str">
        <f>'Categories Report'!$A$6</f>
        <v>Very High</v>
      </c>
      <c r="B251" s="10" t="s">
        <v>179</v>
      </c>
      <c r="C251" s="10">
        <v>1</v>
      </c>
      <c r="D251" s="10">
        <v>18</v>
      </c>
    </row>
    <row r="252" spans="1:4" hidden="1" outlineLevel="1">
      <c r="A252" s="10" t="str">
        <f>'Categories Report'!$A$6</f>
        <v>Very High</v>
      </c>
      <c r="B252" s="10" t="s">
        <v>180</v>
      </c>
      <c r="C252" s="10">
        <v>0</v>
      </c>
      <c r="D252" s="10">
        <v>26</v>
      </c>
    </row>
    <row r="253" spans="1:4" hidden="1" outlineLevel="1">
      <c r="A253" s="10" t="str">
        <f>'Categories Report'!$A$6</f>
        <v>Very High</v>
      </c>
      <c r="B253" s="10" t="s">
        <v>180</v>
      </c>
      <c r="C253" s="10">
        <v>1</v>
      </c>
      <c r="D253" s="10">
        <v>19</v>
      </c>
    </row>
    <row r="254" spans="1:4" hidden="1" outlineLevel="1">
      <c r="A254" s="10" t="str">
        <f>'Categories Report'!$A$6</f>
        <v>Very High</v>
      </c>
      <c r="B254" s="10" t="s">
        <v>181</v>
      </c>
      <c r="C254" s="10">
        <v>0</v>
      </c>
      <c r="D254" s="10">
        <v>31</v>
      </c>
    </row>
    <row r="255" spans="1:4" hidden="1" outlineLevel="1">
      <c r="A255" s="10" t="str">
        <f>'Categories Report'!$A$6</f>
        <v>Very High</v>
      </c>
      <c r="B255" s="10" t="s">
        <v>181</v>
      </c>
      <c r="C255" s="10">
        <v>1</v>
      </c>
      <c r="D255" s="10">
        <v>14</v>
      </c>
    </row>
    <row r="256" spans="1:4" hidden="1" outlineLevel="1">
      <c r="A256" s="10" t="str">
        <f>'Categories Report'!$A$6</f>
        <v>Very High</v>
      </c>
      <c r="B256" s="10" t="s">
        <v>125</v>
      </c>
      <c r="C256" s="10">
        <v>1</v>
      </c>
      <c r="D256" s="10">
        <v>4</v>
      </c>
    </row>
    <row r="257" spans="1:4" hidden="1" outlineLevel="1">
      <c r="A257" s="10" t="str">
        <f>'Categories Report'!$A$6</f>
        <v>Very High</v>
      </c>
      <c r="B257" s="10" t="s">
        <v>125</v>
      </c>
      <c r="C257" s="10">
        <v>0</v>
      </c>
      <c r="D257" s="10">
        <v>41</v>
      </c>
    </row>
    <row r="258" spans="1:4" hidden="1" outlineLevel="1">
      <c r="A258" s="10" t="str">
        <f>'Categories Report'!$A$6</f>
        <v>Very High</v>
      </c>
      <c r="B258" s="10" t="s">
        <v>133</v>
      </c>
      <c r="C258" s="10">
        <v>0</v>
      </c>
      <c r="D258" s="10">
        <v>8</v>
      </c>
    </row>
    <row r="259" spans="1:4" hidden="1" outlineLevel="1">
      <c r="A259" s="10" t="str">
        <f>'Categories Report'!$A$6</f>
        <v>Very High</v>
      </c>
      <c r="B259" s="10" t="s">
        <v>133</v>
      </c>
      <c r="C259" s="10">
        <v>1</v>
      </c>
      <c r="D259" s="10">
        <v>37</v>
      </c>
    </row>
    <row r="260" spans="1:4" hidden="1" outlineLevel="1">
      <c r="A260" s="10" t="str">
        <f>'Categories Report'!$A$6</f>
        <v>Very High</v>
      </c>
      <c r="B260" s="10" t="s">
        <v>182</v>
      </c>
      <c r="C260" s="10">
        <v>0</v>
      </c>
      <c r="D260" s="10">
        <v>28</v>
      </c>
    </row>
    <row r="261" spans="1:4" hidden="1" outlineLevel="1">
      <c r="A261" s="10" t="str">
        <f>'Categories Report'!$A$6</f>
        <v>Very High</v>
      </c>
      <c r="B261" s="10" t="s">
        <v>182</v>
      </c>
      <c r="C261" s="10">
        <v>1</v>
      </c>
      <c r="D261" s="10">
        <v>17</v>
      </c>
    </row>
    <row r="262" spans="1:4" hidden="1" outlineLevel="1">
      <c r="A262" s="10" t="str">
        <f>'Categories Report'!$A$6</f>
        <v>Very High</v>
      </c>
      <c r="B262" s="10" t="s">
        <v>183</v>
      </c>
      <c r="C262" s="10">
        <v>0</v>
      </c>
      <c r="D262" s="10">
        <v>13</v>
      </c>
    </row>
    <row r="263" spans="1:4" hidden="1" outlineLevel="1">
      <c r="A263" s="10" t="str">
        <f>'Categories Report'!$A$6</f>
        <v>Very High</v>
      </c>
      <c r="B263" s="10" t="s">
        <v>183</v>
      </c>
      <c r="C263" s="10">
        <v>1</v>
      </c>
      <c r="D263" s="10">
        <v>32</v>
      </c>
    </row>
    <row r="264" spans="1:4" hidden="1" outlineLevel="1">
      <c r="A264" s="10" t="str">
        <f>'Categories Report'!$A$6</f>
        <v>Very High</v>
      </c>
      <c r="B264" s="10" t="s">
        <v>184</v>
      </c>
      <c r="C264" s="10">
        <v>0</v>
      </c>
      <c r="D264" s="10">
        <v>22</v>
      </c>
    </row>
    <row r="265" spans="1:4" hidden="1" outlineLevel="1">
      <c r="A265" s="10" t="str">
        <f>'Categories Report'!$A$6</f>
        <v>Very High</v>
      </c>
      <c r="B265" s="10" t="s">
        <v>184</v>
      </c>
      <c r="C265" s="10">
        <v>1</v>
      </c>
      <c r="D265" s="10">
        <v>23</v>
      </c>
    </row>
    <row r="266" spans="1:4" hidden="1" outlineLevel="1">
      <c r="A266" s="10" t="str">
        <f>'Categories Report'!$A$6</f>
        <v>Very High</v>
      </c>
      <c r="B266" s="10" t="s">
        <v>134</v>
      </c>
      <c r="C266" s="10">
        <v>0</v>
      </c>
      <c r="D266" s="10">
        <v>37</v>
      </c>
    </row>
    <row r="267" spans="1:4" hidden="1" outlineLevel="1">
      <c r="A267" s="10" t="str">
        <f>'Categories Report'!$A$6</f>
        <v>Very High</v>
      </c>
      <c r="B267" s="10" t="s">
        <v>134</v>
      </c>
      <c r="C267" s="10">
        <v>1</v>
      </c>
      <c r="D267" s="10">
        <v>8</v>
      </c>
    </row>
    <row r="268" spans="1:4" hidden="1" outlineLevel="1">
      <c r="A268" s="10" t="str">
        <f>'Categories Report'!$A$6</f>
        <v>Very High</v>
      </c>
      <c r="B268" s="10" t="s">
        <v>185</v>
      </c>
      <c r="C268" s="10">
        <v>0</v>
      </c>
      <c r="D268" s="10">
        <v>15</v>
      </c>
    </row>
    <row r="269" spans="1:4" hidden="1" outlineLevel="1">
      <c r="A269" s="10" t="str">
        <f>'Categories Report'!$A$6</f>
        <v>Very High</v>
      </c>
      <c r="B269" s="10" t="s">
        <v>185</v>
      </c>
      <c r="C269" s="10">
        <v>1</v>
      </c>
      <c r="D269" s="10">
        <v>30</v>
      </c>
    </row>
    <row r="270" spans="1:4" hidden="1" outlineLevel="1">
      <c r="A270" s="10" t="str">
        <f>'Categories Report'!$A$6</f>
        <v>Very High</v>
      </c>
      <c r="B270" s="10" t="s">
        <v>186</v>
      </c>
      <c r="C270" s="10">
        <v>0</v>
      </c>
      <c r="D270" s="10">
        <v>29</v>
      </c>
    </row>
    <row r="271" spans="1:4" hidden="1" outlineLevel="1">
      <c r="A271" s="10" t="str">
        <f>'Categories Report'!$A$6</f>
        <v>Very High</v>
      </c>
      <c r="B271" s="10" t="s">
        <v>186</v>
      </c>
      <c r="C271" s="10">
        <v>1</v>
      </c>
      <c r="D271" s="10">
        <v>16</v>
      </c>
    </row>
    <row r="272" spans="1:4" hidden="1" outlineLevel="1">
      <c r="A272" s="10" t="str">
        <f>'Categories Report'!$A$6</f>
        <v>Very High</v>
      </c>
      <c r="B272" s="10" t="s">
        <v>187</v>
      </c>
      <c r="C272" s="10">
        <v>1</v>
      </c>
      <c r="D272" s="10">
        <v>18</v>
      </c>
    </row>
    <row r="273" spans="1:7" hidden="1" outlineLevel="1">
      <c r="A273" s="10" t="str">
        <f>'Categories Report'!$A$6</f>
        <v>Very High</v>
      </c>
      <c r="B273" s="10" t="s">
        <v>187</v>
      </c>
      <c r="C273" s="10">
        <v>0</v>
      </c>
      <c r="D273" s="10">
        <v>27</v>
      </c>
    </row>
    <row r="274" spans="1:7" hidden="1" outlineLevel="1">
      <c r="A274" s="10" t="str">
        <f>'Categories Report'!$A$6</f>
        <v>Very High</v>
      </c>
      <c r="B274" s="10" t="s">
        <v>188</v>
      </c>
      <c r="C274" s="10">
        <v>0</v>
      </c>
      <c r="D274" s="10">
        <v>17</v>
      </c>
    </row>
    <row r="275" spans="1:7" hidden="1" outlineLevel="1">
      <c r="A275" s="10" t="str">
        <f>'Categories Report'!$A$6</f>
        <v>Very High</v>
      </c>
      <c r="B275" s="10" t="s">
        <v>188</v>
      </c>
      <c r="C275" s="10">
        <v>1</v>
      </c>
      <c r="D275" s="10">
        <v>28</v>
      </c>
    </row>
    <row r="276" spans="1:7" hidden="1" outlineLevel="1">
      <c r="A276" s="10" t="str">
        <f>'Categories Report'!$A$6</f>
        <v>Very High</v>
      </c>
      <c r="B276" s="10" t="s">
        <v>189</v>
      </c>
      <c r="C276" s="10">
        <v>1</v>
      </c>
      <c r="D276" s="10">
        <v>26</v>
      </c>
    </row>
    <row r="277" spans="1:7" hidden="1" outlineLevel="1">
      <c r="A277" s="10" t="str">
        <f>'Categories Report'!$A$6</f>
        <v>Very High</v>
      </c>
      <c r="B277" s="10" t="s">
        <v>189</v>
      </c>
      <c r="C277" s="10">
        <v>0</v>
      </c>
      <c r="D277" s="10">
        <v>19</v>
      </c>
    </row>
    <row r="278" spans="1:7" hidden="1" outlineLevel="1">
      <c r="A278" s="10" t="str">
        <f>'Categories Report'!$A$6</f>
        <v>Very High</v>
      </c>
      <c r="B278" s="10" t="s">
        <v>190</v>
      </c>
      <c r="C278" s="10">
        <v>0</v>
      </c>
      <c r="D278" s="10">
        <v>24</v>
      </c>
    </row>
    <row r="279" spans="1:7" hidden="1" outlineLevel="1">
      <c r="A279" s="10" t="str">
        <f>'Categories Report'!$A$6</f>
        <v>Very High</v>
      </c>
      <c r="B279" s="10" t="s">
        <v>190</v>
      </c>
      <c r="C279" s="10">
        <v>1</v>
      </c>
      <c r="D279" s="10">
        <v>21</v>
      </c>
    </row>
    <row r="280" spans="1:7" hidden="1" outlineLevel="1">
      <c r="A280" s="10" t="str">
        <f>'Categories Report'!$A$6</f>
        <v>Very High</v>
      </c>
      <c r="B280" s="10" t="s">
        <v>128</v>
      </c>
      <c r="C280" s="10">
        <v>0</v>
      </c>
      <c r="D280" s="10">
        <v>6</v>
      </c>
    </row>
    <row r="281" spans="1:7" hidden="1" outlineLevel="1">
      <c r="A281" s="10" t="str">
        <f>'Categories Report'!$A$6</f>
        <v>Very High</v>
      </c>
      <c r="B281" s="10" t="s">
        <v>128</v>
      </c>
      <c r="C281" s="10">
        <v>1</v>
      </c>
      <c r="D281" s="10">
        <v>39</v>
      </c>
    </row>
    <row r="282" spans="1:7" hidden="1" outlineLevel="1">
      <c r="A282" s="10" t="str">
        <f>'Categories Report'!$A$6</f>
        <v>Very High</v>
      </c>
      <c r="B282" s="10" t="s">
        <v>191</v>
      </c>
      <c r="C282" s="10">
        <v>1</v>
      </c>
      <c r="D282" s="10">
        <v>28</v>
      </c>
    </row>
    <row r="283" spans="1:7" hidden="1" outlineLevel="1">
      <c r="A283" s="10" t="str">
        <f>'Categories Report'!$A$6</f>
        <v>Very High</v>
      </c>
      <c r="B283" s="10" t="s">
        <v>191</v>
      </c>
      <c r="C283" s="10">
        <v>0</v>
      </c>
      <c r="D283" s="10">
        <v>17</v>
      </c>
    </row>
    <row r="284" spans="1:7" hidden="1" outlineLevel="1">
      <c r="A284" s="10" t="str">
        <f>'Categories Report'!$A$6</f>
        <v>Very High</v>
      </c>
      <c r="B284" s="10" t="s">
        <v>192</v>
      </c>
      <c r="C284" s="10">
        <v>0</v>
      </c>
      <c r="D284" s="10">
        <v>31</v>
      </c>
    </row>
    <row r="285" spans="1:7" hidden="1" outlineLevel="1">
      <c r="A285" s="10" t="str">
        <f>'Categories Report'!$A$6</f>
        <v>Very High</v>
      </c>
      <c r="B285" s="10" t="s">
        <v>192</v>
      </c>
      <c r="C285" s="10">
        <v>1</v>
      </c>
      <c r="D285" s="10">
        <v>14</v>
      </c>
    </row>
    <row r="286" spans="1:7" hidden="1" outlineLevel="1"/>
    <row r="287" spans="1:7" hidden="1" outlineLevel="1">
      <c r="A287" s="18" t="s">
        <v>197</v>
      </c>
      <c r="B287" s="14" t="s">
        <v>196</v>
      </c>
      <c r="C287"/>
      <c r="D287"/>
    </row>
    <row r="288" spans="1:7" hidden="1" outlineLevel="1">
      <c r="A288" s="18" t="s">
        <v>194</v>
      </c>
      <c r="B288" t="s">
        <v>148</v>
      </c>
      <c r="C288" t="s">
        <v>146</v>
      </c>
      <c r="D288" t="s">
        <v>147</v>
      </c>
      <c r="E288" t="s">
        <v>149</v>
      </c>
      <c r="F288" t="s">
        <v>145</v>
      </c>
      <c r="G288" t="s">
        <v>195</v>
      </c>
    </row>
    <row r="289" spans="1:7" hidden="1" outlineLevel="1">
      <c r="A289" s="15" t="s">
        <v>144</v>
      </c>
      <c r="B289" s="17">
        <v>16.256784224294709</v>
      </c>
      <c r="C289" s="17">
        <v>25.273006319046999</v>
      </c>
      <c r="D289" s="17">
        <v>28.246217078172002</v>
      </c>
      <c r="E289" s="17">
        <v>5.7193708802226704</v>
      </c>
      <c r="F289" s="17">
        <v>14.50462149826361</v>
      </c>
      <c r="G289" s="17">
        <v>89.999999999999986</v>
      </c>
    </row>
    <row r="290" spans="1:7" hidden="1" outlineLevel="1">
      <c r="A290" s="15" t="s">
        <v>123</v>
      </c>
      <c r="B290" s="17">
        <v>9.2157699735427592</v>
      </c>
      <c r="C290" s="17">
        <v>11.5663693684292</v>
      </c>
      <c r="D290" s="17">
        <v>14.209772979327299</v>
      </c>
      <c r="E290" s="17">
        <v>3.7751701428988702</v>
      </c>
      <c r="F290" s="17">
        <v>6.23291753580191</v>
      </c>
      <c r="G290" s="17">
        <v>45.000000000000043</v>
      </c>
    </row>
    <row r="291" spans="1:7" hidden="1" outlineLevel="1">
      <c r="A291" s="15" t="s">
        <v>1</v>
      </c>
      <c r="B291" s="17">
        <v>7.0410142507519504</v>
      </c>
      <c r="C291" s="17">
        <v>13.706636950617799</v>
      </c>
      <c r="D291" s="17">
        <v>14.036444098844701</v>
      </c>
      <c r="E291" s="17">
        <v>1.9442007373237999</v>
      </c>
      <c r="F291" s="17">
        <v>8.2717039624617001</v>
      </c>
      <c r="G291" s="17">
        <v>44.999999999999943</v>
      </c>
    </row>
    <row r="292" spans="1:7" hidden="1" outlineLevel="1">
      <c r="A292" s="15" t="s">
        <v>149</v>
      </c>
      <c r="B292" s="17">
        <v>16.256784224294709</v>
      </c>
      <c r="C292" s="17">
        <v>25.273006319046999</v>
      </c>
      <c r="D292" s="17">
        <v>28.246217078172002</v>
      </c>
      <c r="E292" s="17">
        <v>5.7193708802226704</v>
      </c>
      <c r="F292" s="17">
        <v>14.50462149826361</v>
      </c>
      <c r="G292" s="17">
        <v>89.999999999999986</v>
      </c>
    </row>
    <row r="293" spans="1:7" hidden="1" outlineLevel="1">
      <c r="A293" s="16" t="s">
        <v>123</v>
      </c>
      <c r="B293" s="17">
        <v>9.2157699735427592</v>
      </c>
      <c r="C293" s="17">
        <v>11.5663693684292</v>
      </c>
      <c r="D293" s="17">
        <v>14.209772979327299</v>
      </c>
      <c r="E293" s="17">
        <v>3.7751701428988702</v>
      </c>
      <c r="F293" s="17">
        <v>6.23291753580191</v>
      </c>
      <c r="G293" s="17">
        <v>45.000000000000043</v>
      </c>
    </row>
    <row r="294" spans="1:7" hidden="1" outlineLevel="1">
      <c r="A294" s="16" t="s">
        <v>1</v>
      </c>
      <c r="B294" s="17">
        <v>7.0410142507519504</v>
      </c>
      <c r="C294" s="17">
        <v>13.706636950617799</v>
      </c>
      <c r="D294" s="17">
        <v>14.036444098844701</v>
      </c>
      <c r="E294" s="17">
        <v>1.9442007373237999</v>
      </c>
      <c r="F294" s="17">
        <v>8.2717039624617001</v>
      </c>
      <c r="G294" s="17">
        <v>44.999999999999943</v>
      </c>
    </row>
    <row r="295" spans="1:7" hidden="1" outlineLevel="1">
      <c r="A295" s="15" t="s">
        <v>195</v>
      </c>
      <c r="B295" s="17">
        <v>32.513568448589417</v>
      </c>
      <c r="C295" s="17">
        <v>50.546012638093998</v>
      </c>
      <c r="D295" s="17">
        <v>56.492434156344004</v>
      </c>
      <c r="E295" s="17">
        <v>11.438741760445341</v>
      </c>
      <c r="F295" s="17">
        <v>29.00924299652722</v>
      </c>
      <c r="G295" s="17">
        <v>179.99999999999997</v>
      </c>
    </row>
    <row r="296" spans="1:7" hidden="1" outlineLevel="1"/>
    <row r="297" spans="1:7" hidden="1" outlineLevel="1"/>
    <row r="298" spans="1:7" hidden="1" outlineLevel="1"/>
    <row r="299" spans="1:7" hidden="1" outlineLevel="1"/>
    <row r="300" spans="1:7" hidden="1" outlineLevel="1"/>
    <row r="301" spans="1:7" hidden="1" outlineLevel="1"/>
    <row r="302" spans="1:7" hidden="1" outlineLevel="1"/>
    <row r="303" spans="1:7" hidden="1" outlineLevel="1"/>
    <row r="304" spans="1:7" hidden="1" outlineLevel="1"/>
    <row r="305" hidden="1" outlineLevel="1"/>
    <row r="306" hidden="1" outlineLevel="1"/>
    <row r="307" hidden="1" outlineLevel="1"/>
    <row r="308" hidden="1" outlineLevel="1"/>
    <row r="309" hidden="1" outlineLevel="1"/>
    <row r="310" hidden="1" outlineLevel="1"/>
    <row r="311" hidden="1" outlineLevel="1"/>
    <row r="312" hidden="1" outlineLevel="1"/>
    <row r="313" hidden="1" outlineLevel="1"/>
    <row r="314" hidden="1" outlineLevel="1"/>
    <row r="315" hidden="1" outlineLevel="1"/>
    <row r="316" hidden="1" outlineLevel="1"/>
    <row r="317" hidden="1" outlineLevel="1"/>
    <row r="318" hidden="1" outlineLevel="1"/>
    <row r="319" hidden="1" outlineLevel="1"/>
    <row r="320" hidden="1" outlineLevel="1"/>
    <row r="321" hidden="1" outlineLevel="1"/>
    <row r="322" hidden="1" outlineLevel="1"/>
    <row r="323" hidden="1" outlineLevel="1"/>
    <row r="324" hidden="1" outlineLevel="1"/>
    <row r="325" hidden="1" outlineLevel="1"/>
    <row r="326" hidden="1" outlineLevel="1"/>
    <row r="327" hidden="1" outlineLevel="1"/>
    <row r="328" hidden="1" outlineLevel="1"/>
    <row r="329" hidden="1" outlineLevel="1"/>
    <row r="330" hidden="1" outlineLevel="1"/>
    <row r="331" hidden="1" outlineLevel="1"/>
    <row r="332" hidden="1" outlineLevel="1"/>
    <row r="333" hidden="1" outlineLevel="1"/>
    <row r="334" hidden="1" outlineLevel="1"/>
    <row r="335" hidden="1" outlineLevel="1"/>
    <row r="336" hidden="1" outlineLevel="1"/>
    <row r="337" hidden="1" outlineLevel="1"/>
    <row r="338" hidden="1" outlineLevel="1"/>
    <row r="339" hidden="1" outlineLevel="1"/>
    <row r="340" hidden="1" outlineLevel="1"/>
    <row r="341" hidden="1" outlineLevel="1"/>
    <row r="342" hidden="1" outlineLevel="1"/>
    <row r="343" collapsed="1"/>
  </sheetData>
  <mergeCells count="7">
    <mergeCell ref="A35:G35"/>
    <mergeCell ref="A1:G1"/>
    <mergeCell ref="A3:G3"/>
    <mergeCell ref="A4:G4"/>
    <mergeCell ref="A9:G9"/>
    <mergeCell ref="A10:G10"/>
    <mergeCell ref="A34:G34"/>
  </mergeCells>
  <conditionalFormatting sqref="B6">
    <cfRule type="dataBar" priority="1">
      <dataBar>
        <cfvo type="num" val="0"/>
        <cfvo type="num" val="45"/>
        <color theme="4"/>
      </dataBar>
    </cfRule>
  </conditionalFormatting>
  <conditionalFormatting sqref="D12:D30">
    <cfRule type="dataBar" priority="2">
      <dataBar showValue="0">
        <cfvo type="num" val="0"/>
        <cfvo type="num" val="100"/>
        <color theme="4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A98" sqref="A98:G98"/>
    </sheetView>
  </sheetViews>
  <sheetFormatPr defaultRowHeight="12.75"/>
  <sheetData>
    <row r="1" spans="1:6" ht="20.25" thickBot="1">
      <c r="A1" s="3" t="s">
        <v>98</v>
      </c>
    </row>
    <row r="2" spans="1:6" ht="13.5" thickTop="1"/>
    <row r="3" spans="1:6">
      <c r="A3" t="s">
        <v>99</v>
      </c>
      <c r="C3">
        <f>COUNT(Table1[Time taken])</f>
        <v>45</v>
      </c>
    </row>
    <row r="4" spans="1:6">
      <c r="A4" t="s">
        <v>100</v>
      </c>
      <c r="C4">
        <f>AVERAGE(Table1[Time taken])</f>
        <v>21.442666666666668</v>
      </c>
    </row>
    <row r="5" spans="1:6">
      <c r="A5" t="s">
        <v>101</v>
      </c>
      <c r="C5">
        <f>AVERAGE(Table1[Grade/50])</f>
        <v>25.911111111111111</v>
      </c>
    </row>
    <row r="7" spans="1:6">
      <c r="A7" s="2" t="s">
        <v>102</v>
      </c>
      <c r="C7" s="2" t="s">
        <v>110</v>
      </c>
      <c r="E7" s="2" t="s">
        <v>110</v>
      </c>
    </row>
    <row r="8" spans="1:6">
      <c r="A8" s="2" t="s">
        <v>103</v>
      </c>
      <c r="C8">
        <v>0</v>
      </c>
      <c r="E8">
        <f>C8/45</f>
        <v>0</v>
      </c>
      <c r="F8" s="5">
        <v>0</v>
      </c>
    </row>
    <row r="9" spans="1:6">
      <c r="A9" t="s">
        <v>104</v>
      </c>
      <c r="C9">
        <f>COUNT(Overview!C2:C3)</f>
        <v>2</v>
      </c>
      <c r="E9">
        <f t="shared" ref="E9:E14" si="0">C9/45</f>
        <v>4.4444444444444446E-2</v>
      </c>
      <c r="F9" s="5">
        <v>4.4444444444444446E-2</v>
      </c>
    </row>
    <row r="10" spans="1:6">
      <c r="A10" t="s">
        <v>105</v>
      </c>
      <c r="C10">
        <f>COUNT(Overview!C4:C23)</f>
        <v>20</v>
      </c>
      <c r="E10">
        <f t="shared" si="0"/>
        <v>0.44444444444444442</v>
      </c>
      <c r="F10" s="5">
        <v>0.44444444444444442</v>
      </c>
    </row>
    <row r="11" spans="1:6">
      <c r="A11" t="s">
        <v>106</v>
      </c>
      <c r="C11">
        <f>COUNT(Overview!C24:C41)</f>
        <v>18</v>
      </c>
      <c r="E11">
        <f t="shared" si="0"/>
        <v>0.4</v>
      </c>
      <c r="F11" s="5">
        <v>0.4</v>
      </c>
    </row>
    <row r="12" spans="1:6">
      <c r="A12" t="s">
        <v>107</v>
      </c>
      <c r="C12">
        <f>COUNT(Overview!C42:C45)</f>
        <v>4</v>
      </c>
      <c r="E12">
        <f t="shared" si="0"/>
        <v>8.8888888888888892E-2</v>
      </c>
      <c r="F12" s="5">
        <v>8.8888888888888892E-2</v>
      </c>
    </row>
    <row r="13" spans="1:6">
      <c r="A13" t="s">
        <v>108</v>
      </c>
      <c r="C13">
        <f>COUNT(Overview!C46)</f>
        <v>1</v>
      </c>
      <c r="E13">
        <f t="shared" si="0"/>
        <v>2.2222222222222223E-2</v>
      </c>
      <c r="F13" s="5">
        <v>2.2222222222222223E-2</v>
      </c>
    </row>
    <row r="14" spans="1:6">
      <c r="A14" t="s">
        <v>109</v>
      </c>
      <c r="C14">
        <v>0</v>
      </c>
      <c r="E14">
        <f t="shared" si="0"/>
        <v>0</v>
      </c>
      <c r="F14" s="5">
        <v>0</v>
      </c>
    </row>
    <row r="16" spans="1:6">
      <c r="A16" t="s">
        <v>99</v>
      </c>
      <c r="C16">
        <f>SUM(C9:C14)</f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16"/>
  <sheetViews>
    <sheetView topLeftCell="A292" workbookViewId="0">
      <selection activeCell="G310" sqref="G310"/>
    </sheetView>
  </sheetViews>
  <sheetFormatPr defaultRowHeight="12.75"/>
  <sheetData>
    <row r="1" spans="1:3" ht="20.25" thickBot="1">
      <c r="A1" s="3" t="s">
        <v>111</v>
      </c>
    </row>
    <row r="2" spans="1:3" ht="15.75" thickTop="1">
      <c r="A2" s="4" t="s">
        <v>112</v>
      </c>
    </row>
    <row r="3" spans="1:3">
      <c r="A3" s="2" t="s">
        <v>102</v>
      </c>
      <c r="B3" s="2" t="s">
        <v>110</v>
      </c>
      <c r="C3" s="2" t="s">
        <v>113</v>
      </c>
    </row>
    <row r="4" spans="1:3">
      <c r="A4" s="2" t="s">
        <v>103</v>
      </c>
      <c r="B4" s="5">
        <v>0</v>
      </c>
      <c r="C4" s="5">
        <v>0.12352941176470589</v>
      </c>
    </row>
    <row r="5" spans="1:3">
      <c r="A5" t="s">
        <v>104</v>
      </c>
      <c r="B5" s="5">
        <v>4.4444444444444446E-2</v>
      </c>
      <c r="C5" s="5">
        <v>0.12941176470588237</v>
      </c>
    </row>
    <row r="6" spans="1:3">
      <c r="A6" t="s">
        <v>105</v>
      </c>
      <c r="B6" s="5">
        <v>0.44444444444444442</v>
      </c>
      <c r="C6" s="5">
        <v>0.19411764705882353</v>
      </c>
    </row>
    <row r="7" spans="1:3">
      <c r="A7" t="s">
        <v>106</v>
      </c>
      <c r="B7" s="5">
        <v>0.4</v>
      </c>
      <c r="C7" s="5">
        <v>0.21764705882352942</v>
      </c>
    </row>
    <row r="8" spans="1:3">
      <c r="A8" t="s">
        <v>107</v>
      </c>
      <c r="B8" s="5">
        <v>8.8888888888888892E-2</v>
      </c>
      <c r="C8" s="5">
        <v>0.15294117647058825</v>
      </c>
    </row>
    <row r="9" spans="1:3">
      <c r="A9" t="s">
        <v>108</v>
      </c>
      <c r="B9" s="5">
        <v>2.2222222222222223E-2</v>
      </c>
      <c r="C9" s="5">
        <v>0.11764705882352941</v>
      </c>
    </row>
    <row r="10" spans="1:3">
      <c r="A10" t="s">
        <v>109</v>
      </c>
      <c r="B10" s="5">
        <v>0</v>
      </c>
      <c r="C10" s="5">
        <v>6.4705882352941183E-2</v>
      </c>
    </row>
    <row r="14" spans="1:3" ht="15">
      <c r="A14" s="4" t="s">
        <v>114</v>
      </c>
    </row>
    <row r="15" spans="1:3">
      <c r="A15" s="2" t="s">
        <v>110</v>
      </c>
      <c r="B15" s="2" t="s">
        <v>113</v>
      </c>
    </row>
    <row r="16" spans="1:3">
      <c r="A16" s="6">
        <v>6.25</v>
      </c>
      <c r="B16">
        <v>1.2</v>
      </c>
    </row>
    <row r="17" spans="1:2">
      <c r="A17" s="7">
        <v>9.2200000000000006</v>
      </c>
      <c r="B17">
        <v>3.2</v>
      </c>
    </row>
    <row r="18" spans="1:2">
      <c r="A18" s="8">
        <v>10.130000000000001</v>
      </c>
      <c r="B18">
        <v>4.53</v>
      </c>
    </row>
    <row r="19" spans="1:2">
      <c r="A19" s="7">
        <v>10.36</v>
      </c>
      <c r="B19">
        <v>5.37</v>
      </c>
    </row>
    <row r="20" spans="1:2">
      <c r="A20" s="8">
        <v>12.1</v>
      </c>
      <c r="B20">
        <v>5.38</v>
      </c>
    </row>
    <row r="21" spans="1:2">
      <c r="A21" s="7">
        <v>12.22</v>
      </c>
      <c r="B21">
        <v>5.59</v>
      </c>
    </row>
    <row r="22" spans="1:2">
      <c r="A22" s="8">
        <v>12.4</v>
      </c>
      <c r="B22">
        <v>5.9</v>
      </c>
    </row>
    <row r="23" spans="1:2">
      <c r="A23" s="7">
        <v>12.56</v>
      </c>
      <c r="B23">
        <v>6.13</v>
      </c>
    </row>
    <row r="24" spans="1:2">
      <c r="A24" s="8">
        <v>15.15</v>
      </c>
      <c r="B24">
        <v>6.15</v>
      </c>
    </row>
    <row r="25" spans="1:2">
      <c r="A25" s="7">
        <v>16.38</v>
      </c>
      <c r="B25">
        <v>6.36</v>
      </c>
    </row>
    <row r="26" spans="1:2">
      <c r="A26" s="8">
        <v>17.22</v>
      </c>
      <c r="B26">
        <v>7.14</v>
      </c>
    </row>
    <row r="27" spans="1:2">
      <c r="A27" s="7">
        <v>17.510000000000002</v>
      </c>
      <c r="B27">
        <v>7.22</v>
      </c>
    </row>
    <row r="28" spans="1:2">
      <c r="A28" s="8">
        <v>18.100000000000001</v>
      </c>
      <c r="B28">
        <v>7.3</v>
      </c>
    </row>
    <row r="29" spans="1:2">
      <c r="A29" s="7">
        <v>18.149999999999999</v>
      </c>
      <c r="B29">
        <v>7.45</v>
      </c>
    </row>
    <row r="30" spans="1:2">
      <c r="A30" s="8">
        <v>18.39</v>
      </c>
      <c r="B30">
        <v>7.53</v>
      </c>
    </row>
    <row r="31" spans="1:2">
      <c r="A31" s="7">
        <v>18.45</v>
      </c>
      <c r="B31">
        <v>7.7</v>
      </c>
    </row>
    <row r="32" spans="1:2">
      <c r="A32" s="8">
        <v>18.510000000000002</v>
      </c>
      <c r="B32">
        <v>8.17</v>
      </c>
    </row>
    <row r="33" spans="1:2">
      <c r="A33" s="7">
        <v>19.41</v>
      </c>
      <c r="B33">
        <v>8.2200000000000006</v>
      </c>
    </row>
    <row r="34" spans="1:2">
      <c r="A34" s="8">
        <v>19.5</v>
      </c>
      <c r="B34">
        <v>8.48</v>
      </c>
    </row>
    <row r="35" spans="1:2">
      <c r="A35" s="7">
        <v>19.510000000000002</v>
      </c>
      <c r="B35">
        <v>8.51</v>
      </c>
    </row>
    <row r="36" spans="1:2">
      <c r="A36" s="8">
        <v>19.57</v>
      </c>
      <c r="B36">
        <v>9.1999999999999993</v>
      </c>
    </row>
    <row r="37" spans="1:2">
      <c r="A37" s="7">
        <v>19.7</v>
      </c>
      <c r="B37">
        <v>9.5</v>
      </c>
    </row>
    <row r="38" spans="1:2">
      <c r="A38" s="8">
        <v>20.420000000000002</v>
      </c>
      <c r="B38">
        <v>10.15</v>
      </c>
    </row>
    <row r="39" spans="1:2">
      <c r="A39" s="7">
        <v>20.49</v>
      </c>
      <c r="B39">
        <v>10.16</v>
      </c>
    </row>
    <row r="40" spans="1:2">
      <c r="A40" s="8">
        <v>21.1</v>
      </c>
      <c r="B40">
        <v>10.24</v>
      </c>
    </row>
    <row r="41" spans="1:2">
      <c r="A41" s="7">
        <v>21.13</v>
      </c>
      <c r="B41">
        <v>10.32</v>
      </c>
    </row>
    <row r="42" spans="1:2">
      <c r="A42" s="8">
        <v>21.31</v>
      </c>
      <c r="B42">
        <v>10.39</v>
      </c>
    </row>
    <row r="43" spans="1:2">
      <c r="A43" s="7">
        <v>22.45</v>
      </c>
      <c r="B43">
        <v>10.48</v>
      </c>
    </row>
    <row r="44" spans="1:2">
      <c r="A44" s="8">
        <v>24.55</v>
      </c>
      <c r="B44">
        <v>10.57</v>
      </c>
    </row>
    <row r="45" spans="1:2">
      <c r="A45" s="7">
        <v>24.57</v>
      </c>
      <c r="B45">
        <v>11.1</v>
      </c>
    </row>
    <row r="46" spans="1:2">
      <c r="A46" s="8">
        <v>25.1</v>
      </c>
      <c r="B46">
        <v>11.27</v>
      </c>
    </row>
    <row r="47" spans="1:2">
      <c r="A47" s="7">
        <v>25.17</v>
      </c>
      <c r="B47">
        <v>11.41</v>
      </c>
    </row>
    <row r="48" spans="1:2">
      <c r="A48" s="8">
        <v>25.55</v>
      </c>
      <c r="B48">
        <v>11.56</v>
      </c>
    </row>
    <row r="49" spans="1:2">
      <c r="A49" s="7">
        <v>26.52</v>
      </c>
      <c r="B49">
        <v>12.23</v>
      </c>
    </row>
    <row r="50" spans="1:2">
      <c r="A50" s="8">
        <v>26.56</v>
      </c>
      <c r="B50">
        <v>13.41</v>
      </c>
    </row>
    <row r="51" spans="1:2">
      <c r="A51" s="7">
        <v>27.1</v>
      </c>
      <c r="B51">
        <v>13.42</v>
      </c>
    </row>
    <row r="52" spans="1:2">
      <c r="A52" s="8">
        <v>27.32</v>
      </c>
      <c r="B52">
        <v>13.48</v>
      </c>
    </row>
    <row r="53" spans="1:2">
      <c r="A53" s="7">
        <v>28.24</v>
      </c>
      <c r="B53">
        <v>14.13</v>
      </c>
    </row>
    <row r="54" spans="1:2">
      <c r="A54" s="8">
        <v>29.11</v>
      </c>
      <c r="B54">
        <v>14.18</v>
      </c>
    </row>
    <row r="55" spans="1:2">
      <c r="A55" s="7">
        <v>29.59</v>
      </c>
      <c r="B55">
        <v>14.21</v>
      </c>
    </row>
    <row r="56" spans="1:2">
      <c r="A56" s="8">
        <v>31.25</v>
      </c>
      <c r="B56">
        <v>14.21</v>
      </c>
    </row>
    <row r="57" spans="1:2">
      <c r="A57" s="7">
        <v>32.51</v>
      </c>
      <c r="B57">
        <v>14.38</v>
      </c>
    </row>
    <row r="58" spans="1:2">
      <c r="A58" s="8">
        <v>36.369999999999997</v>
      </c>
      <c r="B58">
        <v>16.3</v>
      </c>
    </row>
    <row r="59" spans="1:2">
      <c r="A59" s="7">
        <v>36.58</v>
      </c>
      <c r="B59">
        <v>16.5</v>
      </c>
    </row>
    <row r="60" spans="1:2">
      <c r="A60" s="8">
        <v>41.14</v>
      </c>
      <c r="B60">
        <v>16.559999999999999</v>
      </c>
    </row>
    <row r="61" spans="1:2">
      <c r="B61">
        <v>17.22</v>
      </c>
    </row>
    <row r="62" spans="1:2">
      <c r="B62">
        <v>17.54</v>
      </c>
    </row>
    <row r="63" spans="1:2">
      <c r="B63">
        <v>17.57</v>
      </c>
    </row>
    <row r="64" spans="1:2">
      <c r="B64">
        <v>18.14</v>
      </c>
    </row>
    <row r="65" spans="2:2">
      <c r="B65">
        <v>18.14</v>
      </c>
    </row>
    <row r="66" spans="2:2">
      <c r="B66">
        <v>18.22</v>
      </c>
    </row>
    <row r="67" spans="2:2">
      <c r="B67">
        <v>18.29</v>
      </c>
    </row>
    <row r="68" spans="2:2">
      <c r="B68">
        <v>18.5</v>
      </c>
    </row>
    <row r="69" spans="2:2">
      <c r="B69">
        <v>19.329999999999998</v>
      </c>
    </row>
    <row r="70" spans="2:2">
      <c r="B70">
        <v>19.52</v>
      </c>
    </row>
    <row r="71" spans="2:2">
      <c r="B71">
        <v>20.190000000000001</v>
      </c>
    </row>
    <row r="72" spans="2:2">
      <c r="B72">
        <v>20.5</v>
      </c>
    </row>
    <row r="73" spans="2:2">
      <c r="B73">
        <v>21.1</v>
      </c>
    </row>
    <row r="74" spans="2:2">
      <c r="B74">
        <v>21.15</v>
      </c>
    </row>
    <row r="75" spans="2:2">
      <c r="B75">
        <v>21.31</v>
      </c>
    </row>
    <row r="76" spans="2:2">
      <c r="B76">
        <v>21.35</v>
      </c>
    </row>
    <row r="77" spans="2:2">
      <c r="B77">
        <v>21.38</v>
      </c>
    </row>
    <row r="78" spans="2:2">
      <c r="B78">
        <v>21.4</v>
      </c>
    </row>
    <row r="79" spans="2:2">
      <c r="B79">
        <v>21.7</v>
      </c>
    </row>
    <row r="80" spans="2:2">
      <c r="B80">
        <v>22.12</v>
      </c>
    </row>
    <row r="81" spans="2:2">
      <c r="B81">
        <v>22.31</v>
      </c>
    </row>
    <row r="82" spans="2:2">
      <c r="B82">
        <v>22.48</v>
      </c>
    </row>
    <row r="83" spans="2:2">
      <c r="B83">
        <v>23.3</v>
      </c>
    </row>
    <row r="84" spans="2:2">
      <c r="B84">
        <v>23.42</v>
      </c>
    </row>
    <row r="85" spans="2:2">
      <c r="B85">
        <v>23.56</v>
      </c>
    </row>
    <row r="86" spans="2:2">
      <c r="B86">
        <v>23.57</v>
      </c>
    </row>
    <row r="87" spans="2:2">
      <c r="B87">
        <v>24.37</v>
      </c>
    </row>
    <row r="88" spans="2:2">
      <c r="B88">
        <v>24.57</v>
      </c>
    </row>
    <row r="89" spans="2:2">
      <c r="B89">
        <v>25.15</v>
      </c>
    </row>
    <row r="90" spans="2:2">
      <c r="B90">
        <v>25.25</v>
      </c>
    </row>
    <row r="91" spans="2:2">
      <c r="B91">
        <v>25.34</v>
      </c>
    </row>
    <row r="92" spans="2:2">
      <c r="B92">
        <v>25.42</v>
      </c>
    </row>
    <row r="93" spans="2:2">
      <c r="B93">
        <v>26.1</v>
      </c>
    </row>
    <row r="94" spans="2:2">
      <c r="B94">
        <v>26.25</v>
      </c>
    </row>
    <row r="95" spans="2:2">
      <c r="B95">
        <v>26.42</v>
      </c>
    </row>
    <row r="96" spans="2:2">
      <c r="B96">
        <v>27.26</v>
      </c>
    </row>
    <row r="97" spans="2:2">
      <c r="B97">
        <v>27.51</v>
      </c>
    </row>
    <row r="98" spans="2:2">
      <c r="B98">
        <v>28.15</v>
      </c>
    </row>
    <row r="99" spans="2:2">
      <c r="B99">
        <v>28.25</v>
      </c>
    </row>
    <row r="100" spans="2:2">
      <c r="B100">
        <v>28.25</v>
      </c>
    </row>
    <row r="101" spans="2:2">
      <c r="B101">
        <v>28.3</v>
      </c>
    </row>
    <row r="102" spans="2:2">
      <c r="B102">
        <v>28.45</v>
      </c>
    </row>
    <row r="103" spans="2:2">
      <c r="B103">
        <v>28.56</v>
      </c>
    </row>
    <row r="104" spans="2:2">
      <c r="B104">
        <v>28.8</v>
      </c>
    </row>
    <row r="105" spans="2:2">
      <c r="B105">
        <v>29.22</v>
      </c>
    </row>
    <row r="106" spans="2:2">
      <c r="B106">
        <v>29.32</v>
      </c>
    </row>
    <row r="107" spans="2:2">
      <c r="B107">
        <v>29.37</v>
      </c>
    </row>
    <row r="108" spans="2:2">
      <c r="B108">
        <v>30.45</v>
      </c>
    </row>
    <row r="109" spans="2:2">
      <c r="B109">
        <v>31</v>
      </c>
    </row>
    <row r="110" spans="2:2">
      <c r="B110">
        <v>31.42</v>
      </c>
    </row>
    <row r="111" spans="2:2">
      <c r="B111">
        <v>32.11</v>
      </c>
    </row>
    <row r="112" spans="2:2">
      <c r="B112">
        <v>32.130000000000003</v>
      </c>
    </row>
    <row r="113" spans="2:2">
      <c r="B113">
        <v>32.17</v>
      </c>
    </row>
    <row r="114" spans="2:2">
      <c r="B114">
        <v>32.29</v>
      </c>
    </row>
    <row r="115" spans="2:2">
      <c r="B115">
        <v>32.32</v>
      </c>
    </row>
    <row r="116" spans="2:2">
      <c r="B116">
        <v>32.380000000000003</v>
      </c>
    </row>
    <row r="117" spans="2:2">
      <c r="B117">
        <v>32.43</v>
      </c>
    </row>
    <row r="118" spans="2:2">
      <c r="B118">
        <v>32.450000000000003</v>
      </c>
    </row>
    <row r="119" spans="2:2">
      <c r="B119">
        <v>33.130000000000003</v>
      </c>
    </row>
    <row r="120" spans="2:2">
      <c r="B120">
        <v>34.47</v>
      </c>
    </row>
    <row r="121" spans="2:2">
      <c r="B121">
        <v>34.53</v>
      </c>
    </row>
    <row r="122" spans="2:2">
      <c r="B122">
        <v>35.340000000000003</v>
      </c>
    </row>
    <row r="123" spans="2:2">
      <c r="B123">
        <v>36.159999999999997</v>
      </c>
    </row>
    <row r="124" spans="2:2">
      <c r="B124">
        <v>36.31</v>
      </c>
    </row>
    <row r="125" spans="2:2">
      <c r="B125">
        <v>36.369999999999997</v>
      </c>
    </row>
    <row r="126" spans="2:2">
      <c r="B126">
        <v>37.21</v>
      </c>
    </row>
    <row r="127" spans="2:2">
      <c r="B127">
        <v>37.409999999999997</v>
      </c>
    </row>
    <row r="128" spans="2:2">
      <c r="B128">
        <v>37.49</v>
      </c>
    </row>
    <row r="129" spans="2:2">
      <c r="B129">
        <v>37.700000000000003</v>
      </c>
    </row>
    <row r="130" spans="2:2">
      <c r="B130">
        <v>38.5</v>
      </c>
    </row>
    <row r="131" spans="2:2">
      <c r="B131">
        <v>39.159999999999997</v>
      </c>
    </row>
    <row r="132" spans="2:2">
      <c r="B132">
        <v>39.299999999999997</v>
      </c>
    </row>
    <row r="133" spans="2:2">
      <c r="B133">
        <v>39.57</v>
      </c>
    </row>
    <row r="134" spans="2:2">
      <c r="B134">
        <v>40.1</v>
      </c>
    </row>
    <row r="135" spans="2:2">
      <c r="B135">
        <v>40.25</v>
      </c>
    </row>
    <row r="136" spans="2:2">
      <c r="B136">
        <v>40.299999999999997</v>
      </c>
    </row>
    <row r="137" spans="2:2">
      <c r="B137">
        <v>40.32</v>
      </c>
    </row>
    <row r="138" spans="2:2">
      <c r="B138">
        <v>40.520000000000003</v>
      </c>
    </row>
    <row r="139" spans="2:2">
      <c r="B139">
        <v>41.1</v>
      </c>
    </row>
    <row r="140" spans="2:2">
      <c r="B140">
        <v>41.57</v>
      </c>
    </row>
    <row r="141" spans="2:2">
      <c r="B141">
        <v>42.3</v>
      </c>
    </row>
    <row r="142" spans="2:2">
      <c r="B142">
        <v>42.38</v>
      </c>
    </row>
    <row r="143" spans="2:2">
      <c r="B143">
        <v>43.17</v>
      </c>
    </row>
    <row r="144" spans="2:2">
      <c r="B144">
        <v>43.3</v>
      </c>
    </row>
    <row r="145" spans="2:2">
      <c r="B145">
        <v>44.12</v>
      </c>
    </row>
    <row r="146" spans="2:2">
      <c r="B146">
        <v>44.23</v>
      </c>
    </row>
    <row r="147" spans="2:2">
      <c r="B147">
        <v>44.54</v>
      </c>
    </row>
    <row r="148" spans="2:2">
      <c r="B148">
        <v>45.17</v>
      </c>
    </row>
    <row r="149" spans="2:2">
      <c r="B149">
        <v>45.24</v>
      </c>
    </row>
    <row r="150" spans="2:2">
      <c r="B150">
        <v>46.2</v>
      </c>
    </row>
    <row r="151" spans="2:2">
      <c r="B151">
        <v>47.19</v>
      </c>
    </row>
    <row r="152" spans="2:2">
      <c r="B152">
        <v>48.44</v>
      </c>
    </row>
    <row r="153" spans="2:2">
      <c r="B153">
        <v>48.5</v>
      </c>
    </row>
    <row r="154" spans="2:2">
      <c r="B154">
        <v>50.15</v>
      </c>
    </row>
    <row r="155" spans="2:2">
      <c r="B155">
        <v>50.33</v>
      </c>
    </row>
    <row r="156" spans="2:2">
      <c r="B156">
        <v>52.57</v>
      </c>
    </row>
    <row r="157" spans="2:2">
      <c r="B157">
        <v>57.1</v>
      </c>
    </row>
    <row r="158" spans="2:2">
      <c r="B158">
        <v>58.48</v>
      </c>
    </row>
    <row r="159" spans="2:2">
      <c r="B159">
        <v>59.21</v>
      </c>
    </row>
    <row r="160" spans="2:2">
      <c r="B160">
        <v>59.27</v>
      </c>
    </row>
    <row r="161" spans="1:2">
      <c r="B161">
        <v>59.36</v>
      </c>
    </row>
    <row r="162" spans="1:2">
      <c r="B162">
        <v>60</v>
      </c>
    </row>
    <row r="163" spans="1:2">
      <c r="B163">
        <v>60</v>
      </c>
    </row>
    <row r="164" spans="1:2">
      <c r="B164">
        <v>60</v>
      </c>
    </row>
    <row r="166" spans="1:2" ht="15">
      <c r="A166" s="4" t="s">
        <v>115</v>
      </c>
    </row>
    <row r="167" spans="1:2">
      <c r="A167" s="2" t="s">
        <v>110</v>
      </c>
      <c r="B167" s="2" t="s">
        <v>113</v>
      </c>
    </row>
    <row r="168" spans="1:2">
      <c r="A168" s="6">
        <v>10</v>
      </c>
      <c r="B168">
        <v>0</v>
      </c>
    </row>
    <row r="169" spans="1:2">
      <c r="A169" s="8">
        <v>11</v>
      </c>
      <c r="B169">
        <v>9</v>
      </c>
    </row>
    <row r="170" spans="1:2">
      <c r="A170" s="8">
        <v>11</v>
      </c>
      <c r="B170">
        <v>9</v>
      </c>
    </row>
    <row r="171" spans="1:2">
      <c r="A171" s="8">
        <v>13</v>
      </c>
      <c r="B171">
        <v>9</v>
      </c>
    </row>
    <row r="172" spans="1:2">
      <c r="A172" s="8">
        <v>14</v>
      </c>
      <c r="B172">
        <v>10</v>
      </c>
    </row>
    <row r="173" spans="1:2">
      <c r="A173" s="8">
        <v>14</v>
      </c>
      <c r="B173">
        <v>10</v>
      </c>
    </row>
    <row r="174" spans="1:2">
      <c r="A174" s="8">
        <v>15</v>
      </c>
      <c r="B174">
        <v>10</v>
      </c>
    </row>
    <row r="175" spans="1:2">
      <c r="A175" s="8">
        <v>16</v>
      </c>
      <c r="B175">
        <v>12</v>
      </c>
    </row>
    <row r="176" spans="1:2">
      <c r="A176" s="7">
        <v>18</v>
      </c>
      <c r="B176">
        <v>13</v>
      </c>
    </row>
    <row r="177" spans="1:2">
      <c r="A177" s="7">
        <v>19</v>
      </c>
      <c r="B177">
        <v>15</v>
      </c>
    </row>
    <row r="178" spans="1:2">
      <c r="A178" s="7">
        <v>19</v>
      </c>
      <c r="B178">
        <v>15</v>
      </c>
    </row>
    <row r="179" spans="1:2">
      <c r="A179" s="8">
        <v>19</v>
      </c>
      <c r="B179">
        <v>15</v>
      </c>
    </row>
    <row r="180" spans="1:2">
      <c r="A180" s="7">
        <v>19</v>
      </c>
      <c r="B180">
        <v>15</v>
      </c>
    </row>
    <row r="181" spans="1:2">
      <c r="A181" s="8">
        <v>20</v>
      </c>
      <c r="B181">
        <v>16</v>
      </c>
    </row>
    <row r="182" spans="1:2">
      <c r="A182" s="8">
        <v>20</v>
      </c>
      <c r="B182">
        <v>16</v>
      </c>
    </row>
    <row r="183" spans="1:2">
      <c r="A183" s="8">
        <v>21</v>
      </c>
      <c r="B183">
        <v>16</v>
      </c>
    </row>
    <row r="184" spans="1:2">
      <c r="A184" s="7">
        <v>22</v>
      </c>
      <c r="B184">
        <v>17</v>
      </c>
    </row>
    <row r="185" spans="1:2">
      <c r="A185" s="7">
        <v>23</v>
      </c>
      <c r="B185">
        <v>19</v>
      </c>
    </row>
    <row r="186" spans="1:2">
      <c r="A186" s="7">
        <v>24</v>
      </c>
      <c r="B186">
        <v>21</v>
      </c>
    </row>
    <row r="187" spans="1:2">
      <c r="A187" s="8">
        <v>24</v>
      </c>
      <c r="B187">
        <v>22</v>
      </c>
    </row>
    <row r="188" spans="1:2">
      <c r="A188" s="8">
        <v>24</v>
      </c>
      <c r="B188">
        <v>23</v>
      </c>
    </row>
    <row r="189" spans="1:2">
      <c r="A189" s="7">
        <v>25</v>
      </c>
      <c r="B189">
        <v>24</v>
      </c>
    </row>
    <row r="190" spans="1:2">
      <c r="A190" s="7">
        <v>25</v>
      </c>
      <c r="B190">
        <v>25</v>
      </c>
    </row>
    <row r="191" spans="1:2">
      <c r="A191" s="7">
        <v>25</v>
      </c>
      <c r="B191">
        <v>27</v>
      </c>
    </row>
    <row r="192" spans="1:2">
      <c r="A192" s="7">
        <v>26</v>
      </c>
      <c r="B192">
        <v>27</v>
      </c>
    </row>
    <row r="193" spans="1:2">
      <c r="A193" s="8">
        <v>26</v>
      </c>
      <c r="B193">
        <v>29</v>
      </c>
    </row>
    <row r="194" spans="1:2">
      <c r="A194" s="7">
        <v>27</v>
      </c>
      <c r="B194">
        <v>29</v>
      </c>
    </row>
    <row r="195" spans="1:2">
      <c r="A195" s="7">
        <v>28</v>
      </c>
      <c r="B195">
        <v>30</v>
      </c>
    </row>
    <row r="196" spans="1:2">
      <c r="A196" s="7">
        <v>28</v>
      </c>
      <c r="B196">
        <v>32</v>
      </c>
    </row>
    <row r="197" spans="1:2">
      <c r="A197" s="8">
        <v>29</v>
      </c>
      <c r="B197">
        <v>32</v>
      </c>
    </row>
    <row r="198" spans="1:2">
      <c r="A198" s="7">
        <v>29</v>
      </c>
      <c r="B198">
        <v>32</v>
      </c>
    </row>
    <row r="199" spans="1:2">
      <c r="A199" s="8">
        <v>31</v>
      </c>
      <c r="B199">
        <v>33</v>
      </c>
    </row>
    <row r="200" spans="1:2">
      <c r="A200" s="8">
        <v>31</v>
      </c>
      <c r="B200">
        <v>34</v>
      </c>
    </row>
    <row r="201" spans="1:2">
      <c r="A201" s="7">
        <v>32</v>
      </c>
      <c r="B201">
        <v>35</v>
      </c>
    </row>
    <row r="202" spans="1:2">
      <c r="A202" s="7">
        <v>34</v>
      </c>
      <c r="B202">
        <v>35</v>
      </c>
    </row>
    <row r="203" spans="1:2">
      <c r="A203" s="8">
        <v>34</v>
      </c>
      <c r="B203">
        <v>35</v>
      </c>
    </row>
    <row r="204" spans="1:2">
      <c r="A204" s="8">
        <v>35</v>
      </c>
      <c r="B204">
        <v>36</v>
      </c>
    </row>
    <row r="205" spans="1:2">
      <c r="A205" s="7">
        <v>36</v>
      </c>
      <c r="B205">
        <v>36</v>
      </c>
    </row>
    <row r="206" spans="1:2">
      <c r="A206" s="7">
        <v>36</v>
      </c>
      <c r="B206">
        <v>36</v>
      </c>
    </row>
    <row r="207" spans="1:2">
      <c r="A207" s="8">
        <v>37</v>
      </c>
      <c r="B207">
        <v>37</v>
      </c>
    </row>
    <row r="208" spans="1:2">
      <c r="A208" s="7">
        <v>38</v>
      </c>
      <c r="B208">
        <v>37</v>
      </c>
    </row>
    <row r="209" spans="1:2">
      <c r="A209" s="7">
        <v>41</v>
      </c>
      <c r="B209">
        <v>38</v>
      </c>
    </row>
    <row r="210" spans="1:2">
      <c r="A210" s="8">
        <v>44</v>
      </c>
      <c r="B210">
        <v>38</v>
      </c>
    </row>
    <row r="211" spans="1:2">
      <c r="A211" s="7">
        <v>46</v>
      </c>
      <c r="B211">
        <v>39</v>
      </c>
    </row>
    <row r="212" spans="1:2">
      <c r="A212" s="8">
        <v>47</v>
      </c>
      <c r="B212">
        <v>39</v>
      </c>
    </row>
    <row r="213" spans="1:2">
      <c r="B213">
        <v>39</v>
      </c>
    </row>
    <row r="214" spans="1:2">
      <c r="B214">
        <v>40</v>
      </c>
    </row>
    <row r="215" spans="1:2">
      <c r="B215">
        <v>40</v>
      </c>
    </row>
    <row r="216" spans="1:2">
      <c r="B216">
        <v>40</v>
      </c>
    </row>
    <row r="217" spans="1:2">
      <c r="B217">
        <v>40</v>
      </c>
    </row>
    <row r="218" spans="1:2">
      <c r="B218">
        <v>40</v>
      </c>
    </row>
    <row r="219" spans="1:2">
      <c r="B219">
        <v>41</v>
      </c>
    </row>
    <row r="220" spans="1:2">
      <c r="B220">
        <v>41</v>
      </c>
    </row>
    <row r="221" spans="1:2">
      <c r="B221">
        <v>42</v>
      </c>
    </row>
    <row r="222" spans="1:2">
      <c r="B222">
        <v>42</v>
      </c>
    </row>
    <row r="223" spans="1:2">
      <c r="B223">
        <v>42</v>
      </c>
    </row>
    <row r="224" spans="1:2">
      <c r="B224">
        <v>42</v>
      </c>
    </row>
    <row r="225" spans="2:2">
      <c r="B225">
        <v>42</v>
      </c>
    </row>
    <row r="226" spans="2:2">
      <c r="B226">
        <v>42</v>
      </c>
    </row>
    <row r="227" spans="2:2">
      <c r="B227">
        <v>42</v>
      </c>
    </row>
    <row r="228" spans="2:2">
      <c r="B228">
        <v>42</v>
      </c>
    </row>
    <row r="229" spans="2:2">
      <c r="B229">
        <v>43</v>
      </c>
    </row>
    <row r="230" spans="2:2">
      <c r="B230">
        <v>43</v>
      </c>
    </row>
    <row r="231" spans="2:2">
      <c r="B231">
        <v>43</v>
      </c>
    </row>
    <row r="232" spans="2:2">
      <c r="B232">
        <v>43</v>
      </c>
    </row>
    <row r="233" spans="2:2">
      <c r="B233">
        <v>43</v>
      </c>
    </row>
    <row r="234" spans="2:2">
      <c r="B234">
        <v>43</v>
      </c>
    </row>
    <row r="235" spans="2:2">
      <c r="B235">
        <v>43</v>
      </c>
    </row>
    <row r="236" spans="2:2">
      <c r="B236">
        <v>43</v>
      </c>
    </row>
    <row r="237" spans="2:2">
      <c r="B237">
        <v>43</v>
      </c>
    </row>
    <row r="238" spans="2:2">
      <c r="B238">
        <v>44</v>
      </c>
    </row>
    <row r="239" spans="2:2">
      <c r="B239">
        <v>44</v>
      </c>
    </row>
    <row r="240" spans="2:2">
      <c r="B240">
        <v>44</v>
      </c>
    </row>
    <row r="241" spans="2:2">
      <c r="B241">
        <v>44</v>
      </c>
    </row>
    <row r="242" spans="2:2">
      <c r="B242">
        <v>44</v>
      </c>
    </row>
    <row r="243" spans="2:2">
      <c r="B243">
        <v>44</v>
      </c>
    </row>
    <row r="244" spans="2:2">
      <c r="B244">
        <v>44</v>
      </c>
    </row>
    <row r="245" spans="2:2">
      <c r="B245">
        <v>44</v>
      </c>
    </row>
    <row r="246" spans="2:2">
      <c r="B246">
        <v>44</v>
      </c>
    </row>
    <row r="247" spans="2:2">
      <c r="B247">
        <v>44</v>
      </c>
    </row>
    <row r="248" spans="2:2">
      <c r="B248">
        <v>44</v>
      </c>
    </row>
    <row r="249" spans="2:2">
      <c r="B249">
        <v>44</v>
      </c>
    </row>
    <row r="250" spans="2:2">
      <c r="B250">
        <v>44</v>
      </c>
    </row>
    <row r="251" spans="2:2">
      <c r="B251">
        <v>44</v>
      </c>
    </row>
    <row r="252" spans="2:2">
      <c r="B252">
        <v>44</v>
      </c>
    </row>
    <row r="253" spans="2:2">
      <c r="B253">
        <v>45</v>
      </c>
    </row>
    <row r="254" spans="2:2">
      <c r="B254">
        <v>45</v>
      </c>
    </row>
    <row r="255" spans="2:2">
      <c r="B255">
        <v>45</v>
      </c>
    </row>
    <row r="256" spans="2:2">
      <c r="B256">
        <v>45</v>
      </c>
    </row>
    <row r="257" spans="2:2">
      <c r="B257">
        <v>45</v>
      </c>
    </row>
    <row r="258" spans="2:2">
      <c r="B258">
        <v>45</v>
      </c>
    </row>
    <row r="259" spans="2:2">
      <c r="B259">
        <v>45</v>
      </c>
    </row>
    <row r="260" spans="2:2">
      <c r="B260">
        <v>45</v>
      </c>
    </row>
    <row r="261" spans="2:2">
      <c r="B261">
        <v>45</v>
      </c>
    </row>
    <row r="262" spans="2:2">
      <c r="B262">
        <v>45</v>
      </c>
    </row>
    <row r="263" spans="2:2">
      <c r="B263">
        <v>46</v>
      </c>
    </row>
    <row r="264" spans="2:2">
      <c r="B264">
        <v>46</v>
      </c>
    </row>
    <row r="265" spans="2:2">
      <c r="B265">
        <v>46</v>
      </c>
    </row>
    <row r="266" spans="2:2">
      <c r="B266">
        <v>46</v>
      </c>
    </row>
    <row r="267" spans="2:2">
      <c r="B267">
        <v>46</v>
      </c>
    </row>
    <row r="268" spans="2:2">
      <c r="B268">
        <v>46</v>
      </c>
    </row>
    <row r="269" spans="2:2">
      <c r="B269">
        <v>46</v>
      </c>
    </row>
    <row r="270" spans="2:2">
      <c r="B270">
        <v>46</v>
      </c>
    </row>
    <row r="271" spans="2:2">
      <c r="B271">
        <v>46</v>
      </c>
    </row>
    <row r="272" spans="2:2">
      <c r="B272">
        <v>46</v>
      </c>
    </row>
    <row r="273" spans="2:2">
      <c r="B273">
        <v>47</v>
      </c>
    </row>
    <row r="274" spans="2:2">
      <c r="B274">
        <v>47</v>
      </c>
    </row>
    <row r="275" spans="2:2">
      <c r="B275">
        <v>47</v>
      </c>
    </row>
    <row r="276" spans="2:2">
      <c r="B276">
        <v>47</v>
      </c>
    </row>
    <row r="277" spans="2:2">
      <c r="B277">
        <v>47</v>
      </c>
    </row>
    <row r="278" spans="2:2">
      <c r="B278">
        <v>47</v>
      </c>
    </row>
    <row r="279" spans="2:2">
      <c r="B279">
        <v>47</v>
      </c>
    </row>
    <row r="280" spans="2:2">
      <c r="B280">
        <v>47</v>
      </c>
    </row>
    <row r="281" spans="2:2">
      <c r="B281">
        <v>47</v>
      </c>
    </row>
    <row r="282" spans="2:2">
      <c r="B282">
        <v>47</v>
      </c>
    </row>
    <row r="283" spans="2:2">
      <c r="B283">
        <v>47</v>
      </c>
    </row>
    <row r="284" spans="2:2">
      <c r="B284">
        <v>48</v>
      </c>
    </row>
    <row r="285" spans="2:2">
      <c r="B285">
        <v>48</v>
      </c>
    </row>
    <row r="286" spans="2:2">
      <c r="B286">
        <v>48</v>
      </c>
    </row>
    <row r="287" spans="2:2">
      <c r="B287">
        <v>48</v>
      </c>
    </row>
    <row r="288" spans="2:2">
      <c r="B288">
        <v>48</v>
      </c>
    </row>
    <row r="289" spans="2:2">
      <c r="B289">
        <v>48</v>
      </c>
    </row>
    <row r="290" spans="2:2">
      <c r="B290">
        <v>48</v>
      </c>
    </row>
    <row r="291" spans="2:2">
      <c r="B291">
        <v>48</v>
      </c>
    </row>
    <row r="292" spans="2:2">
      <c r="B292">
        <v>48</v>
      </c>
    </row>
    <row r="293" spans="2:2">
      <c r="B293">
        <v>48</v>
      </c>
    </row>
    <row r="294" spans="2:2">
      <c r="B294">
        <v>48</v>
      </c>
    </row>
    <row r="295" spans="2:2">
      <c r="B295">
        <v>48</v>
      </c>
    </row>
    <row r="296" spans="2:2">
      <c r="B296">
        <v>48</v>
      </c>
    </row>
    <row r="297" spans="2:2">
      <c r="B297">
        <v>48</v>
      </c>
    </row>
    <row r="298" spans="2:2">
      <c r="B298">
        <v>48</v>
      </c>
    </row>
    <row r="299" spans="2:2">
      <c r="B299">
        <v>48</v>
      </c>
    </row>
    <row r="300" spans="2:2">
      <c r="B300">
        <v>48</v>
      </c>
    </row>
    <row r="301" spans="2:2">
      <c r="B301">
        <v>49</v>
      </c>
    </row>
    <row r="302" spans="2:2">
      <c r="B302">
        <v>49</v>
      </c>
    </row>
    <row r="303" spans="2:2">
      <c r="B303">
        <v>49</v>
      </c>
    </row>
    <row r="304" spans="2:2">
      <c r="B304">
        <v>49</v>
      </c>
    </row>
    <row r="305" spans="2:2">
      <c r="B305">
        <v>49</v>
      </c>
    </row>
    <row r="306" spans="2:2">
      <c r="B306">
        <v>49</v>
      </c>
    </row>
    <row r="307" spans="2:2">
      <c r="B307">
        <v>49</v>
      </c>
    </row>
    <row r="308" spans="2:2">
      <c r="B308">
        <v>49</v>
      </c>
    </row>
    <row r="309" spans="2:2">
      <c r="B309">
        <v>50</v>
      </c>
    </row>
    <row r="310" spans="2:2">
      <c r="B310">
        <v>50</v>
      </c>
    </row>
    <row r="311" spans="2:2">
      <c r="B311">
        <v>50</v>
      </c>
    </row>
    <row r="312" spans="2:2">
      <c r="B312">
        <v>50</v>
      </c>
    </row>
    <row r="313" spans="2:2">
      <c r="B313">
        <v>50</v>
      </c>
    </row>
    <row r="314" spans="2:2">
      <c r="B314">
        <v>50</v>
      </c>
    </row>
    <row r="315" spans="2:2">
      <c r="B315">
        <v>50</v>
      </c>
    </row>
    <row r="316" spans="2:2">
      <c r="B316">
        <v>50</v>
      </c>
    </row>
  </sheetData>
  <sortState ref="A169:A212">
    <sortCondition ref="A2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Categories Report_0</vt:lpstr>
      <vt:lpstr>Categories Report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2010-06-07T11:06:01Z</dcterms:created>
  <dcterms:modified xsi:type="dcterms:W3CDTF">2010-06-07T16:24:04Z</dcterms:modified>
</cp:coreProperties>
</file>