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Categories Report_0" sheetId="5" r:id="rId2"/>
    <sheet name="Categories Report" sheetId="4" r:id="rId3"/>
    <sheet name="Sheet1" sheetId="2" r:id="rId4"/>
    <sheet name="Sheet2" sheetId="3" r:id="rId5"/>
  </sheets>
  <calcPr calcId="124519"/>
  <pivotCaches>
    <pivotCache cacheId="189" r:id="rId6"/>
    <pivotCache cacheId="199" r:id="rId7"/>
  </pivotCaches>
</workbook>
</file>

<file path=xl/calcChain.xml><?xml version="1.0" encoding="utf-8"?>
<calcChain xmlns="http://schemas.openxmlformats.org/spreadsheetml/2006/main">
  <c r="A164" i="5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K2" i="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161" i="4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D14" i="2"/>
  <c r="D8"/>
  <c r="C11" l="1"/>
  <c r="C13"/>
  <c r="D13" s="1"/>
  <c r="C12"/>
  <c r="D12" s="1"/>
  <c r="C10"/>
  <c r="D10" s="1"/>
  <c r="C9"/>
  <c r="D9" s="1"/>
  <c r="C16" l="1"/>
  <c r="D11"/>
  <c r="C5"/>
  <c r="C4"/>
  <c r="C3"/>
</calcChain>
</file>

<file path=xl/sharedStrings.xml><?xml version="1.0" encoding="utf-8"?>
<sst xmlns="http://schemas.openxmlformats.org/spreadsheetml/2006/main" count="965" uniqueCount="196">
  <si>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</si>
  <si>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</si>
  <si>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</si>
  <si>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</si>
  <si>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</si>
  <si>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</si>
  <si>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</si>
  <si>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</si>
  <si>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</si>
  <si>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</si>
  <si>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</si>
  <si>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</si>
  <si>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</si>
  <si>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</si>
  <si>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</si>
  <si>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</si>
  <si>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</si>
  <si>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</si>
  <si>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</si>
  <si>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</si>
  <si>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</si>
  <si>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</si>
  <si>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</si>
  <si>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</si>
  <si>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</si>
  <si>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</si>
  <si>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</si>
  <si>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</si>
  <si>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</si>
  <si>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</si>
  <si>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</si>
  <si>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</si>
  <si>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</si>
  <si>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</si>
  <si>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</si>
  <si>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abdelfatah abdelrehim abdelrehim</t>
  </si>
  <si>
    <t>Ahmed Sobhy moslimany</t>
  </si>
  <si>
    <t>abdelrhman ali bakr</t>
  </si>
  <si>
    <t>ayman fares</t>
  </si>
  <si>
    <t>marwa abdelatif zaki</t>
  </si>
  <si>
    <t>shimaa abd elnaby</t>
  </si>
  <si>
    <t>akram khalil</t>
  </si>
  <si>
    <t>afnan marzook</t>
  </si>
  <si>
    <t>sara youssif</t>
  </si>
  <si>
    <t>ebrahim abdallah</t>
  </si>
  <si>
    <t>osama emad</t>
  </si>
  <si>
    <t>amira magdy ghaly</t>
  </si>
  <si>
    <t>eman medhat</t>
  </si>
  <si>
    <t>samar OSMAN</t>
  </si>
  <si>
    <t>elsayed elsayed hassan elsayed</t>
  </si>
  <si>
    <t>sarah shaban elsayed hefny</t>
  </si>
  <si>
    <t>ahmed elghool</t>
  </si>
  <si>
    <t>sara sami mohammed mohammed abou agwa abou agwa</t>
  </si>
  <si>
    <t>samah mohamed elsayd</t>
  </si>
  <si>
    <t xml:space="preserve">abdelmohsen mohamed abdelmohsen </t>
  </si>
  <si>
    <t>ahmed osama</t>
  </si>
  <si>
    <t>alaa ragab shehata shehata</t>
  </si>
  <si>
    <t>samah ahmed abdoelkhalee</t>
  </si>
  <si>
    <t>abdelrhman  elsayed</t>
  </si>
  <si>
    <t>ahmad samir</t>
  </si>
  <si>
    <t>ahmad atwan</t>
  </si>
  <si>
    <t>samar samar ghaly</t>
  </si>
  <si>
    <t>ahmed amr ahmed kadous ahmedamrahmedkadous</t>
  </si>
  <si>
    <t>reem refat</t>
  </si>
  <si>
    <t>samy samyemadmostafa</t>
  </si>
  <si>
    <t>sayed frahat</t>
  </si>
  <si>
    <t>ahmed heggy</t>
  </si>
  <si>
    <t>amira mohamed mohamed el_hoseiny amira mohamed mohamed el_hoseiny</t>
  </si>
  <si>
    <t>ayman ragab</t>
  </si>
  <si>
    <t>abdallah mohamed mohamed</t>
  </si>
  <si>
    <t>samar mohamed mohamed ahmed yousef yousef</t>
  </si>
  <si>
    <t>ayman el sayed</t>
  </si>
  <si>
    <t>alaa medhat</t>
  </si>
  <si>
    <t>Ahmed Moghazy</t>
  </si>
  <si>
    <t>samar abdelrazek</t>
  </si>
  <si>
    <t>shimaa Hefela</t>
  </si>
  <si>
    <t>aya  ismail</t>
  </si>
  <si>
    <t>sara gebril sara</t>
  </si>
  <si>
    <t>aml mohamed salah</t>
  </si>
  <si>
    <t>aliaa zekrallah</t>
  </si>
  <si>
    <t>alaa khairet</t>
  </si>
  <si>
    <t>soad elsayed</t>
  </si>
  <si>
    <t>rehan maged</t>
  </si>
  <si>
    <t>elshaymaa eid</t>
  </si>
  <si>
    <t>sallysaid sally</t>
  </si>
  <si>
    <t>Rana Adel</t>
  </si>
  <si>
    <t>ali sarieh</t>
  </si>
  <si>
    <t>ahmedyahia sabaa</t>
  </si>
  <si>
    <t>eslam abd el7amed</t>
  </si>
  <si>
    <t>tarek sherif</t>
  </si>
  <si>
    <t>ayman mohamed helal</t>
  </si>
  <si>
    <t>amina mohamed hegy maaty orban</t>
  </si>
  <si>
    <t>amal abd elrahman ali  zanfal</t>
  </si>
  <si>
    <t>ahmed nasser galal abd alqader</t>
  </si>
  <si>
    <t>islam fathy</t>
  </si>
  <si>
    <t>shams mohamed</t>
  </si>
  <si>
    <t>asmaa alsherbene mohamed</t>
  </si>
  <si>
    <t>elbadry elbadry ebrahim mohamed</t>
  </si>
  <si>
    <t>amirasoliman wahdan</t>
  </si>
  <si>
    <t>samar samar mohamed saied saleh</t>
  </si>
  <si>
    <t>Hanan Elsayed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</si>
  <si>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</si>
  <si>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</si>
  <si>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</si>
  <si>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</si>
  <si>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</si>
  <si>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</si>
  <si>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</si>
  <si>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</si>
  <si>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</si>
  <si>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</si>
  <si>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</si>
  <si>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</si>
  <si>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Statistical Comparison between Quiz 5 Lab &amp; Quiz 5 Online</t>
  </si>
  <si>
    <t>Group Percentage</t>
  </si>
  <si>
    <t>Lab</t>
  </si>
  <si>
    <t>Time Distribution</t>
  </si>
  <si>
    <t>Online</t>
  </si>
  <si>
    <t>Marks Distribution</t>
  </si>
  <si>
    <t>1 categories were detected</t>
  </si>
  <si>
    <t>To rename a category, edit the 'Category Name' below.</t>
  </si>
  <si>
    <t>Category Name</t>
  </si>
  <si>
    <t>Row Count</t>
  </si>
  <si>
    <t>Category 1</t>
  </si>
  <si>
    <t>_1</t>
  </si>
  <si>
    <t>9</t>
  </si>
  <si>
    <t>8</t>
  </si>
  <si>
    <t>Very High:&gt;= 27.806630784</t>
  </si>
  <si>
    <t>Grade_50</t>
  </si>
  <si>
    <t>Very Low:&lt; 17</t>
  </si>
  <si>
    <t>0</t>
  </si>
  <si>
    <t>_2</t>
  </si>
  <si>
    <t>Very Low:&lt; 2</t>
  </si>
  <si>
    <t>2</t>
  </si>
  <si>
    <t>_16</t>
  </si>
  <si>
    <t>1</t>
  </si>
  <si>
    <t>_19</t>
  </si>
  <si>
    <t>_32</t>
  </si>
  <si>
    <t>_25</t>
  </si>
  <si>
    <t>_23</t>
  </si>
  <si>
    <t>4</t>
  </si>
  <si>
    <t>_18</t>
  </si>
  <si>
    <t>6</t>
  </si>
  <si>
    <t>High:22.0165094752 - 27.806630784</t>
  </si>
  <si>
    <t>Very High:&gt;= 9</t>
  </si>
  <si>
    <t>_13</t>
  </si>
  <si>
    <t>Very High:&gt;= 38</t>
  </si>
  <si>
    <t>_7</t>
  </si>
  <si>
    <t>_24</t>
  </si>
  <si>
    <t>Low:17 - 25</t>
  </si>
  <si>
    <t>Low:2 - 4</t>
  </si>
  <si>
    <t>Very Low:&lt; 8.7438057632</t>
  </si>
  <si>
    <t>Category Characteristics</t>
  </si>
  <si>
    <t>Filter the table by 'Category' to see the characteristics of different categories.</t>
  </si>
  <si>
    <t>Category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</si>
  <si>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</si>
  <si>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</si>
  <si>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</si>
  <si>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</si>
  <si>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</si>
  <si>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</si>
  <si>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</si>
  <si>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</si>
  <si>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</si>
  <si>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</si>
  <si>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</si>
  <si>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_3</t>
  </si>
  <si>
    <t>_4</t>
  </si>
  <si>
    <t>_5</t>
  </si>
  <si>
    <t>_6</t>
  </si>
  <si>
    <t>_8</t>
  </si>
  <si>
    <t>_9</t>
  </si>
  <si>
    <t>_10</t>
  </si>
  <si>
    <t>_11</t>
  </si>
  <si>
    <t>_12</t>
  </si>
  <si>
    <t>_14</t>
  </si>
  <si>
    <t>_15</t>
  </si>
  <si>
    <t>_17</t>
  </si>
  <si>
    <t>_20</t>
  </si>
  <si>
    <t>_21</t>
  </si>
  <si>
    <t>_22</t>
  </si>
  <si>
    <t>_26</t>
  </si>
  <si>
    <t>_27</t>
  </si>
  <si>
    <t>_28</t>
  </si>
  <si>
    <t>_29</t>
  </si>
  <si>
    <t>_30</t>
  </si>
  <si>
    <t>_31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</si>
  <si>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</si>
  <si>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</si>
  <si>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</si>
  <si>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</si>
  <si>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</si>
  <si>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</si>
  <si>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</si>
  <si>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</si>
  <si>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('Category Name' changes are visible in the 'Category' column of the source Excel table)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</si>
</sst>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7" fillId="4" borderId="4" applyNumberFormat="0" applyFont="0" applyAlignment="0" applyProtection="0"/>
  </cellStyleXfs>
  <cellXfs count="31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1" xfId="1" applyProtection="1">
      <protection locked="0"/>
    </xf>
    <xf numFmtId="0" fontId="1" fillId="0" borderId="0" xfId="0" applyFont="1" applyProtection="1">
      <protection locked="0"/>
    </xf>
    <xf numFmtId="0" fontId="6" fillId="3" borderId="3" xfId="4" applyProtection="1">
      <protection locked="0"/>
    </xf>
    <xf numFmtId="164" fontId="0" fillId="0" borderId="0" xfId="0" applyNumberFormat="1" applyProtection="1">
      <protection locked="0"/>
    </xf>
    <xf numFmtId="0" fontId="8" fillId="5" borderId="5" xfId="0" applyFont="1" applyFill="1" applyBorder="1"/>
    <xf numFmtId="0" fontId="8" fillId="6" borderId="6" xfId="0" applyFont="1" applyFill="1" applyBorder="1"/>
    <xf numFmtId="0" fontId="8" fillId="5" borderId="6" xfId="0" applyFont="1" applyFill="1" applyBorder="1"/>
    <xf numFmtId="0" fontId="8" fillId="6" borderId="7" xfId="0" applyFont="1" applyFill="1" applyBorder="1"/>
    <xf numFmtId="0" fontId="8" fillId="5" borderId="7" xfId="0" applyFont="1" applyFill="1" applyBorder="1"/>
    <xf numFmtId="0" fontId="5" fillId="2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4" borderId="8" xfId="5" applyFont="1" applyBorder="1" applyAlignment="1" applyProtection="1">
      <alignment horizontal="left" shrinkToFit="1"/>
      <protection locked="0"/>
    </xf>
    <xf numFmtId="0" fontId="0" fillId="4" borderId="9" xfId="5" applyFont="1" applyBorder="1" applyAlignment="1" applyProtection="1">
      <alignment horizontal="left" shrinkToFit="1"/>
      <protection locked="0"/>
    </xf>
    <xf numFmtId="0" fontId="0" fillId="4" borderId="10" xfId="5" applyFont="1" applyBorder="1" applyAlignment="1" applyProtection="1">
      <alignment horizontal="left" shrinkToFit="1"/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4" borderId="15" xfId="5" applyFont="1" applyBorder="1" applyAlignment="1" applyProtection="1">
      <alignment horizontal="left" shrinkToFit="1"/>
      <protection locked="0"/>
    </xf>
    <xf numFmtId="0" fontId="0" fillId="4" borderId="11" xfId="5" applyFont="1" applyBorder="1" applyAlignment="1" applyProtection="1">
      <alignment horizontal="left" shrinkToFit="1"/>
      <protection locked="0"/>
    </xf>
    <xf numFmtId="0" fontId="0" fillId="4" borderId="13" xfId="5" applyFont="1" applyBorder="1" applyAlignment="1" applyProtection="1">
      <alignment horizontal="left" shrinkToFit="1"/>
      <protection locked="0"/>
    </xf>
    <xf numFmtId="0" fontId="0" fillId="4" borderId="14" xfId="5" applyFont="1" applyBorder="1" applyAlignment="1" applyProtection="1">
      <alignment horizontal="left" shrinkToFit="1"/>
      <protection locked="0"/>
    </xf>
    <xf numFmtId="0" fontId="0" fillId="4" borderId="12" xfId="5" applyFont="1" applyBorder="1" applyAlignment="1" applyProtection="1">
      <alignment horizontal="left" shrinkToFit="1"/>
      <protection locked="0"/>
    </xf>
    <xf numFmtId="0" fontId="0" fillId="4" borderId="4" xfId="5" applyFont="1" applyAlignment="1" applyProtection="1">
      <protection locked="0"/>
    </xf>
  </cellXfs>
  <cellStyles count="6">
    <cellStyle name="Calculation" xfId="4" builtinId="22"/>
    <cellStyle name="Heading 1" xfId="1" builtinId="16"/>
    <cellStyle name="Heading 3" xfId="2" builtinId="18"/>
    <cellStyle name="Input" xfId="3" builtinId="20"/>
    <cellStyle name="Normal" xfId="0" builtinId="0"/>
    <cellStyle name="Note" xfId="5" builtinId="10"/>
  </cellStyles>
  <dxfs count="38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alignment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[SD_System_Design_-_Quiz_5.xlsx]Categories Report_0!PivotTable18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Report_0'!$B$249:$B$250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Report_0'!$B$251:$B$259</c:f>
              <c:numCache>
                <c:formatCode>General</c:formatCode>
                <c:ptCount val="6"/>
                <c:pt idx="0">
                  <c:v>35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'Categories Report_0'!$C$249:$C$250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Report_0'!$C$251:$C$259</c:f>
              <c:numCache>
                <c:formatCode>General</c:formatCode>
                <c:ptCount val="6"/>
                <c:pt idx="1">
                  <c:v>17.7477131604881</c:v>
                </c:pt>
                <c:pt idx="2">
                  <c:v>10.491812907223601</c:v>
                </c:pt>
                <c:pt idx="4">
                  <c:v>17.7477131604881</c:v>
                </c:pt>
                <c:pt idx="5">
                  <c:v>10.491812907223601</c:v>
                </c:pt>
              </c:numCache>
            </c:numRef>
          </c:val>
        </c:ser>
        <c:ser>
          <c:idx val="2"/>
          <c:order val="2"/>
          <c:tx>
            <c:strRef>
              <c:f>'Categories Report_0'!$D$249:$D$250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Report_0'!$D$251:$D$259</c:f>
              <c:numCache>
                <c:formatCode>General</c:formatCode>
                <c:ptCount val="6"/>
                <c:pt idx="1">
                  <c:v>12.1130086455784</c:v>
                </c:pt>
                <c:pt idx="2">
                  <c:v>19.4938638617027</c:v>
                </c:pt>
                <c:pt idx="4">
                  <c:v>12.1130086455784</c:v>
                </c:pt>
                <c:pt idx="5">
                  <c:v>19.4938638617027</c:v>
                </c:pt>
              </c:numCache>
            </c:numRef>
          </c:val>
        </c:ser>
        <c:ser>
          <c:idx val="3"/>
          <c:order val="3"/>
          <c:tx>
            <c:strRef>
              <c:f>'Categories Report_0'!$E$249:$E$250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Report_0'!$E$251:$E$259</c:f>
              <c:numCache>
                <c:formatCode>General</c:formatCode>
                <c:ptCount val="6"/>
                <c:pt idx="0">
                  <c:v>31</c:v>
                </c:pt>
                <c:pt idx="3">
                  <c:v>31</c:v>
                </c:pt>
              </c:numCache>
            </c:numRef>
          </c:val>
        </c:ser>
        <c:ser>
          <c:idx val="4"/>
          <c:order val="4"/>
          <c:tx>
            <c:strRef>
              <c:f>'Categories Report_0'!$F$249:$F$250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Report_0'!$F$251:$F$259</c:f>
              <c:numCache>
                <c:formatCode>General</c:formatCode>
                <c:ptCount val="6"/>
                <c:pt idx="1">
                  <c:v>19.793671113594598</c:v>
                </c:pt>
                <c:pt idx="2">
                  <c:v>19.887174708232202</c:v>
                </c:pt>
                <c:pt idx="4">
                  <c:v>19.793671113594598</c:v>
                </c:pt>
                <c:pt idx="5">
                  <c:v>19.887174708232202</c:v>
                </c:pt>
              </c:numCache>
            </c:numRef>
          </c:val>
        </c:ser>
        <c:ser>
          <c:idx val="5"/>
          <c:order val="5"/>
          <c:tx>
            <c:strRef>
              <c:f>'Categories Report_0'!$G$249:$G$250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Report_0'!$G$251:$G$259</c:f>
              <c:numCache>
                <c:formatCode>General</c:formatCode>
                <c:ptCount val="6"/>
                <c:pt idx="1">
                  <c:v>11.4576384477619</c:v>
                </c:pt>
                <c:pt idx="2">
                  <c:v>3.2879576432081601</c:v>
                </c:pt>
                <c:pt idx="4">
                  <c:v>11.4576384477619</c:v>
                </c:pt>
                <c:pt idx="5">
                  <c:v>3.2879576432081601</c:v>
                </c:pt>
              </c:numCache>
            </c:numRef>
          </c:val>
        </c:ser>
        <c:ser>
          <c:idx val="6"/>
          <c:order val="6"/>
          <c:tx>
            <c:strRef>
              <c:f>'Categories Report_0'!$H$249:$H$250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Report_0'!$H$251:$H$259</c:f>
              <c:numCache>
                <c:formatCode>General</c:formatCode>
                <c:ptCount val="6"/>
                <c:pt idx="1">
                  <c:v>4.8879686325770102</c:v>
                </c:pt>
                <c:pt idx="2">
                  <c:v>12.8391908796333</c:v>
                </c:pt>
                <c:pt idx="4">
                  <c:v>4.8879686325770102</c:v>
                </c:pt>
                <c:pt idx="5">
                  <c:v>12.8391908796333</c:v>
                </c:pt>
              </c:numCache>
            </c:numRef>
          </c:val>
        </c:ser>
        <c:overlap val="100"/>
        <c:axId val="171117184"/>
        <c:axId val="171141376"/>
      </c:barChart>
      <c:catAx>
        <c:axId val="171117184"/>
        <c:scaling>
          <c:orientation val="minMax"/>
        </c:scaling>
        <c:axPos val="b"/>
        <c:tickLblPos val="nextTo"/>
        <c:crossAx val="171141376"/>
        <c:crosses val="autoZero"/>
        <c:auto val="1"/>
        <c:lblAlgn val="ctr"/>
        <c:lblOffset val="100"/>
      </c:catAx>
      <c:valAx>
        <c:axId val="171141376"/>
        <c:scaling>
          <c:orientation val="minMax"/>
        </c:scaling>
        <c:axPos val="l"/>
        <c:majorGridlines/>
        <c:numFmt formatCode="0%" sourceLinked="1"/>
        <c:tickLblPos val="nextTo"/>
        <c:crossAx val="17111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[SD_System_Design_-_Quiz_5.xlsx]Categories Report!PivotTable5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Report'!$B$244:$B$245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Report'!$B$246:$B$252</c:f>
              <c:numCache>
                <c:formatCode>General</c:formatCode>
                <c:ptCount val="4"/>
                <c:pt idx="0">
                  <c:v>17.7477131604881</c:v>
                </c:pt>
                <c:pt idx="1">
                  <c:v>10.491812907223601</c:v>
                </c:pt>
                <c:pt idx="2">
                  <c:v>17.7477131604881</c:v>
                </c:pt>
                <c:pt idx="3">
                  <c:v>10.491812907223601</c:v>
                </c:pt>
              </c:numCache>
            </c:numRef>
          </c:val>
        </c:ser>
        <c:ser>
          <c:idx val="1"/>
          <c:order val="1"/>
          <c:tx>
            <c:strRef>
              <c:f>'Categories Report'!$C$244:$C$245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Report'!$C$246:$C$252</c:f>
              <c:numCache>
                <c:formatCode>General</c:formatCode>
                <c:ptCount val="4"/>
                <c:pt idx="0">
                  <c:v>12.1130086455784</c:v>
                </c:pt>
                <c:pt idx="1">
                  <c:v>19.4938638617027</c:v>
                </c:pt>
                <c:pt idx="2">
                  <c:v>12.1130086455784</c:v>
                </c:pt>
                <c:pt idx="3">
                  <c:v>19.4938638617027</c:v>
                </c:pt>
              </c:numCache>
            </c:numRef>
          </c:val>
        </c:ser>
        <c:ser>
          <c:idx val="2"/>
          <c:order val="2"/>
          <c:tx>
            <c:strRef>
              <c:f>'Categories Report'!$D$244:$D$245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Report'!$D$246:$D$252</c:f>
              <c:numCache>
                <c:formatCode>General</c:formatCode>
                <c:ptCount val="4"/>
                <c:pt idx="0">
                  <c:v>19.793671113594598</c:v>
                </c:pt>
                <c:pt idx="1">
                  <c:v>19.887174708232202</c:v>
                </c:pt>
                <c:pt idx="2">
                  <c:v>19.793671113594598</c:v>
                </c:pt>
                <c:pt idx="3">
                  <c:v>19.887174708232202</c:v>
                </c:pt>
              </c:numCache>
            </c:numRef>
          </c:val>
        </c:ser>
        <c:ser>
          <c:idx val="3"/>
          <c:order val="3"/>
          <c:tx>
            <c:strRef>
              <c:f>'Categories Report'!$E$244:$E$245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Report'!$E$246:$E$252</c:f>
              <c:numCache>
                <c:formatCode>General</c:formatCode>
                <c:ptCount val="4"/>
                <c:pt idx="0">
                  <c:v>11.4576384477619</c:v>
                </c:pt>
                <c:pt idx="1">
                  <c:v>3.2879576432081601</c:v>
                </c:pt>
                <c:pt idx="2">
                  <c:v>11.4576384477619</c:v>
                </c:pt>
                <c:pt idx="3">
                  <c:v>3.2879576432081601</c:v>
                </c:pt>
              </c:numCache>
            </c:numRef>
          </c:val>
        </c:ser>
        <c:ser>
          <c:idx val="4"/>
          <c:order val="4"/>
          <c:tx>
            <c:strRef>
              <c:f>'Categories Report'!$F$244:$F$245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Report'!$F$246:$F$252</c:f>
              <c:numCache>
                <c:formatCode>General</c:formatCode>
                <c:ptCount val="4"/>
                <c:pt idx="0">
                  <c:v>4.8879686325770102</c:v>
                </c:pt>
                <c:pt idx="1">
                  <c:v>12.8391908796333</c:v>
                </c:pt>
                <c:pt idx="2">
                  <c:v>4.8879686325770102</c:v>
                </c:pt>
                <c:pt idx="3">
                  <c:v>12.8391908796333</c:v>
                </c:pt>
              </c:numCache>
            </c:numRef>
          </c:val>
        </c:ser>
        <c:overlap val="100"/>
        <c:axId val="62942592"/>
        <c:axId val="122115200"/>
      </c:barChart>
      <c:catAx>
        <c:axId val="62942592"/>
        <c:scaling>
          <c:orientation val="minMax"/>
        </c:scaling>
        <c:axPos val="b"/>
        <c:tickLblPos val="nextTo"/>
        <c:crossAx val="122115200"/>
        <c:crosses val="autoZero"/>
        <c:auto val="1"/>
        <c:lblAlgn val="ctr"/>
        <c:lblOffset val="100"/>
      </c:catAx>
      <c:valAx>
        <c:axId val="122115200"/>
        <c:scaling>
          <c:orientation val="minMax"/>
        </c:scaling>
        <c:axPos val="l"/>
        <c:majorGridlines/>
        <c:numFmt formatCode="0%" sourceLinked="1"/>
        <c:tickLblPos val="nextTo"/>
        <c:crossAx val="6294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</c:v>
                </c:pt>
                <c:pt idx="1">
                  <c:v>0.30303030303030304</c:v>
                </c:pt>
                <c:pt idx="2">
                  <c:v>0.48484848484848486</c:v>
                </c:pt>
                <c:pt idx="3">
                  <c:v>0.15151515151515152</c:v>
                </c:pt>
                <c:pt idx="4">
                  <c:v>4.5454545454545456E-2</c:v>
                </c:pt>
                <c:pt idx="5">
                  <c:v>1.5151515151515152E-2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9.0322580645161285E-2</c:v>
                </c:pt>
                <c:pt idx="1">
                  <c:v>0.23870967741935484</c:v>
                </c:pt>
                <c:pt idx="2">
                  <c:v>0.40645161290322579</c:v>
                </c:pt>
                <c:pt idx="3">
                  <c:v>0.16129032258064516</c:v>
                </c:pt>
                <c:pt idx="4">
                  <c:v>4.5161290322580643E-2</c:v>
                </c:pt>
                <c:pt idx="5">
                  <c:v>3.2258064516129031E-2</c:v>
                </c:pt>
                <c:pt idx="6">
                  <c:v>2.5806451612903226E-2</c:v>
                </c:pt>
              </c:numCache>
            </c:numRef>
          </c:val>
        </c:ser>
        <c:shape val="box"/>
        <c:axId val="162973952"/>
        <c:axId val="170795008"/>
        <c:axId val="0"/>
      </c:bar3DChart>
      <c:catAx>
        <c:axId val="162973952"/>
        <c:scaling>
          <c:orientation val="minMax"/>
        </c:scaling>
        <c:axPos val="b"/>
        <c:tickLblPos val="nextTo"/>
        <c:crossAx val="170795008"/>
        <c:crosses val="autoZero"/>
        <c:auto val="1"/>
        <c:lblAlgn val="ctr"/>
        <c:lblOffset val="100"/>
      </c:catAx>
      <c:valAx>
        <c:axId val="170795008"/>
        <c:scaling>
          <c:orientation val="minMax"/>
        </c:scaling>
        <c:axPos val="l"/>
        <c:majorGridlines/>
        <c:numFmt formatCode="0.0%" sourceLinked="1"/>
        <c:tickLblPos val="nextTo"/>
        <c:crossAx val="162973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Sheet2!$A$14:$A$154</c:f>
              <c:numCache>
                <c:formatCode>General</c:formatCode>
                <c:ptCount val="141"/>
                <c:pt idx="0">
                  <c:v>1.58</c:v>
                </c:pt>
                <c:pt idx="1">
                  <c:v>2.2400000000000002</c:v>
                </c:pt>
                <c:pt idx="2">
                  <c:v>2.31</c:v>
                </c:pt>
                <c:pt idx="3">
                  <c:v>3.18</c:v>
                </c:pt>
                <c:pt idx="4">
                  <c:v>3.19</c:v>
                </c:pt>
                <c:pt idx="5">
                  <c:v>3.23</c:v>
                </c:pt>
                <c:pt idx="6">
                  <c:v>3.33</c:v>
                </c:pt>
                <c:pt idx="7">
                  <c:v>4.5</c:v>
                </c:pt>
                <c:pt idx="8">
                  <c:v>5.2</c:v>
                </c:pt>
                <c:pt idx="9">
                  <c:v>5.4</c:v>
                </c:pt>
                <c:pt idx="10">
                  <c:v>6.5</c:v>
                </c:pt>
                <c:pt idx="11">
                  <c:v>7.19</c:v>
                </c:pt>
                <c:pt idx="12">
                  <c:v>7.48</c:v>
                </c:pt>
                <c:pt idx="13">
                  <c:v>8.5399999999999991</c:v>
                </c:pt>
                <c:pt idx="14">
                  <c:v>8.59</c:v>
                </c:pt>
                <c:pt idx="15">
                  <c:v>8.6999999999999993</c:v>
                </c:pt>
                <c:pt idx="16">
                  <c:v>9.1</c:v>
                </c:pt>
                <c:pt idx="17">
                  <c:v>9.36</c:v>
                </c:pt>
                <c:pt idx="18">
                  <c:v>9.4700000000000006</c:v>
                </c:pt>
                <c:pt idx="19">
                  <c:v>9.5500000000000007</c:v>
                </c:pt>
                <c:pt idx="20">
                  <c:v>10.199999999999999</c:v>
                </c:pt>
                <c:pt idx="21">
                  <c:v>10.220000000000001</c:v>
                </c:pt>
                <c:pt idx="22">
                  <c:v>10.45</c:v>
                </c:pt>
                <c:pt idx="23">
                  <c:v>11.42</c:v>
                </c:pt>
                <c:pt idx="24">
                  <c:v>12.2</c:v>
                </c:pt>
                <c:pt idx="25">
                  <c:v>12.29</c:v>
                </c:pt>
                <c:pt idx="26">
                  <c:v>13.29</c:v>
                </c:pt>
                <c:pt idx="27">
                  <c:v>13.34</c:v>
                </c:pt>
                <c:pt idx="28">
                  <c:v>13.5</c:v>
                </c:pt>
                <c:pt idx="29">
                  <c:v>13.5</c:v>
                </c:pt>
                <c:pt idx="30">
                  <c:v>14.27</c:v>
                </c:pt>
                <c:pt idx="31">
                  <c:v>14.35</c:v>
                </c:pt>
                <c:pt idx="32">
                  <c:v>14.55</c:v>
                </c:pt>
                <c:pt idx="33">
                  <c:v>15.13</c:v>
                </c:pt>
                <c:pt idx="34">
                  <c:v>15.21</c:v>
                </c:pt>
                <c:pt idx="35">
                  <c:v>16.100000000000001</c:v>
                </c:pt>
                <c:pt idx="36">
                  <c:v>16.14</c:v>
                </c:pt>
                <c:pt idx="37">
                  <c:v>16.21</c:v>
                </c:pt>
                <c:pt idx="38">
                  <c:v>16.3</c:v>
                </c:pt>
                <c:pt idx="39">
                  <c:v>17.100000000000001</c:v>
                </c:pt>
                <c:pt idx="40">
                  <c:v>17.25</c:v>
                </c:pt>
                <c:pt idx="41">
                  <c:v>17.3</c:v>
                </c:pt>
                <c:pt idx="42">
                  <c:v>17.32</c:v>
                </c:pt>
                <c:pt idx="43">
                  <c:v>17.47</c:v>
                </c:pt>
                <c:pt idx="44">
                  <c:v>17.899999999999999</c:v>
                </c:pt>
                <c:pt idx="45">
                  <c:v>18.100000000000001</c:v>
                </c:pt>
                <c:pt idx="46">
                  <c:v>18.12</c:v>
                </c:pt>
                <c:pt idx="47">
                  <c:v>18.190000000000001</c:v>
                </c:pt>
                <c:pt idx="48">
                  <c:v>18.59</c:v>
                </c:pt>
                <c:pt idx="49">
                  <c:v>18.600000000000001</c:v>
                </c:pt>
                <c:pt idx="50">
                  <c:v>18.7</c:v>
                </c:pt>
                <c:pt idx="51">
                  <c:v>19.309999999999999</c:v>
                </c:pt>
                <c:pt idx="52">
                  <c:v>20.37</c:v>
                </c:pt>
                <c:pt idx="53">
                  <c:v>21.48</c:v>
                </c:pt>
                <c:pt idx="54">
                  <c:v>21.53</c:v>
                </c:pt>
                <c:pt idx="55">
                  <c:v>23.49</c:v>
                </c:pt>
                <c:pt idx="56">
                  <c:v>24.57</c:v>
                </c:pt>
                <c:pt idx="57">
                  <c:v>26.26</c:v>
                </c:pt>
                <c:pt idx="58">
                  <c:v>26.54</c:v>
                </c:pt>
                <c:pt idx="59">
                  <c:v>26.59</c:v>
                </c:pt>
                <c:pt idx="60">
                  <c:v>28.1</c:v>
                </c:pt>
                <c:pt idx="61">
                  <c:v>28.4</c:v>
                </c:pt>
                <c:pt idx="62">
                  <c:v>30.15</c:v>
                </c:pt>
                <c:pt idx="63">
                  <c:v>31.7</c:v>
                </c:pt>
                <c:pt idx="64">
                  <c:v>32.11</c:v>
                </c:pt>
                <c:pt idx="65">
                  <c:v>41.27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Sheet2!$B$14:$B$154</c:f>
              <c:numCache>
                <c:formatCode>General</c:formatCode>
                <c:ptCount val="141"/>
                <c:pt idx="0">
                  <c:v>1.1599999999999999</c:v>
                </c:pt>
                <c:pt idx="1">
                  <c:v>1.1599999999999999</c:v>
                </c:pt>
                <c:pt idx="2">
                  <c:v>1.44</c:v>
                </c:pt>
                <c:pt idx="3">
                  <c:v>2.37</c:v>
                </c:pt>
                <c:pt idx="4">
                  <c:v>3.3</c:v>
                </c:pt>
                <c:pt idx="5">
                  <c:v>4.3899999999999997</c:v>
                </c:pt>
                <c:pt idx="6">
                  <c:v>4.3899999999999997</c:v>
                </c:pt>
                <c:pt idx="7">
                  <c:v>5.18</c:v>
                </c:pt>
                <c:pt idx="8">
                  <c:v>5.19</c:v>
                </c:pt>
                <c:pt idx="9">
                  <c:v>5.2</c:v>
                </c:pt>
                <c:pt idx="10">
                  <c:v>5.25</c:v>
                </c:pt>
                <c:pt idx="11">
                  <c:v>5.34</c:v>
                </c:pt>
                <c:pt idx="12">
                  <c:v>5.42</c:v>
                </c:pt>
                <c:pt idx="13">
                  <c:v>5.56</c:v>
                </c:pt>
                <c:pt idx="14">
                  <c:v>6.4</c:v>
                </c:pt>
                <c:pt idx="15">
                  <c:v>6.6</c:v>
                </c:pt>
                <c:pt idx="16">
                  <c:v>7.32</c:v>
                </c:pt>
                <c:pt idx="17">
                  <c:v>7.35</c:v>
                </c:pt>
                <c:pt idx="18">
                  <c:v>7.45</c:v>
                </c:pt>
                <c:pt idx="19">
                  <c:v>7.47</c:v>
                </c:pt>
                <c:pt idx="20">
                  <c:v>8</c:v>
                </c:pt>
                <c:pt idx="21">
                  <c:v>8.11</c:v>
                </c:pt>
                <c:pt idx="22">
                  <c:v>8.14</c:v>
                </c:pt>
                <c:pt idx="23">
                  <c:v>8.2100000000000009</c:v>
                </c:pt>
                <c:pt idx="24">
                  <c:v>8.25</c:v>
                </c:pt>
                <c:pt idx="25">
                  <c:v>8.33</c:v>
                </c:pt>
                <c:pt idx="26">
                  <c:v>8.36</c:v>
                </c:pt>
                <c:pt idx="27">
                  <c:v>8.6</c:v>
                </c:pt>
                <c:pt idx="28">
                  <c:v>8.8000000000000007</c:v>
                </c:pt>
                <c:pt idx="29">
                  <c:v>9</c:v>
                </c:pt>
                <c:pt idx="30">
                  <c:v>9.24</c:v>
                </c:pt>
                <c:pt idx="31">
                  <c:v>9.2899999999999991</c:v>
                </c:pt>
                <c:pt idx="32">
                  <c:v>9.35</c:v>
                </c:pt>
                <c:pt idx="33">
                  <c:v>9.4700000000000006</c:v>
                </c:pt>
                <c:pt idx="34">
                  <c:v>9.51</c:v>
                </c:pt>
                <c:pt idx="35">
                  <c:v>9.5299999999999994</c:v>
                </c:pt>
                <c:pt idx="36">
                  <c:v>9.57</c:v>
                </c:pt>
                <c:pt idx="37">
                  <c:v>10.18</c:v>
                </c:pt>
                <c:pt idx="38">
                  <c:v>10.18</c:v>
                </c:pt>
                <c:pt idx="39">
                  <c:v>10.210000000000001</c:v>
                </c:pt>
                <c:pt idx="40">
                  <c:v>10.32</c:v>
                </c:pt>
                <c:pt idx="41">
                  <c:v>10.34</c:v>
                </c:pt>
                <c:pt idx="42">
                  <c:v>10.35</c:v>
                </c:pt>
                <c:pt idx="43">
                  <c:v>10.4</c:v>
                </c:pt>
                <c:pt idx="44">
                  <c:v>10.44</c:v>
                </c:pt>
                <c:pt idx="45">
                  <c:v>10.47</c:v>
                </c:pt>
                <c:pt idx="46">
                  <c:v>10.48</c:v>
                </c:pt>
                <c:pt idx="47">
                  <c:v>10.49</c:v>
                </c:pt>
                <c:pt idx="48">
                  <c:v>10.53</c:v>
                </c:pt>
                <c:pt idx="49">
                  <c:v>11.1</c:v>
                </c:pt>
                <c:pt idx="50">
                  <c:v>11.17</c:v>
                </c:pt>
                <c:pt idx="51">
                  <c:v>11.23</c:v>
                </c:pt>
                <c:pt idx="52">
                  <c:v>11.4</c:v>
                </c:pt>
                <c:pt idx="53">
                  <c:v>11.41</c:v>
                </c:pt>
                <c:pt idx="54">
                  <c:v>11.5</c:v>
                </c:pt>
                <c:pt idx="55">
                  <c:v>11.58</c:v>
                </c:pt>
                <c:pt idx="56">
                  <c:v>11.6</c:v>
                </c:pt>
                <c:pt idx="57">
                  <c:v>12.11</c:v>
                </c:pt>
                <c:pt idx="58">
                  <c:v>12.16</c:v>
                </c:pt>
                <c:pt idx="59">
                  <c:v>12.18</c:v>
                </c:pt>
                <c:pt idx="60">
                  <c:v>12.24</c:v>
                </c:pt>
                <c:pt idx="61">
                  <c:v>12.27</c:v>
                </c:pt>
                <c:pt idx="62">
                  <c:v>12.28</c:v>
                </c:pt>
                <c:pt idx="63">
                  <c:v>12.29</c:v>
                </c:pt>
                <c:pt idx="64">
                  <c:v>12.34</c:v>
                </c:pt>
                <c:pt idx="65">
                  <c:v>12.38</c:v>
                </c:pt>
                <c:pt idx="66">
                  <c:v>13.1</c:v>
                </c:pt>
                <c:pt idx="67">
                  <c:v>13.3</c:v>
                </c:pt>
                <c:pt idx="68">
                  <c:v>13.3</c:v>
                </c:pt>
                <c:pt idx="69">
                  <c:v>13.34</c:v>
                </c:pt>
                <c:pt idx="70">
                  <c:v>13.43</c:v>
                </c:pt>
                <c:pt idx="71">
                  <c:v>13.53</c:v>
                </c:pt>
                <c:pt idx="72">
                  <c:v>13.56</c:v>
                </c:pt>
                <c:pt idx="73">
                  <c:v>14.24</c:v>
                </c:pt>
                <c:pt idx="74">
                  <c:v>14.47</c:v>
                </c:pt>
                <c:pt idx="75">
                  <c:v>14.53</c:v>
                </c:pt>
                <c:pt idx="76">
                  <c:v>14.55</c:v>
                </c:pt>
                <c:pt idx="77">
                  <c:v>15.21</c:v>
                </c:pt>
                <c:pt idx="78">
                  <c:v>15.26</c:v>
                </c:pt>
                <c:pt idx="79">
                  <c:v>15.38</c:v>
                </c:pt>
                <c:pt idx="80">
                  <c:v>15.38</c:v>
                </c:pt>
                <c:pt idx="81">
                  <c:v>15.39</c:v>
                </c:pt>
                <c:pt idx="82">
                  <c:v>15.44</c:v>
                </c:pt>
                <c:pt idx="83">
                  <c:v>16.100000000000001</c:v>
                </c:pt>
                <c:pt idx="84">
                  <c:v>16.14</c:v>
                </c:pt>
                <c:pt idx="85">
                  <c:v>16.16</c:v>
                </c:pt>
                <c:pt idx="86">
                  <c:v>16.23</c:v>
                </c:pt>
                <c:pt idx="87">
                  <c:v>16.59</c:v>
                </c:pt>
                <c:pt idx="88">
                  <c:v>17.489999999999998</c:v>
                </c:pt>
                <c:pt idx="89">
                  <c:v>17.510000000000002</c:v>
                </c:pt>
                <c:pt idx="90">
                  <c:v>17.559999999999999</c:v>
                </c:pt>
                <c:pt idx="91">
                  <c:v>17.600000000000001</c:v>
                </c:pt>
                <c:pt idx="92">
                  <c:v>18.100000000000001</c:v>
                </c:pt>
                <c:pt idx="93">
                  <c:v>18.13</c:v>
                </c:pt>
                <c:pt idx="94">
                  <c:v>18.25</c:v>
                </c:pt>
                <c:pt idx="95">
                  <c:v>18.27</c:v>
                </c:pt>
                <c:pt idx="96">
                  <c:v>19.13</c:v>
                </c:pt>
                <c:pt idx="97">
                  <c:v>19.22</c:v>
                </c:pt>
                <c:pt idx="98">
                  <c:v>19.29</c:v>
                </c:pt>
                <c:pt idx="99">
                  <c:v>19.43</c:v>
                </c:pt>
                <c:pt idx="100">
                  <c:v>20.32</c:v>
                </c:pt>
                <c:pt idx="101">
                  <c:v>20.32</c:v>
                </c:pt>
                <c:pt idx="102">
                  <c:v>20.5</c:v>
                </c:pt>
                <c:pt idx="103">
                  <c:v>20.59</c:v>
                </c:pt>
                <c:pt idx="104">
                  <c:v>20.59</c:v>
                </c:pt>
                <c:pt idx="105">
                  <c:v>21.4</c:v>
                </c:pt>
                <c:pt idx="106">
                  <c:v>21.46</c:v>
                </c:pt>
                <c:pt idx="107">
                  <c:v>22.23</c:v>
                </c:pt>
                <c:pt idx="108">
                  <c:v>22.41</c:v>
                </c:pt>
                <c:pt idx="109">
                  <c:v>23.26</c:v>
                </c:pt>
                <c:pt idx="110">
                  <c:v>23.43</c:v>
                </c:pt>
                <c:pt idx="111">
                  <c:v>23.52</c:v>
                </c:pt>
                <c:pt idx="112">
                  <c:v>23.59</c:v>
                </c:pt>
                <c:pt idx="113">
                  <c:v>24.15</c:v>
                </c:pt>
                <c:pt idx="114">
                  <c:v>24.49</c:v>
                </c:pt>
                <c:pt idx="115">
                  <c:v>24.58</c:v>
                </c:pt>
                <c:pt idx="116">
                  <c:v>25.32</c:v>
                </c:pt>
                <c:pt idx="117">
                  <c:v>25.33</c:v>
                </c:pt>
                <c:pt idx="118">
                  <c:v>25.52</c:v>
                </c:pt>
                <c:pt idx="119">
                  <c:v>26.37</c:v>
                </c:pt>
                <c:pt idx="120">
                  <c:v>27.16</c:v>
                </c:pt>
                <c:pt idx="121">
                  <c:v>27.2</c:v>
                </c:pt>
                <c:pt idx="122">
                  <c:v>27.49</c:v>
                </c:pt>
                <c:pt idx="123">
                  <c:v>29.19</c:v>
                </c:pt>
                <c:pt idx="124">
                  <c:v>29.53</c:v>
                </c:pt>
                <c:pt idx="125">
                  <c:v>30.32</c:v>
                </c:pt>
                <c:pt idx="126">
                  <c:v>31.7</c:v>
                </c:pt>
                <c:pt idx="127">
                  <c:v>32.33</c:v>
                </c:pt>
                <c:pt idx="128">
                  <c:v>33.36</c:v>
                </c:pt>
                <c:pt idx="129">
                  <c:v>33.5</c:v>
                </c:pt>
                <c:pt idx="130">
                  <c:v>34.17</c:v>
                </c:pt>
                <c:pt idx="131">
                  <c:v>38.51</c:v>
                </c:pt>
                <c:pt idx="132">
                  <c:v>40.590000000000003</c:v>
                </c:pt>
                <c:pt idx="133">
                  <c:v>42.47</c:v>
                </c:pt>
                <c:pt idx="134">
                  <c:v>44.42</c:v>
                </c:pt>
                <c:pt idx="135">
                  <c:v>48.2</c:v>
                </c:pt>
                <c:pt idx="136">
                  <c:v>48.32</c:v>
                </c:pt>
                <c:pt idx="137">
                  <c:v>58.5</c:v>
                </c:pt>
                <c:pt idx="138">
                  <c:v>59.42</c:v>
                </c:pt>
                <c:pt idx="139">
                  <c:v>60</c:v>
                </c:pt>
                <c:pt idx="140">
                  <c:v>60</c:v>
                </c:pt>
              </c:numCache>
            </c:numRef>
          </c:val>
        </c:ser>
        <c:marker val="1"/>
        <c:axId val="171226624"/>
        <c:axId val="171228160"/>
      </c:lineChart>
      <c:catAx>
        <c:axId val="171226624"/>
        <c:scaling>
          <c:orientation val="minMax"/>
        </c:scaling>
        <c:axPos val="b"/>
        <c:tickLblPos val="nextTo"/>
        <c:crossAx val="171228160"/>
        <c:crosses val="autoZero"/>
        <c:auto val="1"/>
        <c:lblAlgn val="ctr"/>
        <c:lblOffset val="100"/>
      </c:catAx>
      <c:valAx>
        <c:axId val="171228160"/>
        <c:scaling>
          <c:orientation val="minMax"/>
        </c:scaling>
        <c:axPos val="l"/>
        <c:majorGridlines/>
        <c:numFmt formatCode="General" sourceLinked="1"/>
        <c:tickLblPos val="nextTo"/>
        <c:crossAx val="171226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Sheet2!$A$157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Sheet2!$A$158:$A$298</c:f>
              <c:numCache>
                <c:formatCode>General</c:formatCode>
                <c:ptCount val="141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46</c:v>
                </c:pt>
                <c:pt idx="64">
                  <c:v>49</c:v>
                </c:pt>
                <c:pt idx="65">
                  <c:v>49</c:v>
                </c:pt>
              </c:numCache>
            </c:numRef>
          </c:val>
        </c:ser>
        <c:ser>
          <c:idx val="1"/>
          <c:order val="1"/>
          <c:tx>
            <c:strRef>
              <c:f>Sheet2!$B$157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Sheet2!$B$158:$B$298</c:f>
              <c:numCache>
                <c:formatCode>General</c:formatCode>
                <c:ptCount val="141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35</c:v>
                </c:pt>
                <c:pt idx="21">
                  <c:v>37</c:v>
                </c:pt>
                <c:pt idx="22">
                  <c:v>37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44</c:v>
                </c:pt>
                <c:pt idx="37">
                  <c:v>44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</c:numCache>
            </c:numRef>
          </c:val>
        </c:ser>
        <c:marker val="1"/>
        <c:axId val="175366528"/>
        <c:axId val="175368448"/>
      </c:lineChart>
      <c:catAx>
        <c:axId val="175366528"/>
        <c:scaling>
          <c:orientation val="minMax"/>
        </c:scaling>
        <c:axPos val="b"/>
        <c:tickLblPos val="nextTo"/>
        <c:crossAx val="175368448"/>
        <c:crosses val="autoZero"/>
        <c:auto val="1"/>
        <c:lblAlgn val="ctr"/>
        <c:lblOffset val="100"/>
      </c:catAx>
      <c:valAx>
        <c:axId val="175368448"/>
        <c:scaling>
          <c:orientation val="minMax"/>
        </c:scaling>
        <c:axPos val="l"/>
        <c:majorGridlines/>
        <c:numFmt formatCode="General" sourceLinked="1"/>
        <c:tickLblPos val="nextTo"/>
        <c:crossAx val="17536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50</xdr:row>
      <xdr:rowOff>0</xdr:rowOff>
    </xdr:from>
    <xdr:to>
      <xdr:col>13</xdr:col>
      <xdr:colOff>327025</xdr:colOff>
      <xdr:row>76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48</xdr:row>
      <xdr:rowOff>158750</xdr:rowOff>
    </xdr:from>
    <xdr:to>
      <xdr:col>13</xdr:col>
      <xdr:colOff>327025</xdr:colOff>
      <xdr:row>75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247650</xdr:rowOff>
    </xdr:from>
    <xdr:to>
      <xdr:col>15</xdr:col>
      <xdr:colOff>314325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127</xdr:row>
      <xdr:rowOff>0</xdr:rowOff>
    </xdr:from>
    <xdr:to>
      <xdr:col>14</xdr:col>
      <xdr:colOff>314325</xdr:colOff>
      <xdr:row>143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281</xdr:row>
      <xdr:rowOff>9525</xdr:rowOff>
    </xdr:from>
    <xdr:to>
      <xdr:col>13</xdr:col>
      <xdr:colOff>304800</xdr:colOff>
      <xdr:row>298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61231828707" createdVersion="3" refreshedVersion="3" minRefreshableVersion="3" recordCount="164">
  <cacheSource type="worksheet">
    <worksheetSource name="Table3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34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containsInteger="1" minValue="0" maxValue="10" count="13">
        <s v="Very Low"/>
        <s v="Low"/>
        <s v="Medium"/>
        <s v="High"/>
        <s v="Very High"/>
        <n v="0"/>
        <n v="4"/>
        <n v="10"/>
        <n v="8"/>
        <n v="2"/>
        <n v="6"/>
        <n v="9"/>
        <n v="1"/>
      </sharedItems>
    </cacheField>
    <cacheField name="Support" numFmtId="0">
      <sharedItems containsSemiMixedTypes="0" containsString="0" containsNumber="1" minValue="1" maxValue="5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1502037037" createdVersion="3" refreshedVersion="3" minRefreshableVersion="3" recordCount="168">
  <cacheSource type="worksheet">
    <worksheetSource name="Table5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35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containsInteger="1" minValue="0" maxValue="10" count="15">
        <s v="Male"/>
        <s v="Female"/>
        <s v="Very Low"/>
        <s v="Low"/>
        <s v="Medium"/>
        <s v="High"/>
        <s v="Very High"/>
        <n v="0"/>
        <n v="4"/>
        <n v="10"/>
        <n v="8"/>
        <n v="2"/>
        <n v="6"/>
        <n v="9"/>
        <n v="1"/>
      </sharedItems>
    </cacheField>
    <cacheField name="Support" numFmtId="0">
      <sharedItems containsSemiMixedTypes="0" containsString="0" containsNumber="1" minValue="1" maxValue="5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x v="0"/>
    <n v="12.8391908796333"/>
  </r>
  <r>
    <x v="0"/>
    <x v="0"/>
    <x v="1"/>
    <n v="19.4938638617027"/>
  </r>
  <r>
    <x v="0"/>
    <x v="0"/>
    <x v="2"/>
    <n v="19.887174708232202"/>
  </r>
  <r>
    <x v="0"/>
    <x v="0"/>
    <x v="3"/>
    <n v="10.491812907223601"/>
  </r>
  <r>
    <x v="0"/>
    <x v="0"/>
    <x v="4"/>
    <n v="3.2879576432081601"/>
  </r>
  <r>
    <x v="0"/>
    <x v="1"/>
    <x v="0"/>
    <n v="4.8879686325770102"/>
  </r>
  <r>
    <x v="0"/>
    <x v="1"/>
    <x v="1"/>
    <n v="12.1130086455784"/>
  </r>
  <r>
    <x v="0"/>
    <x v="1"/>
    <x v="2"/>
    <n v="19.793671113594598"/>
  </r>
  <r>
    <x v="0"/>
    <x v="1"/>
    <x v="3"/>
    <n v="17.7477131604881"/>
  </r>
  <r>
    <x v="0"/>
    <x v="1"/>
    <x v="4"/>
    <n v="11.4576384477619"/>
  </r>
  <r>
    <x v="0"/>
    <x v="2"/>
    <x v="5"/>
    <n v="5"/>
  </r>
  <r>
    <x v="0"/>
    <x v="2"/>
    <x v="6"/>
    <n v="10"/>
  </r>
  <r>
    <x v="0"/>
    <x v="2"/>
    <x v="7"/>
    <n v="32"/>
  </r>
  <r>
    <x v="0"/>
    <x v="2"/>
    <x v="8"/>
    <n v="2"/>
  </r>
  <r>
    <x v="0"/>
    <x v="2"/>
    <x v="9"/>
    <n v="6"/>
  </r>
  <r>
    <x v="0"/>
    <x v="2"/>
    <x v="10"/>
    <n v="10"/>
  </r>
  <r>
    <x v="0"/>
    <x v="2"/>
    <x v="11"/>
    <n v="1"/>
  </r>
  <r>
    <x v="0"/>
    <x v="3"/>
    <x v="0"/>
    <n v="5.2366084617095199"/>
  </r>
  <r>
    <x v="0"/>
    <x v="3"/>
    <x v="1"/>
    <n v="12.698505451460401"/>
  </r>
  <r>
    <x v="0"/>
    <x v="3"/>
    <x v="2"/>
    <n v="20.151800290273499"/>
  </r>
  <r>
    <x v="0"/>
    <x v="3"/>
    <x v="3"/>
    <n v="17.383860235854499"/>
  </r>
  <r>
    <x v="0"/>
    <x v="3"/>
    <x v="4"/>
    <n v="10.5292255607021"/>
  </r>
  <r>
    <x v="0"/>
    <x v="4"/>
    <x v="12"/>
    <n v="23"/>
  </r>
  <r>
    <x v="0"/>
    <x v="4"/>
    <x v="5"/>
    <n v="43"/>
  </r>
  <r>
    <x v="0"/>
    <x v="5"/>
    <x v="5"/>
    <n v="45"/>
  </r>
  <r>
    <x v="0"/>
    <x v="5"/>
    <x v="12"/>
    <n v="21"/>
  </r>
  <r>
    <x v="0"/>
    <x v="6"/>
    <x v="5"/>
    <n v="50"/>
  </r>
  <r>
    <x v="0"/>
    <x v="6"/>
    <x v="12"/>
    <n v="16"/>
  </r>
  <r>
    <x v="0"/>
    <x v="7"/>
    <x v="5"/>
    <n v="44"/>
  </r>
  <r>
    <x v="0"/>
    <x v="7"/>
    <x v="12"/>
    <n v="22"/>
  </r>
  <r>
    <x v="0"/>
    <x v="8"/>
    <x v="5"/>
    <n v="54"/>
  </r>
  <r>
    <x v="0"/>
    <x v="8"/>
    <x v="12"/>
    <n v="12"/>
  </r>
  <r>
    <x v="0"/>
    <x v="9"/>
    <x v="5"/>
    <n v="21"/>
  </r>
  <r>
    <x v="0"/>
    <x v="9"/>
    <x v="12"/>
    <n v="45"/>
  </r>
  <r>
    <x v="0"/>
    <x v="10"/>
    <x v="5"/>
    <n v="16"/>
  </r>
  <r>
    <x v="0"/>
    <x v="10"/>
    <x v="12"/>
    <n v="50"/>
  </r>
  <r>
    <x v="0"/>
    <x v="11"/>
    <x v="5"/>
    <n v="34"/>
  </r>
  <r>
    <x v="0"/>
    <x v="11"/>
    <x v="12"/>
    <n v="32"/>
  </r>
  <r>
    <x v="0"/>
    <x v="12"/>
    <x v="5"/>
    <n v="22"/>
  </r>
  <r>
    <x v="0"/>
    <x v="12"/>
    <x v="12"/>
    <n v="44"/>
  </r>
  <r>
    <x v="0"/>
    <x v="13"/>
    <x v="12"/>
    <n v="48"/>
  </r>
  <r>
    <x v="0"/>
    <x v="13"/>
    <x v="5"/>
    <n v="18"/>
  </r>
  <r>
    <x v="0"/>
    <x v="14"/>
    <x v="5"/>
    <n v="55"/>
  </r>
  <r>
    <x v="0"/>
    <x v="14"/>
    <x v="12"/>
    <n v="11"/>
  </r>
  <r>
    <x v="0"/>
    <x v="15"/>
    <x v="5"/>
    <n v="48"/>
  </r>
  <r>
    <x v="0"/>
    <x v="15"/>
    <x v="12"/>
    <n v="18"/>
  </r>
  <r>
    <x v="0"/>
    <x v="16"/>
    <x v="12"/>
    <n v="47"/>
  </r>
  <r>
    <x v="0"/>
    <x v="16"/>
    <x v="5"/>
    <n v="19"/>
  </r>
  <r>
    <x v="0"/>
    <x v="17"/>
    <x v="5"/>
    <n v="7"/>
  </r>
  <r>
    <x v="0"/>
    <x v="17"/>
    <x v="12"/>
    <n v="59"/>
  </r>
  <r>
    <x v="0"/>
    <x v="18"/>
    <x v="12"/>
    <n v="51"/>
  </r>
  <r>
    <x v="0"/>
    <x v="18"/>
    <x v="5"/>
    <n v="15"/>
  </r>
  <r>
    <x v="0"/>
    <x v="19"/>
    <x v="12"/>
    <n v="56"/>
  </r>
  <r>
    <x v="0"/>
    <x v="19"/>
    <x v="5"/>
    <n v="10"/>
  </r>
  <r>
    <x v="0"/>
    <x v="20"/>
    <x v="12"/>
    <n v="59"/>
  </r>
  <r>
    <x v="0"/>
    <x v="20"/>
    <x v="5"/>
    <n v="7"/>
  </r>
  <r>
    <x v="0"/>
    <x v="21"/>
    <x v="5"/>
    <n v="29"/>
  </r>
  <r>
    <x v="0"/>
    <x v="21"/>
    <x v="12"/>
    <n v="37"/>
  </r>
  <r>
    <x v="0"/>
    <x v="22"/>
    <x v="12"/>
    <n v="35"/>
  </r>
  <r>
    <x v="0"/>
    <x v="22"/>
    <x v="5"/>
    <n v="31"/>
  </r>
  <r>
    <x v="0"/>
    <x v="23"/>
    <x v="12"/>
    <n v="52"/>
  </r>
  <r>
    <x v="0"/>
    <x v="23"/>
    <x v="5"/>
    <n v="14"/>
  </r>
  <r>
    <x v="0"/>
    <x v="24"/>
    <x v="5"/>
    <n v="9"/>
  </r>
  <r>
    <x v="0"/>
    <x v="24"/>
    <x v="12"/>
    <n v="57"/>
  </r>
  <r>
    <x v="0"/>
    <x v="25"/>
    <x v="5"/>
    <n v="12"/>
  </r>
  <r>
    <x v="0"/>
    <x v="25"/>
    <x v="12"/>
    <n v="54"/>
  </r>
  <r>
    <x v="0"/>
    <x v="26"/>
    <x v="12"/>
    <n v="57"/>
  </r>
  <r>
    <x v="0"/>
    <x v="26"/>
    <x v="5"/>
    <n v="9"/>
  </r>
  <r>
    <x v="0"/>
    <x v="27"/>
    <x v="5"/>
    <n v="17"/>
  </r>
  <r>
    <x v="0"/>
    <x v="27"/>
    <x v="12"/>
    <n v="49"/>
  </r>
  <r>
    <x v="0"/>
    <x v="28"/>
    <x v="12"/>
    <n v="24"/>
  </r>
  <r>
    <x v="0"/>
    <x v="28"/>
    <x v="5"/>
    <n v="42"/>
  </r>
  <r>
    <x v="0"/>
    <x v="29"/>
    <x v="12"/>
    <n v="43"/>
  </r>
  <r>
    <x v="0"/>
    <x v="29"/>
    <x v="5"/>
    <n v="23"/>
  </r>
  <r>
    <x v="0"/>
    <x v="30"/>
    <x v="12"/>
    <n v="52"/>
  </r>
  <r>
    <x v="0"/>
    <x v="30"/>
    <x v="5"/>
    <n v="14"/>
  </r>
  <r>
    <x v="0"/>
    <x v="31"/>
    <x v="5"/>
    <n v="47"/>
  </r>
  <r>
    <x v="0"/>
    <x v="31"/>
    <x v="12"/>
    <n v="19"/>
  </r>
  <r>
    <x v="0"/>
    <x v="32"/>
    <x v="5"/>
    <n v="15"/>
  </r>
  <r>
    <x v="0"/>
    <x v="32"/>
    <x v="12"/>
    <n v="51"/>
  </r>
  <r>
    <x v="0"/>
    <x v="33"/>
    <x v="12"/>
    <n v="9"/>
  </r>
  <r>
    <x v="0"/>
    <x v="33"/>
    <x v="5"/>
    <n v="57"/>
  </r>
  <r>
    <x v="1"/>
    <x v="0"/>
    <x v="0"/>
    <n v="12.8391908796333"/>
  </r>
  <r>
    <x v="1"/>
    <x v="0"/>
    <x v="1"/>
    <n v="19.4938638617027"/>
  </r>
  <r>
    <x v="1"/>
    <x v="0"/>
    <x v="2"/>
    <n v="19.887174708232202"/>
  </r>
  <r>
    <x v="1"/>
    <x v="0"/>
    <x v="3"/>
    <n v="10.491812907223601"/>
  </r>
  <r>
    <x v="1"/>
    <x v="0"/>
    <x v="4"/>
    <n v="3.2879576432081601"/>
  </r>
  <r>
    <x v="1"/>
    <x v="1"/>
    <x v="0"/>
    <n v="4.8879686325770102"/>
  </r>
  <r>
    <x v="1"/>
    <x v="1"/>
    <x v="1"/>
    <n v="12.1130086455784"/>
  </r>
  <r>
    <x v="1"/>
    <x v="1"/>
    <x v="2"/>
    <n v="19.793671113594598"/>
  </r>
  <r>
    <x v="1"/>
    <x v="1"/>
    <x v="3"/>
    <n v="17.7477131604881"/>
  </r>
  <r>
    <x v="1"/>
    <x v="1"/>
    <x v="4"/>
    <n v="11.4576384477619"/>
  </r>
  <r>
    <x v="1"/>
    <x v="2"/>
    <x v="5"/>
    <n v="5"/>
  </r>
  <r>
    <x v="1"/>
    <x v="2"/>
    <x v="6"/>
    <n v="10"/>
  </r>
  <r>
    <x v="1"/>
    <x v="2"/>
    <x v="7"/>
    <n v="32"/>
  </r>
  <r>
    <x v="1"/>
    <x v="2"/>
    <x v="8"/>
    <n v="2"/>
  </r>
  <r>
    <x v="1"/>
    <x v="2"/>
    <x v="9"/>
    <n v="6"/>
  </r>
  <r>
    <x v="1"/>
    <x v="2"/>
    <x v="10"/>
    <n v="10"/>
  </r>
  <r>
    <x v="1"/>
    <x v="2"/>
    <x v="11"/>
    <n v="1"/>
  </r>
  <r>
    <x v="1"/>
    <x v="3"/>
    <x v="0"/>
    <n v="5.2366084617095199"/>
  </r>
  <r>
    <x v="1"/>
    <x v="3"/>
    <x v="1"/>
    <n v="12.698505451460401"/>
  </r>
  <r>
    <x v="1"/>
    <x v="3"/>
    <x v="2"/>
    <n v="20.151800290273499"/>
  </r>
  <r>
    <x v="1"/>
    <x v="3"/>
    <x v="3"/>
    <n v="17.383860235854499"/>
  </r>
  <r>
    <x v="1"/>
    <x v="3"/>
    <x v="4"/>
    <n v="10.5292255607021"/>
  </r>
  <r>
    <x v="1"/>
    <x v="4"/>
    <x v="12"/>
    <n v="23"/>
  </r>
  <r>
    <x v="1"/>
    <x v="4"/>
    <x v="5"/>
    <n v="43"/>
  </r>
  <r>
    <x v="1"/>
    <x v="5"/>
    <x v="5"/>
    <n v="45"/>
  </r>
  <r>
    <x v="1"/>
    <x v="5"/>
    <x v="12"/>
    <n v="21"/>
  </r>
  <r>
    <x v="1"/>
    <x v="6"/>
    <x v="5"/>
    <n v="50"/>
  </r>
  <r>
    <x v="1"/>
    <x v="6"/>
    <x v="12"/>
    <n v="16"/>
  </r>
  <r>
    <x v="1"/>
    <x v="7"/>
    <x v="5"/>
    <n v="44"/>
  </r>
  <r>
    <x v="1"/>
    <x v="7"/>
    <x v="12"/>
    <n v="22"/>
  </r>
  <r>
    <x v="1"/>
    <x v="8"/>
    <x v="5"/>
    <n v="54"/>
  </r>
  <r>
    <x v="1"/>
    <x v="8"/>
    <x v="12"/>
    <n v="12"/>
  </r>
  <r>
    <x v="1"/>
    <x v="9"/>
    <x v="5"/>
    <n v="21"/>
  </r>
  <r>
    <x v="1"/>
    <x v="9"/>
    <x v="12"/>
    <n v="45"/>
  </r>
  <r>
    <x v="1"/>
    <x v="10"/>
    <x v="5"/>
    <n v="16"/>
  </r>
  <r>
    <x v="1"/>
    <x v="10"/>
    <x v="12"/>
    <n v="50"/>
  </r>
  <r>
    <x v="1"/>
    <x v="11"/>
    <x v="5"/>
    <n v="34"/>
  </r>
  <r>
    <x v="1"/>
    <x v="11"/>
    <x v="12"/>
    <n v="32"/>
  </r>
  <r>
    <x v="1"/>
    <x v="12"/>
    <x v="5"/>
    <n v="22"/>
  </r>
  <r>
    <x v="1"/>
    <x v="12"/>
    <x v="12"/>
    <n v="44"/>
  </r>
  <r>
    <x v="1"/>
    <x v="13"/>
    <x v="12"/>
    <n v="48"/>
  </r>
  <r>
    <x v="1"/>
    <x v="13"/>
    <x v="5"/>
    <n v="18"/>
  </r>
  <r>
    <x v="1"/>
    <x v="14"/>
    <x v="5"/>
    <n v="55"/>
  </r>
  <r>
    <x v="1"/>
    <x v="14"/>
    <x v="12"/>
    <n v="11"/>
  </r>
  <r>
    <x v="1"/>
    <x v="15"/>
    <x v="5"/>
    <n v="48"/>
  </r>
  <r>
    <x v="1"/>
    <x v="15"/>
    <x v="12"/>
    <n v="18"/>
  </r>
  <r>
    <x v="1"/>
    <x v="16"/>
    <x v="12"/>
    <n v="47"/>
  </r>
  <r>
    <x v="1"/>
    <x v="16"/>
    <x v="5"/>
    <n v="19"/>
  </r>
  <r>
    <x v="1"/>
    <x v="17"/>
    <x v="5"/>
    <n v="7"/>
  </r>
  <r>
    <x v="1"/>
    <x v="17"/>
    <x v="12"/>
    <n v="59"/>
  </r>
  <r>
    <x v="1"/>
    <x v="18"/>
    <x v="12"/>
    <n v="51"/>
  </r>
  <r>
    <x v="1"/>
    <x v="18"/>
    <x v="5"/>
    <n v="15"/>
  </r>
  <r>
    <x v="1"/>
    <x v="19"/>
    <x v="12"/>
    <n v="56"/>
  </r>
  <r>
    <x v="1"/>
    <x v="19"/>
    <x v="5"/>
    <n v="10"/>
  </r>
  <r>
    <x v="1"/>
    <x v="20"/>
    <x v="12"/>
    <n v="59"/>
  </r>
  <r>
    <x v="1"/>
    <x v="20"/>
    <x v="5"/>
    <n v="7"/>
  </r>
  <r>
    <x v="1"/>
    <x v="21"/>
    <x v="5"/>
    <n v="29"/>
  </r>
  <r>
    <x v="1"/>
    <x v="21"/>
    <x v="12"/>
    <n v="37"/>
  </r>
  <r>
    <x v="1"/>
    <x v="22"/>
    <x v="12"/>
    <n v="35"/>
  </r>
  <r>
    <x v="1"/>
    <x v="22"/>
    <x v="5"/>
    <n v="31"/>
  </r>
  <r>
    <x v="1"/>
    <x v="23"/>
    <x v="12"/>
    <n v="52"/>
  </r>
  <r>
    <x v="1"/>
    <x v="23"/>
    <x v="5"/>
    <n v="14"/>
  </r>
  <r>
    <x v="1"/>
    <x v="24"/>
    <x v="5"/>
    <n v="9"/>
  </r>
  <r>
    <x v="1"/>
    <x v="24"/>
    <x v="12"/>
    <n v="57"/>
  </r>
  <r>
    <x v="1"/>
    <x v="25"/>
    <x v="5"/>
    <n v="12"/>
  </r>
  <r>
    <x v="1"/>
    <x v="25"/>
    <x v="12"/>
    <n v="54"/>
  </r>
  <r>
    <x v="1"/>
    <x v="26"/>
    <x v="12"/>
    <n v="57"/>
  </r>
  <r>
    <x v="1"/>
    <x v="26"/>
    <x v="5"/>
    <n v="9"/>
  </r>
  <r>
    <x v="1"/>
    <x v="27"/>
    <x v="5"/>
    <n v="17"/>
  </r>
  <r>
    <x v="1"/>
    <x v="27"/>
    <x v="12"/>
    <n v="49"/>
  </r>
  <r>
    <x v="1"/>
    <x v="28"/>
    <x v="12"/>
    <n v="24"/>
  </r>
  <r>
    <x v="1"/>
    <x v="28"/>
    <x v="5"/>
    <n v="42"/>
  </r>
  <r>
    <x v="1"/>
    <x v="29"/>
    <x v="12"/>
    <n v="43"/>
  </r>
  <r>
    <x v="1"/>
    <x v="29"/>
    <x v="5"/>
    <n v="23"/>
  </r>
  <r>
    <x v="1"/>
    <x v="30"/>
    <x v="12"/>
    <n v="52"/>
  </r>
  <r>
    <x v="1"/>
    <x v="30"/>
    <x v="5"/>
    <n v="14"/>
  </r>
  <r>
    <x v="1"/>
    <x v="31"/>
    <x v="5"/>
    <n v="47"/>
  </r>
  <r>
    <x v="1"/>
    <x v="31"/>
    <x v="12"/>
    <n v="19"/>
  </r>
  <r>
    <x v="1"/>
    <x v="32"/>
    <x v="5"/>
    <n v="15"/>
  </r>
  <r>
    <x v="1"/>
    <x v="32"/>
    <x v="12"/>
    <n v="51"/>
  </r>
  <r>
    <x v="1"/>
    <x v="33"/>
    <x v="12"/>
    <n v="9"/>
  </r>
  <r>
    <x v="1"/>
    <x v="33"/>
    <x v="5"/>
    <n v="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8">
  <r>
    <x v="0"/>
    <x v="0"/>
    <x v="0"/>
    <n v="31"/>
  </r>
  <r>
    <x v="0"/>
    <x v="0"/>
    <x v="1"/>
    <n v="35"/>
  </r>
  <r>
    <x v="0"/>
    <x v="1"/>
    <x v="2"/>
    <n v="12.8391908796333"/>
  </r>
  <r>
    <x v="0"/>
    <x v="1"/>
    <x v="3"/>
    <n v="19.4938638617027"/>
  </r>
  <r>
    <x v="0"/>
    <x v="1"/>
    <x v="4"/>
    <n v="19.887174708232202"/>
  </r>
  <r>
    <x v="0"/>
    <x v="1"/>
    <x v="5"/>
    <n v="10.491812907223601"/>
  </r>
  <r>
    <x v="0"/>
    <x v="1"/>
    <x v="6"/>
    <n v="3.2879576432081601"/>
  </r>
  <r>
    <x v="0"/>
    <x v="2"/>
    <x v="2"/>
    <n v="4.8879686325770102"/>
  </r>
  <r>
    <x v="0"/>
    <x v="2"/>
    <x v="3"/>
    <n v="12.1130086455784"/>
  </r>
  <r>
    <x v="0"/>
    <x v="2"/>
    <x v="4"/>
    <n v="19.793671113594598"/>
  </r>
  <r>
    <x v="0"/>
    <x v="2"/>
    <x v="5"/>
    <n v="17.7477131604881"/>
  </r>
  <r>
    <x v="0"/>
    <x v="2"/>
    <x v="6"/>
    <n v="11.4576384477619"/>
  </r>
  <r>
    <x v="0"/>
    <x v="3"/>
    <x v="7"/>
    <n v="5"/>
  </r>
  <r>
    <x v="0"/>
    <x v="3"/>
    <x v="8"/>
    <n v="10"/>
  </r>
  <r>
    <x v="0"/>
    <x v="3"/>
    <x v="9"/>
    <n v="32"/>
  </r>
  <r>
    <x v="0"/>
    <x v="3"/>
    <x v="10"/>
    <n v="2"/>
  </r>
  <r>
    <x v="0"/>
    <x v="3"/>
    <x v="11"/>
    <n v="6"/>
  </r>
  <r>
    <x v="0"/>
    <x v="3"/>
    <x v="12"/>
    <n v="10"/>
  </r>
  <r>
    <x v="0"/>
    <x v="3"/>
    <x v="13"/>
    <n v="1"/>
  </r>
  <r>
    <x v="0"/>
    <x v="4"/>
    <x v="2"/>
    <n v="5.2366084617095199"/>
  </r>
  <r>
    <x v="0"/>
    <x v="4"/>
    <x v="3"/>
    <n v="12.698505451460401"/>
  </r>
  <r>
    <x v="0"/>
    <x v="4"/>
    <x v="4"/>
    <n v="20.151800290273499"/>
  </r>
  <r>
    <x v="0"/>
    <x v="4"/>
    <x v="5"/>
    <n v="17.383860235854499"/>
  </r>
  <r>
    <x v="0"/>
    <x v="4"/>
    <x v="6"/>
    <n v="10.5292255607021"/>
  </r>
  <r>
    <x v="0"/>
    <x v="5"/>
    <x v="14"/>
    <n v="23"/>
  </r>
  <r>
    <x v="0"/>
    <x v="5"/>
    <x v="7"/>
    <n v="43"/>
  </r>
  <r>
    <x v="0"/>
    <x v="6"/>
    <x v="7"/>
    <n v="45"/>
  </r>
  <r>
    <x v="0"/>
    <x v="6"/>
    <x v="14"/>
    <n v="21"/>
  </r>
  <r>
    <x v="0"/>
    <x v="7"/>
    <x v="7"/>
    <n v="50"/>
  </r>
  <r>
    <x v="0"/>
    <x v="7"/>
    <x v="14"/>
    <n v="16"/>
  </r>
  <r>
    <x v="0"/>
    <x v="8"/>
    <x v="7"/>
    <n v="44"/>
  </r>
  <r>
    <x v="0"/>
    <x v="8"/>
    <x v="14"/>
    <n v="22"/>
  </r>
  <r>
    <x v="0"/>
    <x v="9"/>
    <x v="7"/>
    <n v="54"/>
  </r>
  <r>
    <x v="0"/>
    <x v="9"/>
    <x v="14"/>
    <n v="12"/>
  </r>
  <r>
    <x v="0"/>
    <x v="10"/>
    <x v="7"/>
    <n v="21"/>
  </r>
  <r>
    <x v="0"/>
    <x v="10"/>
    <x v="14"/>
    <n v="45"/>
  </r>
  <r>
    <x v="0"/>
    <x v="11"/>
    <x v="7"/>
    <n v="16"/>
  </r>
  <r>
    <x v="0"/>
    <x v="11"/>
    <x v="14"/>
    <n v="50"/>
  </r>
  <r>
    <x v="0"/>
    <x v="12"/>
    <x v="7"/>
    <n v="34"/>
  </r>
  <r>
    <x v="0"/>
    <x v="12"/>
    <x v="14"/>
    <n v="32"/>
  </r>
  <r>
    <x v="0"/>
    <x v="13"/>
    <x v="7"/>
    <n v="22"/>
  </r>
  <r>
    <x v="0"/>
    <x v="13"/>
    <x v="14"/>
    <n v="44"/>
  </r>
  <r>
    <x v="0"/>
    <x v="14"/>
    <x v="14"/>
    <n v="48"/>
  </r>
  <r>
    <x v="0"/>
    <x v="14"/>
    <x v="7"/>
    <n v="18"/>
  </r>
  <r>
    <x v="0"/>
    <x v="15"/>
    <x v="7"/>
    <n v="55"/>
  </r>
  <r>
    <x v="0"/>
    <x v="15"/>
    <x v="14"/>
    <n v="11"/>
  </r>
  <r>
    <x v="0"/>
    <x v="16"/>
    <x v="7"/>
    <n v="48"/>
  </r>
  <r>
    <x v="0"/>
    <x v="16"/>
    <x v="14"/>
    <n v="18"/>
  </r>
  <r>
    <x v="0"/>
    <x v="17"/>
    <x v="14"/>
    <n v="47"/>
  </r>
  <r>
    <x v="0"/>
    <x v="17"/>
    <x v="7"/>
    <n v="19"/>
  </r>
  <r>
    <x v="0"/>
    <x v="18"/>
    <x v="7"/>
    <n v="7"/>
  </r>
  <r>
    <x v="0"/>
    <x v="18"/>
    <x v="14"/>
    <n v="59"/>
  </r>
  <r>
    <x v="0"/>
    <x v="19"/>
    <x v="14"/>
    <n v="51"/>
  </r>
  <r>
    <x v="0"/>
    <x v="19"/>
    <x v="7"/>
    <n v="15"/>
  </r>
  <r>
    <x v="0"/>
    <x v="20"/>
    <x v="14"/>
    <n v="56"/>
  </r>
  <r>
    <x v="0"/>
    <x v="20"/>
    <x v="7"/>
    <n v="10"/>
  </r>
  <r>
    <x v="0"/>
    <x v="21"/>
    <x v="14"/>
    <n v="59"/>
  </r>
  <r>
    <x v="0"/>
    <x v="21"/>
    <x v="7"/>
    <n v="7"/>
  </r>
  <r>
    <x v="0"/>
    <x v="22"/>
    <x v="7"/>
    <n v="29"/>
  </r>
  <r>
    <x v="0"/>
    <x v="22"/>
    <x v="14"/>
    <n v="37"/>
  </r>
  <r>
    <x v="0"/>
    <x v="23"/>
    <x v="14"/>
    <n v="35"/>
  </r>
  <r>
    <x v="0"/>
    <x v="23"/>
    <x v="7"/>
    <n v="31"/>
  </r>
  <r>
    <x v="0"/>
    <x v="24"/>
    <x v="14"/>
    <n v="52"/>
  </r>
  <r>
    <x v="0"/>
    <x v="24"/>
    <x v="7"/>
    <n v="14"/>
  </r>
  <r>
    <x v="0"/>
    <x v="25"/>
    <x v="7"/>
    <n v="9"/>
  </r>
  <r>
    <x v="0"/>
    <x v="25"/>
    <x v="14"/>
    <n v="57"/>
  </r>
  <r>
    <x v="0"/>
    <x v="26"/>
    <x v="7"/>
    <n v="12"/>
  </r>
  <r>
    <x v="0"/>
    <x v="26"/>
    <x v="14"/>
    <n v="54"/>
  </r>
  <r>
    <x v="0"/>
    <x v="27"/>
    <x v="14"/>
    <n v="57"/>
  </r>
  <r>
    <x v="0"/>
    <x v="27"/>
    <x v="7"/>
    <n v="9"/>
  </r>
  <r>
    <x v="0"/>
    <x v="28"/>
    <x v="7"/>
    <n v="17"/>
  </r>
  <r>
    <x v="0"/>
    <x v="28"/>
    <x v="14"/>
    <n v="49"/>
  </r>
  <r>
    <x v="0"/>
    <x v="29"/>
    <x v="14"/>
    <n v="24"/>
  </r>
  <r>
    <x v="0"/>
    <x v="29"/>
    <x v="7"/>
    <n v="42"/>
  </r>
  <r>
    <x v="0"/>
    <x v="30"/>
    <x v="14"/>
    <n v="43"/>
  </r>
  <r>
    <x v="0"/>
    <x v="30"/>
    <x v="7"/>
    <n v="23"/>
  </r>
  <r>
    <x v="0"/>
    <x v="31"/>
    <x v="14"/>
    <n v="52"/>
  </r>
  <r>
    <x v="0"/>
    <x v="31"/>
    <x v="7"/>
    <n v="14"/>
  </r>
  <r>
    <x v="0"/>
    <x v="32"/>
    <x v="7"/>
    <n v="47"/>
  </r>
  <r>
    <x v="0"/>
    <x v="32"/>
    <x v="14"/>
    <n v="19"/>
  </r>
  <r>
    <x v="0"/>
    <x v="33"/>
    <x v="7"/>
    <n v="15"/>
  </r>
  <r>
    <x v="0"/>
    <x v="33"/>
    <x v="14"/>
    <n v="51"/>
  </r>
  <r>
    <x v="0"/>
    <x v="34"/>
    <x v="14"/>
    <n v="9"/>
  </r>
  <r>
    <x v="0"/>
    <x v="34"/>
    <x v="7"/>
    <n v="57"/>
  </r>
  <r>
    <x v="1"/>
    <x v="0"/>
    <x v="0"/>
    <n v="31"/>
  </r>
  <r>
    <x v="1"/>
    <x v="0"/>
    <x v="1"/>
    <n v="35"/>
  </r>
  <r>
    <x v="1"/>
    <x v="1"/>
    <x v="2"/>
    <n v="12.8391908796333"/>
  </r>
  <r>
    <x v="1"/>
    <x v="1"/>
    <x v="3"/>
    <n v="19.4938638617027"/>
  </r>
  <r>
    <x v="1"/>
    <x v="1"/>
    <x v="4"/>
    <n v="19.887174708232202"/>
  </r>
  <r>
    <x v="1"/>
    <x v="1"/>
    <x v="5"/>
    <n v="10.491812907223601"/>
  </r>
  <r>
    <x v="1"/>
    <x v="1"/>
    <x v="6"/>
    <n v="3.2879576432081601"/>
  </r>
  <r>
    <x v="1"/>
    <x v="2"/>
    <x v="2"/>
    <n v="4.8879686325770102"/>
  </r>
  <r>
    <x v="1"/>
    <x v="2"/>
    <x v="3"/>
    <n v="12.1130086455784"/>
  </r>
  <r>
    <x v="1"/>
    <x v="2"/>
    <x v="4"/>
    <n v="19.793671113594598"/>
  </r>
  <r>
    <x v="1"/>
    <x v="2"/>
    <x v="5"/>
    <n v="17.7477131604881"/>
  </r>
  <r>
    <x v="1"/>
    <x v="2"/>
    <x v="6"/>
    <n v="11.4576384477619"/>
  </r>
  <r>
    <x v="1"/>
    <x v="3"/>
    <x v="7"/>
    <n v="5"/>
  </r>
  <r>
    <x v="1"/>
    <x v="3"/>
    <x v="8"/>
    <n v="10"/>
  </r>
  <r>
    <x v="1"/>
    <x v="3"/>
    <x v="9"/>
    <n v="32"/>
  </r>
  <r>
    <x v="1"/>
    <x v="3"/>
    <x v="10"/>
    <n v="2"/>
  </r>
  <r>
    <x v="1"/>
    <x v="3"/>
    <x v="11"/>
    <n v="6"/>
  </r>
  <r>
    <x v="1"/>
    <x v="3"/>
    <x v="12"/>
    <n v="10"/>
  </r>
  <r>
    <x v="1"/>
    <x v="3"/>
    <x v="13"/>
    <n v="1"/>
  </r>
  <r>
    <x v="1"/>
    <x v="4"/>
    <x v="2"/>
    <n v="5.2366084617095199"/>
  </r>
  <r>
    <x v="1"/>
    <x v="4"/>
    <x v="3"/>
    <n v="12.698505451460401"/>
  </r>
  <r>
    <x v="1"/>
    <x v="4"/>
    <x v="4"/>
    <n v="20.151800290273499"/>
  </r>
  <r>
    <x v="1"/>
    <x v="4"/>
    <x v="5"/>
    <n v="17.383860235854499"/>
  </r>
  <r>
    <x v="1"/>
    <x v="4"/>
    <x v="6"/>
    <n v="10.5292255607021"/>
  </r>
  <r>
    <x v="1"/>
    <x v="5"/>
    <x v="14"/>
    <n v="23"/>
  </r>
  <r>
    <x v="1"/>
    <x v="5"/>
    <x v="7"/>
    <n v="43"/>
  </r>
  <r>
    <x v="1"/>
    <x v="6"/>
    <x v="7"/>
    <n v="45"/>
  </r>
  <r>
    <x v="1"/>
    <x v="6"/>
    <x v="14"/>
    <n v="21"/>
  </r>
  <r>
    <x v="1"/>
    <x v="7"/>
    <x v="7"/>
    <n v="50"/>
  </r>
  <r>
    <x v="1"/>
    <x v="7"/>
    <x v="14"/>
    <n v="16"/>
  </r>
  <r>
    <x v="1"/>
    <x v="8"/>
    <x v="7"/>
    <n v="44"/>
  </r>
  <r>
    <x v="1"/>
    <x v="8"/>
    <x v="14"/>
    <n v="22"/>
  </r>
  <r>
    <x v="1"/>
    <x v="9"/>
    <x v="7"/>
    <n v="54"/>
  </r>
  <r>
    <x v="1"/>
    <x v="9"/>
    <x v="14"/>
    <n v="12"/>
  </r>
  <r>
    <x v="1"/>
    <x v="10"/>
    <x v="7"/>
    <n v="21"/>
  </r>
  <r>
    <x v="1"/>
    <x v="10"/>
    <x v="14"/>
    <n v="45"/>
  </r>
  <r>
    <x v="1"/>
    <x v="11"/>
    <x v="7"/>
    <n v="16"/>
  </r>
  <r>
    <x v="1"/>
    <x v="11"/>
    <x v="14"/>
    <n v="50"/>
  </r>
  <r>
    <x v="1"/>
    <x v="12"/>
    <x v="7"/>
    <n v="34"/>
  </r>
  <r>
    <x v="1"/>
    <x v="12"/>
    <x v="14"/>
    <n v="32"/>
  </r>
  <r>
    <x v="1"/>
    <x v="13"/>
    <x v="7"/>
    <n v="22"/>
  </r>
  <r>
    <x v="1"/>
    <x v="13"/>
    <x v="14"/>
    <n v="44"/>
  </r>
  <r>
    <x v="1"/>
    <x v="14"/>
    <x v="14"/>
    <n v="48"/>
  </r>
  <r>
    <x v="1"/>
    <x v="14"/>
    <x v="7"/>
    <n v="18"/>
  </r>
  <r>
    <x v="1"/>
    <x v="15"/>
    <x v="7"/>
    <n v="55"/>
  </r>
  <r>
    <x v="1"/>
    <x v="15"/>
    <x v="14"/>
    <n v="11"/>
  </r>
  <r>
    <x v="1"/>
    <x v="16"/>
    <x v="7"/>
    <n v="48"/>
  </r>
  <r>
    <x v="1"/>
    <x v="16"/>
    <x v="14"/>
    <n v="18"/>
  </r>
  <r>
    <x v="1"/>
    <x v="17"/>
    <x v="14"/>
    <n v="47"/>
  </r>
  <r>
    <x v="1"/>
    <x v="17"/>
    <x v="7"/>
    <n v="19"/>
  </r>
  <r>
    <x v="1"/>
    <x v="18"/>
    <x v="7"/>
    <n v="7"/>
  </r>
  <r>
    <x v="1"/>
    <x v="18"/>
    <x v="14"/>
    <n v="59"/>
  </r>
  <r>
    <x v="1"/>
    <x v="19"/>
    <x v="14"/>
    <n v="51"/>
  </r>
  <r>
    <x v="1"/>
    <x v="19"/>
    <x v="7"/>
    <n v="15"/>
  </r>
  <r>
    <x v="1"/>
    <x v="20"/>
    <x v="14"/>
    <n v="56"/>
  </r>
  <r>
    <x v="1"/>
    <x v="20"/>
    <x v="7"/>
    <n v="10"/>
  </r>
  <r>
    <x v="1"/>
    <x v="21"/>
    <x v="14"/>
    <n v="59"/>
  </r>
  <r>
    <x v="1"/>
    <x v="21"/>
    <x v="7"/>
    <n v="7"/>
  </r>
  <r>
    <x v="1"/>
    <x v="22"/>
    <x v="7"/>
    <n v="29"/>
  </r>
  <r>
    <x v="1"/>
    <x v="22"/>
    <x v="14"/>
    <n v="37"/>
  </r>
  <r>
    <x v="1"/>
    <x v="23"/>
    <x v="14"/>
    <n v="35"/>
  </r>
  <r>
    <x v="1"/>
    <x v="23"/>
    <x v="7"/>
    <n v="31"/>
  </r>
  <r>
    <x v="1"/>
    <x v="24"/>
    <x v="14"/>
    <n v="52"/>
  </r>
  <r>
    <x v="1"/>
    <x v="24"/>
    <x v="7"/>
    <n v="14"/>
  </r>
  <r>
    <x v="1"/>
    <x v="25"/>
    <x v="7"/>
    <n v="9"/>
  </r>
  <r>
    <x v="1"/>
    <x v="25"/>
    <x v="14"/>
    <n v="57"/>
  </r>
  <r>
    <x v="1"/>
    <x v="26"/>
    <x v="7"/>
    <n v="12"/>
  </r>
  <r>
    <x v="1"/>
    <x v="26"/>
    <x v="14"/>
    <n v="54"/>
  </r>
  <r>
    <x v="1"/>
    <x v="27"/>
    <x v="14"/>
    <n v="57"/>
  </r>
  <r>
    <x v="1"/>
    <x v="27"/>
    <x v="7"/>
    <n v="9"/>
  </r>
  <r>
    <x v="1"/>
    <x v="28"/>
    <x v="7"/>
    <n v="17"/>
  </r>
  <r>
    <x v="1"/>
    <x v="28"/>
    <x v="14"/>
    <n v="49"/>
  </r>
  <r>
    <x v="1"/>
    <x v="29"/>
    <x v="14"/>
    <n v="24"/>
  </r>
  <r>
    <x v="1"/>
    <x v="29"/>
    <x v="7"/>
    <n v="42"/>
  </r>
  <r>
    <x v="1"/>
    <x v="30"/>
    <x v="14"/>
    <n v="43"/>
  </r>
  <r>
    <x v="1"/>
    <x v="30"/>
    <x v="7"/>
    <n v="23"/>
  </r>
  <r>
    <x v="1"/>
    <x v="31"/>
    <x v="14"/>
    <n v="52"/>
  </r>
  <r>
    <x v="1"/>
    <x v="31"/>
    <x v="7"/>
    <n v="14"/>
  </r>
  <r>
    <x v="1"/>
    <x v="32"/>
    <x v="7"/>
    <n v="47"/>
  </r>
  <r>
    <x v="1"/>
    <x v="32"/>
    <x v="14"/>
    <n v="19"/>
  </r>
  <r>
    <x v="1"/>
    <x v="33"/>
    <x v="7"/>
    <n v="15"/>
  </r>
  <r>
    <x v="1"/>
    <x v="33"/>
    <x v="14"/>
    <n v="51"/>
  </r>
  <r>
    <x v="1"/>
    <x v="34"/>
    <x v="14"/>
    <n v="9"/>
  </r>
  <r>
    <x v="1"/>
    <x v="34"/>
    <x v="7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19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49:I259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36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6"/>
        <item h="1" x="7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6">
        <item x="7"/>
        <item x="14"/>
        <item x="11"/>
        <item x="8"/>
        <item x="12"/>
        <item x="10"/>
        <item x="13"/>
        <item x="9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9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8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44:G252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35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5"/>
        <item h="1" x="6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14">
        <item x="5"/>
        <item x="12"/>
        <item x="9"/>
        <item x="6"/>
        <item x="10"/>
        <item x="8"/>
        <item x="11"/>
        <item x="7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32"/>
    </i>
    <i r="1">
      <x v="33"/>
    </i>
    <i>
      <x v="1"/>
    </i>
    <i r="1">
      <x v="32"/>
    </i>
    <i r="1">
      <x v="33"/>
    </i>
    <i t="grand">
      <x/>
    </i>
  </rowItems>
  <colFields count="1">
    <field x="2"/>
  </colFields>
  <colItems count="6">
    <i>
      <x v="8"/>
    </i>
    <i>
      <x v="9"/>
    </i>
    <i>
      <x v="10"/>
    </i>
    <i>
      <x v="11"/>
    </i>
    <i>
      <x v="12"/>
    </i>
    <i t="grand">
      <x/>
    </i>
  </colItems>
  <dataFields count="1">
    <dataField name="Number of Rows" fld="3" baseField="0" baseItem="0"/>
  </dataFields>
  <formats count="5">
    <format dxfId="37">
      <pivotArea type="origin" dataOnly="0" labelOnly="1" outline="0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K67" totalsRowShown="0">
  <autoFilter ref="A1:AK67">
    <filterColumn colId="1"/>
    <filterColumn colId="36"/>
  </autoFilter>
  <sortState ref="A2:IW67">
    <sortCondition ref="C1:C67"/>
  </sortState>
  <tableColumns count="37">
    <tableColumn id="1" name="Name"/>
    <tableColumn id="257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258" name="Category" dataDxfId="21" dataCellStyle="Note">
      <calculatedColumnFormula>'Categories Report_0'!$A$6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1:D44" totalsRowShown="0" tableBorderDxfId="20">
  <autoFilter ref="A11:D44">
    <filterColumn colId="0">
      <filters>
        <filter val="Category 1"/>
      </filters>
    </filterColumn>
  </autoFilter>
  <tableColumns count="4">
    <tableColumn id="1" name="Category" dataDxfId="12">
      <calculatedColumnFormula>'Categories Report_0'!$A$6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79:D247" totalsRowShown="0" headerRowDxfId="18" dataDxfId="19">
  <autoFilter ref="A79:D247"/>
  <tableColumns count="4">
    <tableColumn id="1" name="Category" dataDxfId="11">
      <calculatedColumnFormula>'Categories Report_0'!$A$6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0:D43" totalsRowShown="0" tableBorderDxfId="32">
  <autoFilter ref="A10:D43">
    <filterColumn colId="0">
      <filters>
        <filter val="Category 1"/>
      </filters>
    </filterColumn>
  </autoFilter>
  <tableColumns count="4">
    <tableColumn id="1" name="Category" dataDxfId="31">
      <calculatedColumnFormula>'Categories Report'!$A$5</calculatedColumnFormula>
    </tableColumn>
    <tableColumn id="2" name="Column" dataDxfId="30"/>
    <tableColumn id="3" name="Value" dataDxfId="29"/>
    <tableColumn id="4" name="Relative Importance" dataDxfId="2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78:D242" totalsRowShown="0" headerRowDxfId="27" dataDxfId="26">
  <autoFilter ref="A78:D242"/>
  <tableColumns count="4">
    <tableColumn id="1" name="Category" dataDxfId="25">
      <calculatedColumnFormula>'Categories Report'!$A$5</calculatedColumnFormula>
    </tableColumn>
    <tableColumn id="2" name="Column" dataDxfId="24"/>
    <tableColumn id="3" name="Value" dataDxfId="23"/>
    <tableColumn id="4" name="Support" dataDxfId="2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7"/>
  <sheetViews>
    <sheetView workbookViewId="0">
      <selection activeCell="AK2" sqref="AK2:AK67"/>
    </sheetView>
  </sheetViews>
  <sheetFormatPr defaultRowHeight="12.75"/>
  <cols>
    <col min="1" max="1" width="66.28515625" bestFit="1" customWidth="1"/>
    <col min="2" max="2" width="18" customWidth="1"/>
    <col min="3" max="3" width="13" customWidth="1"/>
    <col min="4" max="4" width="11" customWidth="1"/>
    <col min="37" max="37" width="13.140625" bestFit="1" customWidth="1"/>
  </cols>
  <sheetData>
    <row r="1" spans="1:37">
      <c r="A1" s="1" t="s">
        <v>0</v>
      </c>
      <c r="B1" s="1" t="s">
        <v>192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154</v>
      </c>
    </row>
    <row r="2" spans="1:37">
      <c r="A2" t="s">
        <v>87</v>
      </c>
      <c r="B2" s="3" t="s">
        <v>193</v>
      </c>
      <c r="C2">
        <v>1.58</v>
      </c>
      <c r="D2">
        <v>14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1</v>
      </c>
      <c r="AG2">
        <v>1</v>
      </c>
      <c r="AH2">
        <v>0</v>
      </c>
      <c r="AI2">
        <v>0</v>
      </c>
      <c r="AJ2">
        <v>1</v>
      </c>
      <c r="AK2" s="30" t="str">
        <f>'Categories Report_0'!$A$6</f>
        <v>Category 1</v>
      </c>
    </row>
    <row r="3" spans="1:37">
      <c r="A3" t="s">
        <v>66</v>
      </c>
      <c r="B3" s="3" t="s">
        <v>193</v>
      </c>
      <c r="C3">
        <v>2.2400000000000002</v>
      </c>
      <c r="D3">
        <v>22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1</v>
      </c>
      <c r="AG3">
        <v>1</v>
      </c>
      <c r="AH3">
        <v>0</v>
      </c>
      <c r="AI3">
        <v>1</v>
      </c>
      <c r="AJ3">
        <v>1</v>
      </c>
      <c r="AK3" s="30" t="str">
        <f>'Categories Report_0'!$A$6</f>
        <v>Category 1</v>
      </c>
    </row>
    <row r="4" spans="1:37">
      <c r="A4" t="s">
        <v>51</v>
      </c>
      <c r="B4" s="3" t="s">
        <v>193</v>
      </c>
      <c r="C4">
        <v>2.31</v>
      </c>
      <c r="D4">
        <v>16</v>
      </c>
      <c r="E4">
        <v>0</v>
      </c>
      <c r="F4">
        <v>2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0</v>
      </c>
      <c r="AK4" s="30" t="str">
        <f>'Categories Report_0'!$A$6</f>
        <v>Category 1</v>
      </c>
    </row>
    <row r="5" spans="1:37">
      <c r="A5" t="s">
        <v>55</v>
      </c>
      <c r="B5" s="3" t="s">
        <v>193</v>
      </c>
      <c r="C5">
        <v>3.18</v>
      </c>
      <c r="D5">
        <v>32</v>
      </c>
      <c r="E5">
        <v>10</v>
      </c>
      <c r="F5">
        <v>3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1</v>
      </c>
      <c r="AJ5">
        <v>0</v>
      </c>
      <c r="AK5" s="30" t="str">
        <f>'Categories Report_0'!$A$6</f>
        <v>Category 1</v>
      </c>
    </row>
    <row r="6" spans="1:37">
      <c r="A6" t="s">
        <v>60</v>
      </c>
      <c r="B6" s="3" t="s">
        <v>193</v>
      </c>
      <c r="C6">
        <v>3.19</v>
      </c>
      <c r="D6">
        <v>22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v>1</v>
      </c>
      <c r="AH6">
        <v>0</v>
      </c>
      <c r="AI6">
        <v>1</v>
      </c>
      <c r="AJ6">
        <v>0</v>
      </c>
      <c r="AK6" s="30" t="str">
        <f>'Categories Report_0'!$A$6</f>
        <v>Category 1</v>
      </c>
    </row>
    <row r="7" spans="1:37">
      <c r="A7" t="s">
        <v>86</v>
      </c>
      <c r="B7" s="3" t="s">
        <v>193</v>
      </c>
      <c r="C7">
        <v>3.23</v>
      </c>
      <c r="D7">
        <v>34</v>
      </c>
      <c r="E7">
        <v>10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 s="30" t="str">
        <f>'Categories Report_0'!$A$6</f>
        <v>Category 1</v>
      </c>
    </row>
    <row r="8" spans="1:37">
      <c r="A8" t="s">
        <v>98</v>
      </c>
      <c r="B8" s="3" t="s">
        <v>194</v>
      </c>
      <c r="C8">
        <v>3.33</v>
      </c>
      <c r="D8">
        <v>35</v>
      </c>
      <c r="E8">
        <v>10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0</v>
      </c>
      <c r="AI8">
        <v>1</v>
      </c>
      <c r="AJ8">
        <v>0</v>
      </c>
      <c r="AK8" s="30" t="str">
        <f>'Categories Report_0'!$A$6</f>
        <v>Category 1</v>
      </c>
    </row>
    <row r="9" spans="1:37">
      <c r="A9" t="s">
        <v>76</v>
      </c>
      <c r="B9" s="3" t="s">
        <v>194</v>
      </c>
      <c r="C9">
        <v>4.5</v>
      </c>
      <c r="D9">
        <v>34</v>
      </c>
      <c r="E9">
        <v>8</v>
      </c>
      <c r="F9">
        <v>6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1</v>
      </c>
      <c r="AJ9">
        <v>0</v>
      </c>
      <c r="AK9" s="30" t="str">
        <f>'Categories Report_0'!$A$6</f>
        <v>Category 1</v>
      </c>
    </row>
    <row r="10" spans="1:37">
      <c r="A10" t="s">
        <v>56</v>
      </c>
      <c r="B10" s="3" t="s">
        <v>193</v>
      </c>
      <c r="C10">
        <v>5.2</v>
      </c>
      <c r="D10">
        <v>43</v>
      </c>
      <c r="E10">
        <v>10</v>
      </c>
      <c r="F10">
        <v>10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 s="30" t="str">
        <f>'Categories Report_0'!$A$6</f>
        <v>Category 1</v>
      </c>
    </row>
    <row r="11" spans="1:37">
      <c r="A11" t="s">
        <v>62</v>
      </c>
      <c r="B11" s="3" t="s">
        <v>193</v>
      </c>
      <c r="C11">
        <v>5.4</v>
      </c>
      <c r="D11">
        <v>20</v>
      </c>
      <c r="E11">
        <v>0</v>
      </c>
      <c r="F11">
        <v>2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0</v>
      </c>
      <c r="AI11">
        <v>1</v>
      </c>
      <c r="AJ11">
        <v>0</v>
      </c>
      <c r="AK11" s="30" t="str">
        <f>'Categories Report_0'!$A$6</f>
        <v>Category 1</v>
      </c>
    </row>
    <row r="12" spans="1:37">
      <c r="A12" t="s">
        <v>63</v>
      </c>
      <c r="B12" s="3" t="s">
        <v>194</v>
      </c>
      <c r="C12">
        <v>6.5</v>
      </c>
      <c r="D12">
        <v>15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1</v>
      </c>
      <c r="AK12" s="30" t="str">
        <f>'Categories Report_0'!$A$6</f>
        <v>Category 1</v>
      </c>
    </row>
    <row r="13" spans="1:37">
      <c r="A13" t="s">
        <v>74</v>
      </c>
      <c r="B13" s="3" t="s">
        <v>194</v>
      </c>
      <c r="C13">
        <v>7.19</v>
      </c>
      <c r="D13">
        <v>35</v>
      </c>
      <c r="E13">
        <v>10</v>
      </c>
      <c r="F13">
        <v>8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1</v>
      </c>
      <c r="AJ13">
        <v>0</v>
      </c>
      <c r="AK13" s="30" t="str">
        <f>'Categories Report_0'!$A$6</f>
        <v>Category 1</v>
      </c>
    </row>
    <row r="14" spans="1:37">
      <c r="A14" t="s">
        <v>41</v>
      </c>
      <c r="B14" s="3" t="s">
        <v>193</v>
      </c>
      <c r="C14">
        <v>7.48</v>
      </c>
      <c r="D14">
        <v>15</v>
      </c>
      <c r="E14">
        <v>2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0</v>
      </c>
      <c r="AK14" s="30" t="str">
        <f>'Categories Report_0'!$A$6</f>
        <v>Category 1</v>
      </c>
    </row>
    <row r="15" spans="1:37">
      <c r="A15" t="s">
        <v>38</v>
      </c>
      <c r="B15" s="3" t="s">
        <v>193</v>
      </c>
      <c r="C15">
        <v>8.5399999999999991</v>
      </c>
      <c r="D15">
        <v>24</v>
      </c>
      <c r="E15">
        <v>4</v>
      </c>
      <c r="F15">
        <v>3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0</v>
      </c>
      <c r="AI15">
        <v>1</v>
      </c>
      <c r="AJ15">
        <v>0</v>
      </c>
      <c r="AK15" s="30" t="str">
        <f>'Categories Report_0'!$A$6</f>
        <v>Category 1</v>
      </c>
    </row>
    <row r="16" spans="1:37">
      <c r="A16" t="s">
        <v>71</v>
      </c>
      <c r="B16" s="3" t="s">
        <v>193</v>
      </c>
      <c r="C16">
        <v>8.59</v>
      </c>
      <c r="D16">
        <v>27</v>
      </c>
      <c r="E16">
        <v>4</v>
      </c>
      <c r="F16">
        <v>6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 s="30" t="str">
        <f>'Categories Report_0'!$A$6</f>
        <v>Category 1</v>
      </c>
    </row>
    <row r="17" spans="1:37">
      <c r="A17" t="s">
        <v>69</v>
      </c>
      <c r="B17" s="3" t="s">
        <v>193</v>
      </c>
      <c r="C17">
        <v>8.6999999999999993</v>
      </c>
      <c r="D17">
        <v>38</v>
      </c>
      <c r="E17">
        <v>10</v>
      </c>
      <c r="F17">
        <v>7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 s="30" t="str">
        <f>'Categories Report_0'!$A$6</f>
        <v>Category 1</v>
      </c>
    </row>
    <row r="18" spans="1:37">
      <c r="A18" t="s">
        <v>64</v>
      </c>
      <c r="B18" s="3" t="s">
        <v>193</v>
      </c>
      <c r="C18">
        <v>9.1</v>
      </c>
      <c r="D18">
        <v>31</v>
      </c>
      <c r="E18">
        <v>10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1</v>
      </c>
      <c r="AK18" s="30" t="str">
        <f>'Categories Report_0'!$A$6</f>
        <v>Category 1</v>
      </c>
    </row>
    <row r="19" spans="1:37">
      <c r="A19" t="s">
        <v>89</v>
      </c>
      <c r="B19" s="3" t="s">
        <v>193</v>
      </c>
      <c r="C19">
        <v>9.36</v>
      </c>
      <c r="D19">
        <v>36</v>
      </c>
      <c r="E19">
        <v>10</v>
      </c>
      <c r="F19">
        <v>8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 s="30" t="str">
        <f>'Categories Report_0'!$A$6</f>
        <v>Category 1</v>
      </c>
    </row>
    <row r="20" spans="1:37">
      <c r="A20" t="s">
        <v>97</v>
      </c>
      <c r="B20" s="3" t="s">
        <v>193</v>
      </c>
      <c r="C20">
        <v>9.4700000000000006</v>
      </c>
      <c r="D20">
        <v>21</v>
      </c>
      <c r="E20">
        <v>0</v>
      </c>
      <c r="F20">
        <v>5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0</v>
      </c>
      <c r="AK20" s="30" t="str">
        <f>'Categories Report_0'!$A$6</f>
        <v>Category 1</v>
      </c>
    </row>
    <row r="21" spans="1:37">
      <c r="A21" t="s">
        <v>72</v>
      </c>
      <c r="B21" s="3" t="s">
        <v>194</v>
      </c>
      <c r="C21">
        <v>9.5500000000000007</v>
      </c>
      <c r="D21">
        <v>17</v>
      </c>
      <c r="E21">
        <v>2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0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 s="30" t="str">
        <f>'Categories Report_0'!$A$6</f>
        <v>Category 1</v>
      </c>
    </row>
    <row r="22" spans="1:37">
      <c r="A22" t="s">
        <v>91</v>
      </c>
      <c r="B22" s="3" t="s">
        <v>194</v>
      </c>
      <c r="C22">
        <v>10.199999999999999</v>
      </c>
      <c r="D22">
        <v>43</v>
      </c>
      <c r="E22">
        <v>10</v>
      </c>
      <c r="F22">
        <v>8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</v>
      </c>
      <c r="AK22" s="30" t="str">
        <f>'Categories Report_0'!$A$6</f>
        <v>Category 1</v>
      </c>
    </row>
    <row r="23" spans="1:37">
      <c r="A23" t="s">
        <v>90</v>
      </c>
      <c r="B23" s="3" t="s">
        <v>193</v>
      </c>
      <c r="C23">
        <v>10.220000000000001</v>
      </c>
      <c r="D23">
        <v>39</v>
      </c>
      <c r="E23">
        <v>10</v>
      </c>
      <c r="F23">
        <v>8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 s="30" t="str">
        <f>'Categories Report_0'!$A$6</f>
        <v>Category 1</v>
      </c>
    </row>
    <row r="24" spans="1:37">
      <c r="A24" t="s">
        <v>73</v>
      </c>
      <c r="B24" s="3" t="s">
        <v>193</v>
      </c>
      <c r="C24">
        <v>10.45</v>
      </c>
      <c r="D24">
        <v>41</v>
      </c>
      <c r="E24">
        <v>10</v>
      </c>
      <c r="F24">
        <v>10</v>
      </c>
      <c r="G24">
        <v>1</v>
      </c>
      <c r="H24">
        <v>0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0</v>
      </c>
      <c r="AK24" s="30" t="str">
        <f>'Categories Report_0'!$A$6</f>
        <v>Category 1</v>
      </c>
    </row>
    <row r="25" spans="1:37">
      <c r="A25" t="s">
        <v>39</v>
      </c>
      <c r="B25" s="3" t="s">
        <v>194</v>
      </c>
      <c r="C25">
        <v>11.42</v>
      </c>
      <c r="D25">
        <v>31</v>
      </c>
      <c r="E25">
        <v>10</v>
      </c>
      <c r="F25">
        <v>4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 s="30" t="str">
        <f>'Categories Report_0'!$A$6</f>
        <v>Category 1</v>
      </c>
    </row>
    <row r="26" spans="1:37">
      <c r="A26" t="s">
        <v>46</v>
      </c>
      <c r="B26" s="3" t="s">
        <v>194</v>
      </c>
      <c r="C26">
        <v>12.2</v>
      </c>
      <c r="D26">
        <v>20</v>
      </c>
      <c r="E26">
        <v>4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 s="30" t="str">
        <f>'Categories Report_0'!$A$6</f>
        <v>Category 1</v>
      </c>
    </row>
    <row r="27" spans="1:37">
      <c r="A27" t="s">
        <v>75</v>
      </c>
      <c r="B27" s="3" t="s">
        <v>194</v>
      </c>
      <c r="C27">
        <v>12.29</v>
      </c>
      <c r="D27">
        <v>36</v>
      </c>
      <c r="E27">
        <v>10</v>
      </c>
      <c r="F27">
        <v>7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1</v>
      </c>
      <c r="AJ27">
        <v>0</v>
      </c>
      <c r="AK27" s="30" t="str">
        <f>'Categories Report_0'!$A$6</f>
        <v>Category 1</v>
      </c>
    </row>
    <row r="28" spans="1:37">
      <c r="A28" t="s">
        <v>61</v>
      </c>
      <c r="B28" s="3" t="s">
        <v>194</v>
      </c>
      <c r="C28">
        <v>13.29</v>
      </c>
      <c r="D28">
        <v>30</v>
      </c>
      <c r="E28">
        <v>6</v>
      </c>
      <c r="F28">
        <v>4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 s="30" t="str">
        <f>'Categories Report_0'!$A$6</f>
        <v>Category 1</v>
      </c>
    </row>
    <row r="29" spans="1:37">
      <c r="A29" t="s">
        <v>53</v>
      </c>
      <c r="B29" s="3" t="s">
        <v>194</v>
      </c>
      <c r="C29">
        <v>13.34</v>
      </c>
      <c r="D29">
        <v>33</v>
      </c>
      <c r="E29">
        <v>10</v>
      </c>
      <c r="F29">
        <v>6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0</v>
      </c>
      <c r="AK29" s="30" t="str">
        <f>'Categories Report_0'!$A$6</f>
        <v>Category 1</v>
      </c>
    </row>
    <row r="30" spans="1:37">
      <c r="A30" t="s">
        <v>45</v>
      </c>
      <c r="B30" s="3" t="s">
        <v>193</v>
      </c>
      <c r="C30">
        <v>13.5</v>
      </c>
      <c r="D30">
        <v>25</v>
      </c>
      <c r="E30">
        <v>6</v>
      </c>
      <c r="F30">
        <v>3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 s="30" t="str">
        <f>'Categories Report_0'!$A$6</f>
        <v>Category 1</v>
      </c>
    </row>
    <row r="31" spans="1:37">
      <c r="A31" t="s">
        <v>96</v>
      </c>
      <c r="B31" s="3" t="s">
        <v>194</v>
      </c>
      <c r="C31">
        <v>13.5</v>
      </c>
      <c r="D31">
        <v>28</v>
      </c>
      <c r="E31">
        <v>6</v>
      </c>
      <c r="F31">
        <v>5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0</v>
      </c>
      <c r="AK31" s="30" t="str">
        <f>'Categories Report_0'!$A$6</f>
        <v>Category 1</v>
      </c>
    </row>
    <row r="32" spans="1:37">
      <c r="A32" t="s">
        <v>68</v>
      </c>
      <c r="B32" s="3" t="s">
        <v>193</v>
      </c>
      <c r="C32">
        <v>14.27</v>
      </c>
      <c r="D32">
        <v>22</v>
      </c>
      <c r="E32">
        <v>4</v>
      </c>
      <c r="F32">
        <v>4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 s="30" t="str">
        <f>'Categories Report_0'!$A$6</f>
        <v>Category 1</v>
      </c>
    </row>
    <row r="33" spans="1:37">
      <c r="A33" t="s">
        <v>37</v>
      </c>
      <c r="B33" s="3" t="s">
        <v>193</v>
      </c>
      <c r="C33">
        <v>14.35</v>
      </c>
      <c r="D33">
        <v>24</v>
      </c>
      <c r="E33">
        <v>6</v>
      </c>
      <c r="F33">
        <v>5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 s="30" t="str">
        <f>'Categories Report_0'!$A$6</f>
        <v>Category 1</v>
      </c>
    </row>
    <row r="34" spans="1:37">
      <c r="A34" t="s">
        <v>70</v>
      </c>
      <c r="B34" s="3" t="s">
        <v>194</v>
      </c>
      <c r="C34">
        <v>14.55</v>
      </c>
      <c r="D34">
        <v>26</v>
      </c>
      <c r="E34">
        <v>4</v>
      </c>
      <c r="F34">
        <v>2</v>
      </c>
      <c r="G34">
        <v>0</v>
      </c>
      <c r="H34">
        <v>0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 s="30" t="str">
        <f>'Categories Report_0'!$A$6</f>
        <v>Category 1</v>
      </c>
    </row>
    <row r="35" spans="1:37">
      <c r="A35" t="s">
        <v>58</v>
      </c>
      <c r="B35" s="3" t="s">
        <v>193</v>
      </c>
      <c r="C35">
        <v>15.13</v>
      </c>
      <c r="D35">
        <v>21</v>
      </c>
      <c r="E35">
        <v>4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0</v>
      </c>
      <c r="AK35" s="30" t="str">
        <f>'Categories Report_0'!$A$6</f>
        <v>Category 1</v>
      </c>
    </row>
    <row r="36" spans="1:37">
      <c r="A36" t="s">
        <v>47</v>
      </c>
      <c r="B36" s="3" t="s">
        <v>194</v>
      </c>
      <c r="C36">
        <v>15.21</v>
      </c>
      <c r="D36">
        <v>35</v>
      </c>
      <c r="E36">
        <v>10</v>
      </c>
      <c r="F36">
        <v>7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 s="30" t="str">
        <f>'Categories Report_0'!$A$6</f>
        <v>Category 1</v>
      </c>
    </row>
    <row r="37" spans="1:37">
      <c r="A37" t="s">
        <v>95</v>
      </c>
      <c r="B37" s="3" t="s">
        <v>194</v>
      </c>
      <c r="C37">
        <v>16.100000000000001</v>
      </c>
      <c r="D37">
        <v>37</v>
      </c>
      <c r="E37">
        <v>10</v>
      </c>
      <c r="F37">
        <v>9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 s="30" t="str">
        <f>'Categories Report_0'!$A$6</f>
        <v>Category 1</v>
      </c>
    </row>
    <row r="38" spans="1:37">
      <c r="A38" t="s">
        <v>81</v>
      </c>
      <c r="B38" s="3" t="s">
        <v>194</v>
      </c>
      <c r="C38">
        <v>16.14</v>
      </c>
      <c r="D38">
        <v>32</v>
      </c>
      <c r="E38">
        <v>10</v>
      </c>
      <c r="F38">
        <v>8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0</v>
      </c>
      <c r="AK38" s="30" t="str">
        <f>'Categories Report_0'!$A$6</f>
        <v>Category 1</v>
      </c>
    </row>
    <row r="39" spans="1:37">
      <c r="A39" t="s">
        <v>79</v>
      </c>
      <c r="B39" s="3" t="s">
        <v>194</v>
      </c>
      <c r="C39">
        <v>16.21</v>
      </c>
      <c r="D39">
        <v>7</v>
      </c>
      <c r="E39">
        <v>2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 s="30" t="str">
        <f>'Categories Report_0'!$A$6</f>
        <v>Category 1</v>
      </c>
    </row>
    <row r="40" spans="1:37">
      <c r="A40" t="s">
        <v>80</v>
      </c>
      <c r="B40" s="3" t="s">
        <v>194</v>
      </c>
      <c r="C40">
        <v>16.3</v>
      </c>
      <c r="D40">
        <v>17</v>
      </c>
      <c r="E40">
        <v>2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1</v>
      </c>
      <c r="AJ40">
        <v>0</v>
      </c>
      <c r="AK40" s="30" t="str">
        <f>'Categories Report_0'!$A$6</f>
        <v>Category 1</v>
      </c>
    </row>
    <row r="41" spans="1:37">
      <c r="A41" t="s">
        <v>50</v>
      </c>
      <c r="B41" s="3" t="s">
        <v>194</v>
      </c>
      <c r="C41">
        <v>17.100000000000001</v>
      </c>
      <c r="D41">
        <v>40</v>
      </c>
      <c r="E41">
        <v>10</v>
      </c>
      <c r="F41">
        <v>10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1</v>
      </c>
      <c r="AJ41">
        <v>0</v>
      </c>
      <c r="AK41" s="30" t="str">
        <f>'Categories Report_0'!$A$6</f>
        <v>Category 1</v>
      </c>
    </row>
    <row r="42" spans="1:37">
      <c r="A42" t="s">
        <v>99</v>
      </c>
      <c r="B42" s="3" t="s">
        <v>194</v>
      </c>
      <c r="C42">
        <v>17.25</v>
      </c>
      <c r="D42">
        <v>24</v>
      </c>
      <c r="E42">
        <v>6</v>
      </c>
      <c r="F42">
        <v>6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>
        <v>1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0</v>
      </c>
      <c r="AK42" s="30" t="str">
        <f>'Categories Report_0'!$A$6</f>
        <v>Category 1</v>
      </c>
    </row>
    <row r="43" spans="1:37">
      <c r="A43" t="s">
        <v>48</v>
      </c>
      <c r="B43" s="3" t="s">
        <v>194</v>
      </c>
      <c r="C43">
        <v>17.3</v>
      </c>
      <c r="D43">
        <v>32</v>
      </c>
      <c r="E43">
        <v>10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0</v>
      </c>
      <c r="AK43" s="30" t="str">
        <f>'Categories Report_0'!$A$6</f>
        <v>Category 1</v>
      </c>
    </row>
    <row r="44" spans="1:37">
      <c r="A44" t="s">
        <v>40</v>
      </c>
      <c r="B44" s="3" t="s">
        <v>194</v>
      </c>
      <c r="C44">
        <v>17.32</v>
      </c>
      <c r="D44">
        <v>35</v>
      </c>
      <c r="E44">
        <v>10</v>
      </c>
      <c r="F44">
        <v>10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0</v>
      </c>
      <c r="AK44" s="30" t="str">
        <f>'Categories Report_0'!$A$6</f>
        <v>Category 1</v>
      </c>
    </row>
    <row r="45" spans="1:37">
      <c r="A45" t="s">
        <v>43</v>
      </c>
      <c r="B45" s="3" t="s">
        <v>194</v>
      </c>
      <c r="C45">
        <v>17.47</v>
      </c>
      <c r="D45">
        <v>29</v>
      </c>
      <c r="E45">
        <v>4</v>
      </c>
      <c r="F45">
        <v>5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1</v>
      </c>
      <c r="P45">
        <v>1</v>
      </c>
      <c r="Q45">
        <v>0</v>
      </c>
      <c r="R45">
        <v>1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1</v>
      </c>
      <c r="AK45" s="30" t="str">
        <f>'Categories Report_0'!$A$6</f>
        <v>Category 1</v>
      </c>
    </row>
    <row r="46" spans="1:37">
      <c r="A46" t="s">
        <v>100</v>
      </c>
      <c r="B46" s="3" t="s">
        <v>194</v>
      </c>
      <c r="C46">
        <v>17.899999999999999</v>
      </c>
      <c r="D46">
        <v>35</v>
      </c>
      <c r="E46">
        <v>10</v>
      </c>
      <c r="F46">
        <v>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0</v>
      </c>
      <c r="AK46" s="30" t="str">
        <f>'Categories Report_0'!$A$6</f>
        <v>Category 1</v>
      </c>
    </row>
    <row r="47" spans="1:37">
      <c r="A47" t="s">
        <v>57</v>
      </c>
      <c r="B47" s="3" t="s">
        <v>194</v>
      </c>
      <c r="C47">
        <v>18.100000000000001</v>
      </c>
      <c r="D47">
        <v>34</v>
      </c>
      <c r="E47">
        <v>10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 s="30" t="str">
        <f>'Categories Report_0'!$A$6</f>
        <v>Category 1</v>
      </c>
    </row>
    <row r="48" spans="1:37">
      <c r="A48" t="s">
        <v>92</v>
      </c>
      <c r="B48" s="3" t="s">
        <v>194</v>
      </c>
      <c r="C48">
        <v>18.12</v>
      </c>
      <c r="D48">
        <v>25</v>
      </c>
      <c r="E48">
        <v>6</v>
      </c>
      <c r="F48">
        <v>2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 s="30" t="str">
        <f>'Categories Report_0'!$A$6</f>
        <v>Category 1</v>
      </c>
    </row>
    <row r="49" spans="1:37">
      <c r="A49" t="s">
        <v>93</v>
      </c>
      <c r="B49" s="3" t="s">
        <v>193</v>
      </c>
      <c r="C49">
        <v>18.190000000000001</v>
      </c>
      <c r="D49">
        <v>37</v>
      </c>
      <c r="E49">
        <v>10</v>
      </c>
      <c r="F49">
        <v>8</v>
      </c>
      <c r="G49">
        <v>1</v>
      </c>
      <c r="H49">
        <v>0</v>
      </c>
      <c r="I49">
        <v>1</v>
      </c>
      <c r="J49">
        <v>0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1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 s="30" t="str">
        <f>'Categories Report_0'!$A$6</f>
        <v>Category 1</v>
      </c>
    </row>
    <row r="50" spans="1:37">
      <c r="A50" t="s">
        <v>77</v>
      </c>
      <c r="B50" s="3" t="s">
        <v>194</v>
      </c>
      <c r="C50">
        <v>18.59</v>
      </c>
      <c r="D50">
        <v>22</v>
      </c>
      <c r="E50">
        <v>2</v>
      </c>
      <c r="F50">
        <v>4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1</v>
      </c>
      <c r="AJ50">
        <v>0</v>
      </c>
      <c r="AK50" s="30" t="str">
        <f>'Categories Report_0'!$A$6</f>
        <v>Category 1</v>
      </c>
    </row>
    <row r="51" spans="1:37">
      <c r="A51" t="s">
        <v>42</v>
      </c>
      <c r="B51" s="3" t="s">
        <v>194</v>
      </c>
      <c r="C51">
        <v>18.600000000000001</v>
      </c>
      <c r="D51">
        <v>26</v>
      </c>
      <c r="E51">
        <v>4</v>
      </c>
      <c r="F51">
        <v>3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 s="30" t="str">
        <f>'Categories Report_0'!$A$6</f>
        <v>Category 1</v>
      </c>
    </row>
    <row r="52" spans="1:37">
      <c r="A52" t="s">
        <v>54</v>
      </c>
      <c r="B52" s="3" t="s">
        <v>193</v>
      </c>
      <c r="C52">
        <v>18.7</v>
      </c>
      <c r="D52">
        <v>46</v>
      </c>
      <c r="E52">
        <v>10</v>
      </c>
      <c r="F52">
        <v>10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 s="30" t="str">
        <f>'Categories Report_0'!$A$6</f>
        <v>Category 1</v>
      </c>
    </row>
    <row r="53" spans="1:37">
      <c r="A53" t="s">
        <v>84</v>
      </c>
      <c r="B53" s="3" t="s">
        <v>194</v>
      </c>
      <c r="C53">
        <v>19.309999999999999</v>
      </c>
      <c r="D53">
        <v>28</v>
      </c>
      <c r="E53">
        <v>6</v>
      </c>
      <c r="F53">
        <v>8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 s="30" t="str">
        <f>'Categories Report_0'!$A$6</f>
        <v>Category 1</v>
      </c>
    </row>
    <row r="54" spans="1:37">
      <c r="A54" t="s">
        <v>94</v>
      </c>
      <c r="B54" s="3" t="s">
        <v>193</v>
      </c>
      <c r="C54">
        <v>20.37</v>
      </c>
      <c r="D54">
        <v>38</v>
      </c>
      <c r="E54">
        <v>10</v>
      </c>
      <c r="F54">
        <v>8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1</v>
      </c>
      <c r="Z54">
        <v>1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0</v>
      </c>
      <c r="AK54" s="30" t="str">
        <f>'Categories Report_0'!$A$6</f>
        <v>Category 1</v>
      </c>
    </row>
    <row r="55" spans="1:37">
      <c r="A55" t="s">
        <v>83</v>
      </c>
      <c r="B55" s="3" t="s">
        <v>194</v>
      </c>
      <c r="C55">
        <v>21.48</v>
      </c>
      <c r="D55">
        <v>49</v>
      </c>
      <c r="E55">
        <v>10</v>
      </c>
      <c r="F55">
        <v>9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 s="30" t="str">
        <f>'Categories Report_0'!$A$6</f>
        <v>Category 1</v>
      </c>
    </row>
    <row r="56" spans="1:37">
      <c r="A56" t="s">
        <v>82</v>
      </c>
      <c r="B56" s="3" t="s">
        <v>194</v>
      </c>
      <c r="C56">
        <v>21.53</v>
      </c>
      <c r="D56">
        <v>49</v>
      </c>
      <c r="E56">
        <v>10</v>
      </c>
      <c r="F56">
        <v>10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s="30" t="str">
        <f>'Categories Report_0'!$A$6</f>
        <v>Category 1</v>
      </c>
    </row>
    <row r="57" spans="1:37">
      <c r="A57" t="s">
        <v>49</v>
      </c>
      <c r="B57" s="3" t="s">
        <v>193</v>
      </c>
      <c r="C57">
        <v>23.49</v>
      </c>
      <c r="D57">
        <v>30</v>
      </c>
      <c r="E57">
        <v>10</v>
      </c>
      <c r="F57">
        <v>2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0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0</v>
      </c>
      <c r="AK57" s="30" t="str">
        <f>'Categories Report_0'!$A$6</f>
        <v>Category 1</v>
      </c>
    </row>
    <row r="58" spans="1:37">
      <c r="A58" t="s">
        <v>44</v>
      </c>
      <c r="B58" s="3" t="s">
        <v>193</v>
      </c>
      <c r="C58">
        <v>24.57</v>
      </c>
      <c r="D58">
        <v>26</v>
      </c>
      <c r="E58">
        <v>6</v>
      </c>
      <c r="F58">
        <v>3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1</v>
      </c>
      <c r="AK58" s="30" t="str">
        <f>'Categories Report_0'!$A$6</f>
        <v>Category 1</v>
      </c>
    </row>
    <row r="59" spans="1:37">
      <c r="A59" t="s">
        <v>65</v>
      </c>
      <c r="B59" s="3" t="s">
        <v>193</v>
      </c>
      <c r="C59">
        <v>26.26</v>
      </c>
      <c r="D59">
        <v>44</v>
      </c>
      <c r="E59">
        <v>10</v>
      </c>
      <c r="F59">
        <v>8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s="30" t="str">
        <f>'Categories Report_0'!$A$6</f>
        <v>Category 1</v>
      </c>
    </row>
    <row r="60" spans="1:37">
      <c r="A60" t="s">
        <v>52</v>
      </c>
      <c r="B60" s="3" t="s">
        <v>194</v>
      </c>
      <c r="C60">
        <v>26.54</v>
      </c>
      <c r="D60">
        <v>39</v>
      </c>
      <c r="E60">
        <v>10</v>
      </c>
      <c r="F60">
        <v>10</v>
      </c>
      <c r="G60">
        <v>1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0</v>
      </c>
      <c r="AK60" s="30" t="str">
        <f>'Categories Report_0'!$A$6</f>
        <v>Category 1</v>
      </c>
    </row>
    <row r="61" spans="1:37">
      <c r="A61" t="s">
        <v>59</v>
      </c>
      <c r="B61" s="3" t="s">
        <v>193</v>
      </c>
      <c r="C61">
        <v>26.59</v>
      </c>
      <c r="D61">
        <v>25</v>
      </c>
      <c r="E61">
        <v>6</v>
      </c>
      <c r="F61">
        <v>4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 s="30" t="str">
        <f>'Categories Report_0'!$A$6</f>
        <v>Category 1</v>
      </c>
    </row>
    <row r="62" spans="1:37">
      <c r="A62" t="s">
        <v>88</v>
      </c>
      <c r="B62" s="3" t="s">
        <v>193</v>
      </c>
      <c r="C62">
        <v>28.1</v>
      </c>
      <c r="D62">
        <v>31</v>
      </c>
      <c r="E62">
        <v>6</v>
      </c>
      <c r="F62">
        <v>8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0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1</v>
      </c>
      <c r="AJ62">
        <v>0</v>
      </c>
      <c r="AK62" s="30" t="str">
        <f>'Categories Report_0'!$A$6</f>
        <v>Category 1</v>
      </c>
    </row>
    <row r="63" spans="1:37">
      <c r="A63" t="s">
        <v>85</v>
      </c>
      <c r="B63" s="3" t="s">
        <v>194</v>
      </c>
      <c r="C63">
        <v>28.4</v>
      </c>
      <c r="D63">
        <v>42</v>
      </c>
      <c r="E63">
        <v>9</v>
      </c>
      <c r="F63">
        <v>10</v>
      </c>
      <c r="G63">
        <v>1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0</v>
      </c>
      <c r="AK63" s="30" t="str">
        <f>'Categories Report_0'!$A$6</f>
        <v>Category 1</v>
      </c>
    </row>
    <row r="64" spans="1:37">
      <c r="A64" t="s">
        <v>36</v>
      </c>
      <c r="B64" s="3" t="s">
        <v>193</v>
      </c>
      <c r="C64">
        <v>30.15</v>
      </c>
      <c r="D64">
        <v>38</v>
      </c>
      <c r="E64">
        <v>8</v>
      </c>
      <c r="F64">
        <v>9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 s="30" t="str">
        <f>'Categories Report_0'!$A$6</f>
        <v>Category 1</v>
      </c>
    </row>
    <row r="65" spans="1:37">
      <c r="A65" t="s">
        <v>78</v>
      </c>
      <c r="B65" s="3" t="s">
        <v>194</v>
      </c>
      <c r="C65">
        <v>31.7</v>
      </c>
      <c r="D65">
        <v>14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0</v>
      </c>
      <c r="AK65" s="30" t="str">
        <f>'Categories Report_0'!$A$6</f>
        <v>Category 1</v>
      </c>
    </row>
    <row r="66" spans="1:37">
      <c r="A66" t="s">
        <v>67</v>
      </c>
      <c r="B66" s="3" t="s">
        <v>194</v>
      </c>
      <c r="C66">
        <v>32.11</v>
      </c>
      <c r="D66">
        <v>33</v>
      </c>
      <c r="E66">
        <v>10</v>
      </c>
      <c r="F66">
        <v>7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1</v>
      </c>
      <c r="AJ66">
        <v>0</v>
      </c>
      <c r="AK66" s="30" t="str">
        <f>'Categories Report_0'!$A$6</f>
        <v>Category 1</v>
      </c>
    </row>
    <row r="67" spans="1:37">
      <c r="A67" t="s">
        <v>35</v>
      </c>
      <c r="B67" s="3" t="s">
        <v>193</v>
      </c>
      <c r="C67">
        <v>41.27</v>
      </c>
      <c r="D67">
        <v>34</v>
      </c>
      <c r="E67">
        <v>10</v>
      </c>
      <c r="F67">
        <v>9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30" t="str">
        <f>'Categories Report_0'!$A$6</f>
        <v>Category 1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88"/>
  <sheetViews>
    <sheetView tabSelected="1" topLeftCell="A49" workbookViewId="0">
      <selection activeCell="I289" sqref="I289"/>
    </sheetView>
  </sheetViews>
  <sheetFormatPr defaultRowHeight="12.75" outlineLevelRow="1"/>
  <cols>
    <col min="1" max="1" width="18.85546875" style="12" bestFit="1" customWidth="1"/>
    <col min="2" max="2" width="16.7109375" style="12" bestFit="1" customWidth="1"/>
    <col min="3" max="4" width="12" style="12" customWidth="1"/>
    <col min="5" max="5" width="5.42578125" customWidth="1"/>
    <col min="6" max="8" width="12" customWidth="1"/>
    <col min="9" max="9" width="11.7109375" customWidth="1"/>
    <col min="10" max="13" width="12" customWidth="1"/>
    <col min="14" max="14" width="11.7109375" customWidth="1"/>
    <col min="15" max="15" width="12" bestFit="1" customWidth="1"/>
    <col min="16" max="16" width="11.7109375" customWidth="1"/>
    <col min="17" max="17" width="11.7109375" bestFit="1" customWidth="1"/>
  </cols>
  <sheetData>
    <row r="1" spans="1:7" ht="20.25" thickBot="1">
      <c r="A1" s="20" t="s">
        <v>119</v>
      </c>
      <c r="B1" s="20"/>
      <c r="C1" s="20"/>
      <c r="D1" s="20"/>
      <c r="E1" s="20"/>
      <c r="F1" s="20"/>
      <c r="G1" s="20"/>
    </row>
    <row r="2" spans="1:7" ht="13.5" thickTop="1"/>
    <row r="3" spans="1:7">
      <c r="A3" s="21" t="s">
        <v>120</v>
      </c>
      <c r="B3" s="22"/>
      <c r="C3" s="22"/>
      <c r="D3" s="22"/>
      <c r="E3" s="22"/>
      <c r="F3" s="22"/>
      <c r="G3" s="23"/>
    </row>
    <row r="4" spans="1:7">
      <c r="A4" s="21" t="s">
        <v>195</v>
      </c>
      <c r="B4" s="22"/>
      <c r="C4" s="22"/>
      <c r="D4" s="22"/>
      <c r="E4" s="22"/>
      <c r="F4" s="22"/>
      <c r="G4" s="23"/>
    </row>
    <row r="5" spans="1:7" ht="15.75" thickBot="1">
      <c r="A5" s="13" t="s">
        <v>121</v>
      </c>
      <c r="B5" s="13" t="s">
        <v>122</v>
      </c>
    </row>
    <row r="6" spans="1:7" ht="15">
      <c r="A6" s="11" t="s">
        <v>123</v>
      </c>
      <c r="B6" s="12">
        <v>66</v>
      </c>
    </row>
    <row r="9" spans="1:7" ht="15.75" thickBot="1">
      <c r="A9" s="24" t="s">
        <v>152</v>
      </c>
      <c r="B9" s="24"/>
      <c r="C9" s="24"/>
      <c r="D9" s="24"/>
      <c r="E9" s="24"/>
      <c r="F9" s="24"/>
      <c r="G9" s="24"/>
    </row>
    <row r="10" spans="1:7">
      <c r="A10" s="25" t="s">
        <v>153</v>
      </c>
      <c r="B10" s="26"/>
      <c r="C10" s="26"/>
      <c r="D10" s="26"/>
      <c r="E10" s="27"/>
      <c r="F10" s="27"/>
      <c r="G10" s="28"/>
    </row>
    <row r="11" spans="1:7">
      <c r="A11" s="12" t="s">
        <v>154</v>
      </c>
      <c r="B11" s="12" t="s">
        <v>155</v>
      </c>
      <c r="C11" s="12" t="s">
        <v>156</v>
      </c>
      <c r="D11" s="12" t="s">
        <v>157</v>
      </c>
    </row>
    <row r="12" spans="1:7">
      <c r="A12" s="12" t="str">
        <f>'Categories Report_0'!$A$6</f>
        <v>Category 1</v>
      </c>
      <c r="B12" s="14" t="s">
        <v>124</v>
      </c>
      <c r="C12" s="14" t="s">
        <v>125</v>
      </c>
      <c r="D12" s="12">
        <v>100</v>
      </c>
    </row>
    <row r="13" spans="1:7">
      <c r="A13" s="12" t="str">
        <f>'Categories Report_0'!$A$6</f>
        <v>Category 1</v>
      </c>
      <c r="B13" s="14" t="s">
        <v>124</v>
      </c>
      <c r="C13" s="14" t="s">
        <v>126</v>
      </c>
      <c r="D13" s="12">
        <v>78</v>
      </c>
    </row>
    <row r="14" spans="1:7">
      <c r="A14" s="12" t="str">
        <f>'Categories Report_0'!$A$6</f>
        <v>Category 1</v>
      </c>
      <c r="B14" s="14" t="s">
        <v>1</v>
      </c>
      <c r="C14" s="14" t="s">
        <v>127</v>
      </c>
      <c r="D14" s="12">
        <v>59</v>
      </c>
    </row>
    <row r="15" spans="1:7">
      <c r="A15" s="12" t="str">
        <f>'Categories Report_0'!$A$6</f>
        <v>Category 1</v>
      </c>
      <c r="B15" s="14" t="s">
        <v>128</v>
      </c>
      <c r="C15" s="14" t="s">
        <v>129</v>
      </c>
      <c r="D15" s="12">
        <v>43</v>
      </c>
    </row>
    <row r="16" spans="1:7">
      <c r="A16" s="12" t="str">
        <f>'Categories Report_0'!$A$6</f>
        <v>Category 1</v>
      </c>
      <c r="B16" s="14" t="s">
        <v>124</v>
      </c>
      <c r="C16" s="14" t="s">
        <v>130</v>
      </c>
      <c r="D16" s="12">
        <v>42</v>
      </c>
    </row>
    <row r="17" spans="1:4">
      <c r="A17" s="12" t="str">
        <f>'Categories Report_0'!$A$6</f>
        <v>Category 1</v>
      </c>
      <c r="B17" s="14" t="s">
        <v>131</v>
      </c>
      <c r="C17" s="14" t="s">
        <v>132</v>
      </c>
      <c r="D17" s="12">
        <v>40</v>
      </c>
    </row>
    <row r="18" spans="1:4">
      <c r="A18" s="12" t="str">
        <f>'Categories Report_0'!$A$6</f>
        <v>Category 1</v>
      </c>
      <c r="B18" s="14" t="s">
        <v>124</v>
      </c>
      <c r="C18" s="14" t="s">
        <v>133</v>
      </c>
      <c r="D18" s="12">
        <v>34</v>
      </c>
    </row>
    <row r="19" spans="1:4">
      <c r="A19" s="12" t="str">
        <f>'Categories Report_0'!$A$6</f>
        <v>Category 1</v>
      </c>
      <c r="B19" s="14" t="s">
        <v>134</v>
      </c>
      <c r="C19" s="14" t="s">
        <v>135</v>
      </c>
      <c r="D19" s="12">
        <v>27</v>
      </c>
    </row>
    <row r="20" spans="1:4">
      <c r="A20" s="12" t="str">
        <f>'Categories Report_0'!$A$6</f>
        <v>Category 1</v>
      </c>
      <c r="B20" s="14" t="s">
        <v>136</v>
      </c>
      <c r="C20" s="14" t="s">
        <v>130</v>
      </c>
      <c r="D20" s="12">
        <v>27</v>
      </c>
    </row>
    <row r="21" spans="1:4">
      <c r="A21" s="12" t="str">
        <f>'Categories Report_0'!$A$6</f>
        <v>Category 1</v>
      </c>
      <c r="B21" s="14" t="s">
        <v>134</v>
      </c>
      <c r="C21" s="14" t="s">
        <v>130</v>
      </c>
      <c r="D21" s="12">
        <v>27</v>
      </c>
    </row>
    <row r="22" spans="1:4">
      <c r="A22" s="12" t="str">
        <f>'Categories Report_0'!$A$6</f>
        <v>Category 1</v>
      </c>
      <c r="B22" s="14" t="s">
        <v>136</v>
      </c>
      <c r="C22" s="14" t="s">
        <v>135</v>
      </c>
      <c r="D22" s="12">
        <v>27</v>
      </c>
    </row>
    <row r="23" spans="1:4">
      <c r="A23" s="12" t="str">
        <f>'Categories Report_0'!$A$6</f>
        <v>Category 1</v>
      </c>
      <c r="B23" s="14" t="s">
        <v>137</v>
      </c>
      <c r="C23" s="14" t="s">
        <v>130</v>
      </c>
      <c r="D23" s="12">
        <v>17</v>
      </c>
    </row>
    <row r="24" spans="1:4">
      <c r="A24" s="12" t="str">
        <f>'Categories Report_0'!$A$6</f>
        <v>Category 1</v>
      </c>
      <c r="B24" s="14" t="s">
        <v>138</v>
      </c>
      <c r="C24" s="14" t="s">
        <v>135</v>
      </c>
      <c r="D24" s="12">
        <v>17</v>
      </c>
    </row>
    <row r="25" spans="1:4">
      <c r="A25" s="12" t="str">
        <f>'Categories Report_0'!$A$6</f>
        <v>Category 1</v>
      </c>
      <c r="B25" s="14" t="s">
        <v>139</v>
      </c>
      <c r="C25" s="14" t="s">
        <v>135</v>
      </c>
      <c r="D25" s="12">
        <v>17</v>
      </c>
    </row>
    <row r="26" spans="1:4">
      <c r="A26" s="12" t="str">
        <f>'Categories Report_0'!$A$6</f>
        <v>Category 1</v>
      </c>
      <c r="B26" s="14" t="s">
        <v>138</v>
      </c>
      <c r="C26" s="14" t="s">
        <v>130</v>
      </c>
      <c r="D26" s="12">
        <v>17</v>
      </c>
    </row>
    <row r="27" spans="1:4">
      <c r="A27" s="12" t="str">
        <f>'Categories Report_0'!$A$6</f>
        <v>Category 1</v>
      </c>
      <c r="B27" s="14" t="s">
        <v>139</v>
      </c>
      <c r="C27" s="14" t="s">
        <v>130</v>
      </c>
      <c r="D27" s="12">
        <v>17</v>
      </c>
    </row>
    <row r="28" spans="1:4">
      <c r="A28" s="12" t="str">
        <f>'Categories Report_0'!$A$6</f>
        <v>Category 1</v>
      </c>
      <c r="B28" s="14" t="s">
        <v>137</v>
      </c>
      <c r="C28" s="14" t="s">
        <v>135</v>
      </c>
      <c r="D28" s="12">
        <v>17</v>
      </c>
    </row>
    <row r="29" spans="1:4">
      <c r="A29" s="12" t="str">
        <f>'Categories Report_0'!$A$6</f>
        <v>Category 1</v>
      </c>
      <c r="B29" s="14" t="s">
        <v>124</v>
      </c>
      <c r="C29" s="14" t="s">
        <v>140</v>
      </c>
      <c r="D29" s="12">
        <v>12</v>
      </c>
    </row>
    <row r="30" spans="1:4">
      <c r="A30" s="12" t="str">
        <f>'Categories Report_0'!$A$6</f>
        <v>Category 1</v>
      </c>
      <c r="B30" s="14" t="s">
        <v>141</v>
      </c>
      <c r="C30" s="14" t="s">
        <v>130</v>
      </c>
      <c r="D30" s="12">
        <v>12</v>
      </c>
    </row>
    <row r="31" spans="1:4">
      <c r="A31" s="12" t="str">
        <f>'Categories Report_0'!$A$6</f>
        <v>Category 1</v>
      </c>
      <c r="B31" s="14" t="s">
        <v>124</v>
      </c>
      <c r="C31" s="14" t="s">
        <v>142</v>
      </c>
      <c r="D31" s="12">
        <v>12</v>
      </c>
    </row>
    <row r="32" spans="1:4">
      <c r="A32" s="12" t="str">
        <f>'Categories Report_0'!$A$6</f>
        <v>Category 1</v>
      </c>
      <c r="B32" s="14" t="s">
        <v>141</v>
      </c>
      <c r="C32" s="14" t="s">
        <v>135</v>
      </c>
      <c r="D32" s="12">
        <v>12</v>
      </c>
    </row>
    <row r="33" spans="1:7">
      <c r="A33" s="12" t="str">
        <f>'Categories Report_0'!$A$6</f>
        <v>Category 1</v>
      </c>
      <c r="B33" s="14" t="s">
        <v>1</v>
      </c>
      <c r="C33" s="14" t="s">
        <v>143</v>
      </c>
      <c r="D33" s="12">
        <v>10</v>
      </c>
    </row>
    <row r="34" spans="1:7">
      <c r="A34" s="12" t="str">
        <f>'Categories Report_0'!$A$6</f>
        <v>Category 1</v>
      </c>
      <c r="B34" s="14" t="s">
        <v>131</v>
      </c>
      <c r="C34" s="14" t="s">
        <v>144</v>
      </c>
      <c r="D34" s="12">
        <v>10</v>
      </c>
    </row>
    <row r="35" spans="1:7">
      <c r="A35" s="12" t="str">
        <f>'Categories Report_0'!$A$6</f>
        <v>Category 1</v>
      </c>
      <c r="B35" s="14" t="s">
        <v>145</v>
      </c>
      <c r="C35" s="14" t="s">
        <v>135</v>
      </c>
      <c r="D35" s="12">
        <v>9</v>
      </c>
    </row>
    <row r="36" spans="1:7">
      <c r="A36" s="12" t="str">
        <f>'Categories Report_0'!$A$6</f>
        <v>Category 1</v>
      </c>
      <c r="B36" s="14" t="s">
        <v>145</v>
      </c>
      <c r="C36" s="14" t="s">
        <v>130</v>
      </c>
      <c r="D36" s="12">
        <v>9</v>
      </c>
    </row>
    <row r="37" spans="1:7">
      <c r="A37" s="12" t="str">
        <f>'Categories Report_0'!$A$6</f>
        <v>Category 1</v>
      </c>
      <c r="B37" s="14" t="s">
        <v>128</v>
      </c>
      <c r="C37" s="14" t="s">
        <v>146</v>
      </c>
      <c r="D37" s="12">
        <v>7</v>
      </c>
    </row>
    <row r="38" spans="1:7">
      <c r="A38" s="12" t="str">
        <f>'Categories Report_0'!$A$6</f>
        <v>Category 1</v>
      </c>
      <c r="B38" s="14" t="s">
        <v>147</v>
      </c>
      <c r="C38" s="14" t="s">
        <v>130</v>
      </c>
      <c r="D38" s="12">
        <v>5</v>
      </c>
    </row>
    <row r="39" spans="1:7">
      <c r="A39" s="12" t="str">
        <f>'Categories Report_0'!$A$6</f>
        <v>Category 1</v>
      </c>
      <c r="B39" s="14" t="s">
        <v>148</v>
      </c>
      <c r="C39" s="14" t="s">
        <v>135</v>
      </c>
      <c r="D39" s="12">
        <v>5</v>
      </c>
    </row>
    <row r="40" spans="1:7">
      <c r="A40" s="12" t="str">
        <f>'Categories Report_0'!$A$6</f>
        <v>Category 1</v>
      </c>
      <c r="B40" s="14" t="s">
        <v>148</v>
      </c>
      <c r="C40" s="14" t="s">
        <v>130</v>
      </c>
      <c r="D40" s="12">
        <v>5</v>
      </c>
    </row>
    <row r="41" spans="1:7">
      <c r="A41" s="12" t="str">
        <f>'Categories Report_0'!$A$6</f>
        <v>Category 1</v>
      </c>
      <c r="B41" s="14" t="s">
        <v>147</v>
      </c>
      <c r="C41" s="14" t="s">
        <v>135</v>
      </c>
      <c r="D41" s="12">
        <v>5</v>
      </c>
    </row>
    <row r="42" spans="1:7">
      <c r="A42" s="12" t="str">
        <f>'Categories Report_0'!$A$6</f>
        <v>Category 1</v>
      </c>
      <c r="B42" s="14" t="s">
        <v>128</v>
      </c>
      <c r="C42" s="14" t="s">
        <v>149</v>
      </c>
      <c r="D42" s="12">
        <v>5</v>
      </c>
    </row>
    <row r="43" spans="1:7">
      <c r="A43" s="12" t="str">
        <f>'Categories Report_0'!$A$6</f>
        <v>Category 1</v>
      </c>
      <c r="B43" s="14" t="s">
        <v>131</v>
      </c>
      <c r="C43" s="14" t="s">
        <v>150</v>
      </c>
      <c r="D43" s="12">
        <v>3</v>
      </c>
    </row>
    <row r="44" spans="1:7">
      <c r="A44" s="12" t="str">
        <f>'Categories Report_0'!$A$6</f>
        <v>Category 1</v>
      </c>
      <c r="B44" s="14" t="s">
        <v>1</v>
      </c>
      <c r="C44" s="14" t="s">
        <v>151</v>
      </c>
      <c r="D44" s="12">
        <v>2</v>
      </c>
    </row>
    <row r="48" spans="1:7" ht="15.75" thickBot="1">
      <c r="A48" s="24" t="s">
        <v>158</v>
      </c>
      <c r="B48" s="24"/>
      <c r="C48" s="24"/>
      <c r="D48" s="24"/>
      <c r="E48" s="24"/>
      <c r="F48" s="24"/>
      <c r="G48" s="24"/>
    </row>
    <row r="49" spans="1:7">
      <c r="A49" s="29" t="s">
        <v>159</v>
      </c>
      <c r="B49" s="27"/>
      <c r="C49" s="27"/>
      <c r="D49" s="27"/>
      <c r="E49" s="27"/>
      <c r="F49" s="27"/>
      <c r="G49" s="28"/>
    </row>
    <row r="79" spans="1:4" hidden="1" outlineLevel="1">
      <c r="A79" s="12" t="s">
        <v>154</v>
      </c>
      <c r="B79" s="12" t="s">
        <v>155</v>
      </c>
      <c r="C79" s="12" t="s">
        <v>156</v>
      </c>
      <c r="D79" s="12" t="s">
        <v>187</v>
      </c>
    </row>
    <row r="80" spans="1:4" hidden="1" outlineLevel="1">
      <c r="A80" s="12" t="s">
        <v>160</v>
      </c>
      <c r="B80" s="12" t="s">
        <v>192</v>
      </c>
      <c r="C80" s="12" t="s">
        <v>193</v>
      </c>
      <c r="D80" s="12">
        <v>31</v>
      </c>
    </row>
    <row r="81" spans="1:4" hidden="1" outlineLevel="1">
      <c r="A81" s="12" t="s">
        <v>160</v>
      </c>
      <c r="B81" s="12" t="s">
        <v>192</v>
      </c>
      <c r="C81" s="12" t="s">
        <v>194</v>
      </c>
      <c r="D81" s="12">
        <v>35</v>
      </c>
    </row>
    <row r="82" spans="1:4" hidden="1" outlineLevel="1">
      <c r="A82" s="12" t="s">
        <v>160</v>
      </c>
      <c r="B82" s="12" t="s">
        <v>1</v>
      </c>
      <c r="C82" s="12" t="s">
        <v>161</v>
      </c>
      <c r="D82" s="12">
        <v>12.8391908796333</v>
      </c>
    </row>
    <row r="83" spans="1:4" hidden="1" outlineLevel="1">
      <c r="A83" s="12" t="s">
        <v>160</v>
      </c>
      <c r="B83" s="12" t="s">
        <v>1</v>
      </c>
      <c r="C83" s="12" t="s">
        <v>162</v>
      </c>
      <c r="D83" s="12">
        <v>19.4938638617027</v>
      </c>
    </row>
    <row r="84" spans="1:4" hidden="1" outlineLevel="1">
      <c r="A84" s="12" t="s">
        <v>160</v>
      </c>
      <c r="B84" s="12" t="s">
        <v>1</v>
      </c>
      <c r="C84" s="12" t="s">
        <v>163</v>
      </c>
      <c r="D84" s="12">
        <v>19.887174708232202</v>
      </c>
    </row>
    <row r="85" spans="1:4" hidden="1" outlineLevel="1">
      <c r="A85" s="12" t="s">
        <v>160</v>
      </c>
      <c r="B85" s="12" t="s">
        <v>1</v>
      </c>
      <c r="C85" s="12" t="s">
        <v>164</v>
      </c>
      <c r="D85" s="12">
        <v>10.491812907223601</v>
      </c>
    </row>
    <row r="86" spans="1:4" hidden="1" outlineLevel="1">
      <c r="A86" s="12" t="s">
        <v>160</v>
      </c>
      <c r="B86" s="12" t="s">
        <v>1</v>
      </c>
      <c r="C86" s="12" t="s">
        <v>165</v>
      </c>
      <c r="D86" s="12">
        <v>3.2879576432081601</v>
      </c>
    </row>
    <row r="87" spans="1:4" hidden="1" outlineLevel="1">
      <c r="A87" s="12" t="s">
        <v>160</v>
      </c>
      <c r="B87" s="12" t="s">
        <v>128</v>
      </c>
      <c r="C87" s="12" t="s">
        <v>161</v>
      </c>
      <c r="D87" s="12">
        <v>4.8879686325770102</v>
      </c>
    </row>
    <row r="88" spans="1:4" hidden="1" outlineLevel="1">
      <c r="A88" s="12" t="s">
        <v>160</v>
      </c>
      <c r="B88" s="12" t="s">
        <v>128</v>
      </c>
      <c r="C88" s="12" t="s">
        <v>162</v>
      </c>
      <c r="D88" s="12">
        <v>12.1130086455784</v>
      </c>
    </row>
    <row r="89" spans="1:4" hidden="1" outlineLevel="1">
      <c r="A89" s="12" t="s">
        <v>160</v>
      </c>
      <c r="B89" s="12" t="s">
        <v>128</v>
      </c>
      <c r="C89" s="12" t="s">
        <v>163</v>
      </c>
      <c r="D89" s="12">
        <v>19.793671113594598</v>
      </c>
    </row>
    <row r="90" spans="1:4" hidden="1" outlineLevel="1">
      <c r="A90" s="12" t="s">
        <v>160</v>
      </c>
      <c r="B90" s="12" t="s">
        <v>128</v>
      </c>
      <c r="C90" s="12" t="s">
        <v>164</v>
      </c>
      <c r="D90" s="12">
        <v>17.7477131604881</v>
      </c>
    </row>
    <row r="91" spans="1:4" hidden="1" outlineLevel="1">
      <c r="A91" s="12" t="s">
        <v>160</v>
      </c>
      <c r="B91" s="12" t="s">
        <v>128</v>
      </c>
      <c r="C91" s="12" t="s">
        <v>165</v>
      </c>
      <c r="D91" s="12">
        <v>11.4576384477619</v>
      </c>
    </row>
    <row r="92" spans="1:4" hidden="1" outlineLevel="1">
      <c r="A92" s="12" t="s">
        <v>160</v>
      </c>
      <c r="B92" s="12" t="s">
        <v>124</v>
      </c>
      <c r="C92" s="12">
        <v>0</v>
      </c>
      <c r="D92" s="12">
        <v>5</v>
      </c>
    </row>
    <row r="93" spans="1:4" hidden="1" outlineLevel="1">
      <c r="A93" s="12" t="s">
        <v>160</v>
      </c>
      <c r="B93" s="12" t="s">
        <v>124</v>
      </c>
      <c r="C93" s="12">
        <v>4</v>
      </c>
      <c r="D93" s="12">
        <v>10</v>
      </c>
    </row>
    <row r="94" spans="1:4" hidden="1" outlineLevel="1">
      <c r="A94" s="12" t="s">
        <v>160</v>
      </c>
      <c r="B94" s="12" t="s">
        <v>124</v>
      </c>
      <c r="C94" s="12">
        <v>10</v>
      </c>
      <c r="D94" s="12">
        <v>32</v>
      </c>
    </row>
    <row r="95" spans="1:4" hidden="1" outlineLevel="1">
      <c r="A95" s="12" t="s">
        <v>160</v>
      </c>
      <c r="B95" s="12" t="s">
        <v>124</v>
      </c>
      <c r="C95" s="12">
        <v>8</v>
      </c>
      <c r="D95" s="12">
        <v>2</v>
      </c>
    </row>
    <row r="96" spans="1:4" hidden="1" outlineLevel="1">
      <c r="A96" s="12" t="s">
        <v>160</v>
      </c>
      <c r="B96" s="12" t="s">
        <v>124</v>
      </c>
      <c r="C96" s="12">
        <v>2</v>
      </c>
      <c r="D96" s="12">
        <v>6</v>
      </c>
    </row>
    <row r="97" spans="1:4" hidden="1" outlineLevel="1">
      <c r="A97" s="12" t="s">
        <v>160</v>
      </c>
      <c r="B97" s="12" t="s">
        <v>124</v>
      </c>
      <c r="C97" s="12">
        <v>6</v>
      </c>
      <c r="D97" s="12">
        <v>10</v>
      </c>
    </row>
    <row r="98" spans="1:4" hidden="1" outlineLevel="1">
      <c r="A98" s="12" t="s">
        <v>160</v>
      </c>
      <c r="B98" s="12" t="s">
        <v>124</v>
      </c>
      <c r="C98" s="12">
        <v>9</v>
      </c>
      <c r="D98" s="12">
        <v>1</v>
      </c>
    </row>
    <row r="99" spans="1:4" hidden="1" outlineLevel="1">
      <c r="A99" s="12" t="s">
        <v>160</v>
      </c>
      <c r="B99" s="12" t="s">
        <v>131</v>
      </c>
      <c r="C99" s="12" t="s">
        <v>161</v>
      </c>
      <c r="D99" s="12">
        <v>5.2366084617095199</v>
      </c>
    </row>
    <row r="100" spans="1:4" hidden="1" outlineLevel="1">
      <c r="A100" s="12" t="s">
        <v>160</v>
      </c>
      <c r="B100" s="12" t="s">
        <v>131</v>
      </c>
      <c r="C100" s="12" t="s">
        <v>162</v>
      </c>
      <c r="D100" s="12">
        <v>12.698505451460401</v>
      </c>
    </row>
    <row r="101" spans="1:4" hidden="1" outlineLevel="1">
      <c r="A101" s="12" t="s">
        <v>160</v>
      </c>
      <c r="B101" s="12" t="s">
        <v>131</v>
      </c>
      <c r="C101" s="12" t="s">
        <v>163</v>
      </c>
      <c r="D101" s="12">
        <v>20.151800290273499</v>
      </c>
    </row>
    <row r="102" spans="1:4" hidden="1" outlineLevel="1">
      <c r="A102" s="12" t="s">
        <v>160</v>
      </c>
      <c r="B102" s="12" t="s">
        <v>131</v>
      </c>
      <c r="C102" s="12" t="s">
        <v>164</v>
      </c>
      <c r="D102" s="12">
        <v>17.383860235854499</v>
      </c>
    </row>
    <row r="103" spans="1:4" hidden="1" outlineLevel="1">
      <c r="A103" s="12" t="s">
        <v>160</v>
      </c>
      <c r="B103" s="12" t="s">
        <v>131</v>
      </c>
      <c r="C103" s="12" t="s">
        <v>165</v>
      </c>
      <c r="D103" s="12">
        <v>10.5292255607021</v>
      </c>
    </row>
    <row r="104" spans="1:4" hidden="1" outlineLevel="1">
      <c r="A104" s="12" t="s">
        <v>160</v>
      </c>
      <c r="B104" s="12" t="s">
        <v>166</v>
      </c>
      <c r="C104" s="12">
        <v>1</v>
      </c>
      <c r="D104" s="12">
        <v>23</v>
      </c>
    </row>
    <row r="105" spans="1:4" hidden="1" outlineLevel="1">
      <c r="A105" s="12" t="s">
        <v>160</v>
      </c>
      <c r="B105" s="12" t="s">
        <v>166</v>
      </c>
      <c r="C105" s="12">
        <v>0</v>
      </c>
      <c r="D105" s="12">
        <v>43</v>
      </c>
    </row>
    <row r="106" spans="1:4" hidden="1" outlineLevel="1">
      <c r="A106" s="12" t="s">
        <v>160</v>
      </c>
      <c r="B106" s="12" t="s">
        <v>167</v>
      </c>
      <c r="C106" s="12">
        <v>0</v>
      </c>
      <c r="D106" s="12">
        <v>45</v>
      </c>
    </row>
    <row r="107" spans="1:4" hidden="1" outlineLevel="1">
      <c r="A107" s="12" t="s">
        <v>160</v>
      </c>
      <c r="B107" s="12" t="s">
        <v>167</v>
      </c>
      <c r="C107" s="12">
        <v>1</v>
      </c>
      <c r="D107" s="12">
        <v>21</v>
      </c>
    </row>
    <row r="108" spans="1:4" hidden="1" outlineLevel="1">
      <c r="A108" s="12" t="s">
        <v>160</v>
      </c>
      <c r="B108" s="12" t="s">
        <v>168</v>
      </c>
      <c r="C108" s="12">
        <v>0</v>
      </c>
      <c r="D108" s="12">
        <v>50</v>
      </c>
    </row>
    <row r="109" spans="1:4" hidden="1" outlineLevel="1">
      <c r="A109" s="12" t="s">
        <v>160</v>
      </c>
      <c r="B109" s="12" t="s">
        <v>168</v>
      </c>
      <c r="C109" s="12">
        <v>1</v>
      </c>
      <c r="D109" s="12">
        <v>16</v>
      </c>
    </row>
    <row r="110" spans="1:4" hidden="1" outlineLevel="1">
      <c r="A110" s="12" t="s">
        <v>160</v>
      </c>
      <c r="B110" s="12" t="s">
        <v>169</v>
      </c>
      <c r="C110" s="12">
        <v>0</v>
      </c>
      <c r="D110" s="12">
        <v>44</v>
      </c>
    </row>
    <row r="111" spans="1:4" hidden="1" outlineLevel="1">
      <c r="A111" s="12" t="s">
        <v>160</v>
      </c>
      <c r="B111" s="12" t="s">
        <v>169</v>
      </c>
      <c r="C111" s="12">
        <v>1</v>
      </c>
      <c r="D111" s="12">
        <v>22</v>
      </c>
    </row>
    <row r="112" spans="1:4" hidden="1" outlineLevel="1">
      <c r="A112" s="12" t="s">
        <v>160</v>
      </c>
      <c r="B112" s="12" t="s">
        <v>147</v>
      </c>
      <c r="C112" s="12">
        <v>0</v>
      </c>
      <c r="D112" s="12">
        <v>54</v>
      </c>
    </row>
    <row r="113" spans="1:4" hidden="1" outlineLevel="1">
      <c r="A113" s="12" t="s">
        <v>160</v>
      </c>
      <c r="B113" s="12" t="s">
        <v>147</v>
      </c>
      <c r="C113" s="12">
        <v>1</v>
      </c>
      <c r="D113" s="12">
        <v>12</v>
      </c>
    </row>
    <row r="114" spans="1:4" hidden="1" outlineLevel="1">
      <c r="A114" s="12" t="s">
        <v>160</v>
      </c>
      <c r="B114" s="12" t="s">
        <v>170</v>
      </c>
      <c r="C114" s="12">
        <v>0</v>
      </c>
      <c r="D114" s="12">
        <v>21</v>
      </c>
    </row>
    <row r="115" spans="1:4" hidden="1" outlineLevel="1">
      <c r="A115" s="12" t="s">
        <v>160</v>
      </c>
      <c r="B115" s="12" t="s">
        <v>170</v>
      </c>
      <c r="C115" s="12">
        <v>1</v>
      </c>
      <c r="D115" s="12">
        <v>45</v>
      </c>
    </row>
    <row r="116" spans="1:4" hidden="1" outlineLevel="1">
      <c r="A116" s="12" t="s">
        <v>160</v>
      </c>
      <c r="B116" s="12" t="s">
        <v>171</v>
      </c>
      <c r="C116" s="12">
        <v>0</v>
      </c>
      <c r="D116" s="12">
        <v>16</v>
      </c>
    </row>
    <row r="117" spans="1:4" hidden="1" outlineLevel="1">
      <c r="A117" s="12" t="s">
        <v>160</v>
      </c>
      <c r="B117" s="12" t="s">
        <v>171</v>
      </c>
      <c r="C117" s="12">
        <v>1</v>
      </c>
      <c r="D117" s="12">
        <v>50</v>
      </c>
    </row>
    <row r="118" spans="1:4" hidden="1" outlineLevel="1">
      <c r="A118" s="12" t="s">
        <v>160</v>
      </c>
      <c r="B118" s="12" t="s">
        <v>172</v>
      </c>
      <c r="C118" s="12">
        <v>0</v>
      </c>
      <c r="D118" s="12">
        <v>34</v>
      </c>
    </row>
    <row r="119" spans="1:4" hidden="1" outlineLevel="1">
      <c r="A119" s="12" t="s">
        <v>160</v>
      </c>
      <c r="B119" s="12" t="s">
        <v>172</v>
      </c>
      <c r="C119" s="12">
        <v>1</v>
      </c>
      <c r="D119" s="12">
        <v>32</v>
      </c>
    </row>
    <row r="120" spans="1:4" hidden="1" outlineLevel="1">
      <c r="A120" s="12" t="s">
        <v>160</v>
      </c>
      <c r="B120" s="12" t="s">
        <v>173</v>
      </c>
      <c r="C120" s="12">
        <v>0</v>
      </c>
      <c r="D120" s="12">
        <v>22</v>
      </c>
    </row>
    <row r="121" spans="1:4" hidden="1" outlineLevel="1">
      <c r="A121" s="12" t="s">
        <v>160</v>
      </c>
      <c r="B121" s="12" t="s">
        <v>173</v>
      </c>
      <c r="C121" s="12">
        <v>1</v>
      </c>
      <c r="D121" s="12">
        <v>44</v>
      </c>
    </row>
    <row r="122" spans="1:4" hidden="1" outlineLevel="1">
      <c r="A122" s="12" t="s">
        <v>160</v>
      </c>
      <c r="B122" s="12" t="s">
        <v>174</v>
      </c>
      <c r="C122" s="12">
        <v>1</v>
      </c>
      <c r="D122" s="12">
        <v>48</v>
      </c>
    </row>
    <row r="123" spans="1:4" hidden="1" outlineLevel="1">
      <c r="A123" s="12" t="s">
        <v>160</v>
      </c>
      <c r="B123" s="12" t="s">
        <v>174</v>
      </c>
      <c r="C123" s="12">
        <v>0</v>
      </c>
      <c r="D123" s="12">
        <v>18</v>
      </c>
    </row>
    <row r="124" spans="1:4" hidden="1" outlineLevel="1">
      <c r="A124" s="12" t="s">
        <v>160</v>
      </c>
      <c r="B124" s="12" t="s">
        <v>145</v>
      </c>
      <c r="C124" s="12">
        <v>0</v>
      </c>
      <c r="D124" s="12">
        <v>55</v>
      </c>
    </row>
    <row r="125" spans="1:4" hidden="1" outlineLevel="1">
      <c r="A125" s="12" t="s">
        <v>160</v>
      </c>
      <c r="B125" s="12" t="s">
        <v>145</v>
      </c>
      <c r="C125" s="12">
        <v>1</v>
      </c>
      <c r="D125" s="12">
        <v>11</v>
      </c>
    </row>
    <row r="126" spans="1:4" hidden="1" outlineLevel="1">
      <c r="A126" s="12" t="s">
        <v>160</v>
      </c>
      <c r="B126" s="12" t="s">
        <v>175</v>
      </c>
      <c r="C126" s="12">
        <v>0</v>
      </c>
      <c r="D126" s="12">
        <v>48</v>
      </c>
    </row>
    <row r="127" spans="1:4" hidden="1" outlineLevel="1">
      <c r="A127" s="12" t="s">
        <v>160</v>
      </c>
      <c r="B127" s="12" t="s">
        <v>175</v>
      </c>
      <c r="C127" s="12">
        <v>1</v>
      </c>
      <c r="D127" s="12">
        <v>18</v>
      </c>
    </row>
    <row r="128" spans="1:4" hidden="1" outlineLevel="1">
      <c r="A128" s="12" t="s">
        <v>160</v>
      </c>
      <c r="B128" s="12" t="s">
        <v>176</v>
      </c>
      <c r="C128" s="12">
        <v>1</v>
      </c>
      <c r="D128" s="12">
        <v>47</v>
      </c>
    </row>
    <row r="129" spans="1:4" hidden="1" outlineLevel="1">
      <c r="A129" s="12" t="s">
        <v>160</v>
      </c>
      <c r="B129" s="12" t="s">
        <v>176</v>
      </c>
      <c r="C129" s="12">
        <v>0</v>
      </c>
      <c r="D129" s="12">
        <v>19</v>
      </c>
    </row>
    <row r="130" spans="1:4" hidden="1" outlineLevel="1">
      <c r="A130" s="12" t="s">
        <v>160</v>
      </c>
      <c r="B130" s="12" t="s">
        <v>134</v>
      </c>
      <c r="C130" s="12">
        <v>0</v>
      </c>
      <c r="D130" s="12">
        <v>7</v>
      </c>
    </row>
    <row r="131" spans="1:4" hidden="1" outlineLevel="1">
      <c r="A131" s="12" t="s">
        <v>160</v>
      </c>
      <c r="B131" s="12" t="s">
        <v>134</v>
      </c>
      <c r="C131" s="12">
        <v>1</v>
      </c>
      <c r="D131" s="12">
        <v>59</v>
      </c>
    </row>
    <row r="132" spans="1:4" hidden="1" outlineLevel="1">
      <c r="A132" s="12" t="s">
        <v>160</v>
      </c>
      <c r="B132" s="12" t="s">
        <v>177</v>
      </c>
      <c r="C132" s="12">
        <v>1</v>
      </c>
      <c r="D132" s="12">
        <v>51</v>
      </c>
    </row>
    <row r="133" spans="1:4" hidden="1" outlineLevel="1">
      <c r="A133" s="12" t="s">
        <v>160</v>
      </c>
      <c r="B133" s="12" t="s">
        <v>177</v>
      </c>
      <c r="C133" s="12">
        <v>0</v>
      </c>
      <c r="D133" s="12">
        <v>15</v>
      </c>
    </row>
    <row r="134" spans="1:4" hidden="1" outlineLevel="1">
      <c r="A134" s="12" t="s">
        <v>160</v>
      </c>
      <c r="B134" s="12" t="s">
        <v>141</v>
      </c>
      <c r="C134" s="12">
        <v>1</v>
      </c>
      <c r="D134" s="12">
        <v>56</v>
      </c>
    </row>
    <row r="135" spans="1:4" hidden="1" outlineLevel="1">
      <c r="A135" s="12" t="s">
        <v>160</v>
      </c>
      <c r="B135" s="12" t="s">
        <v>141</v>
      </c>
      <c r="C135" s="12">
        <v>0</v>
      </c>
      <c r="D135" s="12">
        <v>10</v>
      </c>
    </row>
    <row r="136" spans="1:4" hidden="1" outlineLevel="1">
      <c r="A136" s="12" t="s">
        <v>160</v>
      </c>
      <c r="B136" s="12" t="s">
        <v>136</v>
      </c>
      <c r="C136" s="12">
        <v>1</v>
      </c>
      <c r="D136" s="12">
        <v>59</v>
      </c>
    </row>
    <row r="137" spans="1:4" hidden="1" outlineLevel="1">
      <c r="A137" s="12" t="s">
        <v>160</v>
      </c>
      <c r="B137" s="12" t="s">
        <v>136</v>
      </c>
      <c r="C137" s="12">
        <v>0</v>
      </c>
      <c r="D137" s="12">
        <v>7</v>
      </c>
    </row>
    <row r="138" spans="1:4" hidden="1" outlineLevel="1">
      <c r="A138" s="12" t="s">
        <v>160</v>
      </c>
      <c r="B138" s="12" t="s">
        <v>178</v>
      </c>
      <c r="C138" s="12">
        <v>0</v>
      </c>
      <c r="D138" s="12">
        <v>29</v>
      </c>
    </row>
    <row r="139" spans="1:4" hidden="1" outlineLevel="1">
      <c r="A139" s="12" t="s">
        <v>160</v>
      </c>
      <c r="B139" s="12" t="s">
        <v>178</v>
      </c>
      <c r="C139" s="12">
        <v>1</v>
      </c>
      <c r="D139" s="12">
        <v>37</v>
      </c>
    </row>
    <row r="140" spans="1:4" hidden="1" outlineLevel="1">
      <c r="A140" s="12" t="s">
        <v>160</v>
      </c>
      <c r="B140" s="12" t="s">
        <v>179</v>
      </c>
      <c r="C140" s="12">
        <v>1</v>
      </c>
      <c r="D140" s="12">
        <v>35</v>
      </c>
    </row>
    <row r="141" spans="1:4" hidden="1" outlineLevel="1">
      <c r="A141" s="12" t="s">
        <v>160</v>
      </c>
      <c r="B141" s="12" t="s">
        <v>179</v>
      </c>
      <c r="C141" s="12">
        <v>0</v>
      </c>
      <c r="D141" s="12">
        <v>31</v>
      </c>
    </row>
    <row r="142" spans="1:4" hidden="1" outlineLevel="1">
      <c r="A142" s="12" t="s">
        <v>160</v>
      </c>
      <c r="B142" s="12" t="s">
        <v>180</v>
      </c>
      <c r="C142" s="12">
        <v>1</v>
      </c>
      <c r="D142" s="12">
        <v>52</v>
      </c>
    </row>
    <row r="143" spans="1:4" hidden="1" outlineLevel="1">
      <c r="A143" s="12" t="s">
        <v>160</v>
      </c>
      <c r="B143" s="12" t="s">
        <v>180</v>
      </c>
      <c r="C143" s="12">
        <v>0</v>
      </c>
      <c r="D143" s="12">
        <v>14</v>
      </c>
    </row>
    <row r="144" spans="1:4" hidden="1" outlineLevel="1">
      <c r="A144" s="12" t="s">
        <v>160</v>
      </c>
      <c r="B144" s="12" t="s">
        <v>139</v>
      </c>
      <c r="C144" s="12">
        <v>0</v>
      </c>
      <c r="D144" s="12">
        <v>9</v>
      </c>
    </row>
    <row r="145" spans="1:4" hidden="1" outlineLevel="1">
      <c r="A145" s="12" t="s">
        <v>160</v>
      </c>
      <c r="B145" s="12" t="s">
        <v>139</v>
      </c>
      <c r="C145" s="12">
        <v>1</v>
      </c>
      <c r="D145" s="12">
        <v>57</v>
      </c>
    </row>
    <row r="146" spans="1:4" hidden="1" outlineLevel="1">
      <c r="A146" s="12" t="s">
        <v>160</v>
      </c>
      <c r="B146" s="12" t="s">
        <v>148</v>
      </c>
      <c r="C146" s="12">
        <v>0</v>
      </c>
      <c r="D146" s="12">
        <v>12</v>
      </c>
    </row>
    <row r="147" spans="1:4" hidden="1" outlineLevel="1">
      <c r="A147" s="12" t="s">
        <v>160</v>
      </c>
      <c r="B147" s="12" t="s">
        <v>148</v>
      </c>
      <c r="C147" s="12">
        <v>1</v>
      </c>
      <c r="D147" s="12">
        <v>54</v>
      </c>
    </row>
    <row r="148" spans="1:4" hidden="1" outlineLevel="1">
      <c r="A148" s="12" t="s">
        <v>160</v>
      </c>
      <c r="B148" s="12" t="s">
        <v>138</v>
      </c>
      <c r="C148" s="12">
        <v>1</v>
      </c>
      <c r="D148" s="12">
        <v>57</v>
      </c>
    </row>
    <row r="149" spans="1:4" hidden="1" outlineLevel="1">
      <c r="A149" s="12" t="s">
        <v>160</v>
      </c>
      <c r="B149" s="12" t="s">
        <v>138</v>
      </c>
      <c r="C149" s="12">
        <v>0</v>
      </c>
      <c r="D149" s="12">
        <v>9</v>
      </c>
    </row>
    <row r="150" spans="1:4" hidden="1" outlineLevel="1">
      <c r="A150" s="12" t="s">
        <v>160</v>
      </c>
      <c r="B150" s="12" t="s">
        <v>181</v>
      </c>
      <c r="C150" s="12">
        <v>0</v>
      </c>
      <c r="D150" s="12">
        <v>17</v>
      </c>
    </row>
    <row r="151" spans="1:4" hidden="1" outlineLevel="1">
      <c r="A151" s="12" t="s">
        <v>160</v>
      </c>
      <c r="B151" s="12" t="s">
        <v>181</v>
      </c>
      <c r="C151" s="12">
        <v>1</v>
      </c>
      <c r="D151" s="12">
        <v>49</v>
      </c>
    </row>
    <row r="152" spans="1:4" hidden="1" outlineLevel="1">
      <c r="A152" s="12" t="s">
        <v>160</v>
      </c>
      <c r="B152" s="12" t="s">
        <v>182</v>
      </c>
      <c r="C152" s="12">
        <v>1</v>
      </c>
      <c r="D152" s="12">
        <v>24</v>
      </c>
    </row>
    <row r="153" spans="1:4" hidden="1" outlineLevel="1">
      <c r="A153" s="12" t="s">
        <v>160</v>
      </c>
      <c r="B153" s="12" t="s">
        <v>182</v>
      </c>
      <c r="C153" s="12">
        <v>0</v>
      </c>
      <c r="D153" s="12">
        <v>42</v>
      </c>
    </row>
    <row r="154" spans="1:4" hidden="1" outlineLevel="1">
      <c r="A154" s="12" t="s">
        <v>160</v>
      </c>
      <c r="B154" s="12" t="s">
        <v>183</v>
      </c>
      <c r="C154" s="12">
        <v>1</v>
      </c>
      <c r="D154" s="12">
        <v>43</v>
      </c>
    </row>
    <row r="155" spans="1:4" hidden="1" outlineLevel="1">
      <c r="A155" s="12" t="s">
        <v>160</v>
      </c>
      <c r="B155" s="12" t="s">
        <v>183</v>
      </c>
      <c r="C155" s="12">
        <v>0</v>
      </c>
      <c r="D155" s="12">
        <v>23</v>
      </c>
    </row>
    <row r="156" spans="1:4" hidden="1" outlineLevel="1">
      <c r="A156" s="12" t="s">
        <v>160</v>
      </c>
      <c r="B156" s="12" t="s">
        <v>184</v>
      </c>
      <c r="C156" s="12">
        <v>1</v>
      </c>
      <c r="D156" s="12">
        <v>52</v>
      </c>
    </row>
    <row r="157" spans="1:4" hidden="1" outlineLevel="1">
      <c r="A157" s="12" t="s">
        <v>160</v>
      </c>
      <c r="B157" s="12" t="s">
        <v>184</v>
      </c>
      <c r="C157" s="12">
        <v>0</v>
      </c>
      <c r="D157" s="12">
        <v>14</v>
      </c>
    </row>
    <row r="158" spans="1:4" hidden="1" outlineLevel="1">
      <c r="A158" s="12" t="s">
        <v>160</v>
      </c>
      <c r="B158" s="12" t="s">
        <v>185</v>
      </c>
      <c r="C158" s="12">
        <v>0</v>
      </c>
      <c r="D158" s="12">
        <v>47</v>
      </c>
    </row>
    <row r="159" spans="1:4" hidden="1" outlineLevel="1">
      <c r="A159" s="12" t="s">
        <v>160</v>
      </c>
      <c r="B159" s="12" t="s">
        <v>185</v>
      </c>
      <c r="C159" s="12">
        <v>1</v>
      </c>
      <c r="D159" s="12">
        <v>19</v>
      </c>
    </row>
    <row r="160" spans="1:4" hidden="1" outlineLevel="1">
      <c r="A160" s="12" t="s">
        <v>160</v>
      </c>
      <c r="B160" s="12" t="s">
        <v>186</v>
      </c>
      <c r="C160" s="12">
        <v>0</v>
      </c>
      <c r="D160" s="12">
        <v>15</v>
      </c>
    </row>
    <row r="161" spans="1:4" hidden="1" outlineLevel="1">
      <c r="A161" s="12" t="s">
        <v>160</v>
      </c>
      <c r="B161" s="12" t="s">
        <v>186</v>
      </c>
      <c r="C161" s="12">
        <v>1</v>
      </c>
      <c r="D161" s="12">
        <v>51</v>
      </c>
    </row>
    <row r="162" spans="1:4" hidden="1" outlineLevel="1">
      <c r="A162" s="12" t="s">
        <v>160</v>
      </c>
      <c r="B162" s="12" t="s">
        <v>137</v>
      </c>
      <c r="C162" s="12">
        <v>1</v>
      </c>
      <c r="D162" s="12">
        <v>9</v>
      </c>
    </row>
    <row r="163" spans="1:4" hidden="1" outlineLevel="1">
      <c r="A163" s="12" t="s">
        <v>160</v>
      </c>
      <c r="B163" s="12" t="s">
        <v>137</v>
      </c>
      <c r="C163" s="12">
        <v>0</v>
      </c>
      <c r="D163" s="12">
        <v>57</v>
      </c>
    </row>
    <row r="164" spans="1:4" hidden="1" outlineLevel="1">
      <c r="A164" s="12" t="str">
        <f>'Categories Report_0'!$A$6</f>
        <v>Category 1</v>
      </c>
      <c r="B164" s="12" t="s">
        <v>192</v>
      </c>
      <c r="C164" s="12" t="s">
        <v>193</v>
      </c>
      <c r="D164" s="12">
        <v>31</v>
      </c>
    </row>
    <row r="165" spans="1:4" hidden="1" outlineLevel="1">
      <c r="A165" s="12" t="str">
        <f>'Categories Report_0'!$A$6</f>
        <v>Category 1</v>
      </c>
      <c r="B165" s="12" t="s">
        <v>192</v>
      </c>
      <c r="C165" s="12" t="s">
        <v>194</v>
      </c>
      <c r="D165" s="12">
        <v>35</v>
      </c>
    </row>
    <row r="166" spans="1:4" hidden="1" outlineLevel="1">
      <c r="A166" s="12" t="str">
        <f>'Categories Report_0'!$A$6</f>
        <v>Category 1</v>
      </c>
      <c r="B166" s="12" t="s">
        <v>1</v>
      </c>
      <c r="C166" s="12" t="s">
        <v>161</v>
      </c>
      <c r="D166" s="12">
        <v>12.8391908796333</v>
      </c>
    </row>
    <row r="167" spans="1:4" hidden="1" outlineLevel="1">
      <c r="A167" s="12" t="str">
        <f>'Categories Report_0'!$A$6</f>
        <v>Category 1</v>
      </c>
      <c r="B167" s="12" t="s">
        <v>1</v>
      </c>
      <c r="C167" s="12" t="s">
        <v>162</v>
      </c>
      <c r="D167" s="12">
        <v>19.4938638617027</v>
      </c>
    </row>
    <row r="168" spans="1:4" hidden="1" outlineLevel="1">
      <c r="A168" s="12" t="str">
        <f>'Categories Report_0'!$A$6</f>
        <v>Category 1</v>
      </c>
      <c r="B168" s="12" t="s">
        <v>1</v>
      </c>
      <c r="C168" s="12" t="s">
        <v>163</v>
      </c>
      <c r="D168" s="12">
        <v>19.887174708232202</v>
      </c>
    </row>
    <row r="169" spans="1:4" hidden="1" outlineLevel="1">
      <c r="A169" s="12" t="str">
        <f>'Categories Report_0'!$A$6</f>
        <v>Category 1</v>
      </c>
      <c r="B169" s="12" t="s">
        <v>1</v>
      </c>
      <c r="C169" s="12" t="s">
        <v>164</v>
      </c>
      <c r="D169" s="12">
        <v>10.491812907223601</v>
      </c>
    </row>
    <row r="170" spans="1:4" hidden="1" outlineLevel="1">
      <c r="A170" s="12" t="str">
        <f>'Categories Report_0'!$A$6</f>
        <v>Category 1</v>
      </c>
      <c r="B170" s="12" t="s">
        <v>1</v>
      </c>
      <c r="C170" s="12" t="s">
        <v>165</v>
      </c>
      <c r="D170" s="12">
        <v>3.2879576432081601</v>
      </c>
    </row>
    <row r="171" spans="1:4" hidden="1" outlineLevel="1">
      <c r="A171" s="12" t="str">
        <f>'Categories Report_0'!$A$6</f>
        <v>Category 1</v>
      </c>
      <c r="B171" s="12" t="s">
        <v>128</v>
      </c>
      <c r="C171" s="12" t="s">
        <v>161</v>
      </c>
      <c r="D171" s="12">
        <v>4.8879686325770102</v>
      </c>
    </row>
    <row r="172" spans="1:4" hidden="1" outlineLevel="1">
      <c r="A172" s="12" t="str">
        <f>'Categories Report_0'!$A$6</f>
        <v>Category 1</v>
      </c>
      <c r="B172" s="12" t="s">
        <v>128</v>
      </c>
      <c r="C172" s="12" t="s">
        <v>162</v>
      </c>
      <c r="D172" s="12">
        <v>12.1130086455784</v>
      </c>
    </row>
    <row r="173" spans="1:4" hidden="1" outlineLevel="1">
      <c r="A173" s="12" t="str">
        <f>'Categories Report_0'!$A$6</f>
        <v>Category 1</v>
      </c>
      <c r="B173" s="12" t="s">
        <v>128</v>
      </c>
      <c r="C173" s="12" t="s">
        <v>163</v>
      </c>
      <c r="D173" s="12">
        <v>19.793671113594598</v>
      </c>
    </row>
    <row r="174" spans="1:4" hidden="1" outlineLevel="1">
      <c r="A174" s="12" t="str">
        <f>'Categories Report_0'!$A$6</f>
        <v>Category 1</v>
      </c>
      <c r="B174" s="12" t="s">
        <v>128</v>
      </c>
      <c r="C174" s="12" t="s">
        <v>164</v>
      </c>
      <c r="D174" s="12">
        <v>17.7477131604881</v>
      </c>
    </row>
    <row r="175" spans="1:4" hidden="1" outlineLevel="1">
      <c r="A175" s="12" t="str">
        <f>'Categories Report_0'!$A$6</f>
        <v>Category 1</v>
      </c>
      <c r="B175" s="12" t="s">
        <v>128</v>
      </c>
      <c r="C175" s="12" t="s">
        <v>165</v>
      </c>
      <c r="D175" s="12">
        <v>11.4576384477619</v>
      </c>
    </row>
    <row r="176" spans="1:4" hidden="1" outlineLevel="1">
      <c r="A176" s="12" t="str">
        <f>'Categories Report_0'!$A$6</f>
        <v>Category 1</v>
      </c>
      <c r="B176" s="12" t="s">
        <v>124</v>
      </c>
      <c r="C176" s="12">
        <v>0</v>
      </c>
      <c r="D176" s="12">
        <v>5</v>
      </c>
    </row>
    <row r="177" spans="1:4" hidden="1" outlineLevel="1">
      <c r="A177" s="12" t="str">
        <f>'Categories Report_0'!$A$6</f>
        <v>Category 1</v>
      </c>
      <c r="B177" s="12" t="s">
        <v>124</v>
      </c>
      <c r="C177" s="12">
        <v>4</v>
      </c>
      <c r="D177" s="12">
        <v>10</v>
      </c>
    </row>
    <row r="178" spans="1:4" hidden="1" outlineLevel="1">
      <c r="A178" s="12" t="str">
        <f>'Categories Report_0'!$A$6</f>
        <v>Category 1</v>
      </c>
      <c r="B178" s="12" t="s">
        <v>124</v>
      </c>
      <c r="C178" s="12">
        <v>10</v>
      </c>
      <c r="D178" s="12">
        <v>32</v>
      </c>
    </row>
    <row r="179" spans="1:4" hidden="1" outlineLevel="1">
      <c r="A179" s="12" t="str">
        <f>'Categories Report_0'!$A$6</f>
        <v>Category 1</v>
      </c>
      <c r="B179" s="12" t="s">
        <v>124</v>
      </c>
      <c r="C179" s="12">
        <v>8</v>
      </c>
      <c r="D179" s="12">
        <v>2</v>
      </c>
    </row>
    <row r="180" spans="1:4" hidden="1" outlineLevel="1">
      <c r="A180" s="12" t="str">
        <f>'Categories Report_0'!$A$6</f>
        <v>Category 1</v>
      </c>
      <c r="B180" s="12" t="s">
        <v>124</v>
      </c>
      <c r="C180" s="12">
        <v>2</v>
      </c>
      <c r="D180" s="12">
        <v>6</v>
      </c>
    </row>
    <row r="181" spans="1:4" hidden="1" outlineLevel="1">
      <c r="A181" s="12" t="str">
        <f>'Categories Report_0'!$A$6</f>
        <v>Category 1</v>
      </c>
      <c r="B181" s="12" t="s">
        <v>124</v>
      </c>
      <c r="C181" s="12">
        <v>6</v>
      </c>
      <c r="D181" s="12">
        <v>10</v>
      </c>
    </row>
    <row r="182" spans="1:4" hidden="1" outlineLevel="1">
      <c r="A182" s="12" t="str">
        <f>'Categories Report_0'!$A$6</f>
        <v>Category 1</v>
      </c>
      <c r="B182" s="12" t="s">
        <v>124</v>
      </c>
      <c r="C182" s="12">
        <v>9</v>
      </c>
      <c r="D182" s="12">
        <v>1</v>
      </c>
    </row>
    <row r="183" spans="1:4" hidden="1" outlineLevel="1">
      <c r="A183" s="12" t="str">
        <f>'Categories Report_0'!$A$6</f>
        <v>Category 1</v>
      </c>
      <c r="B183" s="12" t="s">
        <v>131</v>
      </c>
      <c r="C183" s="12" t="s">
        <v>161</v>
      </c>
      <c r="D183" s="12">
        <v>5.2366084617095199</v>
      </c>
    </row>
    <row r="184" spans="1:4" hidden="1" outlineLevel="1">
      <c r="A184" s="12" t="str">
        <f>'Categories Report_0'!$A$6</f>
        <v>Category 1</v>
      </c>
      <c r="B184" s="12" t="s">
        <v>131</v>
      </c>
      <c r="C184" s="12" t="s">
        <v>162</v>
      </c>
      <c r="D184" s="12">
        <v>12.698505451460401</v>
      </c>
    </row>
    <row r="185" spans="1:4" hidden="1" outlineLevel="1">
      <c r="A185" s="12" t="str">
        <f>'Categories Report_0'!$A$6</f>
        <v>Category 1</v>
      </c>
      <c r="B185" s="12" t="s">
        <v>131</v>
      </c>
      <c r="C185" s="12" t="s">
        <v>163</v>
      </c>
      <c r="D185" s="12">
        <v>20.151800290273499</v>
      </c>
    </row>
    <row r="186" spans="1:4" hidden="1" outlineLevel="1">
      <c r="A186" s="12" t="str">
        <f>'Categories Report_0'!$A$6</f>
        <v>Category 1</v>
      </c>
      <c r="B186" s="12" t="s">
        <v>131</v>
      </c>
      <c r="C186" s="12" t="s">
        <v>164</v>
      </c>
      <c r="D186" s="12">
        <v>17.383860235854499</v>
      </c>
    </row>
    <row r="187" spans="1:4" hidden="1" outlineLevel="1">
      <c r="A187" s="12" t="str">
        <f>'Categories Report_0'!$A$6</f>
        <v>Category 1</v>
      </c>
      <c r="B187" s="12" t="s">
        <v>131</v>
      </c>
      <c r="C187" s="12" t="s">
        <v>165</v>
      </c>
      <c r="D187" s="12">
        <v>10.5292255607021</v>
      </c>
    </row>
    <row r="188" spans="1:4" hidden="1" outlineLevel="1">
      <c r="A188" s="12" t="str">
        <f>'Categories Report_0'!$A$6</f>
        <v>Category 1</v>
      </c>
      <c r="B188" s="12" t="s">
        <v>166</v>
      </c>
      <c r="C188" s="12">
        <v>1</v>
      </c>
      <c r="D188" s="12">
        <v>23</v>
      </c>
    </row>
    <row r="189" spans="1:4" hidden="1" outlineLevel="1">
      <c r="A189" s="12" t="str">
        <f>'Categories Report_0'!$A$6</f>
        <v>Category 1</v>
      </c>
      <c r="B189" s="12" t="s">
        <v>166</v>
      </c>
      <c r="C189" s="12">
        <v>0</v>
      </c>
      <c r="D189" s="12">
        <v>43</v>
      </c>
    </row>
    <row r="190" spans="1:4" hidden="1" outlineLevel="1">
      <c r="A190" s="12" t="str">
        <f>'Categories Report_0'!$A$6</f>
        <v>Category 1</v>
      </c>
      <c r="B190" s="12" t="s">
        <v>167</v>
      </c>
      <c r="C190" s="12">
        <v>0</v>
      </c>
      <c r="D190" s="12">
        <v>45</v>
      </c>
    </row>
    <row r="191" spans="1:4" hidden="1" outlineLevel="1">
      <c r="A191" s="12" t="str">
        <f>'Categories Report_0'!$A$6</f>
        <v>Category 1</v>
      </c>
      <c r="B191" s="12" t="s">
        <v>167</v>
      </c>
      <c r="C191" s="12">
        <v>1</v>
      </c>
      <c r="D191" s="12">
        <v>21</v>
      </c>
    </row>
    <row r="192" spans="1:4" hidden="1" outlineLevel="1">
      <c r="A192" s="12" t="str">
        <f>'Categories Report_0'!$A$6</f>
        <v>Category 1</v>
      </c>
      <c r="B192" s="12" t="s">
        <v>168</v>
      </c>
      <c r="C192" s="12">
        <v>0</v>
      </c>
      <c r="D192" s="12">
        <v>50</v>
      </c>
    </row>
    <row r="193" spans="1:4" hidden="1" outlineLevel="1">
      <c r="A193" s="12" t="str">
        <f>'Categories Report_0'!$A$6</f>
        <v>Category 1</v>
      </c>
      <c r="B193" s="12" t="s">
        <v>168</v>
      </c>
      <c r="C193" s="12">
        <v>1</v>
      </c>
      <c r="D193" s="12">
        <v>16</v>
      </c>
    </row>
    <row r="194" spans="1:4" hidden="1" outlineLevel="1">
      <c r="A194" s="12" t="str">
        <f>'Categories Report_0'!$A$6</f>
        <v>Category 1</v>
      </c>
      <c r="B194" s="12" t="s">
        <v>169</v>
      </c>
      <c r="C194" s="12">
        <v>0</v>
      </c>
      <c r="D194" s="12">
        <v>44</v>
      </c>
    </row>
    <row r="195" spans="1:4" hidden="1" outlineLevel="1">
      <c r="A195" s="12" t="str">
        <f>'Categories Report_0'!$A$6</f>
        <v>Category 1</v>
      </c>
      <c r="B195" s="12" t="s">
        <v>169</v>
      </c>
      <c r="C195" s="12">
        <v>1</v>
      </c>
      <c r="D195" s="12">
        <v>22</v>
      </c>
    </row>
    <row r="196" spans="1:4" hidden="1" outlineLevel="1">
      <c r="A196" s="12" t="str">
        <f>'Categories Report_0'!$A$6</f>
        <v>Category 1</v>
      </c>
      <c r="B196" s="12" t="s">
        <v>147</v>
      </c>
      <c r="C196" s="12">
        <v>0</v>
      </c>
      <c r="D196" s="12">
        <v>54</v>
      </c>
    </row>
    <row r="197" spans="1:4" hidden="1" outlineLevel="1">
      <c r="A197" s="12" t="str">
        <f>'Categories Report_0'!$A$6</f>
        <v>Category 1</v>
      </c>
      <c r="B197" s="12" t="s">
        <v>147</v>
      </c>
      <c r="C197" s="12">
        <v>1</v>
      </c>
      <c r="D197" s="12">
        <v>12</v>
      </c>
    </row>
    <row r="198" spans="1:4" hidden="1" outlineLevel="1">
      <c r="A198" s="12" t="str">
        <f>'Categories Report_0'!$A$6</f>
        <v>Category 1</v>
      </c>
      <c r="B198" s="12" t="s">
        <v>170</v>
      </c>
      <c r="C198" s="12">
        <v>0</v>
      </c>
      <c r="D198" s="12">
        <v>21</v>
      </c>
    </row>
    <row r="199" spans="1:4" hidden="1" outlineLevel="1">
      <c r="A199" s="12" t="str">
        <f>'Categories Report_0'!$A$6</f>
        <v>Category 1</v>
      </c>
      <c r="B199" s="12" t="s">
        <v>170</v>
      </c>
      <c r="C199" s="12">
        <v>1</v>
      </c>
      <c r="D199" s="12">
        <v>45</v>
      </c>
    </row>
    <row r="200" spans="1:4" hidden="1" outlineLevel="1">
      <c r="A200" s="12" t="str">
        <f>'Categories Report_0'!$A$6</f>
        <v>Category 1</v>
      </c>
      <c r="B200" s="12" t="s">
        <v>171</v>
      </c>
      <c r="C200" s="12">
        <v>0</v>
      </c>
      <c r="D200" s="12">
        <v>16</v>
      </c>
    </row>
    <row r="201" spans="1:4" hidden="1" outlineLevel="1">
      <c r="A201" s="12" t="str">
        <f>'Categories Report_0'!$A$6</f>
        <v>Category 1</v>
      </c>
      <c r="B201" s="12" t="s">
        <v>171</v>
      </c>
      <c r="C201" s="12">
        <v>1</v>
      </c>
      <c r="D201" s="12">
        <v>50</v>
      </c>
    </row>
    <row r="202" spans="1:4" hidden="1" outlineLevel="1">
      <c r="A202" s="12" t="str">
        <f>'Categories Report_0'!$A$6</f>
        <v>Category 1</v>
      </c>
      <c r="B202" s="12" t="s">
        <v>172</v>
      </c>
      <c r="C202" s="12">
        <v>0</v>
      </c>
      <c r="D202" s="12">
        <v>34</v>
      </c>
    </row>
    <row r="203" spans="1:4" hidden="1" outlineLevel="1">
      <c r="A203" s="12" t="str">
        <f>'Categories Report_0'!$A$6</f>
        <v>Category 1</v>
      </c>
      <c r="B203" s="12" t="s">
        <v>172</v>
      </c>
      <c r="C203" s="12">
        <v>1</v>
      </c>
      <c r="D203" s="12">
        <v>32</v>
      </c>
    </row>
    <row r="204" spans="1:4" hidden="1" outlineLevel="1">
      <c r="A204" s="12" t="str">
        <f>'Categories Report_0'!$A$6</f>
        <v>Category 1</v>
      </c>
      <c r="B204" s="12" t="s">
        <v>173</v>
      </c>
      <c r="C204" s="12">
        <v>0</v>
      </c>
      <c r="D204" s="12">
        <v>22</v>
      </c>
    </row>
    <row r="205" spans="1:4" hidden="1" outlineLevel="1">
      <c r="A205" s="12" t="str">
        <f>'Categories Report_0'!$A$6</f>
        <v>Category 1</v>
      </c>
      <c r="B205" s="12" t="s">
        <v>173</v>
      </c>
      <c r="C205" s="12">
        <v>1</v>
      </c>
      <c r="D205" s="12">
        <v>44</v>
      </c>
    </row>
    <row r="206" spans="1:4" hidden="1" outlineLevel="1">
      <c r="A206" s="12" t="str">
        <f>'Categories Report_0'!$A$6</f>
        <v>Category 1</v>
      </c>
      <c r="B206" s="12" t="s">
        <v>174</v>
      </c>
      <c r="C206" s="12">
        <v>1</v>
      </c>
      <c r="D206" s="12">
        <v>48</v>
      </c>
    </row>
    <row r="207" spans="1:4" hidden="1" outlineLevel="1">
      <c r="A207" s="12" t="str">
        <f>'Categories Report_0'!$A$6</f>
        <v>Category 1</v>
      </c>
      <c r="B207" s="12" t="s">
        <v>174</v>
      </c>
      <c r="C207" s="12">
        <v>0</v>
      </c>
      <c r="D207" s="12">
        <v>18</v>
      </c>
    </row>
    <row r="208" spans="1:4" hidden="1" outlineLevel="1">
      <c r="A208" s="12" t="str">
        <f>'Categories Report_0'!$A$6</f>
        <v>Category 1</v>
      </c>
      <c r="B208" s="12" t="s">
        <v>145</v>
      </c>
      <c r="C208" s="12">
        <v>0</v>
      </c>
      <c r="D208" s="12">
        <v>55</v>
      </c>
    </row>
    <row r="209" spans="1:4" hidden="1" outlineLevel="1">
      <c r="A209" s="12" t="str">
        <f>'Categories Report_0'!$A$6</f>
        <v>Category 1</v>
      </c>
      <c r="B209" s="12" t="s">
        <v>145</v>
      </c>
      <c r="C209" s="12">
        <v>1</v>
      </c>
      <c r="D209" s="12">
        <v>11</v>
      </c>
    </row>
    <row r="210" spans="1:4" hidden="1" outlineLevel="1">
      <c r="A210" s="12" t="str">
        <f>'Categories Report_0'!$A$6</f>
        <v>Category 1</v>
      </c>
      <c r="B210" s="12" t="s">
        <v>175</v>
      </c>
      <c r="C210" s="12">
        <v>0</v>
      </c>
      <c r="D210" s="12">
        <v>48</v>
      </c>
    </row>
    <row r="211" spans="1:4" hidden="1" outlineLevel="1">
      <c r="A211" s="12" t="str">
        <f>'Categories Report_0'!$A$6</f>
        <v>Category 1</v>
      </c>
      <c r="B211" s="12" t="s">
        <v>175</v>
      </c>
      <c r="C211" s="12">
        <v>1</v>
      </c>
      <c r="D211" s="12">
        <v>18</v>
      </c>
    </row>
    <row r="212" spans="1:4" hidden="1" outlineLevel="1">
      <c r="A212" s="12" t="str">
        <f>'Categories Report_0'!$A$6</f>
        <v>Category 1</v>
      </c>
      <c r="B212" s="12" t="s">
        <v>176</v>
      </c>
      <c r="C212" s="12">
        <v>1</v>
      </c>
      <c r="D212" s="12">
        <v>47</v>
      </c>
    </row>
    <row r="213" spans="1:4" hidden="1" outlineLevel="1">
      <c r="A213" s="12" t="str">
        <f>'Categories Report_0'!$A$6</f>
        <v>Category 1</v>
      </c>
      <c r="B213" s="12" t="s">
        <v>176</v>
      </c>
      <c r="C213" s="12">
        <v>0</v>
      </c>
      <c r="D213" s="12">
        <v>19</v>
      </c>
    </row>
    <row r="214" spans="1:4" hidden="1" outlineLevel="1">
      <c r="A214" s="12" t="str">
        <f>'Categories Report_0'!$A$6</f>
        <v>Category 1</v>
      </c>
      <c r="B214" s="12" t="s">
        <v>134</v>
      </c>
      <c r="C214" s="12">
        <v>0</v>
      </c>
      <c r="D214" s="12">
        <v>7</v>
      </c>
    </row>
    <row r="215" spans="1:4" hidden="1" outlineLevel="1">
      <c r="A215" s="12" t="str">
        <f>'Categories Report_0'!$A$6</f>
        <v>Category 1</v>
      </c>
      <c r="B215" s="12" t="s">
        <v>134</v>
      </c>
      <c r="C215" s="12">
        <v>1</v>
      </c>
      <c r="D215" s="12">
        <v>59</v>
      </c>
    </row>
    <row r="216" spans="1:4" hidden="1" outlineLevel="1">
      <c r="A216" s="12" t="str">
        <f>'Categories Report_0'!$A$6</f>
        <v>Category 1</v>
      </c>
      <c r="B216" s="12" t="s">
        <v>177</v>
      </c>
      <c r="C216" s="12">
        <v>1</v>
      </c>
      <c r="D216" s="12">
        <v>51</v>
      </c>
    </row>
    <row r="217" spans="1:4" hidden="1" outlineLevel="1">
      <c r="A217" s="12" t="str">
        <f>'Categories Report_0'!$A$6</f>
        <v>Category 1</v>
      </c>
      <c r="B217" s="12" t="s">
        <v>177</v>
      </c>
      <c r="C217" s="12">
        <v>0</v>
      </c>
      <c r="D217" s="12">
        <v>15</v>
      </c>
    </row>
    <row r="218" spans="1:4" hidden="1" outlineLevel="1">
      <c r="A218" s="12" t="str">
        <f>'Categories Report_0'!$A$6</f>
        <v>Category 1</v>
      </c>
      <c r="B218" s="12" t="s">
        <v>141</v>
      </c>
      <c r="C218" s="12">
        <v>1</v>
      </c>
      <c r="D218" s="12">
        <v>56</v>
      </c>
    </row>
    <row r="219" spans="1:4" hidden="1" outlineLevel="1">
      <c r="A219" s="12" t="str">
        <f>'Categories Report_0'!$A$6</f>
        <v>Category 1</v>
      </c>
      <c r="B219" s="12" t="s">
        <v>141</v>
      </c>
      <c r="C219" s="12">
        <v>0</v>
      </c>
      <c r="D219" s="12">
        <v>10</v>
      </c>
    </row>
    <row r="220" spans="1:4" hidden="1" outlineLevel="1">
      <c r="A220" s="12" t="str">
        <f>'Categories Report_0'!$A$6</f>
        <v>Category 1</v>
      </c>
      <c r="B220" s="12" t="s">
        <v>136</v>
      </c>
      <c r="C220" s="12">
        <v>1</v>
      </c>
      <c r="D220" s="12">
        <v>59</v>
      </c>
    </row>
    <row r="221" spans="1:4" hidden="1" outlineLevel="1">
      <c r="A221" s="12" t="str">
        <f>'Categories Report_0'!$A$6</f>
        <v>Category 1</v>
      </c>
      <c r="B221" s="12" t="s">
        <v>136</v>
      </c>
      <c r="C221" s="12">
        <v>0</v>
      </c>
      <c r="D221" s="12">
        <v>7</v>
      </c>
    </row>
    <row r="222" spans="1:4" hidden="1" outlineLevel="1">
      <c r="A222" s="12" t="str">
        <f>'Categories Report_0'!$A$6</f>
        <v>Category 1</v>
      </c>
      <c r="B222" s="12" t="s">
        <v>178</v>
      </c>
      <c r="C222" s="12">
        <v>0</v>
      </c>
      <c r="D222" s="12">
        <v>29</v>
      </c>
    </row>
    <row r="223" spans="1:4" hidden="1" outlineLevel="1">
      <c r="A223" s="12" t="str">
        <f>'Categories Report_0'!$A$6</f>
        <v>Category 1</v>
      </c>
      <c r="B223" s="12" t="s">
        <v>178</v>
      </c>
      <c r="C223" s="12">
        <v>1</v>
      </c>
      <c r="D223" s="12">
        <v>37</v>
      </c>
    </row>
    <row r="224" spans="1:4" hidden="1" outlineLevel="1">
      <c r="A224" s="12" t="str">
        <f>'Categories Report_0'!$A$6</f>
        <v>Category 1</v>
      </c>
      <c r="B224" s="12" t="s">
        <v>179</v>
      </c>
      <c r="C224" s="12">
        <v>1</v>
      </c>
      <c r="D224" s="12">
        <v>35</v>
      </c>
    </row>
    <row r="225" spans="1:4" hidden="1" outlineLevel="1">
      <c r="A225" s="12" t="str">
        <f>'Categories Report_0'!$A$6</f>
        <v>Category 1</v>
      </c>
      <c r="B225" s="12" t="s">
        <v>179</v>
      </c>
      <c r="C225" s="12">
        <v>0</v>
      </c>
      <c r="D225" s="12">
        <v>31</v>
      </c>
    </row>
    <row r="226" spans="1:4" hidden="1" outlineLevel="1">
      <c r="A226" s="12" t="str">
        <f>'Categories Report_0'!$A$6</f>
        <v>Category 1</v>
      </c>
      <c r="B226" s="12" t="s">
        <v>180</v>
      </c>
      <c r="C226" s="12">
        <v>1</v>
      </c>
      <c r="D226" s="12">
        <v>52</v>
      </c>
    </row>
    <row r="227" spans="1:4" hidden="1" outlineLevel="1">
      <c r="A227" s="12" t="str">
        <f>'Categories Report_0'!$A$6</f>
        <v>Category 1</v>
      </c>
      <c r="B227" s="12" t="s">
        <v>180</v>
      </c>
      <c r="C227" s="12">
        <v>0</v>
      </c>
      <c r="D227" s="12">
        <v>14</v>
      </c>
    </row>
    <row r="228" spans="1:4" hidden="1" outlineLevel="1">
      <c r="A228" s="12" t="str">
        <f>'Categories Report_0'!$A$6</f>
        <v>Category 1</v>
      </c>
      <c r="B228" s="12" t="s">
        <v>139</v>
      </c>
      <c r="C228" s="12">
        <v>0</v>
      </c>
      <c r="D228" s="12">
        <v>9</v>
      </c>
    </row>
    <row r="229" spans="1:4" hidden="1" outlineLevel="1">
      <c r="A229" s="12" t="str">
        <f>'Categories Report_0'!$A$6</f>
        <v>Category 1</v>
      </c>
      <c r="B229" s="12" t="s">
        <v>139</v>
      </c>
      <c r="C229" s="12">
        <v>1</v>
      </c>
      <c r="D229" s="12">
        <v>57</v>
      </c>
    </row>
    <row r="230" spans="1:4" hidden="1" outlineLevel="1">
      <c r="A230" s="12" t="str">
        <f>'Categories Report_0'!$A$6</f>
        <v>Category 1</v>
      </c>
      <c r="B230" s="12" t="s">
        <v>148</v>
      </c>
      <c r="C230" s="12">
        <v>0</v>
      </c>
      <c r="D230" s="12">
        <v>12</v>
      </c>
    </row>
    <row r="231" spans="1:4" hidden="1" outlineLevel="1">
      <c r="A231" s="12" t="str">
        <f>'Categories Report_0'!$A$6</f>
        <v>Category 1</v>
      </c>
      <c r="B231" s="12" t="s">
        <v>148</v>
      </c>
      <c r="C231" s="12">
        <v>1</v>
      </c>
      <c r="D231" s="12">
        <v>54</v>
      </c>
    </row>
    <row r="232" spans="1:4" hidden="1" outlineLevel="1">
      <c r="A232" s="12" t="str">
        <f>'Categories Report_0'!$A$6</f>
        <v>Category 1</v>
      </c>
      <c r="B232" s="12" t="s">
        <v>138</v>
      </c>
      <c r="C232" s="12">
        <v>1</v>
      </c>
      <c r="D232" s="12">
        <v>57</v>
      </c>
    </row>
    <row r="233" spans="1:4" hidden="1" outlineLevel="1">
      <c r="A233" s="12" t="str">
        <f>'Categories Report_0'!$A$6</f>
        <v>Category 1</v>
      </c>
      <c r="B233" s="12" t="s">
        <v>138</v>
      </c>
      <c r="C233" s="12">
        <v>0</v>
      </c>
      <c r="D233" s="12">
        <v>9</v>
      </c>
    </row>
    <row r="234" spans="1:4" hidden="1" outlineLevel="1">
      <c r="A234" s="12" t="str">
        <f>'Categories Report_0'!$A$6</f>
        <v>Category 1</v>
      </c>
      <c r="B234" s="12" t="s">
        <v>181</v>
      </c>
      <c r="C234" s="12">
        <v>0</v>
      </c>
      <c r="D234" s="12">
        <v>17</v>
      </c>
    </row>
    <row r="235" spans="1:4" hidden="1" outlineLevel="1">
      <c r="A235" s="12" t="str">
        <f>'Categories Report_0'!$A$6</f>
        <v>Category 1</v>
      </c>
      <c r="B235" s="12" t="s">
        <v>181</v>
      </c>
      <c r="C235" s="12">
        <v>1</v>
      </c>
      <c r="D235" s="12">
        <v>49</v>
      </c>
    </row>
    <row r="236" spans="1:4" hidden="1" outlineLevel="1">
      <c r="A236" s="12" t="str">
        <f>'Categories Report_0'!$A$6</f>
        <v>Category 1</v>
      </c>
      <c r="B236" s="12" t="s">
        <v>182</v>
      </c>
      <c r="C236" s="12">
        <v>1</v>
      </c>
      <c r="D236" s="12">
        <v>24</v>
      </c>
    </row>
    <row r="237" spans="1:4" hidden="1" outlineLevel="1">
      <c r="A237" s="12" t="str">
        <f>'Categories Report_0'!$A$6</f>
        <v>Category 1</v>
      </c>
      <c r="B237" s="12" t="s">
        <v>182</v>
      </c>
      <c r="C237" s="12">
        <v>0</v>
      </c>
      <c r="D237" s="12">
        <v>42</v>
      </c>
    </row>
    <row r="238" spans="1:4" hidden="1" outlineLevel="1">
      <c r="A238" s="12" t="str">
        <f>'Categories Report_0'!$A$6</f>
        <v>Category 1</v>
      </c>
      <c r="B238" s="12" t="s">
        <v>183</v>
      </c>
      <c r="C238" s="12">
        <v>1</v>
      </c>
      <c r="D238" s="12">
        <v>43</v>
      </c>
    </row>
    <row r="239" spans="1:4" hidden="1" outlineLevel="1">
      <c r="A239" s="12" t="str">
        <f>'Categories Report_0'!$A$6</f>
        <v>Category 1</v>
      </c>
      <c r="B239" s="12" t="s">
        <v>183</v>
      </c>
      <c r="C239" s="12">
        <v>0</v>
      </c>
      <c r="D239" s="12">
        <v>23</v>
      </c>
    </row>
    <row r="240" spans="1:4" hidden="1" outlineLevel="1">
      <c r="A240" s="12" t="str">
        <f>'Categories Report_0'!$A$6</f>
        <v>Category 1</v>
      </c>
      <c r="B240" s="12" t="s">
        <v>184</v>
      </c>
      <c r="C240" s="12">
        <v>1</v>
      </c>
      <c r="D240" s="12">
        <v>52</v>
      </c>
    </row>
    <row r="241" spans="1:9" hidden="1" outlineLevel="1">
      <c r="A241" s="12" t="str">
        <f>'Categories Report_0'!$A$6</f>
        <v>Category 1</v>
      </c>
      <c r="B241" s="12" t="s">
        <v>184</v>
      </c>
      <c r="C241" s="12">
        <v>0</v>
      </c>
      <c r="D241" s="12">
        <v>14</v>
      </c>
    </row>
    <row r="242" spans="1:9" hidden="1" outlineLevel="1">
      <c r="A242" s="12" t="str">
        <f>'Categories Report_0'!$A$6</f>
        <v>Category 1</v>
      </c>
      <c r="B242" s="12" t="s">
        <v>185</v>
      </c>
      <c r="C242" s="12">
        <v>0</v>
      </c>
      <c r="D242" s="12">
        <v>47</v>
      </c>
    </row>
    <row r="243" spans="1:9" hidden="1" outlineLevel="1">
      <c r="A243" s="12" t="str">
        <f>'Categories Report_0'!$A$6</f>
        <v>Category 1</v>
      </c>
      <c r="B243" s="12" t="s">
        <v>185</v>
      </c>
      <c r="C243" s="12">
        <v>1</v>
      </c>
      <c r="D243" s="12">
        <v>19</v>
      </c>
    </row>
    <row r="244" spans="1:9" hidden="1" outlineLevel="1">
      <c r="A244" s="12" t="str">
        <f>'Categories Report_0'!$A$6</f>
        <v>Category 1</v>
      </c>
      <c r="B244" s="12" t="s">
        <v>186</v>
      </c>
      <c r="C244" s="12">
        <v>0</v>
      </c>
      <c r="D244" s="12">
        <v>15</v>
      </c>
    </row>
    <row r="245" spans="1:9" hidden="1" outlineLevel="1">
      <c r="A245" s="12" t="str">
        <f>'Categories Report_0'!$A$6</f>
        <v>Category 1</v>
      </c>
      <c r="B245" s="12" t="s">
        <v>186</v>
      </c>
      <c r="C245" s="12">
        <v>1</v>
      </c>
      <c r="D245" s="12">
        <v>51</v>
      </c>
    </row>
    <row r="246" spans="1:9" hidden="1" outlineLevel="1">
      <c r="A246" s="12" t="str">
        <f>'Categories Report_0'!$A$6</f>
        <v>Category 1</v>
      </c>
      <c r="B246" s="12" t="s">
        <v>137</v>
      </c>
      <c r="C246" s="12">
        <v>1</v>
      </c>
      <c r="D246" s="12">
        <v>9</v>
      </c>
    </row>
    <row r="247" spans="1:9" hidden="1" outlineLevel="1">
      <c r="A247" s="12" t="str">
        <f>'Categories Report_0'!$A$6</f>
        <v>Category 1</v>
      </c>
      <c r="B247" s="12" t="s">
        <v>137</v>
      </c>
      <c r="C247" s="12">
        <v>0</v>
      </c>
      <c r="D247" s="12">
        <v>57</v>
      </c>
    </row>
    <row r="248" spans="1:9" hidden="1" outlineLevel="1"/>
    <row r="249" spans="1:9" hidden="1" outlineLevel="1">
      <c r="A249" s="19" t="s">
        <v>191</v>
      </c>
      <c r="B249" s="15" t="s">
        <v>190</v>
      </c>
      <c r="C249"/>
      <c r="D249"/>
    </row>
    <row r="250" spans="1:9" hidden="1" outlineLevel="1">
      <c r="A250" s="19" t="s">
        <v>188</v>
      </c>
      <c r="B250" t="s">
        <v>194</v>
      </c>
      <c r="C250" t="s">
        <v>164</v>
      </c>
      <c r="D250" t="s">
        <v>162</v>
      </c>
      <c r="E250" t="s">
        <v>193</v>
      </c>
      <c r="F250" t="s">
        <v>163</v>
      </c>
      <c r="G250" t="s">
        <v>165</v>
      </c>
      <c r="H250" t="s">
        <v>161</v>
      </c>
      <c r="I250" t="s">
        <v>189</v>
      </c>
    </row>
    <row r="251" spans="1:9" hidden="1" outlineLevel="1">
      <c r="A251" s="16" t="s">
        <v>160</v>
      </c>
      <c r="B251" s="18">
        <v>35</v>
      </c>
      <c r="C251" s="18">
        <v>28.239526067711701</v>
      </c>
      <c r="D251" s="18">
        <v>31.6068725072811</v>
      </c>
      <c r="E251" s="18">
        <v>31</v>
      </c>
      <c r="F251" s="18">
        <v>39.6808458218268</v>
      </c>
      <c r="G251" s="18">
        <v>14.745596090970061</v>
      </c>
      <c r="H251" s="18">
        <v>17.72715951221031</v>
      </c>
      <c r="I251" s="18">
        <v>197.99999999999997</v>
      </c>
    </row>
    <row r="252" spans="1:9" hidden="1" outlineLevel="1">
      <c r="A252" s="16" t="s">
        <v>192</v>
      </c>
      <c r="B252" s="18">
        <v>35</v>
      </c>
      <c r="C252" s="18"/>
      <c r="D252" s="18"/>
      <c r="E252" s="18">
        <v>31</v>
      </c>
      <c r="F252" s="18"/>
      <c r="G252" s="18"/>
      <c r="H252" s="18"/>
      <c r="I252" s="18">
        <v>66</v>
      </c>
    </row>
    <row r="253" spans="1:9" hidden="1" outlineLevel="1">
      <c r="A253" s="16" t="s">
        <v>128</v>
      </c>
      <c r="B253" s="18"/>
      <c r="C253" s="18">
        <v>17.7477131604881</v>
      </c>
      <c r="D253" s="18">
        <v>12.1130086455784</v>
      </c>
      <c r="E253" s="18"/>
      <c r="F253" s="18">
        <v>19.793671113594598</v>
      </c>
      <c r="G253" s="18">
        <v>11.4576384477619</v>
      </c>
      <c r="H253" s="18">
        <v>4.8879686325770102</v>
      </c>
      <c r="I253" s="18">
        <v>66.000000000000014</v>
      </c>
    </row>
    <row r="254" spans="1:9" hidden="1" outlineLevel="1">
      <c r="A254" s="16" t="s">
        <v>1</v>
      </c>
      <c r="B254" s="18"/>
      <c r="C254" s="18">
        <v>10.491812907223601</v>
      </c>
      <c r="D254" s="18">
        <v>19.4938638617027</v>
      </c>
      <c r="E254" s="18"/>
      <c r="F254" s="18">
        <v>19.887174708232202</v>
      </c>
      <c r="G254" s="18">
        <v>3.2879576432081601</v>
      </c>
      <c r="H254" s="18">
        <v>12.8391908796333</v>
      </c>
      <c r="I254" s="18">
        <v>65.999999999999972</v>
      </c>
    </row>
    <row r="255" spans="1:9" hidden="1" outlineLevel="1">
      <c r="A255" s="16" t="s">
        <v>123</v>
      </c>
      <c r="B255" s="18">
        <v>35</v>
      </c>
      <c r="C255" s="18">
        <v>28.239526067711701</v>
      </c>
      <c r="D255" s="18">
        <v>31.6068725072811</v>
      </c>
      <c r="E255" s="18">
        <v>31</v>
      </c>
      <c r="F255" s="18">
        <v>39.6808458218268</v>
      </c>
      <c r="G255" s="18">
        <v>14.745596090970061</v>
      </c>
      <c r="H255" s="18">
        <v>17.72715951221031</v>
      </c>
      <c r="I255" s="18">
        <v>197.99999999999997</v>
      </c>
    </row>
    <row r="256" spans="1:9" hidden="1" outlineLevel="1">
      <c r="A256" s="17" t="s">
        <v>192</v>
      </c>
      <c r="B256" s="18">
        <v>35</v>
      </c>
      <c r="C256" s="18"/>
      <c r="D256" s="18"/>
      <c r="E256" s="18">
        <v>31</v>
      </c>
      <c r="F256" s="18"/>
      <c r="G256" s="18"/>
      <c r="H256" s="18"/>
      <c r="I256" s="18">
        <v>66</v>
      </c>
    </row>
    <row r="257" spans="1:9" hidden="1" outlineLevel="1">
      <c r="A257" s="17" t="s">
        <v>128</v>
      </c>
      <c r="B257" s="18"/>
      <c r="C257" s="18">
        <v>17.7477131604881</v>
      </c>
      <c r="D257" s="18">
        <v>12.1130086455784</v>
      </c>
      <c r="E257" s="18"/>
      <c r="F257" s="18">
        <v>19.793671113594598</v>
      </c>
      <c r="G257" s="18">
        <v>11.4576384477619</v>
      </c>
      <c r="H257" s="18">
        <v>4.8879686325770102</v>
      </c>
      <c r="I257" s="18">
        <v>66.000000000000014</v>
      </c>
    </row>
    <row r="258" spans="1:9" hidden="1" outlineLevel="1">
      <c r="A258" s="17" t="s">
        <v>1</v>
      </c>
      <c r="B258" s="18"/>
      <c r="C258" s="18">
        <v>10.491812907223601</v>
      </c>
      <c r="D258" s="18">
        <v>19.4938638617027</v>
      </c>
      <c r="E258" s="18"/>
      <c r="F258" s="18">
        <v>19.887174708232202</v>
      </c>
      <c r="G258" s="18">
        <v>3.2879576432081601</v>
      </c>
      <c r="H258" s="18">
        <v>12.8391908796333</v>
      </c>
      <c r="I258" s="18">
        <v>65.999999999999972</v>
      </c>
    </row>
    <row r="259" spans="1:9" hidden="1" outlineLevel="1">
      <c r="A259" s="16" t="s">
        <v>189</v>
      </c>
      <c r="B259" s="18">
        <v>70</v>
      </c>
      <c r="C259" s="18">
        <v>56.479052135423402</v>
      </c>
      <c r="D259" s="18">
        <v>63.2137450145622</v>
      </c>
      <c r="E259" s="18">
        <v>62</v>
      </c>
      <c r="F259" s="18">
        <v>79.3616916436536</v>
      </c>
      <c r="G259" s="18">
        <v>29.491192181940121</v>
      </c>
      <c r="H259" s="18">
        <v>35.45431902442062</v>
      </c>
      <c r="I259" s="18">
        <v>396</v>
      </c>
    </row>
    <row r="260" spans="1:9" hidden="1" outlineLevel="1"/>
    <row r="261" spans="1:9" hidden="1" outlineLevel="1"/>
    <row r="262" spans="1:9" hidden="1" outlineLevel="1"/>
    <row r="263" spans="1:9" hidden="1" outlineLevel="1"/>
    <row r="264" spans="1:9" hidden="1" outlineLevel="1"/>
    <row r="265" spans="1:9" hidden="1" outlineLevel="1"/>
    <row r="266" spans="1:9" hidden="1" outlineLevel="1"/>
    <row r="267" spans="1:9" hidden="1" outlineLevel="1"/>
    <row r="268" spans="1:9" hidden="1" outlineLevel="1"/>
    <row r="269" spans="1:9" hidden="1" outlineLevel="1"/>
    <row r="270" spans="1:9" hidden="1" outlineLevel="1"/>
    <row r="271" spans="1:9" hidden="1" outlineLevel="1"/>
    <row r="272" spans="1:9" hidden="1" outlineLevel="1"/>
    <row r="273" hidden="1" outlineLevel="1"/>
    <row r="274" hidden="1" outlineLevel="1"/>
    <row r="275" hidden="1" outlineLevel="1"/>
    <row r="276" hidden="1" outlineLevel="1"/>
    <row r="277" hidden="1" outlineLevel="1"/>
    <row r="278" hidden="1" outlineLevel="1"/>
    <row r="279" hidden="1" outlineLevel="1"/>
    <row r="280" hidden="1" outlineLevel="1"/>
    <row r="281" hidden="1" outlineLevel="1"/>
    <row r="282" hidden="1" outlineLevel="1"/>
    <row r="283" hidden="1" outlineLevel="1"/>
    <row r="284" hidden="1" outlineLevel="1"/>
    <row r="285" hidden="1" outlineLevel="1"/>
    <row r="286" hidden="1" outlineLevel="1"/>
    <row r="287" hidden="1" outlineLevel="1"/>
    <row r="288" collapsed="1"/>
  </sheetData>
  <mergeCells count="7">
    <mergeCell ref="A49:G49"/>
    <mergeCell ref="A1:G1"/>
    <mergeCell ref="A3:G3"/>
    <mergeCell ref="A4:G4"/>
    <mergeCell ref="A9:G9"/>
    <mergeCell ref="A10:G10"/>
    <mergeCell ref="A48:G48"/>
  </mergeCells>
  <conditionalFormatting sqref="B6">
    <cfRule type="dataBar" priority="1">
      <dataBar>
        <cfvo type="num" val="0"/>
        <cfvo type="num" val="66"/>
        <color theme="4"/>
      </dataBar>
    </cfRule>
  </conditionalFormatting>
  <conditionalFormatting sqref="D12:D44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3"/>
  <sheetViews>
    <sheetView topLeftCell="A46" workbookViewId="0">
      <selection activeCell="B5" sqref="B5"/>
    </sheetView>
  </sheetViews>
  <sheetFormatPr defaultRowHeight="12.75" outlineLevelRow="1"/>
  <cols>
    <col min="1" max="1" width="18.85546875" style="12" bestFit="1" customWidth="1"/>
    <col min="2" max="2" width="16.7109375" style="12" bestFit="1" customWidth="1"/>
    <col min="3" max="4" width="12" style="12" customWidth="1"/>
    <col min="5" max="6" width="12" customWidth="1"/>
    <col min="7" max="7" width="11.7109375" customWidth="1"/>
    <col min="8" max="8" width="3" customWidth="1"/>
    <col min="9" max="9" width="11.7109375" customWidth="1"/>
    <col min="10" max="12" width="12" customWidth="1"/>
    <col min="13" max="13" width="12" bestFit="1" customWidth="1"/>
    <col min="14" max="14" width="11.7109375" customWidth="1"/>
    <col min="15" max="15" width="11.7109375" bestFit="1" customWidth="1"/>
  </cols>
  <sheetData>
    <row r="1" spans="1:7" ht="20.25" thickBot="1">
      <c r="A1" s="20" t="s">
        <v>119</v>
      </c>
      <c r="B1" s="20"/>
      <c r="C1" s="20"/>
      <c r="D1" s="20"/>
      <c r="E1" s="20"/>
      <c r="F1" s="20"/>
      <c r="G1" s="20"/>
    </row>
    <row r="2" spans="1:7" ht="13.5" thickTop="1"/>
    <row r="3" spans="1:7">
      <c r="A3" s="21" t="s">
        <v>120</v>
      </c>
      <c r="B3" s="22"/>
      <c r="C3" s="22"/>
      <c r="D3" s="22"/>
      <c r="E3" s="22"/>
      <c r="F3" s="22"/>
      <c r="G3" s="23"/>
    </row>
    <row r="4" spans="1:7" ht="15.75" thickBot="1">
      <c r="A4" s="13" t="s">
        <v>121</v>
      </c>
      <c r="B4" s="13" t="s">
        <v>122</v>
      </c>
    </row>
    <row r="5" spans="1:7" ht="15">
      <c r="A5" s="11" t="s">
        <v>123</v>
      </c>
      <c r="B5" s="12">
        <v>66</v>
      </c>
    </row>
    <row r="8" spans="1:7" ht="15.75" thickBot="1">
      <c r="A8" s="24" t="s">
        <v>152</v>
      </c>
      <c r="B8" s="24"/>
      <c r="C8" s="24"/>
      <c r="D8" s="24"/>
      <c r="E8" s="24"/>
      <c r="F8" s="24"/>
      <c r="G8" s="24"/>
    </row>
    <row r="9" spans="1:7">
      <c r="A9" s="25" t="s">
        <v>153</v>
      </c>
      <c r="B9" s="26"/>
      <c r="C9" s="26"/>
      <c r="D9" s="26"/>
      <c r="E9" s="27"/>
      <c r="F9" s="27"/>
      <c r="G9" s="28"/>
    </row>
    <row r="10" spans="1:7">
      <c r="A10" s="12" t="s">
        <v>154</v>
      </c>
      <c r="B10" s="12" t="s">
        <v>155</v>
      </c>
      <c r="C10" s="12" t="s">
        <v>156</v>
      </c>
      <c r="D10" s="12" t="s">
        <v>157</v>
      </c>
    </row>
    <row r="11" spans="1:7">
      <c r="A11" s="12" t="str">
        <f>'Categories Report'!$A$5</f>
        <v>Category 1</v>
      </c>
      <c r="B11" s="14" t="s">
        <v>124</v>
      </c>
      <c r="C11" s="14" t="s">
        <v>125</v>
      </c>
      <c r="D11" s="12">
        <v>100</v>
      </c>
    </row>
    <row r="12" spans="1:7">
      <c r="A12" s="12" t="str">
        <f>'Categories Report'!$A$5</f>
        <v>Category 1</v>
      </c>
      <c r="B12" s="14" t="s">
        <v>124</v>
      </c>
      <c r="C12" s="14" t="s">
        <v>126</v>
      </c>
      <c r="D12" s="12">
        <v>78</v>
      </c>
    </row>
    <row r="13" spans="1:7">
      <c r="A13" s="12" t="str">
        <f>'Categories Report'!$A$5</f>
        <v>Category 1</v>
      </c>
      <c r="B13" s="14" t="s">
        <v>1</v>
      </c>
      <c r="C13" s="14" t="s">
        <v>127</v>
      </c>
      <c r="D13" s="12">
        <v>59</v>
      </c>
    </row>
    <row r="14" spans="1:7">
      <c r="A14" s="12" t="str">
        <f>'Categories Report'!$A$5</f>
        <v>Category 1</v>
      </c>
      <c r="B14" s="14" t="s">
        <v>128</v>
      </c>
      <c r="C14" s="14" t="s">
        <v>129</v>
      </c>
      <c r="D14" s="12">
        <v>43</v>
      </c>
    </row>
    <row r="15" spans="1:7">
      <c r="A15" s="12" t="str">
        <f>'Categories Report'!$A$5</f>
        <v>Category 1</v>
      </c>
      <c r="B15" s="14" t="s">
        <v>124</v>
      </c>
      <c r="C15" s="14" t="s">
        <v>130</v>
      </c>
      <c r="D15" s="12">
        <v>42</v>
      </c>
    </row>
    <row r="16" spans="1:7">
      <c r="A16" s="12" t="str">
        <f>'Categories Report'!$A$5</f>
        <v>Category 1</v>
      </c>
      <c r="B16" s="14" t="s">
        <v>131</v>
      </c>
      <c r="C16" s="14" t="s">
        <v>132</v>
      </c>
      <c r="D16" s="12">
        <v>40</v>
      </c>
    </row>
    <row r="17" spans="1:4">
      <c r="A17" s="12" t="str">
        <f>'Categories Report'!$A$5</f>
        <v>Category 1</v>
      </c>
      <c r="B17" s="14" t="s">
        <v>124</v>
      </c>
      <c r="C17" s="14" t="s">
        <v>133</v>
      </c>
      <c r="D17" s="12">
        <v>34</v>
      </c>
    </row>
    <row r="18" spans="1:4">
      <c r="A18" s="12" t="str">
        <f>'Categories Report'!$A$5</f>
        <v>Category 1</v>
      </c>
      <c r="B18" s="14" t="s">
        <v>134</v>
      </c>
      <c r="C18" s="14" t="s">
        <v>135</v>
      </c>
      <c r="D18" s="12">
        <v>27</v>
      </c>
    </row>
    <row r="19" spans="1:4">
      <c r="A19" s="12" t="str">
        <f>'Categories Report'!$A$5</f>
        <v>Category 1</v>
      </c>
      <c r="B19" s="14" t="s">
        <v>136</v>
      </c>
      <c r="C19" s="14" t="s">
        <v>130</v>
      </c>
      <c r="D19" s="12">
        <v>27</v>
      </c>
    </row>
    <row r="20" spans="1:4">
      <c r="A20" s="12" t="str">
        <f>'Categories Report'!$A$5</f>
        <v>Category 1</v>
      </c>
      <c r="B20" s="14" t="s">
        <v>134</v>
      </c>
      <c r="C20" s="14" t="s">
        <v>130</v>
      </c>
      <c r="D20" s="12">
        <v>27</v>
      </c>
    </row>
    <row r="21" spans="1:4">
      <c r="A21" s="12" t="str">
        <f>'Categories Report'!$A$5</f>
        <v>Category 1</v>
      </c>
      <c r="B21" s="14" t="s">
        <v>136</v>
      </c>
      <c r="C21" s="14" t="s">
        <v>135</v>
      </c>
      <c r="D21" s="12">
        <v>27</v>
      </c>
    </row>
    <row r="22" spans="1:4">
      <c r="A22" s="12" t="str">
        <f>'Categories Report'!$A$5</f>
        <v>Category 1</v>
      </c>
      <c r="B22" s="14" t="s">
        <v>137</v>
      </c>
      <c r="C22" s="14" t="s">
        <v>130</v>
      </c>
      <c r="D22" s="12">
        <v>17</v>
      </c>
    </row>
    <row r="23" spans="1:4">
      <c r="A23" s="12" t="str">
        <f>'Categories Report'!$A$5</f>
        <v>Category 1</v>
      </c>
      <c r="B23" s="14" t="s">
        <v>138</v>
      </c>
      <c r="C23" s="14" t="s">
        <v>135</v>
      </c>
      <c r="D23" s="12">
        <v>17</v>
      </c>
    </row>
    <row r="24" spans="1:4">
      <c r="A24" s="12" t="str">
        <f>'Categories Report'!$A$5</f>
        <v>Category 1</v>
      </c>
      <c r="B24" s="14" t="s">
        <v>139</v>
      </c>
      <c r="C24" s="14" t="s">
        <v>135</v>
      </c>
      <c r="D24" s="12">
        <v>17</v>
      </c>
    </row>
    <row r="25" spans="1:4">
      <c r="A25" s="12" t="str">
        <f>'Categories Report'!$A$5</f>
        <v>Category 1</v>
      </c>
      <c r="B25" s="14" t="s">
        <v>138</v>
      </c>
      <c r="C25" s="14" t="s">
        <v>130</v>
      </c>
      <c r="D25" s="12">
        <v>17</v>
      </c>
    </row>
    <row r="26" spans="1:4">
      <c r="A26" s="12" t="str">
        <f>'Categories Report'!$A$5</f>
        <v>Category 1</v>
      </c>
      <c r="B26" s="14" t="s">
        <v>139</v>
      </c>
      <c r="C26" s="14" t="s">
        <v>130</v>
      </c>
      <c r="D26" s="12">
        <v>17</v>
      </c>
    </row>
    <row r="27" spans="1:4">
      <c r="A27" s="12" t="str">
        <f>'Categories Report'!$A$5</f>
        <v>Category 1</v>
      </c>
      <c r="B27" s="14" t="s">
        <v>137</v>
      </c>
      <c r="C27" s="14" t="s">
        <v>135</v>
      </c>
      <c r="D27" s="12">
        <v>17</v>
      </c>
    </row>
    <row r="28" spans="1:4">
      <c r="A28" s="12" t="str">
        <f>'Categories Report'!$A$5</f>
        <v>Category 1</v>
      </c>
      <c r="B28" s="14" t="s">
        <v>124</v>
      </c>
      <c r="C28" s="14" t="s">
        <v>140</v>
      </c>
      <c r="D28" s="12">
        <v>12</v>
      </c>
    </row>
    <row r="29" spans="1:4">
      <c r="A29" s="12" t="str">
        <f>'Categories Report'!$A$5</f>
        <v>Category 1</v>
      </c>
      <c r="B29" s="14" t="s">
        <v>141</v>
      </c>
      <c r="C29" s="14" t="s">
        <v>130</v>
      </c>
      <c r="D29" s="12">
        <v>12</v>
      </c>
    </row>
    <row r="30" spans="1:4">
      <c r="A30" s="12" t="str">
        <f>'Categories Report'!$A$5</f>
        <v>Category 1</v>
      </c>
      <c r="B30" s="14" t="s">
        <v>124</v>
      </c>
      <c r="C30" s="14" t="s">
        <v>142</v>
      </c>
      <c r="D30" s="12">
        <v>12</v>
      </c>
    </row>
    <row r="31" spans="1:4">
      <c r="A31" s="12" t="str">
        <f>'Categories Report'!$A$5</f>
        <v>Category 1</v>
      </c>
      <c r="B31" s="14" t="s">
        <v>141</v>
      </c>
      <c r="C31" s="14" t="s">
        <v>135</v>
      </c>
      <c r="D31" s="12">
        <v>12</v>
      </c>
    </row>
    <row r="32" spans="1:4">
      <c r="A32" s="12" t="str">
        <f>'Categories Report'!$A$5</f>
        <v>Category 1</v>
      </c>
      <c r="B32" s="14" t="s">
        <v>1</v>
      </c>
      <c r="C32" s="14" t="s">
        <v>143</v>
      </c>
      <c r="D32" s="12">
        <v>10</v>
      </c>
    </row>
    <row r="33" spans="1:7">
      <c r="A33" s="12" t="str">
        <f>'Categories Report'!$A$5</f>
        <v>Category 1</v>
      </c>
      <c r="B33" s="14" t="s">
        <v>131</v>
      </c>
      <c r="C33" s="14" t="s">
        <v>144</v>
      </c>
      <c r="D33" s="12">
        <v>10</v>
      </c>
    </row>
    <row r="34" spans="1:7">
      <c r="A34" s="12" t="str">
        <f>'Categories Report'!$A$5</f>
        <v>Category 1</v>
      </c>
      <c r="B34" s="14" t="s">
        <v>145</v>
      </c>
      <c r="C34" s="14" t="s">
        <v>135</v>
      </c>
      <c r="D34" s="12">
        <v>9</v>
      </c>
    </row>
    <row r="35" spans="1:7">
      <c r="A35" s="12" t="str">
        <f>'Categories Report'!$A$5</f>
        <v>Category 1</v>
      </c>
      <c r="B35" s="14" t="s">
        <v>145</v>
      </c>
      <c r="C35" s="14" t="s">
        <v>130</v>
      </c>
      <c r="D35" s="12">
        <v>9</v>
      </c>
    </row>
    <row r="36" spans="1:7">
      <c r="A36" s="12" t="str">
        <f>'Categories Report'!$A$5</f>
        <v>Category 1</v>
      </c>
      <c r="B36" s="14" t="s">
        <v>128</v>
      </c>
      <c r="C36" s="14" t="s">
        <v>146</v>
      </c>
      <c r="D36" s="12">
        <v>7</v>
      </c>
    </row>
    <row r="37" spans="1:7">
      <c r="A37" s="12" t="str">
        <f>'Categories Report'!$A$5</f>
        <v>Category 1</v>
      </c>
      <c r="B37" s="14" t="s">
        <v>147</v>
      </c>
      <c r="C37" s="14" t="s">
        <v>130</v>
      </c>
      <c r="D37" s="12">
        <v>5</v>
      </c>
    </row>
    <row r="38" spans="1:7">
      <c r="A38" s="12" t="str">
        <f>'Categories Report'!$A$5</f>
        <v>Category 1</v>
      </c>
      <c r="B38" s="14" t="s">
        <v>148</v>
      </c>
      <c r="C38" s="14" t="s">
        <v>135</v>
      </c>
      <c r="D38" s="12">
        <v>5</v>
      </c>
    </row>
    <row r="39" spans="1:7">
      <c r="A39" s="12" t="str">
        <f>'Categories Report'!$A$5</f>
        <v>Category 1</v>
      </c>
      <c r="B39" s="14" t="s">
        <v>148</v>
      </c>
      <c r="C39" s="14" t="s">
        <v>130</v>
      </c>
      <c r="D39" s="12">
        <v>5</v>
      </c>
    </row>
    <row r="40" spans="1:7">
      <c r="A40" s="12" t="str">
        <f>'Categories Report'!$A$5</f>
        <v>Category 1</v>
      </c>
      <c r="B40" s="14" t="s">
        <v>147</v>
      </c>
      <c r="C40" s="14" t="s">
        <v>135</v>
      </c>
      <c r="D40" s="12">
        <v>5</v>
      </c>
    </row>
    <row r="41" spans="1:7">
      <c r="A41" s="12" t="str">
        <f>'Categories Report'!$A$5</f>
        <v>Category 1</v>
      </c>
      <c r="B41" s="14" t="s">
        <v>128</v>
      </c>
      <c r="C41" s="14" t="s">
        <v>149</v>
      </c>
      <c r="D41" s="12">
        <v>5</v>
      </c>
    </row>
    <row r="42" spans="1:7">
      <c r="A42" s="12" t="str">
        <f>'Categories Report'!$A$5</f>
        <v>Category 1</v>
      </c>
      <c r="B42" s="14" t="s">
        <v>131</v>
      </c>
      <c r="C42" s="14" t="s">
        <v>150</v>
      </c>
      <c r="D42" s="12">
        <v>3</v>
      </c>
    </row>
    <row r="43" spans="1:7">
      <c r="A43" s="12" t="str">
        <f>'Categories Report'!$A$5</f>
        <v>Category 1</v>
      </c>
      <c r="B43" s="14" t="s">
        <v>1</v>
      </c>
      <c r="C43" s="14" t="s">
        <v>151</v>
      </c>
      <c r="D43" s="12">
        <v>2</v>
      </c>
    </row>
    <row r="47" spans="1:7" ht="15.75" thickBot="1">
      <c r="A47" s="24" t="s">
        <v>158</v>
      </c>
      <c r="B47" s="24"/>
      <c r="C47" s="24"/>
      <c r="D47" s="24"/>
      <c r="E47" s="24"/>
      <c r="F47" s="24"/>
      <c r="G47" s="24"/>
    </row>
    <row r="48" spans="1:7">
      <c r="A48" s="29" t="s">
        <v>159</v>
      </c>
      <c r="B48" s="27"/>
      <c r="C48" s="27"/>
      <c r="D48" s="27"/>
      <c r="E48" s="27"/>
      <c r="F48" s="27"/>
      <c r="G48" s="28"/>
    </row>
    <row r="78" spans="1:4" hidden="1" outlineLevel="1">
      <c r="A78" s="12" t="s">
        <v>154</v>
      </c>
      <c r="B78" s="12" t="s">
        <v>155</v>
      </c>
      <c r="C78" s="12" t="s">
        <v>156</v>
      </c>
      <c r="D78" s="12" t="s">
        <v>187</v>
      </c>
    </row>
    <row r="79" spans="1:4" hidden="1" outlineLevel="1">
      <c r="A79" s="12" t="s">
        <v>160</v>
      </c>
      <c r="B79" s="12" t="s">
        <v>1</v>
      </c>
      <c r="C79" s="12" t="s">
        <v>161</v>
      </c>
      <c r="D79" s="12">
        <v>12.8391908796333</v>
      </c>
    </row>
    <row r="80" spans="1:4" hidden="1" outlineLevel="1">
      <c r="A80" s="12" t="s">
        <v>160</v>
      </c>
      <c r="B80" s="12" t="s">
        <v>1</v>
      </c>
      <c r="C80" s="12" t="s">
        <v>162</v>
      </c>
      <c r="D80" s="12">
        <v>19.4938638617027</v>
      </c>
    </row>
    <row r="81" spans="1:4" hidden="1" outlineLevel="1">
      <c r="A81" s="12" t="s">
        <v>160</v>
      </c>
      <c r="B81" s="12" t="s">
        <v>1</v>
      </c>
      <c r="C81" s="12" t="s">
        <v>163</v>
      </c>
      <c r="D81" s="12">
        <v>19.887174708232202</v>
      </c>
    </row>
    <row r="82" spans="1:4" hidden="1" outlineLevel="1">
      <c r="A82" s="12" t="s">
        <v>160</v>
      </c>
      <c r="B82" s="12" t="s">
        <v>1</v>
      </c>
      <c r="C82" s="12" t="s">
        <v>164</v>
      </c>
      <c r="D82" s="12">
        <v>10.491812907223601</v>
      </c>
    </row>
    <row r="83" spans="1:4" hidden="1" outlineLevel="1">
      <c r="A83" s="12" t="s">
        <v>160</v>
      </c>
      <c r="B83" s="12" t="s">
        <v>1</v>
      </c>
      <c r="C83" s="12" t="s">
        <v>165</v>
      </c>
      <c r="D83" s="12">
        <v>3.2879576432081601</v>
      </c>
    </row>
    <row r="84" spans="1:4" hidden="1" outlineLevel="1">
      <c r="A84" s="12" t="s">
        <v>160</v>
      </c>
      <c r="B84" s="12" t="s">
        <v>128</v>
      </c>
      <c r="C84" s="12" t="s">
        <v>161</v>
      </c>
      <c r="D84" s="12">
        <v>4.8879686325770102</v>
      </c>
    </row>
    <row r="85" spans="1:4" hidden="1" outlineLevel="1">
      <c r="A85" s="12" t="s">
        <v>160</v>
      </c>
      <c r="B85" s="12" t="s">
        <v>128</v>
      </c>
      <c r="C85" s="12" t="s">
        <v>162</v>
      </c>
      <c r="D85" s="12">
        <v>12.1130086455784</v>
      </c>
    </row>
    <row r="86" spans="1:4" hidden="1" outlineLevel="1">
      <c r="A86" s="12" t="s">
        <v>160</v>
      </c>
      <c r="B86" s="12" t="s">
        <v>128</v>
      </c>
      <c r="C86" s="12" t="s">
        <v>163</v>
      </c>
      <c r="D86" s="12">
        <v>19.793671113594598</v>
      </c>
    </row>
    <row r="87" spans="1:4" hidden="1" outlineLevel="1">
      <c r="A87" s="12" t="s">
        <v>160</v>
      </c>
      <c r="B87" s="12" t="s">
        <v>128</v>
      </c>
      <c r="C87" s="12" t="s">
        <v>164</v>
      </c>
      <c r="D87" s="12">
        <v>17.7477131604881</v>
      </c>
    </row>
    <row r="88" spans="1:4" hidden="1" outlineLevel="1">
      <c r="A88" s="12" t="s">
        <v>160</v>
      </c>
      <c r="B88" s="12" t="s">
        <v>128</v>
      </c>
      <c r="C88" s="12" t="s">
        <v>165</v>
      </c>
      <c r="D88" s="12">
        <v>11.4576384477619</v>
      </c>
    </row>
    <row r="89" spans="1:4" hidden="1" outlineLevel="1">
      <c r="A89" s="12" t="s">
        <v>160</v>
      </c>
      <c r="B89" s="12" t="s">
        <v>124</v>
      </c>
      <c r="C89" s="12">
        <v>0</v>
      </c>
      <c r="D89" s="12">
        <v>5</v>
      </c>
    </row>
    <row r="90" spans="1:4" hidden="1" outlineLevel="1">
      <c r="A90" s="12" t="s">
        <v>160</v>
      </c>
      <c r="B90" s="12" t="s">
        <v>124</v>
      </c>
      <c r="C90" s="12">
        <v>4</v>
      </c>
      <c r="D90" s="12">
        <v>10</v>
      </c>
    </row>
    <row r="91" spans="1:4" hidden="1" outlineLevel="1">
      <c r="A91" s="12" t="s">
        <v>160</v>
      </c>
      <c r="B91" s="12" t="s">
        <v>124</v>
      </c>
      <c r="C91" s="12">
        <v>10</v>
      </c>
      <c r="D91" s="12">
        <v>32</v>
      </c>
    </row>
    <row r="92" spans="1:4" hidden="1" outlineLevel="1">
      <c r="A92" s="12" t="s">
        <v>160</v>
      </c>
      <c r="B92" s="12" t="s">
        <v>124</v>
      </c>
      <c r="C92" s="12">
        <v>8</v>
      </c>
      <c r="D92" s="12">
        <v>2</v>
      </c>
    </row>
    <row r="93" spans="1:4" hidden="1" outlineLevel="1">
      <c r="A93" s="12" t="s">
        <v>160</v>
      </c>
      <c r="B93" s="12" t="s">
        <v>124</v>
      </c>
      <c r="C93" s="12">
        <v>2</v>
      </c>
      <c r="D93" s="12">
        <v>6</v>
      </c>
    </row>
    <row r="94" spans="1:4" hidden="1" outlineLevel="1">
      <c r="A94" s="12" t="s">
        <v>160</v>
      </c>
      <c r="B94" s="12" t="s">
        <v>124</v>
      </c>
      <c r="C94" s="12">
        <v>6</v>
      </c>
      <c r="D94" s="12">
        <v>10</v>
      </c>
    </row>
    <row r="95" spans="1:4" hidden="1" outlineLevel="1">
      <c r="A95" s="12" t="s">
        <v>160</v>
      </c>
      <c r="B95" s="12" t="s">
        <v>124</v>
      </c>
      <c r="C95" s="12">
        <v>9</v>
      </c>
      <c r="D95" s="12">
        <v>1</v>
      </c>
    </row>
    <row r="96" spans="1:4" hidden="1" outlineLevel="1">
      <c r="A96" s="12" t="s">
        <v>160</v>
      </c>
      <c r="B96" s="12" t="s">
        <v>131</v>
      </c>
      <c r="C96" s="12" t="s">
        <v>161</v>
      </c>
      <c r="D96" s="12">
        <v>5.2366084617095199</v>
      </c>
    </row>
    <row r="97" spans="1:4" hidden="1" outlineLevel="1">
      <c r="A97" s="12" t="s">
        <v>160</v>
      </c>
      <c r="B97" s="12" t="s">
        <v>131</v>
      </c>
      <c r="C97" s="12" t="s">
        <v>162</v>
      </c>
      <c r="D97" s="12">
        <v>12.698505451460401</v>
      </c>
    </row>
    <row r="98" spans="1:4" hidden="1" outlineLevel="1">
      <c r="A98" s="12" t="s">
        <v>160</v>
      </c>
      <c r="B98" s="12" t="s">
        <v>131</v>
      </c>
      <c r="C98" s="12" t="s">
        <v>163</v>
      </c>
      <c r="D98" s="12">
        <v>20.151800290273499</v>
      </c>
    </row>
    <row r="99" spans="1:4" hidden="1" outlineLevel="1">
      <c r="A99" s="12" t="s">
        <v>160</v>
      </c>
      <c r="B99" s="12" t="s">
        <v>131</v>
      </c>
      <c r="C99" s="12" t="s">
        <v>164</v>
      </c>
      <c r="D99" s="12">
        <v>17.383860235854499</v>
      </c>
    </row>
    <row r="100" spans="1:4" hidden="1" outlineLevel="1">
      <c r="A100" s="12" t="s">
        <v>160</v>
      </c>
      <c r="B100" s="12" t="s">
        <v>131</v>
      </c>
      <c r="C100" s="12" t="s">
        <v>165</v>
      </c>
      <c r="D100" s="12">
        <v>10.5292255607021</v>
      </c>
    </row>
    <row r="101" spans="1:4" hidden="1" outlineLevel="1">
      <c r="A101" s="12" t="s">
        <v>160</v>
      </c>
      <c r="B101" s="12" t="s">
        <v>166</v>
      </c>
      <c r="C101" s="12">
        <v>1</v>
      </c>
      <c r="D101" s="12">
        <v>23</v>
      </c>
    </row>
    <row r="102" spans="1:4" hidden="1" outlineLevel="1">
      <c r="A102" s="12" t="s">
        <v>160</v>
      </c>
      <c r="B102" s="12" t="s">
        <v>166</v>
      </c>
      <c r="C102" s="12">
        <v>0</v>
      </c>
      <c r="D102" s="12">
        <v>43</v>
      </c>
    </row>
    <row r="103" spans="1:4" hidden="1" outlineLevel="1">
      <c r="A103" s="12" t="s">
        <v>160</v>
      </c>
      <c r="B103" s="12" t="s">
        <v>167</v>
      </c>
      <c r="C103" s="12">
        <v>0</v>
      </c>
      <c r="D103" s="12">
        <v>45</v>
      </c>
    </row>
    <row r="104" spans="1:4" hidden="1" outlineLevel="1">
      <c r="A104" s="12" t="s">
        <v>160</v>
      </c>
      <c r="B104" s="12" t="s">
        <v>167</v>
      </c>
      <c r="C104" s="12">
        <v>1</v>
      </c>
      <c r="D104" s="12">
        <v>21</v>
      </c>
    </row>
    <row r="105" spans="1:4" hidden="1" outlineLevel="1">
      <c r="A105" s="12" t="s">
        <v>160</v>
      </c>
      <c r="B105" s="12" t="s">
        <v>168</v>
      </c>
      <c r="C105" s="12">
        <v>0</v>
      </c>
      <c r="D105" s="12">
        <v>50</v>
      </c>
    </row>
    <row r="106" spans="1:4" hidden="1" outlineLevel="1">
      <c r="A106" s="12" t="s">
        <v>160</v>
      </c>
      <c r="B106" s="12" t="s">
        <v>168</v>
      </c>
      <c r="C106" s="12">
        <v>1</v>
      </c>
      <c r="D106" s="12">
        <v>16</v>
      </c>
    </row>
    <row r="107" spans="1:4" hidden="1" outlineLevel="1">
      <c r="A107" s="12" t="s">
        <v>160</v>
      </c>
      <c r="B107" s="12" t="s">
        <v>169</v>
      </c>
      <c r="C107" s="12">
        <v>0</v>
      </c>
      <c r="D107" s="12">
        <v>44</v>
      </c>
    </row>
    <row r="108" spans="1:4" hidden="1" outlineLevel="1">
      <c r="A108" s="12" t="s">
        <v>160</v>
      </c>
      <c r="B108" s="12" t="s">
        <v>169</v>
      </c>
      <c r="C108" s="12">
        <v>1</v>
      </c>
      <c r="D108" s="12">
        <v>22</v>
      </c>
    </row>
    <row r="109" spans="1:4" hidden="1" outlineLevel="1">
      <c r="A109" s="12" t="s">
        <v>160</v>
      </c>
      <c r="B109" s="12" t="s">
        <v>147</v>
      </c>
      <c r="C109" s="12">
        <v>0</v>
      </c>
      <c r="D109" s="12">
        <v>54</v>
      </c>
    </row>
    <row r="110" spans="1:4" hidden="1" outlineLevel="1">
      <c r="A110" s="12" t="s">
        <v>160</v>
      </c>
      <c r="B110" s="12" t="s">
        <v>147</v>
      </c>
      <c r="C110" s="12">
        <v>1</v>
      </c>
      <c r="D110" s="12">
        <v>12</v>
      </c>
    </row>
    <row r="111" spans="1:4" hidden="1" outlineLevel="1">
      <c r="A111" s="12" t="s">
        <v>160</v>
      </c>
      <c r="B111" s="12" t="s">
        <v>170</v>
      </c>
      <c r="C111" s="12">
        <v>0</v>
      </c>
      <c r="D111" s="12">
        <v>21</v>
      </c>
    </row>
    <row r="112" spans="1:4" hidden="1" outlineLevel="1">
      <c r="A112" s="12" t="s">
        <v>160</v>
      </c>
      <c r="B112" s="12" t="s">
        <v>170</v>
      </c>
      <c r="C112" s="12">
        <v>1</v>
      </c>
      <c r="D112" s="12">
        <v>45</v>
      </c>
    </row>
    <row r="113" spans="1:4" hidden="1" outlineLevel="1">
      <c r="A113" s="12" t="s">
        <v>160</v>
      </c>
      <c r="B113" s="12" t="s">
        <v>171</v>
      </c>
      <c r="C113" s="12">
        <v>0</v>
      </c>
      <c r="D113" s="12">
        <v>16</v>
      </c>
    </row>
    <row r="114" spans="1:4" hidden="1" outlineLevel="1">
      <c r="A114" s="12" t="s">
        <v>160</v>
      </c>
      <c r="B114" s="12" t="s">
        <v>171</v>
      </c>
      <c r="C114" s="12">
        <v>1</v>
      </c>
      <c r="D114" s="12">
        <v>50</v>
      </c>
    </row>
    <row r="115" spans="1:4" hidden="1" outlineLevel="1">
      <c r="A115" s="12" t="s">
        <v>160</v>
      </c>
      <c r="B115" s="12" t="s">
        <v>172</v>
      </c>
      <c r="C115" s="12">
        <v>0</v>
      </c>
      <c r="D115" s="12">
        <v>34</v>
      </c>
    </row>
    <row r="116" spans="1:4" hidden="1" outlineLevel="1">
      <c r="A116" s="12" t="s">
        <v>160</v>
      </c>
      <c r="B116" s="12" t="s">
        <v>172</v>
      </c>
      <c r="C116" s="12">
        <v>1</v>
      </c>
      <c r="D116" s="12">
        <v>32</v>
      </c>
    </row>
    <row r="117" spans="1:4" hidden="1" outlineLevel="1">
      <c r="A117" s="12" t="s">
        <v>160</v>
      </c>
      <c r="B117" s="12" t="s">
        <v>173</v>
      </c>
      <c r="C117" s="12">
        <v>0</v>
      </c>
      <c r="D117" s="12">
        <v>22</v>
      </c>
    </row>
    <row r="118" spans="1:4" hidden="1" outlineLevel="1">
      <c r="A118" s="12" t="s">
        <v>160</v>
      </c>
      <c r="B118" s="12" t="s">
        <v>173</v>
      </c>
      <c r="C118" s="12">
        <v>1</v>
      </c>
      <c r="D118" s="12">
        <v>44</v>
      </c>
    </row>
    <row r="119" spans="1:4" hidden="1" outlineLevel="1">
      <c r="A119" s="12" t="s">
        <v>160</v>
      </c>
      <c r="B119" s="12" t="s">
        <v>174</v>
      </c>
      <c r="C119" s="12">
        <v>1</v>
      </c>
      <c r="D119" s="12">
        <v>48</v>
      </c>
    </row>
    <row r="120" spans="1:4" hidden="1" outlineLevel="1">
      <c r="A120" s="12" t="s">
        <v>160</v>
      </c>
      <c r="B120" s="12" t="s">
        <v>174</v>
      </c>
      <c r="C120" s="12">
        <v>0</v>
      </c>
      <c r="D120" s="12">
        <v>18</v>
      </c>
    </row>
    <row r="121" spans="1:4" hidden="1" outlineLevel="1">
      <c r="A121" s="12" t="s">
        <v>160</v>
      </c>
      <c r="B121" s="12" t="s">
        <v>145</v>
      </c>
      <c r="C121" s="12">
        <v>0</v>
      </c>
      <c r="D121" s="12">
        <v>55</v>
      </c>
    </row>
    <row r="122" spans="1:4" hidden="1" outlineLevel="1">
      <c r="A122" s="12" t="s">
        <v>160</v>
      </c>
      <c r="B122" s="12" t="s">
        <v>145</v>
      </c>
      <c r="C122" s="12">
        <v>1</v>
      </c>
      <c r="D122" s="12">
        <v>11</v>
      </c>
    </row>
    <row r="123" spans="1:4" hidden="1" outlineLevel="1">
      <c r="A123" s="12" t="s">
        <v>160</v>
      </c>
      <c r="B123" s="12" t="s">
        <v>175</v>
      </c>
      <c r="C123" s="12">
        <v>0</v>
      </c>
      <c r="D123" s="12">
        <v>48</v>
      </c>
    </row>
    <row r="124" spans="1:4" hidden="1" outlineLevel="1">
      <c r="A124" s="12" t="s">
        <v>160</v>
      </c>
      <c r="B124" s="12" t="s">
        <v>175</v>
      </c>
      <c r="C124" s="12">
        <v>1</v>
      </c>
      <c r="D124" s="12">
        <v>18</v>
      </c>
    </row>
    <row r="125" spans="1:4" hidden="1" outlineLevel="1">
      <c r="A125" s="12" t="s">
        <v>160</v>
      </c>
      <c r="B125" s="12" t="s">
        <v>176</v>
      </c>
      <c r="C125" s="12">
        <v>1</v>
      </c>
      <c r="D125" s="12">
        <v>47</v>
      </c>
    </row>
    <row r="126" spans="1:4" hidden="1" outlineLevel="1">
      <c r="A126" s="12" t="s">
        <v>160</v>
      </c>
      <c r="B126" s="12" t="s">
        <v>176</v>
      </c>
      <c r="C126" s="12">
        <v>0</v>
      </c>
      <c r="D126" s="12">
        <v>19</v>
      </c>
    </row>
    <row r="127" spans="1:4" hidden="1" outlineLevel="1">
      <c r="A127" s="12" t="s">
        <v>160</v>
      </c>
      <c r="B127" s="12" t="s">
        <v>134</v>
      </c>
      <c r="C127" s="12">
        <v>0</v>
      </c>
      <c r="D127" s="12">
        <v>7</v>
      </c>
    </row>
    <row r="128" spans="1:4" hidden="1" outlineLevel="1">
      <c r="A128" s="12" t="s">
        <v>160</v>
      </c>
      <c r="B128" s="12" t="s">
        <v>134</v>
      </c>
      <c r="C128" s="12">
        <v>1</v>
      </c>
      <c r="D128" s="12">
        <v>59</v>
      </c>
    </row>
    <row r="129" spans="1:4" hidden="1" outlineLevel="1">
      <c r="A129" s="12" t="s">
        <v>160</v>
      </c>
      <c r="B129" s="12" t="s">
        <v>177</v>
      </c>
      <c r="C129" s="12">
        <v>1</v>
      </c>
      <c r="D129" s="12">
        <v>51</v>
      </c>
    </row>
    <row r="130" spans="1:4" hidden="1" outlineLevel="1">
      <c r="A130" s="12" t="s">
        <v>160</v>
      </c>
      <c r="B130" s="12" t="s">
        <v>177</v>
      </c>
      <c r="C130" s="12">
        <v>0</v>
      </c>
      <c r="D130" s="12">
        <v>15</v>
      </c>
    </row>
    <row r="131" spans="1:4" hidden="1" outlineLevel="1">
      <c r="A131" s="12" t="s">
        <v>160</v>
      </c>
      <c r="B131" s="12" t="s">
        <v>141</v>
      </c>
      <c r="C131" s="12">
        <v>1</v>
      </c>
      <c r="D131" s="12">
        <v>56</v>
      </c>
    </row>
    <row r="132" spans="1:4" hidden="1" outlineLevel="1">
      <c r="A132" s="12" t="s">
        <v>160</v>
      </c>
      <c r="B132" s="12" t="s">
        <v>141</v>
      </c>
      <c r="C132" s="12">
        <v>0</v>
      </c>
      <c r="D132" s="12">
        <v>10</v>
      </c>
    </row>
    <row r="133" spans="1:4" hidden="1" outlineLevel="1">
      <c r="A133" s="12" t="s">
        <v>160</v>
      </c>
      <c r="B133" s="12" t="s">
        <v>136</v>
      </c>
      <c r="C133" s="12">
        <v>1</v>
      </c>
      <c r="D133" s="12">
        <v>59</v>
      </c>
    </row>
    <row r="134" spans="1:4" hidden="1" outlineLevel="1">
      <c r="A134" s="12" t="s">
        <v>160</v>
      </c>
      <c r="B134" s="12" t="s">
        <v>136</v>
      </c>
      <c r="C134" s="12">
        <v>0</v>
      </c>
      <c r="D134" s="12">
        <v>7</v>
      </c>
    </row>
    <row r="135" spans="1:4" hidden="1" outlineLevel="1">
      <c r="A135" s="12" t="s">
        <v>160</v>
      </c>
      <c r="B135" s="12" t="s">
        <v>178</v>
      </c>
      <c r="C135" s="12">
        <v>0</v>
      </c>
      <c r="D135" s="12">
        <v>29</v>
      </c>
    </row>
    <row r="136" spans="1:4" hidden="1" outlineLevel="1">
      <c r="A136" s="12" t="s">
        <v>160</v>
      </c>
      <c r="B136" s="12" t="s">
        <v>178</v>
      </c>
      <c r="C136" s="12">
        <v>1</v>
      </c>
      <c r="D136" s="12">
        <v>37</v>
      </c>
    </row>
    <row r="137" spans="1:4" hidden="1" outlineLevel="1">
      <c r="A137" s="12" t="s">
        <v>160</v>
      </c>
      <c r="B137" s="12" t="s">
        <v>179</v>
      </c>
      <c r="C137" s="12">
        <v>1</v>
      </c>
      <c r="D137" s="12">
        <v>35</v>
      </c>
    </row>
    <row r="138" spans="1:4" hidden="1" outlineLevel="1">
      <c r="A138" s="12" t="s">
        <v>160</v>
      </c>
      <c r="B138" s="12" t="s">
        <v>179</v>
      </c>
      <c r="C138" s="12">
        <v>0</v>
      </c>
      <c r="D138" s="12">
        <v>31</v>
      </c>
    </row>
    <row r="139" spans="1:4" hidden="1" outlineLevel="1">
      <c r="A139" s="12" t="s">
        <v>160</v>
      </c>
      <c r="B139" s="12" t="s">
        <v>180</v>
      </c>
      <c r="C139" s="12">
        <v>1</v>
      </c>
      <c r="D139" s="12">
        <v>52</v>
      </c>
    </row>
    <row r="140" spans="1:4" hidden="1" outlineLevel="1">
      <c r="A140" s="12" t="s">
        <v>160</v>
      </c>
      <c r="B140" s="12" t="s">
        <v>180</v>
      </c>
      <c r="C140" s="12">
        <v>0</v>
      </c>
      <c r="D140" s="12">
        <v>14</v>
      </c>
    </row>
    <row r="141" spans="1:4" hidden="1" outlineLevel="1">
      <c r="A141" s="12" t="s">
        <v>160</v>
      </c>
      <c r="B141" s="12" t="s">
        <v>139</v>
      </c>
      <c r="C141" s="12">
        <v>0</v>
      </c>
      <c r="D141" s="12">
        <v>9</v>
      </c>
    </row>
    <row r="142" spans="1:4" hidden="1" outlineLevel="1">
      <c r="A142" s="12" t="s">
        <v>160</v>
      </c>
      <c r="B142" s="12" t="s">
        <v>139</v>
      </c>
      <c r="C142" s="12">
        <v>1</v>
      </c>
      <c r="D142" s="12">
        <v>57</v>
      </c>
    </row>
    <row r="143" spans="1:4" hidden="1" outlineLevel="1">
      <c r="A143" s="12" t="s">
        <v>160</v>
      </c>
      <c r="B143" s="12" t="s">
        <v>148</v>
      </c>
      <c r="C143" s="12">
        <v>0</v>
      </c>
      <c r="D143" s="12">
        <v>12</v>
      </c>
    </row>
    <row r="144" spans="1:4" hidden="1" outlineLevel="1">
      <c r="A144" s="12" t="s">
        <v>160</v>
      </c>
      <c r="B144" s="12" t="s">
        <v>148</v>
      </c>
      <c r="C144" s="12">
        <v>1</v>
      </c>
      <c r="D144" s="12">
        <v>54</v>
      </c>
    </row>
    <row r="145" spans="1:4" hidden="1" outlineLevel="1">
      <c r="A145" s="12" t="s">
        <v>160</v>
      </c>
      <c r="B145" s="12" t="s">
        <v>138</v>
      </c>
      <c r="C145" s="12">
        <v>1</v>
      </c>
      <c r="D145" s="12">
        <v>57</v>
      </c>
    </row>
    <row r="146" spans="1:4" hidden="1" outlineLevel="1">
      <c r="A146" s="12" t="s">
        <v>160</v>
      </c>
      <c r="B146" s="12" t="s">
        <v>138</v>
      </c>
      <c r="C146" s="12">
        <v>0</v>
      </c>
      <c r="D146" s="12">
        <v>9</v>
      </c>
    </row>
    <row r="147" spans="1:4" hidden="1" outlineLevel="1">
      <c r="A147" s="12" t="s">
        <v>160</v>
      </c>
      <c r="B147" s="12" t="s">
        <v>181</v>
      </c>
      <c r="C147" s="12">
        <v>0</v>
      </c>
      <c r="D147" s="12">
        <v>17</v>
      </c>
    </row>
    <row r="148" spans="1:4" hidden="1" outlineLevel="1">
      <c r="A148" s="12" t="s">
        <v>160</v>
      </c>
      <c r="B148" s="12" t="s">
        <v>181</v>
      </c>
      <c r="C148" s="12">
        <v>1</v>
      </c>
      <c r="D148" s="12">
        <v>49</v>
      </c>
    </row>
    <row r="149" spans="1:4" hidden="1" outlineLevel="1">
      <c r="A149" s="12" t="s">
        <v>160</v>
      </c>
      <c r="B149" s="12" t="s">
        <v>182</v>
      </c>
      <c r="C149" s="12">
        <v>1</v>
      </c>
      <c r="D149" s="12">
        <v>24</v>
      </c>
    </row>
    <row r="150" spans="1:4" hidden="1" outlineLevel="1">
      <c r="A150" s="12" t="s">
        <v>160</v>
      </c>
      <c r="B150" s="12" t="s">
        <v>182</v>
      </c>
      <c r="C150" s="12">
        <v>0</v>
      </c>
      <c r="D150" s="12">
        <v>42</v>
      </c>
    </row>
    <row r="151" spans="1:4" hidden="1" outlineLevel="1">
      <c r="A151" s="12" t="s">
        <v>160</v>
      </c>
      <c r="B151" s="12" t="s">
        <v>183</v>
      </c>
      <c r="C151" s="12">
        <v>1</v>
      </c>
      <c r="D151" s="12">
        <v>43</v>
      </c>
    </row>
    <row r="152" spans="1:4" hidden="1" outlineLevel="1">
      <c r="A152" s="12" t="s">
        <v>160</v>
      </c>
      <c r="B152" s="12" t="s">
        <v>183</v>
      </c>
      <c r="C152" s="12">
        <v>0</v>
      </c>
      <c r="D152" s="12">
        <v>23</v>
      </c>
    </row>
    <row r="153" spans="1:4" hidden="1" outlineLevel="1">
      <c r="A153" s="12" t="s">
        <v>160</v>
      </c>
      <c r="B153" s="12" t="s">
        <v>184</v>
      </c>
      <c r="C153" s="12">
        <v>1</v>
      </c>
      <c r="D153" s="12">
        <v>52</v>
      </c>
    </row>
    <row r="154" spans="1:4" hidden="1" outlineLevel="1">
      <c r="A154" s="12" t="s">
        <v>160</v>
      </c>
      <c r="B154" s="12" t="s">
        <v>184</v>
      </c>
      <c r="C154" s="12">
        <v>0</v>
      </c>
      <c r="D154" s="12">
        <v>14</v>
      </c>
    </row>
    <row r="155" spans="1:4" hidden="1" outlineLevel="1">
      <c r="A155" s="12" t="s">
        <v>160</v>
      </c>
      <c r="B155" s="12" t="s">
        <v>185</v>
      </c>
      <c r="C155" s="12">
        <v>0</v>
      </c>
      <c r="D155" s="12">
        <v>47</v>
      </c>
    </row>
    <row r="156" spans="1:4" hidden="1" outlineLevel="1">
      <c r="A156" s="12" t="s">
        <v>160</v>
      </c>
      <c r="B156" s="12" t="s">
        <v>185</v>
      </c>
      <c r="C156" s="12">
        <v>1</v>
      </c>
      <c r="D156" s="12">
        <v>19</v>
      </c>
    </row>
    <row r="157" spans="1:4" hidden="1" outlineLevel="1">
      <c r="A157" s="12" t="s">
        <v>160</v>
      </c>
      <c r="B157" s="12" t="s">
        <v>186</v>
      </c>
      <c r="C157" s="12">
        <v>0</v>
      </c>
      <c r="D157" s="12">
        <v>15</v>
      </c>
    </row>
    <row r="158" spans="1:4" hidden="1" outlineLevel="1">
      <c r="A158" s="12" t="s">
        <v>160</v>
      </c>
      <c r="B158" s="12" t="s">
        <v>186</v>
      </c>
      <c r="C158" s="12">
        <v>1</v>
      </c>
      <c r="D158" s="12">
        <v>51</v>
      </c>
    </row>
    <row r="159" spans="1:4" hidden="1" outlineLevel="1">
      <c r="A159" s="12" t="s">
        <v>160</v>
      </c>
      <c r="B159" s="12" t="s">
        <v>137</v>
      </c>
      <c r="C159" s="12">
        <v>1</v>
      </c>
      <c r="D159" s="12">
        <v>9</v>
      </c>
    </row>
    <row r="160" spans="1:4" hidden="1" outlineLevel="1">
      <c r="A160" s="12" t="s">
        <v>160</v>
      </c>
      <c r="B160" s="12" t="s">
        <v>137</v>
      </c>
      <c r="C160" s="12">
        <v>0</v>
      </c>
      <c r="D160" s="12">
        <v>57</v>
      </c>
    </row>
    <row r="161" spans="1:4" hidden="1" outlineLevel="1">
      <c r="A161" s="12" t="str">
        <f>'Categories Report'!$A$5</f>
        <v>Category 1</v>
      </c>
      <c r="B161" s="12" t="s">
        <v>1</v>
      </c>
      <c r="C161" s="12" t="s">
        <v>161</v>
      </c>
      <c r="D161" s="12">
        <v>12.8391908796333</v>
      </c>
    </row>
    <row r="162" spans="1:4" hidden="1" outlineLevel="1">
      <c r="A162" s="12" t="str">
        <f>'Categories Report'!$A$5</f>
        <v>Category 1</v>
      </c>
      <c r="B162" s="12" t="s">
        <v>1</v>
      </c>
      <c r="C162" s="12" t="s">
        <v>162</v>
      </c>
      <c r="D162" s="12">
        <v>19.4938638617027</v>
      </c>
    </row>
    <row r="163" spans="1:4" hidden="1" outlineLevel="1">
      <c r="A163" s="12" t="str">
        <f>'Categories Report'!$A$5</f>
        <v>Category 1</v>
      </c>
      <c r="B163" s="12" t="s">
        <v>1</v>
      </c>
      <c r="C163" s="12" t="s">
        <v>163</v>
      </c>
      <c r="D163" s="12">
        <v>19.887174708232202</v>
      </c>
    </row>
    <row r="164" spans="1:4" hidden="1" outlineLevel="1">
      <c r="A164" s="12" t="str">
        <f>'Categories Report'!$A$5</f>
        <v>Category 1</v>
      </c>
      <c r="B164" s="12" t="s">
        <v>1</v>
      </c>
      <c r="C164" s="12" t="s">
        <v>164</v>
      </c>
      <c r="D164" s="12">
        <v>10.491812907223601</v>
      </c>
    </row>
    <row r="165" spans="1:4" hidden="1" outlineLevel="1">
      <c r="A165" s="12" t="str">
        <f>'Categories Report'!$A$5</f>
        <v>Category 1</v>
      </c>
      <c r="B165" s="12" t="s">
        <v>1</v>
      </c>
      <c r="C165" s="12" t="s">
        <v>165</v>
      </c>
      <c r="D165" s="12">
        <v>3.2879576432081601</v>
      </c>
    </row>
    <row r="166" spans="1:4" hidden="1" outlineLevel="1">
      <c r="A166" s="12" t="str">
        <f>'Categories Report'!$A$5</f>
        <v>Category 1</v>
      </c>
      <c r="B166" s="12" t="s">
        <v>128</v>
      </c>
      <c r="C166" s="12" t="s">
        <v>161</v>
      </c>
      <c r="D166" s="12">
        <v>4.8879686325770102</v>
      </c>
    </row>
    <row r="167" spans="1:4" hidden="1" outlineLevel="1">
      <c r="A167" s="12" t="str">
        <f>'Categories Report'!$A$5</f>
        <v>Category 1</v>
      </c>
      <c r="B167" s="12" t="s">
        <v>128</v>
      </c>
      <c r="C167" s="12" t="s">
        <v>162</v>
      </c>
      <c r="D167" s="12">
        <v>12.1130086455784</v>
      </c>
    </row>
    <row r="168" spans="1:4" hidden="1" outlineLevel="1">
      <c r="A168" s="12" t="str">
        <f>'Categories Report'!$A$5</f>
        <v>Category 1</v>
      </c>
      <c r="B168" s="12" t="s">
        <v>128</v>
      </c>
      <c r="C168" s="12" t="s">
        <v>163</v>
      </c>
      <c r="D168" s="12">
        <v>19.793671113594598</v>
      </c>
    </row>
    <row r="169" spans="1:4" hidden="1" outlineLevel="1">
      <c r="A169" s="12" t="str">
        <f>'Categories Report'!$A$5</f>
        <v>Category 1</v>
      </c>
      <c r="B169" s="12" t="s">
        <v>128</v>
      </c>
      <c r="C169" s="12" t="s">
        <v>164</v>
      </c>
      <c r="D169" s="12">
        <v>17.7477131604881</v>
      </c>
    </row>
    <row r="170" spans="1:4" hidden="1" outlineLevel="1">
      <c r="A170" s="12" t="str">
        <f>'Categories Report'!$A$5</f>
        <v>Category 1</v>
      </c>
      <c r="B170" s="12" t="s">
        <v>128</v>
      </c>
      <c r="C170" s="12" t="s">
        <v>165</v>
      </c>
      <c r="D170" s="12">
        <v>11.4576384477619</v>
      </c>
    </row>
    <row r="171" spans="1:4" hidden="1" outlineLevel="1">
      <c r="A171" s="12" t="str">
        <f>'Categories Report'!$A$5</f>
        <v>Category 1</v>
      </c>
      <c r="B171" s="12" t="s">
        <v>124</v>
      </c>
      <c r="C171" s="12">
        <v>0</v>
      </c>
      <c r="D171" s="12">
        <v>5</v>
      </c>
    </row>
    <row r="172" spans="1:4" hidden="1" outlineLevel="1">
      <c r="A172" s="12" t="str">
        <f>'Categories Report'!$A$5</f>
        <v>Category 1</v>
      </c>
      <c r="B172" s="12" t="s">
        <v>124</v>
      </c>
      <c r="C172" s="12">
        <v>4</v>
      </c>
      <c r="D172" s="12">
        <v>10</v>
      </c>
    </row>
    <row r="173" spans="1:4" hidden="1" outlineLevel="1">
      <c r="A173" s="12" t="str">
        <f>'Categories Report'!$A$5</f>
        <v>Category 1</v>
      </c>
      <c r="B173" s="12" t="s">
        <v>124</v>
      </c>
      <c r="C173" s="12">
        <v>10</v>
      </c>
      <c r="D173" s="12">
        <v>32</v>
      </c>
    </row>
    <row r="174" spans="1:4" hidden="1" outlineLevel="1">
      <c r="A174" s="12" t="str">
        <f>'Categories Report'!$A$5</f>
        <v>Category 1</v>
      </c>
      <c r="B174" s="12" t="s">
        <v>124</v>
      </c>
      <c r="C174" s="12">
        <v>8</v>
      </c>
      <c r="D174" s="12">
        <v>2</v>
      </c>
    </row>
    <row r="175" spans="1:4" hidden="1" outlineLevel="1">
      <c r="A175" s="12" t="str">
        <f>'Categories Report'!$A$5</f>
        <v>Category 1</v>
      </c>
      <c r="B175" s="12" t="s">
        <v>124</v>
      </c>
      <c r="C175" s="12">
        <v>2</v>
      </c>
      <c r="D175" s="12">
        <v>6</v>
      </c>
    </row>
    <row r="176" spans="1:4" hidden="1" outlineLevel="1">
      <c r="A176" s="12" t="str">
        <f>'Categories Report'!$A$5</f>
        <v>Category 1</v>
      </c>
      <c r="B176" s="12" t="s">
        <v>124</v>
      </c>
      <c r="C176" s="12">
        <v>6</v>
      </c>
      <c r="D176" s="12">
        <v>10</v>
      </c>
    </row>
    <row r="177" spans="1:4" hidden="1" outlineLevel="1">
      <c r="A177" s="12" t="str">
        <f>'Categories Report'!$A$5</f>
        <v>Category 1</v>
      </c>
      <c r="B177" s="12" t="s">
        <v>124</v>
      </c>
      <c r="C177" s="12">
        <v>9</v>
      </c>
      <c r="D177" s="12">
        <v>1</v>
      </c>
    </row>
    <row r="178" spans="1:4" hidden="1" outlineLevel="1">
      <c r="A178" s="12" t="str">
        <f>'Categories Report'!$A$5</f>
        <v>Category 1</v>
      </c>
      <c r="B178" s="12" t="s">
        <v>131</v>
      </c>
      <c r="C178" s="12" t="s">
        <v>161</v>
      </c>
      <c r="D178" s="12">
        <v>5.2366084617095199</v>
      </c>
    </row>
    <row r="179" spans="1:4" hidden="1" outlineLevel="1">
      <c r="A179" s="12" t="str">
        <f>'Categories Report'!$A$5</f>
        <v>Category 1</v>
      </c>
      <c r="B179" s="12" t="s">
        <v>131</v>
      </c>
      <c r="C179" s="12" t="s">
        <v>162</v>
      </c>
      <c r="D179" s="12">
        <v>12.698505451460401</v>
      </c>
    </row>
    <row r="180" spans="1:4" hidden="1" outlineLevel="1">
      <c r="A180" s="12" t="str">
        <f>'Categories Report'!$A$5</f>
        <v>Category 1</v>
      </c>
      <c r="B180" s="12" t="s">
        <v>131</v>
      </c>
      <c r="C180" s="12" t="s">
        <v>163</v>
      </c>
      <c r="D180" s="12">
        <v>20.151800290273499</v>
      </c>
    </row>
    <row r="181" spans="1:4" hidden="1" outlineLevel="1">
      <c r="A181" s="12" t="str">
        <f>'Categories Report'!$A$5</f>
        <v>Category 1</v>
      </c>
      <c r="B181" s="12" t="s">
        <v>131</v>
      </c>
      <c r="C181" s="12" t="s">
        <v>164</v>
      </c>
      <c r="D181" s="12">
        <v>17.383860235854499</v>
      </c>
    </row>
    <row r="182" spans="1:4" hidden="1" outlineLevel="1">
      <c r="A182" s="12" t="str">
        <f>'Categories Report'!$A$5</f>
        <v>Category 1</v>
      </c>
      <c r="B182" s="12" t="s">
        <v>131</v>
      </c>
      <c r="C182" s="12" t="s">
        <v>165</v>
      </c>
      <c r="D182" s="12">
        <v>10.5292255607021</v>
      </c>
    </row>
    <row r="183" spans="1:4" hidden="1" outlineLevel="1">
      <c r="A183" s="12" t="str">
        <f>'Categories Report'!$A$5</f>
        <v>Category 1</v>
      </c>
      <c r="B183" s="12" t="s">
        <v>166</v>
      </c>
      <c r="C183" s="12">
        <v>1</v>
      </c>
      <c r="D183" s="12">
        <v>23</v>
      </c>
    </row>
    <row r="184" spans="1:4" hidden="1" outlineLevel="1">
      <c r="A184" s="12" t="str">
        <f>'Categories Report'!$A$5</f>
        <v>Category 1</v>
      </c>
      <c r="B184" s="12" t="s">
        <v>166</v>
      </c>
      <c r="C184" s="12">
        <v>0</v>
      </c>
      <c r="D184" s="12">
        <v>43</v>
      </c>
    </row>
    <row r="185" spans="1:4" hidden="1" outlineLevel="1">
      <c r="A185" s="12" t="str">
        <f>'Categories Report'!$A$5</f>
        <v>Category 1</v>
      </c>
      <c r="B185" s="12" t="s">
        <v>167</v>
      </c>
      <c r="C185" s="12">
        <v>0</v>
      </c>
      <c r="D185" s="12">
        <v>45</v>
      </c>
    </row>
    <row r="186" spans="1:4" hidden="1" outlineLevel="1">
      <c r="A186" s="12" t="str">
        <f>'Categories Report'!$A$5</f>
        <v>Category 1</v>
      </c>
      <c r="B186" s="12" t="s">
        <v>167</v>
      </c>
      <c r="C186" s="12">
        <v>1</v>
      </c>
      <c r="D186" s="12">
        <v>21</v>
      </c>
    </row>
    <row r="187" spans="1:4" hidden="1" outlineLevel="1">
      <c r="A187" s="12" t="str">
        <f>'Categories Report'!$A$5</f>
        <v>Category 1</v>
      </c>
      <c r="B187" s="12" t="s">
        <v>168</v>
      </c>
      <c r="C187" s="12">
        <v>0</v>
      </c>
      <c r="D187" s="12">
        <v>50</v>
      </c>
    </row>
    <row r="188" spans="1:4" hidden="1" outlineLevel="1">
      <c r="A188" s="12" t="str">
        <f>'Categories Report'!$A$5</f>
        <v>Category 1</v>
      </c>
      <c r="B188" s="12" t="s">
        <v>168</v>
      </c>
      <c r="C188" s="12">
        <v>1</v>
      </c>
      <c r="D188" s="12">
        <v>16</v>
      </c>
    </row>
    <row r="189" spans="1:4" hidden="1" outlineLevel="1">
      <c r="A189" s="12" t="str">
        <f>'Categories Report'!$A$5</f>
        <v>Category 1</v>
      </c>
      <c r="B189" s="12" t="s">
        <v>169</v>
      </c>
      <c r="C189" s="12">
        <v>0</v>
      </c>
      <c r="D189" s="12">
        <v>44</v>
      </c>
    </row>
    <row r="190" spans="1:4" hidden="1" outlineLevel="1">
      <c r="A190" s="12" t="str">
        <f>'Categories Report'!$A$5</f>
        <v>Category 1</v>
      </c>
      <c r="B190" s="12" t="s">
        <v>169</v>
      </c>
      <c r="C190" s="12">
        <v>1</v>
      </c>
      <c r="D190" s="12">
        <v>22</v>
      </c>
    </row>
    <row r="191" spans="1:4" hidden="1" outlineLevel="1">
      <c r="A191" s="12" t="str">
        <f>'Categories Report'!$A$5</f>
        <v>Category 1</v>
      </c>
      <c r="B191" s="12" t="s">
        <v>147</v>
      </c>
      <c r="C191" s="12">
        <v>0</v>
      </c>
      <c r="D191" s="12">
        <v>54</v>
      </c>
    </row>
    <row r="192" spans="1:4" hidden="1" outlineLevel="1">
      <c r="A192" s="12" t="str">
        <f>'Categories Report'!$A$5</f>
        <v>Category 1</v>
      </c>
      <c r="B192" s="12" t="s">
        <v>147</v>
      </c>
      <c r="C192" s="12">
        <v>1</v>
      </c>
      <c r="D192" s="12">
        <v>12</v>
      </c>
    </row>
    <row r="193" spans="1:4" hidden="1" outlineLevel="1">
      <c r="A193" s="12" t="str">
        <f>'Categories Report'!$A$5</f>
        <v>Category 1</v>
      </c>
      <c r="B193" s="12" t="s">
        <v>170</v>
      </c>
      <c r="C193" s="12">
        <v>0</v>
      </c>
      <c r="D193" s="12">
        <v>21</v>
      </c>
    </row>
    <row r="194" spans="1:4" hidden="1" outlineLevel="1">
      <c r="A194" s="12" t="str">
        <f>'Categories Report'!$A$5</f>
        <v>Category 1</v>
      </c>
      <c r="B194" s="12" t="s">
        <v>170</v>
      </c>
      <c r="C194" s="12">
        <v>1</v>
      </c>
      <c r="D194" s="12">
        <v>45</v>
      </c>
    </row>
    <row r="195" spans="1:4" hidden="1" outlineLevel="1">
      <c r="A195" s="12" t="str">
        <f>'Categories Report'!$A$5</f>
        <v>Category 1</v>
      </c>
      <c r="B195" s="12" t="s">
        <v>171</v>
      </c>
      <c r="C195" s="12">
        <v>0</v>
      </c>
      <c r="D195" s="12">
        <v>16</v>
      </c>
    </row>
    <row r="196" spans="1:4" hidden="1" outlineLevel="1">
      <c r="A196" s="12" t="str">
        <f>'Categories Report'!$A$5</f>
        <v>Category 1</v>
      </c>
      <c r="B196" s="12" t="s">
        <v>171</v>
      </c>
      <c r="C196" s="12">
        <v>1</v>
      </c>
      <c r="D196" s="12">
        <v>50</v>
      </c>
    </row>
    <row r="197" spans="1:4" hidden="1" outlineLevel="1">
      <c r="A197" s="12" t="str">
        <f>'Categories Report'!$A$5</f>
        <v>Category 1</v>
      </c>
      <c r="B197" s="12" t="s">
        <v>172</v>
      </c>
      <c r="C197" s="12">
        <v>0</v>
      </c>
      <c r="D197" s="12">
        <v>34</v>
      </c>
    </row>
    <row r="198" spans="1:4" hidden="1" outlineLevel="1">
      <c r="A198" s="12" t="str">
        <f>'Categories Report'!$A$5</f>
        <v>Category 1</v>
      </c>
      <c r="B198" s="12" t="s">
        <v>172</v>
      </c>
      <c r="C198" s="12">
        <v>1</v>
      </c>
      <c r="D198" s="12">
        <v>32</v>
      </c>
    </row>
    <row r="199" spans="1:4" hidden="1" outlineLevel="1">
      <c r="A199" s="12" t="str">
        <f>'Categories Report'!$A$5</f>
        <v>Category 1</v>
      </c>
      <c r="B199" s="12" t="s">
        <v>173</v>
      </c>
      <c r="C199" s="12">
        <v>0</v>
      </c>
      <c r="D199" s="12">
        <v>22</v>
      </c>
    </row>
    <row r="200" spans="1:4" hidden="1" outlineLevel="1">
      <c r="A200" s="12" t="str">
        <f>'Categories Report'!$A$5</f>
        <v>Category 1</v>
      </c>
      <c r="B200" s="12" t="s">
        <v>173</v>
      </c>
      <c r="C200" s="12">
        <v>1</v>
      </c>
      <c r="D200" s="12">
        <v>44</v>
      </c>
    </row>
    <row r="201" spans="1:4" hidden="1" outlineLevel="1">
      <c r="A201" s="12" t="str">
        <f>'Categories Report'!$A$5</f>
        <v>Category 1</v>
      </c>
      <c r="B201" s="12" t="s">
        <v>174</v>
      </c>
      <c r="C201" s="12">
        <v>1</v>
      </c>
      <c r="D201" s="12">
        <v>48</v>
      </c>
    </row>
    <row r="202" spans="1:4" hidden="1" outlineLevel="1">
      <c r="A202" s="12" t="str">
        <f>'Categories Report'!$A$5</f>
        <v>Category 1</v>
      </c>
      <c r="B202" s="12" t="s">
        <v>174</v>
      </c>
      <c r="C202" s="12">
        <v>0</v>
      </c>
      <c r="D202" s="12">
        <v>18</v>
      </c>
    </row>
    <row r="203" spans="1:4" hidden="1" outlineLevel="1">
      <c r="A203" s="12" t="str">
        <f>'Categories Report'!$A$5</f>
        <v>Category 1</v>
      </c>
      <c r="B203" s="12" t="s">
        <v>145</v>
      </c>
      <c r="C203" s="12">
        <v>0</v>
      </c>
      <c r="D203" s="12">
        <v>55</v>
      </c>
    </row>
    <row r="204" spans="1:4" hidden="1" outlineLevel="1">
      <c r="A204" s="12" t="str">
        <f>'Categories Report'!$A$5</f>
        <v>Category 1</v>
      </c>
      <c r="B204" s="12" t="s">
        <v>145</v>
      </c>
      <c r="C204" s="12">
        <v>1</v>
      </c>
      <c r="D204" s="12">
        <v>11</v>
      </c>
    </row>
    <row r="205" spans="1:4" hidden="1" outlineLevel="1">
      <c r="A205" s="12" t="str">
        <f>'Categories Report'!$A$5</f>
        <v>Category 1</v>
      </c>
      <c r="B205" s="12" t="s">
        <v>175</v>
      </c>
      <c r="C205" s="12">
        <v>0</v>
      </c>
      <c r="D205" s="12">
        <v>48</v>
      </c>
    </row>
    <row r="206" spans="1:4" hidden="1" outlineLevel="1">
      <c r="A206" s="12" t="str">
        <f>'Categories Report'!$A$5</f>
        <v>Category 1</v>
      </c>
      <c r="B206" s="12" t="s">
        <v>175</v>
      </c>
      <c r="C206" s="12">
        <v>1</v>
      </c>
      <c r="D206" s="12">
        <v>18</v>
      </c>
    </row>
    <row r="207" spans="1:4" hidden="1" outlineLevel="1">
      <c r="A207" s="12" t="str">
        <f>'Categories Report'!$A$5</f>
        <v>Category 1</v>
      </c>
      <c r="B207" s="12" t="s">
        <v>176</v>
      </c>
      <c r="C207" s="12">
        <v>1</v>
      </c>
      <c r="D207" s="12">
        <v>47</v>
      </c>
    </row>
    <row r="208" spans="1:4" hidden="1" outlineLevel="1">
      <c r="A208" s="12" t="str">
        <f>'Categories Report'!$A$5</f>
        <v>Category 1</v>
      </c>
      <c r="B208" s="12" t="s">
        <v>176</v>
      </c>
      <c r="C208" s="12">
        <v>0</v>
      </c>
      <c r="D208" s="12">
        <v>19</v>
      </c>
    </row>
    <row r="209" spans="1:4" hidden="1" outlineLevel="1">
      <c r="A209" s="12" t="str">
        <f>'Categories Report'!$A$5</f>
        <v>Category 1</v>
      </c>
      <c r="B209" s="12" t="s">
        <v>134</v>
      </c>
      <c r="C209" s="12">
        <v>0</v>
      </c>
      <c r="D209" s="12">
        <v>7</v>
      </c>
    </row>
    <row r="210" spans="1:4" hidden="1" outlineLevel="1">
      <c r="A210" s="12" t="str">
        <f>'Categories Report'!$A$5</f>
        <v>Category 1</v>
      </c>
      <c r="B210" s="12" t="s">
        <v>134</v>
      </c>
      <c r="C210" s="12">
        <v>1</v>
      </c>
      <c r="D210" s="12">
        <v>59</v>
      </c>
    </row>
    <row r="211" spans="1:4" hidden="1" outlineLevel="1">
      <c r="A211" s="12" t="str">
        <f>'Categories Report'!$A$5</f>
        <v>Category 1</v>
      </c>
      <c r="B211" s="12" t="s">
        <v>177</v>
      </c>
      <c r="C211" s="12">
        <v>1</v>
      </c>
      <c r="D211" s="12">
        <v>51</v>
      </c>
    </row>
    <row r="212" spans="1:4" hidden="1" outlineLevel="1">
      <c r="A212" s="12" t="str">
        <f>'Categories Report'!$A$5</f>
        <v>Category 1</v>
      </c>
      <c r="B212" s="12" t="s">
        <v>177</v>
      </c>
      <c r="C212" s="12">
        <v>0</v>
      </c>
      <c r="D212" s="12">
        <v>15</v>
      </c>
    </row>
    <row r="213" spans="1:4" hidden="1" outlineLevel="1">
      <c r="A213" s="12" t="str">
        <f>'Categories Report'!$A$5</f>
        <v>Category 1</v>
      </c>
      <c r="B213" s="12" t="s">
        <v>141</v>
      </c>
      <c r="C213" s="12">
        <v>1</v>
      </c>
      <c r="D213" s="12">
        <v>56</v>
      </c>
    </row>
    <row r="214" spans="1:4" hidden="1" outlineLevel="1">
      <c r="A214" s="12" t="str">
        <f>'Categories Report'!$A$5</f>
        <v>Category 1</v>
      </c>
      <c r="B214" s="12" t="s">
        <v>141</v>
      </c>
      <c r="C214" s="12">
        <v>0</v>
      </c>
      <c r="D214" s="12">
        <v>10</v>
      </c>
    </row>
    <row r="215" spans="1:4" hidden="1" outlineLevel="1">
      <c r="A215" s="12" t="str">
        <f>'Categories Report'!$A$5</f>
        <v>Category 1</v>
      </c>
      <c r="B215" s="12" t="s">
        <v>136</v>
      </c>
      <c r="C215" s="12">
        <v>1</v>
      </c>
      <c r="D215" s="12">
        <v>59</v>
      </c>
    </row>
    <row r="216" spans="1:4" hidden="1" outlineLevel="1">
      <c r="A216" s="12" t="str">
        <f>'Categories Report'!$A$5</f>
        <v>Category 1</v>
      </c>
      <c r="B216" s="12" t="s">
        <v>136</v>
      </c>
      <c r="C216" s="12">
        <v>0</v>
      </c>
      <c r="D216" s="12">
        <v>7</v>
      </c>
    </row>
    <row r="217" spans="1:4" hidden="1" outlineLevel="1">
      <c r="A217" s="12" t="str">
        <f>'Categories Report'!$A$5</f>
        <v>Category 1</v>
      </c>
      <c r="B217" s="12" t="s">
        <v>178</v>
      </c>
      <c r="C217" s="12">
        <v>0</v>
      </c>
      <c r="D217" s="12">
        <v>29</v>
      </c>
    </row>
    <row r="218" spans="1:4" hidden="1" outlineLevel="1">
      <c r="A218" s="12" t="str">
        <f>'Categories Report'!$A$5</f>
        <v>Category 1</v>
      </c>
      <c r="B218" s="12" t="s">
        <v>178</v>
      </c>
      <c r="C218" s="12">
        <v>1</v>
      </c>
      <c r="D218" s="12">
        <v>37</v>
      </c>
    </row>
    <row r="219" spans="1:4" hidden="1" outlineLevel="1">
      <c r="A219" s="12" t="str">
        <f>'Categories Report'!$A$5</f>
        <v>Category 1</v>
      </c>
      <c r="B219" s="12" t="s">
        <v>179</v>
      </c>
      <c r="C219" s="12">
        <v>1</v>
      </c>
      <c r="D219" s="12">
        <v>35</v>
      </c>
    </row>
    <row r="220" spans="1:4" hidden="1" outlineLevel="1">
      <c r="A220" s="12" t="str">
        <f>'Categories Report'!$A$5</f>
        <v>Category 1</v>
      </c>
      <c r="B220" s="12" t="s">
        <v>179</v>
      </c>
      <c r="C220" s="12">
        <v>0</v>
      </c>
      <c r="D220" s="12">
        <v>31</v>
      </c>
    </row>
    <row r="221" spans="1:4" hidden="1" outlineLevel="1">
      <c r="A221" s="12" t="str">
        <f>'Categories Report'!$A$5</f>
        <v>Category 1</v>
      </c>
      <c r="B221" s="12" t="s">
        <v>180</v>
      </c>
      <c r="C221" s="12">
        <v>1</v>
      </c>
      <c r="D221" s="12">
        <v>52</v>
      </c>
    </row>
    <row r="222" spans="1:4" hidden="1" outlineLevel="1">
      <c r="A222" s="12" t="str">
        <f>'Categories Report'!$A$5</f>
        <v>Category 1</v>
      </c>
      <c r="B222" s="12" t="s">
        <v>180</v>
      </c>
      <c r="C222" s="12">
        <v>0</v>
      </c>
      <c r="D222" s="12">
        <v>14</v>
      </c>
    </row>
    <row r="223" spans="1:4" hidden="1" outlineLevel="1">
      <c r="A223" s="12" t="str">
        <f>'Categories Report'!$A$5</f>
        <v>Category 1</v>
      </c>
      <c r="B223" s="12" t="s">
        <v>139</v>
      </c>
      <c r="C223" s="12">
        <v>0</v>
      </c>
      <c r="D223" s="12">
        <v>9</v>
      </c>
    </row>
    <row r="224" spans="1:4" hidden="1" outlineLevel="1">
      <c r="A224" s="12" t="str">
        <f>'Categories Report'!$A$5</f>
        <v>Category 1</v>
      </c>
      <c r="B224" s="12" t="s">
        <v>139</v>
      </c>
      <c r="C224" s="12">
        <v>1</v>
      </c>
      <c r="D224" s="12">
        <v>57</v>
      </c>
    </row>
    <row r="225" spans="1:4" hidden="1" outlineLevel="1">
      <c r="A225" s="12" t="str">
        <f>'Categories Report'!$A$5</f>
        <v>Category 1</v>
      </c>
      <c r="B225" s="12" t="s">
        <v>148</v>
      </c>
      <c r="C225" s="12">
        <v>0</v>
      </c>
      <c r="D225" s="12">
        <v>12</v>
      </c>
    </row>
    <row r="226" spans="1:4" hidden="1" outlineLevel="1">
      <c r="A226" s="12" t="str">
        <f>'Categories Report'!$A$5</f>
        <v>Category 1</v>
      </c>
      <c r="B226" s="12" t="s">
        <v>148</v>
      </c>
      <c r="C226" s="12">
        <v>1</v>
      </c>
      <c r="D226" s="12">
        <v>54</v>
      </c>
    </row>
    <row r="227" spans="1:4" hidden="1" outlineLevel="1">
      <c r="A227" s="12" t="str">
        <f>'Categories Report'!$A$5</f>
        <v>Category 1</v>
      </c>
      <c r="B227" s="12" t="s">
        <v>138</v>
      </c>
      <c r="C227" s="12">
        <v>1</v>
      </c>
      <c r="D227" s="12">
        <v>57</v>
      </c>
    </row>
    <row r="228" spans="1:4" hidden="1" outlineLevel="1">
      <c r="A228" s="12" t="str">
        <f>'Categories Report'!$A$5</f>
        <v>Category 1</v>
      </c>
      <c r="B228" s="12" t="s">
        <v>138</v>
      </c>
      <c r="C228" s="12">
        <v>0</v>
      </c>
      <c r="D228" s="12">
        <v>9</v>
      </c>
    </row>
    <row r="229" spans="1:4" hidden="1" outlineLevel="1">
      <c r="A229" s="12" t="str">
        <f>'Categories Report'!$A$5</f>
        <v>Category 1</v>
      </c>
      <c r="B229" s="12" t="s">
        <v>181</v>
      </c>
      <c r="C229" s="12">
        <v>0</v>
      </c>
      <c r="D229" s="12">
        <v>17</v>
      </c>
    </row>
    <row r="230" spans="1:4" hidden="1" outlineLevel="1">
      <c r="A230" s="12" t="str">
        <f>'Categories Report'!$A$5</f>
        <v>Category 1</v>
      </c>
      <c r="B230" s="12" t="s">
        <v>181</v>
      </c>
      <c r="C230" s="12">
        <v>1</v>
      </c>
      <c r="D230" s="12">
        <v>49</v>
      </c>
    </row>
    <row r="231" spans="1:4" hidden="1" outlineLevel="1">
      <c r="A231" s="12" t="str">
        <f>'Categories Report'!$A$5</f>
        <v>Category 1</v>
      </c>
      <c r="B231" s="12" t="s">
        <v>182</v>
      </c>
      <c r="C231" s="12">
        <v>1</v>
      </c>
      <c r="D231" s="12">
        <v>24</v>
      </c>
    </row>
    <row r="232" spans="1:4" hidden="1" outlineLevel="1">
      <c r="A232" s="12" t="str">
        <f>'Categories Report'!$A$5</f>
        <v>Category 1</v>
      </c>
      <c r="B232" s="12" t="s">
        <v>182</v>
      </c>
      <c r="C232" s="12">
        <v>0</v>
      </c>
      <c r="D232" s="12">
        <v>42</v>
      </c>
    </row>
    <row r="233" spans="1:4" hidden="1" outlineLevel="1">
      <c r="A233" s="12" t="str">
        <f>'Categories Report'!$A$5</f>
        <v>Category 1</v>
      </c>
      <c r="B233" s="12" t="s">
        <v>183</v>
      </c>
      <c r="C233" s="12">
        <v>1</v>
      </c>
      <c r="D233" s="12">
        <v>43</v>
      </c>
    </row>
    <row r="234" spans="1:4" hidden="1" outlineLevel="1">
      <c r="A234" s="12" t="str">
        <f>'Categories Report'!$A$5</f>
        <v>Category 1</v>
      </c>
      <c r="B234" s="12" t="s">
        <v>183</v>
      </c>
      <c r="C234" s="12">
        <v>0</v>
      </c>
      <c r="D234" s="12">
        <v>23</v>
      </c>
    </row>
    <row r="235" spans="1:4" hidden="1" outlineLevel="1">
      <c r="A235" s="12" t="str">
        <f>'Categories Report'!$A$5</f>
        <v>Category 1</v>
      </c>
      <c r="B235" s="12" t="s">
        <v>184</v>
      </c>
      <c r="C235" s="12">
        <v>1</v>
      </c>
      <c r="D235" s="12">
        <v>52</v>
      </c>
    </row>
    <row r="236" spans="1:4" hidden="1" outlineLevel="1">
      <c r="A236" s="12" t="str">
        <f>'Categories Report'!$A$5</f>
        <v>Category 1</v>
      </c>
      <c r="B236" s="12" t="s">
        <v>184</v>
      </c>
      <c r="C236" s="12">
        <v>0</v>
      </c>
      <c r="D236" s="12">
        <v>14</v>
      </c>
    </row>
    <row r="237" spans="1:4" hidden="1" outlineLevel="1">
      <c r="A237" s="12" t="str">
        <f>'Categories Report'!$A$5</f>
        <v>Category 1</v>
      </c>
      <c r="B237" s="12" t="s">
        <v>185</v>
      </c>
      <c r="C237" s="12">
        <v>0</v>
      </c>
      <c r="D237" s="12">
        <v>47</v>
      </c>
    </row>
    <row r="238" spans="1:4" hidden="1" outlineLevel="1">
      <c r="A238" s="12" t="str">
        <f>'Categories Report'!$A$5</f>
        <v>Category 1</v>
      </c>
      <c r="B238" s="12" t="s">
        <v>185</v>
      </c>
      <c r="C238" s="12">
        <v>1</v>
      </c>
      <c r="D238" s="12">
        <v>19</v>
      </c>
    </row>
    <row r="239" spans="1:4" hidden="1" outlineLevel="1">
      <c r="A239" s="12" t="str">
        <f>'Categories Report'!$A$5</f>
        <v>Category 1</v>
      </c>
      <c r="B239" s="12" t="s">
        <v>186</v>
      </c>
      <c r="C239" s="12">
        <v>0</v>
      </c>
      <c r="D239" s="12">
        <v>15</v>
      </c>
    </row>
    <row r="240" spans="1:4" hidden="1" outlineLevel="1">
      <c r="A240" s="12" t="str">
        <f>'Categories Report'!$A$5</f>
        <v>Category 1</v>
      </c>
      <c r="B240" s="12" t="s">
        <v>186</v>
      </c>
      <c r="C240" s="12">
        <v>1</v>
      </c>
      <c r="D240" s="12">
        <v>51</v>
      </c>
    </row>
    <row r="241" spans="1:7" hidden="1" outlineLevel="1">
      <c r="A241" s="12" t="str">
        <f>'Categories Report'!$A$5</f>
        <v>Category 1</v>
      </c>
      <c r="B241" s="12" t="s">
        <v>137</v>
      </c>
      <c r="C241" s="12">
        <v>1</v>
      </c>
      <c r="D241" s="12">
        <v>9</v>
      </c>
    </row>
    <row r="242" spans="1:7" hidden="1" outlineLevel="1">
      <c r="A242" s="12" t="str">
        <f>'Categories Report'!$A$5</f>
        <v>Category 1</v>
      </c>
      <c r="B242" s="12" t="s">
        <v>137</v>
      </c>
      <c r="C242" s="12">
        <v>0</v>
      </c>
      <c r="D242" s="12">
        <v>57</v>
      </c>
    </row>
    <row r="243" spans="1:7" hidden="1" outlineLevel="1"/>
    <row r="244" spans="1:7" hidden="1" outlineLevel="1">
      <c r="A244" s="19" t="s">
        <v>191</v>
      </c>
      <c r="B244" s="15" t="s">
        <v>190</v>
      </c>
      <c r="C244"/>
      <c r="D244"/>
    </row>
    <row r="245" spans="1:7" hidden="1" outlineLevel="1">
      <c r="A245" s="19" t="s">
        <v>188</v>
      </c>
      <c r="B245" t="s">
        <v>164</v>
      </c>
      <c r="C245" t="s">
        <v>162</v>
      </c>
      <c r="D245" t="s">
        <v>163</v>
      </c>
      <c r="E245" t="s">
        <v>165</v>
      </c>
      <c r="F245" t="s">
        <v>161</v>
      </c>
      <c r="G245" t="s">
        <v>189</v>
      </c>
    </row>
    <row r="246" spans="1:7" hidden="1" outlineLevel="1">
      <c r="A246" s="16" t="s">
        <v>160</v>
      </c>
      <c r="B246" s="18">
        <v>28.239526067711701</v>
      </c>
      <c r="C246" s="18">
        <v>31.6068725072811</v>
      </c>
      <c r="D246" s="18">
        <v>39.6808458218268</v>
      </c>
      <c r="E246" s="18">
        <v>14.745596090970061</v>
      </c>
      <c r="F246" s="18">
        <v>17.72715951221031</v>
      </c>
      <c r="G246" s="18">
        <v>132</v>
      </c>
    </row>
    <row r="247" spans="1:7" hidden="1" outlineLevel="1">
      <c r="A247" s="16" t="s">
        <v>128</v>
      </c>
      <c r="B247" s="18">
        <v>17.7477131604881</v>
      </c>
      <c r="C247" s="18">
        <v>12.1130086455784</v>
      </c>
      <c r="D247" s="18">
        <v>19.793671113594598</v>
      </c>
      <c r="E247" s="18">
        <v>11.4576384477619</v>
      </c>
      <c r="F247" s="18">
        <v>4.8879686325770102</v>
      </c>
      <c r="G247" s="18">
        <v>66.000000000000014</v>
      </c>
    </row>
    <row r="248" spans="1:7" hidden="1" outlineLevel="1">
      <c r="A248" s="16" t="s">
        <v>1</v>
      </c>
      <c r="B248" s="18">
        <v>10.491812907223601</v>
      </c>
      <c r="C248" s="18">
        <v>19.4938638617027</v>
      </c>
      <c r="D248" s="18">
        <v>19.887174708232202</v>
      </c>
      <c r="E248" s="18">
        <v>3.2879576432081601</v>
      </c>
      <c r="F248" s="18">
        <v>12.8391908796333</v>
      </c>
      <c r="G248" s="18">
        <v>65.999999999999972</v>
      </c>
    </row>
    <row r="249" spans="1:7" hidden="1" outlineLevel="1">
      <c r="A249" s="16" t="s">
        <v>123</v>
      </c>
      <c r="B249" s="18">
        <v>28.239526067711701</v>
      </c>
      <c r="C249" s="18">
        <v>31.6068725072811</v>
      </c>
      <c r="D249" s="18">
        <v>39.6808458218268</v>
      </c>
      <c r="E249" s="18">
        <v>14.745596090970061</v>
      </c>
      <c r="F249" s="18">
        <v>17.72715951221031</v>
      </c>
      <c r="G249" s="18">
        <v>132</v>
      </c>
    </row>
    <row r="250" spans="1:7" hidden="1" outlineLevel="1">
      <c r="A250" s="17" t="s">
        <v>128</v>
      </c>
      <c r="B250" s="18">
        <v>17.7477131604881</v>
      </c>
      <c r="C250" s="18">
        <v>12.1130086455784</v>
      </c>
      <c r="D250" s="18">
        <v>19.793671113594598</v>
      </c>
      <c r="E250" s="18">
        <v>11.4576384477619</v>
      </c>
      <c r="F250" s="18">
        <v>4.8879686325770102</v>
      </c>
      <c r="G250" s="18">
        <v>66.000000000000014</v>
      </c>
    </row>
    <row r="251" spans="1:7" hidden="1" outlineLevel="1">
      <c r="A251" s="17" t="s">
        <v>1</v>
      </c>
      <c r="B251" s="18">
        <v>10.491812907223601</v>
      </c>
      <c r="C251" s="18">
        <v>19.4938638617027</v>
      </c>
      <c r="D251" s="18">
        <v>19.887174708232202</v>
      </c>
      <c r="E251" s="18">
        <v>3.2879576432081601</v>
      </c>
      <c r="F251" s="18">
        <v>12.8391908796333</v>
      </c>
      <c r="G251" s="18">
        <v>65.999999999999972</v>
      </c>
    </row>
    <row r="252" spans="1:7" hidden="1" outlineLevel="1">
      <c r="A252" s="16" t="s">
        <v>189</v>
      </c>
      <c r="B252" s="18">
        <v>56.479052135423402</v>
      </c>
      <c r="C252" s="18">
        <v>63.2137450145622</v>
      </c>
      <c r="D252" s="18">
        <v>79.3616916436536</v>
      </c>
      <c r="E252" s="18">
        <v>29.491192181940121</v>
      </c>
      <c r="F252" s="18">
        <v>35.45431902442062</v>
      </c>
      <c r="G252" s="18">
        <v>264</v>
      </c>
    </row>
    <row r="253" spans="1:7" hidden="1" outlineLevel="1"/>
    <row r="254" spans="1:7" hidden="1" outlineLevel="1"/>
    <row r="255" spans="1:7" hidden="1" outlineLevel="1"/>
    <row r="256" spans="1:7" hidden="1" outlineLevel="1"/>
    <row r="257" hidden="1" outlineLevel="1"/>
    <row r="258" hidden="1" outlineLevel="1"/>
    <row r="259" hidden="1" outlineLevel="1"/>
    <row r="260" hidden="1" outlineLevel="1"/>
    <row r="261" hidden="1" outlineLevel="1"/>
    <row r="262" hidden="1" outlineLevel="1"/>
    <row r="263" hidden="1" outlineLevel="1"/>
    <row r="264" hidden="1" outlineLevel="1"/>
    <row r="265" hidden="1" outlineLevel="1"/>
    <row r="266" hidden="1" outlineLevel="1"/>
    <row r="267" hidden="1" outlineLevel="1"/>
    <row r="268" hidden="1" outlineLevel="1"/>
    <row r="269" hidden="1" outlineLevel="1"/>
    <row r="270" hidden="1" outlineLevel="1"/>
    <row r="271" hidden="1" outlineLevel="1"/>
    <row r="272" hidden="1" outlineLevel="1"/>
    <row r="273" hidden="1" outlineLevel="1"/>
    <row r="274" hidden="1" outlineLevel="1"/>
    <row r="275" hidden="1" outlineLevel="1"/>
    <row r="276" hidden="1" outlineLevel="1"/>
    <row r="277" hidden="1" outlineLevel="1"/>
    <row r="278" hidden="1" outlineLevel="1"/>
    <row r="279" hidden="1" outlineLevel="1"/>
    <row r="280" hidden="1" outlineLevel="1"/>
    <row r="281" hidden="1" outlineLevel="1"/>
    <row r="282" hidden="1" outlineLevel="1"/>
    <row r="283" hidden="1" outlineLevel="1"/>
    <row r="284" hidden="1" outlineLevel="1"/>
    <row r="285" hidden="1" outlineLevel="1"/>
    <row r="286" hidden="1" outlineLevel="1"/>
    <row r="287" hidden="1" outlineLevel="1"/>
    <row r="288" hidden="1" outlineLevel="1"/>
    <row r="289" hidden="1" outlineLevel="1"/>
    <row r="290" hidden="1" outlineLevel="1"/>
    <row r="291" hidden="1" outlineLevel="1"/>
    <row r="292" hidden="1" outlineLevel="1"/>
    <row r="293" hidden="1" outlineLevel="1"/>
    <row r="294" hidden="1" outlineLevel="1"/>
    <row r="295" hidden="1" outlineLevel="1"/>
    <row r="296" hidden="1" outlineLevel="1"/>
    <row r="297" hidden="1" outlineLevel="1"/>
    <row r="298" hidden="1" outlineLevel="1"/>
    <row r="299" hidden="1" outlineLevel="1"/>
    <row r="300" hidden="1" outlineLevel="1"/>
    <row r="301" hidden="1" outlineLevel="1"/>
    <row r="302" hidden="1" outlineLevel="1"/>
    <row r="303" hidden="1" outlineLevel="1"/>
    <row r="304" hidden="1" outlineLevel="1"/>
    <row r="305" hidden="1" outlineLevel="1"/>
    <row r="306" hidden="1" outlineLevel="1"/>
    <row r="307" hidden="1" outlineLevel="1"/>
    <row r="308" hidden="1" outlineLevel="1"/>
    <row r="309" hidden="1" outlineLevel="1"/>
    <row r="310" hidden="1" outlineLevel="1"/>
    <row r="311" hidden="1" outlineLevel="1"/>
    <row r="312" hidden="1" outlineLevel="1"/>
    <row r="313" hidden="1" outlineLevel="1"/>
    <row r="314" hidden="1" outlineLevel="1"/>
    <row r="315" hidden="1" outlineLevel="1"/>
    <row r="316" hidden="1" outlineLevel="1"/>
    <row r="317" hidden="1" outlineLevel="1"/>
    <row r="318" hidden="1" outlineLevel="1"/>
    <row r="319" hidden="1" outlineLevel="1"/>
    <row r="320" hidden="1" outlineLevel="1"/>
    <row r="321" hidden="1" outlineLevel="1"/>
    <row r="322" hidden="1" outlineLevel="1"/>
    <row r="323" hidden="1" outlineLevel="1"/>
    <row r="324" hidden="1" outlineLevel="1"/>
    <row r="325" hidden="1" outlineLevel="1"/>
    <row r="326" hidden="1" outlineLevel="1"/>
    <row r="327" hidden="1" outlineLevel="1"/>
    <row r="328" hidden="1" outlineLevel="1"/>
    <row r="329" hidden="1" outlineLevel="1"/>
    <row r="330" hidden="1" outlineLevel="1"/>
    <row r="331" hidden="1" outlineLevel="1"/>
    <row r="332" hidden="1" outlineLevel="1"/>
    <row r="333" hidden="1" outlineLevel="1"/>
    <row r="334" hidden="1" outlineLevel="1"/>
    <row r="335" hidden="1" outlineLevel="1"/>
    <row r="336" hidden="1" outlineLevel="1"/>
    <row r="337" hidden="1" outlineLevel="1"/>
    <row r="338" hidden="1" outlineLevel="1"/>
    <row r="339" hidden="1" outlineLevel="1"/>
    <row r="340" hidden="1" outlineLevel="1"/>
    <row r="341" hidden="1" outlineLevel="1"/>
    <row r="342" hidden="1" outlineLevel="1"/>
    <row r="343" hidden="1" outlineLevel="1"/>
    <row r="344" hidden="1" outlineLevel="1"/>
    <row r="345" hidden="1" outlineLevel="1"/>
    <row r="346" hidden="1" outlineLevel="1"/>
    <row r="347" hidden="1" outlineLevel="1"/>
    <row r="348" hidden="1" outlineLevel="1"/>
    <row r="349" hidden="1" outlineLevel="1"/>
    <row r="350" hidden="1" outlineLevel="1"/>
    <row r="351" hidden="1" outlineLevel="1"/>
    <row r="352" hidden="1" outlineLevel="1"/>
    <row r="353" hidden="1" outlineLevel="1"/>
    <row r="354" hidden="1" outlineLevel="1"/>
    <row r="355" hidden="1" outlineLevel="1"/>
    <row r="356" hidden="1" outlineLevel="1"/>
    <row r="357" hidden="1" outlineLevel="1"/>
    <row r="358" hidden="1" outlineLevel="1"/>
    <row r="359" hidden="1" outlineLevel="1"/>
    <row r="360" hidden="1" outlineLevel="1"/>
    <row r="361" hidden="1" outlineLevel="1"/>
    <row r="362" hidden="1" outlineLevel="1"/>
    <row r="363" hidden="1" outlineLevel="1"/>
    <row r="364" hidden="1" outlineLevel="1"/>
    <row r="365" hidden="1" outlineLevel="1"/>
    <row r="366" hidden="1" outlineLevel="1"/>
    <row r="367" hidden="1" outlineLevel="1"/>
    <row r="368" hidden="1" outlineLevel="1"/>
    <row r="369" hidden="1" outlineLevel="1"/>
    <row r="370" hidden="1" outlineLevel="1"/>
    <row r="371" hidden="1" outlineLevel="1"/>
    <row r="372" hidden="1" outlineLevel="1"/>
    <row r="373" hidden="1" outlineLevel="1"/>
    <row r="374" hidden="1" outlineLevel="1"/>
    <row r="375" hidden="1" outlineLevel="1"/>
    <row r="376" hidden="1" outlineLevel="1"/>
    <row r="377" hidden="1" outlineLevel="1"/>
    <row r="378" hidden="1" outlineLevel="1"/>
    <row r="379" hidden="1" outlineLevel="1"/>
    <row r="380" hidden="1" outlineLevel="1"/>
    <row r="381" hidden="1" outlineLevel="1"/>
    <row r="382" hidden="1" outlineLevel="1"/>
    <row r="383" hidden="1" outlineLevel="1"/>
    <row r="384" hidden="1" outlineLevel="1"/>
    <row r="385" hidden="1" outlineLevel="1"/>
    <row r="386" hidden="1" outlineLevel="1"/>
    <row r="387" hidden="1" outlineLevel="1"/>
    <row r="388" hidden="1" outlineLevel="1"/>
    <row r="389" hidden="1" outlineLevel="1"/>
    <row r="390" hidden="1" outlineLevel="1"/>
    <row r="391" hidden="1" outlineLevel="1"/>
    <row r="392" hidden="1" outlineLevel="1"/>
    <row r="393" hidden="1" outlineLevel="1"/>
    <row r="394" hidden="1" outlineLevel="1"/>
    <row r="395" hidden="1" outlineLevel="1"/>
    <row r="396" hidden="1" outlineLevel="1"/>
    <row r="397" hidden="1" outlineLevel="1"/>
    <row r="398" hidden="1" outlineLevel="1"/>
    <row r="399" hidden="1" outlineLevel="1"/>
    <row r="400" hidden="1" outlineLevel="1"/>
    <row r="401" hidden="1" outlineLevel="1"/>
    <row r="402" hidden="1" outlineLevel="1"/>
    <row r="403" hidden="1" outlineLevel="1"/>
    <row r="404" hidden="1" outlineLevel="1"/>
    <row r="405" hidden="1" outlineLevel="1"/>
    <row r="406" hidden="1" outlineLevel="1"/>
    <row r="407" hidden="1" outlineLevel="1"/>
    <row r="408" hidden="1" outlineLevel="1"/>
    <row r="409" hidden="1" outlineLevel="1"/>
    <row r="410" hidden="1" outlineLevel="1"/>
    <row r="411" hidden="1" outlineLevel="1"/>
    <row r="412" hidden="1" outlineLevel="1"/>
    <row r="413" hidden="1" outlineLevel="1"/>
    <row r="414" hidden="1" outlineLevel="1"/>
    <row r="415" hidden="1" outlineLevel="1"/>
    <row r="416" hidden="1" outlineLevel="1"/>
    <row r="417" hidden="1" outlineLevel="1"/>
    <row r="418" hidden="1" outlineLevel="1"/>
    <row r="419" hidden="1" outlineLevel="1"/>
    <row r="420" hidden="1" outlineLevel="1"/>
    <row r="421" hidden="1" outlineLevel="1"/>
    <row r="422" hidden="1" outlineLevel="1"/>
    <row r="423" hidden="1" outlineLevel="1"/>
    <row r="424" hidden="1" outlineLevel="1"/>
    <row r="425" hidden="1" outlineLevel="1"/>
    <row r="426" hidden="1" outlineLevel="1"/>
    <row r="427" hidden="1" outlineLevel="1"/>
    <row r="428" hidden="1" outlineLevel="1"/>
    <row r="429" hidden="1" outlineLevel="1"/>
    <row r="430" hidden="1" outlineLevel="1"/>
    <row r="431" hidden="1" outlineLevel="1"/>
    <row r="432" hidden="1" outlineLevel="1"/>
    <row r="433" hidden="1" outlineLevel="1"/>
    <row r="434" hidden="1" outlineLevel="1"/>
    <row r="435" hidden="1" outlineLevel="1"/>
    <row r="436" hidden="1" outlineLevel="1"/>
    <row r="437" hidden="1" outlineLevel="1"/>
    <row r="438" hidden="1" outlineLevel="1"/>
    <row r="439" hidden="1" outlineLevel="1"/>
    <row r="440" hidden="1" outlineLevel="1"/>
    <row r="441" hidden="1" outlineLevel="1"/>
    <row r="442" hidden="1" outlineLevel="1"/>
    <row r="443" hidden="1" outlineLevel="1"/>
    <row r="444" hidden="1" outlineLevel="1"/>
    <row r="445" hidden="1" outlineLevel="1"/>
    <row r="446" hidden="1" outlineLevel="1"/>
    <row r="447" hidden="1" outlineLevel="1"/>
    <row r="448" hidden="1" outlineLevel="1"/>
    <row r="449" hidden="1" outlineLevel="1"/>
    <row r="450" hidden="1" outlineLevel="1"/>
    <row r="451" hidden="1" outlineLevel="1"/>
    <row r="452" hidden="1" outlineLevel="1"/>
    <row r="453" hidden="1" outlineLevel="1"/>
    <row r="454" hidden="1" outlineLevel="1"/>
    <row r="455" hidden="1" outlineLevel="1"/>
    <row r="456" hidden="1" outlineLevel="1"/>
    <row r="457" hidden="1" outlineLevel="1"/>
    <row r="458" hidden="1" outlineLevel="1"/>
    <row r="459" hidden="1" outlineLevel="1"/>
    <row r="460" hidden="1" outlineLevel="1"/>
    <row r="461" hidden="1" outlineLevel="1"/>
    <row r="462" hidden="1" outlineLevel="1"/>
    <row r="463" hidden="1" outlineLevel="1"/>
    <row r="464" hidden="1" outlineLevel="1"/>
    <row r="465" hidden="1" outlineLevel="1"/>
    <row r="466" hidden="1" outlineLevel="1"/>
    <row r="467" hidden="1" outlineLevel="1"/>
    <row r="468" hidden="1" outlineLevel="1"/>
    <row r="469" hidden="1" outlineLevel="1"/>
    <row r="470" hidden="1" outlineLevel="1"/>
    <row r="471" hidden="1" outlineLevel="1"/>
    <row r="472" hidden="1" outlineLevel="1"/>
    <row r="473" hidden="1" outlineLevel="1"/>
    <row r="474" hidden="1" outlineLevel="1"/>
    <row r="475" hidden="1" outlineLevel="1"/>
    <row r="476" hidden="1" outlineLevel="1"/>
    <row r="477" hidden="1" outlineLevel="1"/>
    <row r="478" hidden="1" outlineLevel="1"/>
    <row r="479" hidden="1" outlineLevel="1"/>
    <row r="480" hidden="1" outlineLevel="1"/>
    <row r="481" hidden="1" outlineLevel="1"/>
    <row r="482" hidden="1" outlineLevel="1"/>
    <row r="483" hidden="1" outlineLevel="1"/>
    <row r="484" hidden="1" outlineLevel="1"/>
    <row r="485" hidden="1" outlineLevel="1"/>
    <row r="486" hidden="1" outlineLevel="1"/>
    <row r="487" hidden="1" outlineLevel="1"/>
    <row r="488" hidden="1" outlineLevel="1"/>
    <row r="489" hidden="1" outlineLevel="1"/>
    <row r="490" hidden="1" outlineLevel="1"/>
    <row r="491" hidden="1" outlineLevel="1"/>
    <row r="492" hidden="1" outlineLevel="1"/>
    <row r="493" hidden="1" outlineLevel="1"/>
    <row r="494" hidden="1" outlineLevel="1"/>
    <row r="495" hidden="1" outlineLevel="1"/>
    <row r="496" hidden="1" outlineLevel="1"/>
    <row r="497" hidden="1" outlineLevel="1"/>
    <row r="498" hidden="1" outlineLevel="1"/>
    <row r="499" hidden="1" outlineLevel="1"/>
    <row r="500" hidden="1" outlineLevel="1"/>
    <row r="501" hidden="1" outlineLevel="1"/>
    <row r="502" hidden="1" outlineLevel="1"/>
    <row r="503" collapsed="1"/>
  </sheetData>
  <mergeCells count="6">
    <mergeCell ref="A48:G48"/>
    <mergeCell ref="A1:G1"/>
    <mergeCell ref="A3:G3"/>
    <mergeCell ref="A8:G8"/>
    <mergeCell ref="A9:G9"/>
    <mergeCell ref="A47:G47"/>
  </mergeCells>
  <conditionalFormatting sqref="B5">
    <cfRule type="dataBar" priority="1">
      <dataBar>
        <cfvo type="num" val="0"/>
        <cfvo type="num" val="66"/>
        <color theme="4"/>
      </dataBar>
    </cfRule>
  </conditionalFormatting>
  <conditionalFormatting sqref="D11:D43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A48" sqref="A48:G48"/>
    </sheetView>
  </sheetViews>
  <sheetFormatPr defaultRowHeight="12.75"/>
  <sheetData>
    <row r="1" spans="1:5" ht="20.25" thickBot="1">
      <c r="A1" s="2" t="s">
        <v>101</v>
      </c>
    </row>
    <row r="2" spans="1:5" ht="13.5" thickTop="1"/>
    <row r="3" spans="1:5">
      <c r="A3" t="s">
        <v>102</v>
      </c>
      <c r="C3">
        <f>COUNT(Table1[Grade/50])</f>
        <v>66</v>
      </c>
    </row>
    <row r="4" spans="1:5">
      <c r="A4" t="s">
        <v>103</v>
      </c>
      <c r="C4">
        <f>AVERAGE(Table1[Time taken])</f>
        <v>15.05787878787879</v>
      </c>
    </row>
    <row r="5" spans="1:5">
      <c r="A5" t="s">
        <v>104</v>
      </c>
      <c r="C5">
        <f>AVERAGE(Table1[Grade/50])</f>
        <v>30.045454545454547</v>
      </c>
    </row>
    <row r="7" spans="1:5">
      <c r="A7" s="3" t="s">
        <v>105</v>
      </c>
    </row>
    <row r="8" spans="1:5">
      <c r="A8" s="3" t="s">
        <v>106</v>
      </c>
      <c r="C8">
        <v>0</v>
      </c>
      <c r="D8">
        <f>C8/66</f>
        <v>0</v>
      </c>
      <c r="E8" s="5">
        <v>0</v>
      </c>
    </row>
    <row r="9" spans="1:5">
      <c r="A9" t="s">
        <v>107</v>
      </c>
      <c r="C9">
        <f>COUNT(Overview!C2:C21)</f>
        <v>20</v>
      </c>
      <c r="D9">
        <f t="shared" ref="D9:D14" si="0">C9/66</f>
        <v>0.30303030303030304</v>
      </c>
      <c r="E9" s="5">
        <v>0.30303030303030304</v>
      </c>
    </row>
    <row r="10" spans="1:5">
      <c r="A10" t="s">
        <v>108</v>
      </c>
      <c r="C10">
        <f>COUNT(Overview!C22:C53)</f>
        <v>32</v>
      </c>
      <c r="D10">
        <f t="shared" si="0"/>
        <v>0.48484848484848486</v>
      </c>
      <c r="E10" s="5">
        <v>0.48484848484848486</v>
      </c>
    </row>
    <row r="11" spans="1:5">
      <c r="A11" t="s">
        <v>109</v>
      </c>
      <c r="C11">
        <f>COUNT(Overview!C54:C63)</f>
        <v>10</v>
      </c>
      <c r="D11">
        <f t="shared" si="0"/>
        <v>0.15151515151515152</v>
      </c>
      <c r="E11" s="5">
        <v>0.15151515151515152</v>
      </c>
    </row>
    <row r="12" spans="1:5">
      <c r="A12" t="s">
        <v>110</v>
      </c>
      <c r="C12">
        <f>COUNT(Overview!C64:C66)</f>
        <v>3</v>
      </c>
      <c r="D12">
        <f t="shared" si="0"/>
        <v>4.5454545454545456E-2</v>
      </c>
      <c r="E12" s="5">
        <v>4.5454545454545456E-2</v>
      </c>
    </row>
    <row r="13" spans="1:5">
      <c r="A13" t="s">
        <v>111</v>
      </c>
      <c r="C13">
        <f>COUNT(Overview!C67)</f>
        <v>1</v>
      </c>
      <c r="D13">
        <f t="shared" si="0"/>
        <v>1.5151515151515152E-2</v>
      </c>
      <c r="E13" s="5">
        <v>1.5151515151515152E-2</v>
      </c>
    </row>
    <row r="14" spans="1:5">
      <c r="A14" t="s">
        <v>112</v>
      </c>
      <c r="C14">
        <v>0</v>
      </c>
      <c r="D14">
        <f t="shared" si="0"/>
        <v>0</v>
      </c>
      <c r="E14" s="5">
        <v>0</v>
      </c>
    </row>
    <row r="16" spans="1:5">
      <c r="A16" t="s">
        <v>102</v>
      </c>
      <c r="C16">
        <f>SUM(C8:C14)</f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98"/>
  <sheetViews>
    <sheetView topLeftCell="A279" workbookViewId="0">
      <selection activeCell="A157" sqref="A157:B298"/>
    </sheetView>
  </sheetViews>
  <sheetFormatPr defaultRowHeight="12.75"/>
  <sheetData>
    <row r="1" spans="1:3" ht="20.25" thickBot="1">
      <c r="A1" s="2" t="s">
        <v>113</v>
      </c>
    </row>
    <row r="2" spans="1:3" ht="15.75" thickTop="1">
      <c r="A2" s="4" t="s">
        <v>114</v>
      </c>
    </row>
    <row r="3" spans="1:3">
      <c r="A3" s="3" t="s">
        <v>105</v>
      </c>
      <c r="B3" s="3" t="s">
        <v>115</v>
      </c>
      <c r="C3" s="3" t="s">
        <v>117</v>
      </c>
    </row>
    <row r="4" spans="1:3">
      <c r="A4" s="3" t="s">
        <v>106</v>
      </c>
      <c r="B4" s="5">
        <v>0</v>
      </c>
      <c r="C4" s="5">
        <v>9.0322580645161285E-2</v>
      </c>
    </row>
    <row r="5" spans="1:3">
      <c r="A5" t="s">
        <v>107</v>
      </c>
      <c r="B5" s="5">
        <v>0.30303030303030304</v>
      </c>
      <c r="C5" s="5">
        <v>0.23870967741935484</v>
      </c>
    </row>
    <row r="6" spans="1:3">
      <c r="A6" t="s">
        <v>108</v>
      </c>
      <c r="B6" s="5">
        <v>0.48484848484848486</v>
      </c>
      <c r="C6" s="5">
        <v>0.40645161290322579</v>
      </c>
    </row>
    <row r="7" spans="1:3">
      <c r="A7" t="s">
        <v>109</v>
      </c>
      <c r="B7" s="5">
        <v>0.15151515151515152</v>
      </c>
      <c r="C7" s="5">
        <v>0.16129032258064516</v>
      </c>
    </row>
    <row r="8" spans="1:3">
      <c r="A8" t="s">
        <v>110</v>
      </c>
      <c r="B8" s="5">
        <v>4.5454545454545456E-2</v>
      </c>
      <c r="C8" s="5">
        <v>4.5161290322580643E-2</v>
      </c>
    </row>
    <row r="9" spans="1:3">
      <c r="A9" t="s">
        <v>111</v>
      </c>
      <c r="B9" s="5">
        <v>1.5151515151515152E-2</v>
      </c>
      <c r="C9" s="5">
        <v>3.2258064516129031E-2</v>
      </c>
    </row>
    <row r="10" spans="1:3">
      <c r="A10" t="s">
        <v>112</v>
      </c>
      <c r="B10" s="5">
        <v>0</v>
      </c>
      <c r="C10" s="5">
        <v>2.5806451612903226E-2</v>
      </c>
    </row>
    <row r="12" spans="1:3" ht="15">
      <c r="A12" s="4" t="s">
        <v>116</v>
      </c>
    </row>
    <row r="13" spans="1:3">
      <c r="A13" s="3" t="s">
        <v>115</v>
      </c>
      <c r="B13" s="3" t="s">
        <v>117</v>
      </c>
    </row>
    <row r="14" spans="1:3">
      <c r="A14" s="6">
        <v>1.58</v>
      </c>
      <c r="B14">
        <v>1.1599999999999999</v>
      </c>
    </row>
    <row r="15" spans="1:3">
      <c r="A15" s="7">
        <v>2.2400000000000002</v>
      </c>
      <c r="B15">
        <v>1.1599999999999999</v>
      </c>
    </row>
    <row r="16" spans="1:3">
      <c r="A16" s="8">
        <v>2.31</v>
      </c>
      <c r="B16">
        <v>1.44</v>
      </c>
    </row>
    <row r="17" spans="1:2">
      <c r="A17" s="7">
        <v>3.18</v>
      </c>
      <c r="B17">
        <v>2.37</v>
      </c>
    </row>
    <row r="18" spans="1:2">
      <c r="A18" s="8">
        <v>3.19</v>
      </c>
      <c r="B18">
        <v>3.3</v>
      </c>
    </row>
    <row r="19" spans="1:2">
      <c r="A19" s="7">
        <v>3.23</v>
      </c>
      <c r="B19">
        <v>4.3899999999999997</v>
      </c>
    </row>
    <row r="20" spans="1:2">
      <c r="A20" s="8">
        <v>3.33</v>
      </c>
      <c r="B20">
        <v>4.3899999999999997</v>
      </c>
    </row>
    <row r="21" spans="1:2">
      <c r="A21" s="7">
        <v>4.5</v>
      </c>
      <c r="B21">
        <v>5.18</v>
      </c>
    </row>
    <row r="22" spans="1:2">
      <c r="A22" s="8">
        <v>5.2</v>
      </c>
      <c r="B22">
        <v>5.19</v>
      </c>
    </row>
    <row r="23" spans="1:2">
      <c r="A23" s="7">
        <v>5.4</v>
      </c>
      <c r="B23">
        <v>5.2</v>
      </c>
    </row>
    <row r="24" spans="1:2">
      <c r="A24" s="8">
        <v>6.5</v>
      </c>
      <c r="B24">
        <v>5.25</v>
      </c>
    </row>
    <row r="25" spans="1:2">
      <c r="A25" s="7">
        <v>7.19</v>
      </c>
      <c r="B25">
        <v>5.34</v>
      </c>
    </row>
    <row r="26" spans="1:2">
      <c r="A26" s="8">
        <v>7.48</v>
      </c>
      <c r="B26">
        <v>5.42</v>
      </c>
    </row>
    <row r="27" spans="1:2">
      <c r="A27" s="7">
        <v>8.5399999999999991</v>
      </c>
      <c r="B27">
        <v>5.56</v>
      </c>
    </row>
    <row r="28" spans="1:2">
      <c r="A28" s="8">
        <v>8.59</v>
      </c>
      <c r="B28">
        <v>6.4</v>
      </c>
    </row>
    <row r="29" spans="1:2">
      <c r="A29" s="7">
        <v>8.6999999999999993</v>
      </c>
      <c r="B29">
        <v>6.6</v>
      </c>
    </row>
    <row r="30" spans="1:2">
      <c r="A30" s="8">
        <v>9.1</v>
      </c>
      <c r="B30">
        <v>7.32</v>
      </c>
    </row>
    <row r="31" spans="1:2">
      <c r="A31" s="7">
        <v>9.36</v>
      </c>
      <c r="B31">
        <v>7.35</v>
      </c>
    </row>
    <row r="32" spans="1:2">
      <c r="A32" s="8">
        <v>9.4700000000000006</v>
      </c>
      <c r="B32">
        <v>7.45</v>
      </c>
    </row>
    <row r="33" spans="1:2">
      <c r="A33" s="7">
        <v>9.5500000000000007</v>
      </c>
      <c r="B33">
        <v>7.47</v>
      </c>
    </row>
    <row r="34" spans="1:2">
      <c r="A34" s="8">
        <v>10.199999999999999</v>
      </c>
      <c r="B34">
        <v>8</v>
      </c>
    </row>
    <row r="35" spans="1:2">
      <c r="A35" s="7">
        <v>10.220000000000001</v>
      </c>
      <c r="B35">
        <v>8.11</v>
      </c>
    </row>
    <row r="36" spans="1:2">
      <c r="A36" s="8">
        <v>10.45</v>
      </c>
      <c r="B36">
        <v>8.14</v>
      </c>
    </row>
    <row r="37" spans="1:2">
      <c r="A37" s="7">
        <v>11.42</v>
      </c>
      <c r="B37">
        <v>8.2100000000000009</v>
      </c>
    </row>
    <row r="38" spans="1:2">
      <c r="A38" s="8">
        <v>12.2</v>
      </c>
      <c r="B38">
        <v>8.25</v>
      </c>
    </row>
    <row r="39" spans="1:2">
      <c r="A39" s="7">
        <v>12.29</v>
      </c>
      <c r="B39">
        <v>8.33</v>
      </c>
    </row>
    <row r="40" spans="1:2">
      <c r="A40" s="8">
        <v>13.29</v>
      </c>
      <c r="B40">
        <v>8.36</v>
      </c>
    </row>
    <row r="41" spans="1:2">
      <c r="A41" s="7">
        <v>13.34</v>
      </c>
      <c r="B41">
        <v>8.6</v>
      </c>
    </row>
    <row r="42" spans="1:2">
      <c r="A42" s="8">
        <v>13.5</v>
      </c>
      <c r="B42">
        <v>8.8000000000000007</v>
      </c>
    </row>
    <row r="43" spans="1:2">
      <c r="A43" s="7">
        <v>13.5</v>
      </c>
      <c r="B43">
        <v>9</v>
      </c>
    </row>
    <row r="44" spans="1:2">
      <c r="A44" s="8">
        <v>14.27</v>
      </c>
      <c r="B44">
        <v>9.24</v>
      </c>
    </row>
    <row r="45" spans="1:2">
      <c r="A45" s="7">
        <v>14.35</v>
      </c>
      <c r="B45">
        <v>9.2899999999999991</v>
      </c>
    </row>
    <row r="46" spans="1:2">
      <c r="A46" s="8">
        <v>14.55</v>
      </c>
      <c r="B46">
        <v>9.35</v>
      </c>
    </row>
    <row r="47" spans="1:2">
      <c r="A47" s="7">
        <v>15.13</v>
      </c>
      <c r="B47">
        <v>9.4700000000000006</v>
      </c>
    </row>
    <row r="48" spans="1:2">
      <c r="A48" s="8">
        <v>15.21</v>
      </c>
      <c r="B48">
        <v>9.51</v>
      </c>
    </row>
    <row r="49" spans="1:2">
      <c r="A49" s="7">
        <v>16.100000000000001</v>
      </c>
      <c r="B49">
        <v>9.5299999999999994</v>
      </c>
    </row>
    <row r="50" spans="1:2">
      <c r="A50" s="8">
        <v>16.14</v>
      </c>
      <c r="B50">
        <v>9.57</v>
      </c>
    </row>
    <row r="51" spans="1:2">
      <c r="A51" s="7">
        <v>16.21</v>
      </c>
      <c r="B51">
        <v>10.18</v>
      </c>
    </row>
    <row r="52" spans="1:2">
      <c r="A52" s="8">
        <v>16.3</v>
      </c>
      <c r="B52">
        <v>10.18</v>
      </c>
    </row>
    <row r="53" spans="1:2">
      <c r="A53" s="7">
        <v>17.100000000000001</v>
      </c>
      <c r="B53">
        <v>10.210000000000001</v>
      </c>
    </row>
    <row r="54" spans="1:2">
      <c r="A54" s="8">
        <v>17.25</v>
      </c>
      <c r="B54">
        <v>10.32</v>
      </c>
    </row>
    <row r="55" spans="1:2">
      <c r="A55" s="7">
        <v>17.3</v>
      </c>
      <c r="B55">
        <v>10.34</v>
      </c>
    </row>
    <row r="56" spans="1:2">
      <c r="A56" s="8">
        <v>17.32</v>
      </c>
      <c r="B56">
        <v>10.35</v>
      </c>
    </row>
    <row r="57" spans="1:2">
      <c r="A57" s="7">
        <v>17.47</v>
      </c>
      <c r="B57">
        <v>10.4</v>
      </c>
    </row>
    <row r="58" spans="1:2">
      <c r="A58" s="8">
        <v>17.899999999999999</v>
      </c>
      <c r="B58">
        <v>10.44</v>
      </c>
    </row>
    <row r="59" spans="1:2">
      <c r="A59" s="7">
        <v>18.100000000000001</v>
      </c>
      <c r="B59">
        <v>10.47</v>
      </c>
    </row>
    <row r="60" spans="1:2">
      <c r="A60" s="8">
        <v>18.12</v>
      </c>
      <c r="B60">
        <v>10.48</v>
      </c>
    </row>
    <row r="61" spans="1:2">
      <c r="A61" s="7">
        <v>18.190000000000001</v>
      </c>
      <c r="B61">
        <v>10.49</v>
      </c>
    </row>
    <row r="62" spans="1:2">
      <c r="A62" s="8">
        <v>18.59</v>
      </c>
      <c r="B62">
        <v>10.53</v>
      </c>
    </row>
    <row r="63" spans="1:2">
      <c r="A63" s="7">
        <v>18.600000000000001</v>
      </c>
      <c r="B63">
        <v>11.1</v>
      </c>
    </row>
    <row r="64" spans="1:2">
      <c r="A64" s="8">
        <v>18.7</v>
      </c>
      <c r="B64">
        <v>11.17</v>
      </c>
    </row>
    <row r="65" spans="1:2">
      <c r="A65" s="7">
        <v>19.309999999999999</v>
      </c>
      <c r="B65">
        <v>11.23</v>
      </c>
    </row>
    <row r="66" spans="1:2">
      <c r="A66" s="8">
        <v>20.37</v>
      </c>
      <c r="B66">
        <v>11.4</v>
      </c>
    </row>
    <row r="67" spans="1:2">
      <c r="A67" s="7">
        <v>21.48</v>
      </c>
      <c r="B67">
        <v>11.41</v>
      </c>
    </row>
    <row r="68" spans="1:2">
      <c r="A68" s="8">
        <v>21.53</v>
      </c>
      <c r="B68">
        <v>11.5</v>
      </c>
    </row>
    <row r="69" spans="1:2">
      <c r="A69" s="7">
        <v>23.49</v>
      </c>
      <c r="B69">
        <v>11.58</v>
      </c>
    </row>
    <row r="70" spans="1:2">
      <c r="A70" s="8">
        <v>24.57</v>
      </c>
      <c r="B70">
        <v>11.6</v>
      </c>
    </row>
    <row r="71" spans="1:2">
      <c r="A71" s="7">
        <v>26.26</v>
      </c>
      <c r="B71">
        <v>12.11</v>
      </c>
    </row>
    <row r="72" spans="1:2">
      <c r="A72" s="8">
        <v>26.54</v>
      </c>
      <c r="B72">
        <v>12.16</v>
      </c>
    </row>
    <row r="73" spans="1:2">
      <c r="A73" s="7">
        <v>26.59</v>
      </c>
      <c r="B73">
        <v>12.18</v>
      </c>
    </row>
    <row r="74" spans="1:2">
      <c r="A74" s="8">
        <v>28.1</v>
      </c>
      <c r="B74">
        <v>12.24</v>
      </c>
    </row>
    <row r="75" spans="1:2">
      <c r="A75" s="7">
        <v>28.4</v>
      </c>
      <c r="B75">
        <v>12.27</v>
      </c>
    </row>
    <row r="76" spans="1:2">
      <c r="A76" s="8">
        <v>30.15</v>
      </c>
      <c r="B76">
        <v>12.28</v>
      </c>
    </row>
    <row r="77" spans="1:2">
      <c r="A77" s="7">
        <v>31.7</v>
      </c>
      <c r="B77">
        <v>12.29</v>
      </c>
    </row>
    <row r="78" spans="1:2">
      <c r="A78" s="8">
        <v>32.11</v>
      </c>
      <c r="B78">
        <v>12.34</v>
      </c>
    </row>
    <row r="79" spans="1:2">
      <c r="A79" s="9">
        <v>41.27</v>
      </c>
      <c r="B79">
        <v>12.38</v>
      </c>
    </row>
    <row r="80" spans="1:2">
      <c r="B80">
        <v>13.1</v>
      </c>
    </row>
    <row r="81" spans="2:2">
      <c r="B81">
        <v>13.3</v>
      </c>
    </row>
    <row r="82" spans="2:2">
      <c r="B82">
        <v>13.3</v>
      </c>
    </row>
    <row r="83" spans="2:2">
      <c r="B83">
        <v>13.34</v>
      </c>
    </row>
    <row r="84" spans="2:2">
      <c r="B84">
        <v>13.43</v>
      </c>
    </row>
    <row r="85" spans="2:2">
      <c r="B85">
        <v>13.53</v>
      </c>
    </row>
    <row r="86" spans="2:2">
      <c r="B86">
        <v>13.56</v>
      </c>
    </row>
    <row r="87" spans="2:2">
      <c r="B87">
        <v>14.24</v>
      </c>
    </row>
    <row r="88" spans="2:2">
      <c r="B88">
        <v>14.47</v>
      </c>
    </row>
    <row r="89" spans="2:2">
      <c r="B89">
        <v>14.53</v>
      </c>
    </row>
    <row r="90" spans="2:2">
      <c r="B90">
        <v>14.55</v>
      </c>
    </row>
    <row r="91" spans="2:2">
      <c r="B91">
        <v>15.21</v>
      </c>
    </row>
    <row r="92" spans="2:2">
      <c r="B92">
        <v>15.26</v>
      </c>
    </row>
    <row r="93" spans="2:2">
      <c r="B93">
        <v>15.38</v>
      </c>
    </row>
    <row r="94" spans="2:2">
      <c r="B94">
        <v>15.38</v>
      </c>
    </row>
    <row r="95" spans="2:2">
      <c r="B95">
        <v>15.39</v>
      </c>
    </row>
    <row r="96" spans="2:2">
      <c r="B96">
        <v>15.44</v>
      </c>
    </row>
    <row r="97" spans="2:2">
      <c r="B97">
        <v>16.100000000000001</v>
      </c>
    </row>
    <row r="98" spans="2:2">
      <c r="B98">
        <v>16.14</v>
      </c>
    </row>
    <row r="99" spans="2:2">
      <c r="B99">
        <v>16.16</v>
      </c>
    </row>
    <row r="100" spans="2:2">
      <c r="B100">
        <v>16.23</v>
      </c>
    </row>
    <row r="101" spans="2:2">
      <c r="B101">
        <v>16.59</v>
      </c>
    </row>
    <row r="102" spans="2:2">
      <c r="B102">
        <v>17.489999999999998</v>
      </c>
    </row>
    <row r="103" spans="2:2">
      <c r="B103">
        <v>17.510000000000002</v>
      </c>
    </row>
    <row r="104" spans="2:2">
      <c r="B104">
        <v>17.559999999999999</v>
      </c>
    </row>
    <row r="105" spans="2:2">
      <c r="B105">
        <v>17.600000000000001</v>
      </c>
    </row>
    <row r="106" spans="2:2">
      <c r="B106">
        <v>18.100000000000001</v>
      </c>
    </row>
    <row r="107" spans="2:2">
      <c r="B107">
        <v>18.13</v>
      </c>
    </row>
    <row r="108" spans="2:2">
      <c r="B108">
        <v>18.25</v>
      </c>
    </row>
    <row r="109" spans="2:2">
      <c r="B109">
        <v>18.27</v>
      </c>
    </row>
    <row r="110" spans="2:2">
      <c r="B110">
        <v>19.13</v>
      </c>
    </row>
    <row r="111" spans="2:2">
      <c r="B111">
        <v>19.22</v>
      </c>
    </row>
    <row r="112" spans="2:2">
      <c r="B112">
        <v>19.29</v>
      </c>
    </row>
    <row r="113" spans="2:2">
      <c r="B113">
        <v>19.43</v>
      </c>
    </row>
    <row r="114" spans="2:2">
      <c r="B114">
        <v>20.32</v>
      </c>
    </row>
    <row r="115" spans="2:2">
      <c r="B115">
        <v>20.32</v>
      </c>
    </row>
    <row r="116" spans="2:2">
      <c r="B116">
        <v>20.5</v>
      </c>
    </row>
    <row r="117" spans="2:2">
      <c r="B117">
        <v>20.59</v>
      </c>
    </row>
    <row r="118" spans="2:2">
      <c r="B118">
        <v>20.59</v>
      </c>
    </row>
    <row r="119" spans="2:2">
      <c r="B119">
        <v>21.4</v>
      </c>
    </row>
    <row r="120" spans="2:2">
      <c r="B120">
        <v>21.46</v>
      </c>
    </row>
    <row r="121" spans="2:2">
      <c r="B121">
        <v>22.23</v>
      </c>
    </row>
    <row r="122" spans="2:2">
      <c r="B122">
        <v>22.41</v>
      </c>
    </row>
    <row r="123" spans="2:2">
      <c r="B123">
        <v>23.26</v>
      </c>
    </row>
    <row r="124" spans="2:2">
      <c r="B124">
        <v>23.43</v>
      </c>
    </row>
    <row r="125" spans="2:2">
      <c r="B125">
        <v>23.52</v>
      </c>
    </row>
    <row r="126" spans="2:2">
      <c r="B126">
        <v>23.59</v>
      </c>
    </row>
    <row r="127" spans="2:2">
      <c r="B127">
        <v>24.15</v>
      </c>
    </row>
    <row r="128" spans="2:2">
      <c r="B128">
        <v>24.49</v>
      </c>
    </row>
    <row r="129" spans="2:2">
      <c r="B129">
        <v>24.58</v>
      </c>
    </row>
    <row r="130" spans="2:2">
      <c r="B130">
        <v>25.32</v>
      </c>
    </row>
    <row r="131" spans="2:2">
      <c r="B131">
        <v>25.33</v>
      </c>
    </row>
    <row r="132" spans="2:2">
      <c r="B132">
        <v>25.52</v>
      </c>
    </row>
    <row r="133" spans="2:2">
      <c r="B133">
        <v>26.37</v>
      </c>
    </row>
    <row r="134" spans="2:2">
      <c r="B134">
        <v>27.16</v>
      </c>
    </row>
    <row r="135" spans="2:2">
      <c r="B135">
        <v>27.2</v>
      </c>
    </row>
    <row r="136" spans="2:2">
      <c r="B136">
        <v>27.49</v>
      </c>
    </row>
    <row r="137" spans="2:2">
      <c r="B137">
        <v>29.19</v>
      </c>
    </row>
    <row r="138" spans="2:2">
      <c r="B138">
        <v>29.53</v>
      </c>
    </row>
    <row r="139" spans="2:2">
      <c r="B139">
        <v>30.32</v>
      </c>
    </row>
    <row r="140" spans="2:2">
      <c r="B140">
        <v>31.7</v>
      </c>
    </row>
    <row r="141" spans="2:2">
      <c r="B141">
        <v>32.33</v>
      </c>
    </row>
    <row r="142" spans="2:2">
      <c r="B142">
        <v>33.36</v>
      </c>
    </row>
    <row r="143" spans="2:2">
      <c r="B143">
        <v>33.5</v>
      </c>
    </row>
    <row r="144" spans="2:2">
      <c r="B144">
        <v>34.17</v>
      </c>
    </row>
    <row r="145" spans="1:2">
      <c r="B145">
        <v>38.51</v>
      </c>
    </row>
    <row r="146" spans="1:2">
      <c r="B146">
        <v>40.590000000000003</v>
      </c>
    </row>
    <row r="147" spans="1:2">
      <c r="B147">
        <v>42.47</v>
      </c>
    </row>
    <row r="148" spans="1:2">
      <c r="B148">
        <v>44.42</v>
      </c>
    </row>
    <row r="149" spans="1:2">
      <c r="B149">
        <v>48.2</v>
      </c>
    </row>
    <row r="150" spans="1:2">
      <c r="B150">
        <v>48.32</v>
      </c>
    </row>
    <row r="151" spans="1:2">
      <c r="B151">
        <v>58.5</v>
      </c>
    </row>
    <row r="152" spans="1:2">
      <c r="B152">
        <v>59.42</v>
      </c>
    </row>
    <row r="153" spans="1:2">
      <c r="B153">
        <v>60</v>
      </c>
    </row>
    <row r="154" spans="1:2">
      <c r="B154">
        <v>60</v>
      </c>
    </row>
    <row r="156" spans="1:2" ht="15">
      <c r="A156" s="4" t="s">
        <v>118</v>
      </c>
    </row>
    <row r="157" spans="1:2">
      <c r="A157" s="3" t="s">
        <v>115</v>
      </c>
      <c r="B157" s="3" t="s">
        <v>117</v>
      </c>
    </row>
    <row r="158" spans="1:2">
      <c r="A158" s="6">
        <v>7</v>
      </c>
      <c r="B158">
        <v>11</v>
      </c>
    </row>
    <row r="159" spans="1:2">
      <c r="A159" s="7">
        <v>14</v>
      </c>
      <c r="B159">
        <v>14</v>
      </c>
    </row>
    <row r="160" spans="1:2">
      <c r="A160" s="7">
        <v>14</v>
      </c>
      <c r="B160">
        <v>14</v>
      </c>
    </row>
    <row r="161" spans="1:2">
      <c r="A161" s="8">
        <v>15</v>
      </c>
      <c r="B161">
        <v>14</v>
      </c>
    </row>
    <row r="162" spans="1:2">
      <c r="A162" s="8">
        <v>15</v>
      </c>
      <c r="B162">
        <v>15</v>
      </c>
    </row>
    <row r="163" spans="1:2">
      <c r="A163" s="8">
        <v>16</v>
      </c>
      <c r="B163">
        <v>16</v>
      </c>
    </row>
    <row r="164" spans="1:2">
      <c r="A164" s="7">
        <v>17</v>
      </c>
      <c r="B164">
        <v>16</v>
      </c>
    </row>
    <row r="165" spans="1:2">
      <c r="A165" s="8">
        <v>17</v>
      </c>
      <c r="B165">
        <v>17</v>
      </c>
    </row>
    <row r="166" spans="1:2">
      <c r="A166" s="7">
        <v>20</v>
      </c>
      <c r="B166">
        <v>18</v>
      </c>
    </row>
    <row r="167" spans="1:2">
      <c r="A167" s="8">
        <v>20</v>
      </c>
      <c r="B167">
        <v>19</v>
      </c>
    </row>
    <row r="168" spans="1:2">
      <c r="A168" s="8">
        <v>21</v>
      </c>
      <c r="B168">
        <v>21</v>
      </c>
    </row>
    <row r="169" spans="1:2">
      <c r="A169" s="7">
        <v>21</v>
      </c>
      <c r="B169">
        <v>23</v>
      </c>
    </row>
    <row r="170" spans="1:2">
      <c r="A170" s="7">
        <v>22</v>
      </c>
      <c r="B170">
        <v>25</v>
      </c>
    </row>
    <row r="171" spans="1:2">
      <c r="A171" s="8">
        <v>22</v>
      </c>
      <c r="B171">
        <v>26</v>
      </c>
    </row>
    <row r="172" spans="1:2">
      <c r="A172" s="8">
        <v>22</v>
      </c>
      <c r="B172">
        <v>30</v>
      </c>
    </row>
    <row r="173" spans="1:2">
      <c r="A173" s="8">
        <v>22</v>
      </c>
      <c r="B173">
        <v>31</v>
      </c>
    </row>
    <row r="174" spans="1:2">
      <c r="A174" s="7">
        <v>24</v>
      </c>
      <c r="B174">
        <v>31</v>
      </c>
    </row>
    <row r="175" spans="1:2">
      <c r="A175" s="7">
        <v>24</v>
      </c>
      <c r="B175">
        <v>32</v>
      </c>
    </row>
    <row r="176" spans="1:2">
      <c r="A176" s="8">
        <v>24</v>
      </c>
      <c r="B176">
        <v>33</v>
      </c>
    </row>
    <row r="177" spans="1:2">
      <c r="A177" s="8">
        <v>25</v>
      </c>
      <c r="B177">
        <v>35</v>
      </c>
    </row>
    <row r="178" spans="1:2">
      <c r="A178" s="8">
        <v>25</v>
      </c>
      <c r="B178">
        <v>35</v>
      </c>
    </row>
    <row r="179" spans="1:2">
      <c r="A179" s="7">
        <v>25</v>
      </c>
      <c r="B179">
        <v>37</v>
      </c>
    </row>
    <row r="180" spans="1:2">
      <c r="A180" s="8">
        <v>26</v>
      </c>
      <c r="B180">
        <v>37</v>
      </c>
    </row>
    <row r="181" spans="1:2">
      <c r="A181" s="7">
        <v>26</v>
      </c>
      <c r="B181">
        <v>39</v>
      </c>
    </row>
    <row r="182" spans="1:2">
      <c r="A182" s="8">
        <v>26</v>
      </c>
      <c r="B182">
        <v>39</v>
      </c>
    </row>
    <row r="183" spans="1:2">
      <c r="A183" s="8">
        <v>27</v>
      </c>
      <c r="B183">
        <v>40</v>
      </c>
    </row>
    <row r="184" spans="1:2">
      <c r="A184" s="7">
        <v>28</v>
      </c>
      <c r="B184">
        <v>40</v>
      </c>
    </row>
    <row r="185" spans="1:2">
      <c r="A185" s="7">
        <v>28</v>
      </c>
      <c r="B185">
        <v>40</v>
      </c>
    </row>
    <row r="186" spans="1:2">
      <c r="A186" s="7">
        <v>29</v>
      </c>
      <c r="B186">
        <v>41</v>
      </c>
    </row>
    <row r="187" spans="1:2">
      <c r="A187" s="8">
        <v>30</v>
      </c>
      <c r="B187">
        <v>41</v>
      </c>
    </row>
    <row r="188" spans="1:2">
      <c r="A188" s="7">
        <v>30</v>
      </c>
      <c r="B188">
        <v>42</v>
      </c>
    </row>
    <row r="189" spans="1:2">
      <c r="A189" s="8">
        <v>31</v>
      </c>
      <c r="B189">
        <v>42</v>
      </c>
    </row>
    <row r="190" spans="1:2">
      <c r="A190" s="7">
        <v>31</v>
      </c>
      <c r="B190">
        <v>43</v>
      </c>
    </row>
    <row r="191" spans="1:2">
      <c r="A191" s="8">
        <v>31</v>
      </c>
      <c r="B191">
        <v>43</v>
      </c>
    </row>
    <row r="192" spans="1:2">
      <c r="A192" s="7">
        <v>32</v>
      </c>
      <c r="B192">
        <v>43</v>
      </c>
    </row>
    <row r="193" spans="1:2">
      <c r="A193" s="8">
        <v>32</v>
      </c>
      <c r="B193">
        <v>43</v>
      </c>
    </row>
    <row r="194" spans="1:2">
      <c r="A194" s="7">
        <v>32</v>
      </c>
      <c r="B194">
        <v>44</v>
      </c>
    </row>
    <row r="195" spans="1:2">
      <c r="A195" s="7">
        <v>33</v>
      </c>
      <c r="B195">
        <v>44</v>
      </c>
    </row>
    <row r="196" spans="1:2">
      <c r="A196" s="8">
        <v>33</v>
      </c>
      <c r="B196">
        <v>45</v>
      </c>
    </row>
    <row r="197" spans="1:2">
      <c r="A197" s="7">
        <v>34</v>
      </c>
      <c r="B197">
        <v>45</v>
      </c>
    </row>
    <row r="198" spans="1:2">
      <c r="A198" s="7">
        <v>34</v>
      </c>
      <c r="B198">
        <v>45</v>
      </c>
    </row>
    <row r="199" spans="1:2">
      <c r="A199" s="7">
        <v>34</v>
      </c>
      <c r="B199">
        <v>45</v>
      </c>
    </row>
    <row r="200" spans="1:2">
      <c r="A200" s="7">
        <v>34</v>
      </c>
      <c r="B200">
        <v>46</v>
      </c>
    </row>
    <row r="201" spans="1:2">
      <c r="A201" s="8">
        <v>35</v>
      </c>
      <c r="B201">
        <v>46</v>
      </c>
    </row>
    <row r="202" spans="1:2">
      <c r="A202" s="7">
        <v>35</v>
      </c>
      <c r="B202">
        <v>46</v>
      </c>
    </row>
    <row r="203" spans="1:2">
      <c r="A203" s="8">
        <v>35</v>
      </c>
      <c r="B203">
        <v>46</v>
      </c>
    </row>
    <row r="204" spans="1:2">
      <c r="A204" s="8">
        <v>35</v>
      </c>
      <c r="B204">
        <v>46</v>
      </c>
    </row>
    <row r="205" spans="1:2">
      <c r="A205" s="8">
        <v>35</v>
      </c>
      <c r="B205">
        <v>46</v>
      </c>
    </row>
    <row r="206" spans="1:2">
      <c r="A206" s="7">
        <v>36</v>
      </c>
      <c r="B206">
        <v>46</v>
      </c>
    </row>
    <row r="207" spans="1:2">
      <c r="A207" s="7">
        <v>36</v>
      </c>
      <c r="B207">
        <v>46</v>
      </c>
    </row>
    <row r="208" spans="1:2">
      <c r="A208" s="7">
        <v>37</v>
      </c>
      <c r="B208">
        <v>46</v>
      </c>
    </row>
    <row r="209" spans="1:2">
      <c r="A209" s="7">
        <v>37</v>
      </c>
      <c r="B209">
        <v>46</v>
      </c>
    </row>
    <row r="210" spans="1:2">
      <c r="A210" s="7">
        <v>38</v>
      </c>
      <c r="B210">
        <v>46</v>
      </c>
    </row>
    <row r="211" spans="1:2">
      <c r="A211" s="8">
        <v>38</v>
      </c>
      <c r="B211">
        <v>46</v>
      </c>
    </row>
    <row r="212" spans="1:2">
      <c r="A212" s="8">
        <v>38</v>
      </c>
      <c r="B212">
        <v>46</v>
      </c>
    </row>
    <row r="213" spans="1:2">
      <c r="A213" s="7">
        <v>39</v>
      </c>
      <c r="B213">
        <v>47</v>
      </c>
    </row>
    <row r="214" spans="1:2">
      <c r="A214" s="8">
        <v>39</v>
      </c>
      <c r="B214">
        <v>47</v>
      </c>
    </row>
    <row r="215" spans="1:2">
      <c r="A215" s="7">
        <v>40</v>
      </c>
      <c r="B215">
        <v>47</v>
      </c>
    </row>
    <row r="216" spans="1:2">
      <c r="A216" s="8">
        <v>41</v>
      </c>
      <c r="B216">
        <v>47</v>
      </c>
    </row>
    <row r="217" spans="1:2">
      <c r="A217" s="7">
        <v>42</v>
      </c>
      <c r="B217">
        <v>47</v>
      </c>
    </row>
    <row r="218" spans="1:2">
      <c r="A218" s="8">
        <v>43</v>
      </c>
      <c r="B218">
        <v>47</v>
      </c>
    </row>
    <row r="219" spans="1:2">
      <c r="A219" s="8">
        <v>43</v>
      </c>
      <c r="B219">
        <v>47</v>
      </c>
    </row>
    <row r="220" spans="1:2">
      <c r="A220" s="7">
        <v>44</v>
      </c>
      <c r="B220">
        <v>47</v>
      </c>
    </row>
    <row r="221" spans="1:2">
      <c r="A221" s="8">
        <v>46</v>
      </c>
      <c r="B221">
        <v>47</v>
      </c>
    </row>
    <row r="222" spans="1:2">
      <c r="A222" s="7">
        <v>49</v>
      </c>
      <c r="B222">
        <v>47</v>
      </c>
    </row>
    <row r="223" spans="1:2">
      <c r="A223" s="10">
        <v>49</v>
      </c>
      <c r="B223">
        <v>47</v>
      </c>
    </row>
    <row r="224" spans="1:2">
      <c r="B224">
        <v>47</v>
      </c>
    </row>
    <row r="225" spans="2:2">
      <c r="B225">
        <v>47</v>
      </c>
    </row>
    <row r="226" spans="2:2">
      <c r="B226">
        <v>47</v>
      </c>
    </row>
    <row r="227" spans="2:2">
      <c r="B227">
        <v>48</v>
      </c>
    </row>
    <row r="228" spans="2:2">
      <c r="B228">
        <v>48</v>
      </c>
    </row>
    <row r="229" spans="2:2">
      <c r="B229">
        <v>48</v>
      </c>
    </row>
    <row r="230" spans="2:2">
      <c r="B230">
        <v>48</v>
      </c>
    </row>
    <row r="231" spans="2:2">
      <c r="B231">
        <v>48</v>
      </c>
    </row>
    <row r="232" spans="2:2">
      <c r="B232">
        <v>48</v>
      </c>
    </row>
    <row r="233" spans="2:2">
      <c r="B233">
        <v>48</v>
      </c>
    </row>
    <row r="234" spans="2:2">
      <c r="B234">
        <v>48</v>
      </c>
    </row>
    <row r="235" spans="2:2">
      <c r="B235">
        <v>48</v>
      </c>
    </row>
    <row r="236" spans="2:2">
      <c r="B236">
        <v>48</v>
      </c>
    </row>
    <row r="237" spans="2:2">
      <c r="B237">
        <v>48</v>
      </c>
    </row>
    <row r="238" spans="2:2">
      <c r="B238">
        <v>48</v>
      </c>
    </row>
    <row r="239" spans="2:2">
      <c r="B239">
        <v>48</v>
      </c>
    </row>
    <row r="240" spans="2:2">
      <c r="B240">
        <v>48</v>
      </c>
    </row>
    <row r="241" spans="2:2">
      <c r="B241">
        <v>48</v>
      </c>
    </row>
    <row r="242" spans="2:2">
      <c r="B242">
        <v>48</v>
      </c>
    </row>
    <row r="243" spans="2:2">
      <c r="B243">
        <v>48</v>
      </c>
    </row>
    <row r="244" spans="2:2">
      <c r="B244">
        <v>49</v>
      </c>
    </row>
    <row r="245" spans="2:2">
      <c r="B245">
        <v>49</v>
      </c>
    </row>
    <row r="246" spans="2:2">
      <c r="B246">
        <v>49</v>
      </c>
    </row>
    <row r="247" spans="2:2">
      <c r="B247">
        <v>49</v>
      </c>
    </row>
    <row r="248" spans="2:2">
      <c r="B248">
        <v>49</v>
      </c>
    </row>
    <row r="249" spans="2:2">
      <c r="B249">
        <v>49</v>
      </c>
    </row>
    <row r="250" spans="2:2">
      <c r="B250">
        <v>49</v>
      </c>
    </row>
    <row r="251" spans="2:2">
      <c r="B251">
        <v>49</v>
      </c>
    </row>
    <row r="252" spans="2:2">
      <c r="B252">
        <v>49</v>
      </c>
    </row>
    <row r="253" spans="2:2">
      <c r="B253">
        <v>49</v>
      </c>
    </row>
    <row r="254" spans="2:2">
      <c r="B254">
        <v>49</v>
      </c>
    </row>
    <row r="255" spans="2:2">
      <c r="B255">
        <v>49</v>
      </c>
    </row>
    <row r="256" spans="2:2">
      <c r="B256">
        <v>49</v>
      </c>
    </row>
    <row r="257" spans="2:2">
      <c r="B257">
        <v>49</v>
      </c>
    </row>
    <row r="258" spans="2:2">
      <c r="B258">
        <v>49</v>
      </c>
    </row>
    <row r="259" spans="2:2">
      <c r="B259">
        <v>49</v>
      </c>
    </row>
    <row r="260" spans="2:2">
      <c r="B260">
        <v>49</v>
      </c>
    </row>
    <row r="261" spans="2:2">
      <c r="B261">
        <v>49</v>
      </c>
    </row>
    <row r="262" spans="2:2">
      <c r="B262">
        <v>49</v>
      </c>
    </row>
    <row r="263" spans="2:2">
      <c r="B263">
        <v>49</v>
      </c>
    </row>
    <row r="264" spans="2:2">
      <c r="B264">
        <v>49</v>
      </c>
    </row>
    <row r="265" spans="2:2">
      <c r="B265">
        <v>49</v>
      </c>
    </row>
    <row r="266" spans="2:2">
      <c r="B266">
        <v>49</v>
      </c>
    </row>
    <row r="267" spans="2:2">
      <c r="B267">
        <v>49</v>
      </c>
    </row>
    <row r="268" spans="2:2">
      <c r="B268">
        <v>49</v>
      </c>
    </row>
    <row r="269" spans="2:2">
      <c r="B269">
        <v>49</v>
      </c>
    </row>
    <row r="270" spans="2:2">
      <c r="B270">
        <v>49</v>
      </c>
    </row>
    <row r="271" spans="2:2">
      <c r="B271">
        <v>49</v>
      </c>
    </row>
    <row r="272" spans="2:2">
      <c r="B272">
        <v>49</v>
      </c>
    </row>
    <row r="273" spans="2:2">
      <c r="B273">
        <v>49</v>
      </c>
    </row>
    <row r="274" spans="2:2">
      <c r="B274">
        <v>49</v>
      </c>
    </row>
    <row r="275" spans="2:2">
      <c r="B275">
        <v>49</v>
      </c>
    </row>
    <row r="276" spans="2:2">
      <c r="B276">
        <v>50</v>
      </c>
    </row>
    <row r="277" spans="2:2">
      <c r="B277">
        <v>50</v>
      </c>
    </row>
    <row r="278" spans="2:2">
      <c r="B278">
        <v>50</v>
      </c>
    </row>
    <row r="279" spans="2:2">
      <c r="B279">
        <v>50</v>
      </c>
    </row>
    <row r="280" spans="2:2">
      <c r="B280">
        <v>50</v>
      </c>
    </row>
    <row r="281" spans="2:2">
      <c r="B281">
        <v>50</v>
      </c>
    </row>
    <row r="282" spans="2:2">
      <c r="B282">
        <v>50</v>
      </c>
    </row>
    <row r="283" spans="2:2">
      <c r="B283">
        <v>50</v>
      </c>
    </row>
    <row r="284" spans="2:2">
      <c r="B284">
        <v>50</v>
      </c>
    </row>
    <row r="285" spans="2:2">
      <c r="B285">
        <v>50</v>
      </c>
    </row>
    <row r="286" spans="2:2">
      <c r="B286">
        <v>50</v>
      </c>
    </row>
    <row r="287" spans="2:2">
      <c r="B287">
        <v>50</v>
      </c>
    </row>
    <row r="288" spans="2:2">
      <c r="B288">
        <v>50</v>
      </c>
    </row>
    <row r="289" spans="2:2">
      <c r="B289">
        <v>50</v>
      </c>
    </row>
    <row r="290" spans="2:2">
      <c r="B290">
        <v>50</v>
      </c>
    </row>
    <row r="291" spans="2:2">
      <c r="B291">
        <v>50</v>
      </c>
    </row>
    <row r="292" spans="2:2">
      <c r="B292">
        <v>50</v>
      </c>
    </row>
    <row r="293" spans="2:2">
      <c r="B293">
        <v>50</v>
      </c>
    </row>
    <row r="294" spans="2:2">
      <c r="B294">
        <v>50</v>
      </c>
    </row>
    <row r="295" spans="2:2">
      <c r="B295">
        <v>50</v>
      </c>
    </row>
    <row r="296" spans="2:2">
      <c r="B296">
        <v>50</v>
      </c>
    </row>
    <row r="297" spans="2:2">
      <c r="B297">
        <v>50</v>
      </c>
    </row>
    <row r="298" spans="2:2">
      <c r="B298">
        <v>50</v>
      </c>
    </row>
  </sheetData>
  <sortState ref="B157:B297">
    <sortCondition ref="B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Categories Report_0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2010-06-07T14:38:03Z</dcterms:created>
  <dcterms:modified xsi:type="dcterms:W3CDTF">2010-06-07T16:34:08Z</dcterms:modified>
</cp:coreProperties>
</file>