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k\Documents\GitHub\peg-in-hole\peg-in-hole\"/>
    </mc:Choice>
  </mc:AlternateContent>
  <xr:revisionPtr revIDLastSave="0" documentId="8_{9D48E46B-F09E-407F-A650-4EE7FB1FA51E}" xr6:coauthVersionLast="40" xr6:coauthVersionMax="40" xr10:uidLastSave="{00000000-0000-0000-0000-000000000000}"/>
  <bookViews>
    <workbookView xWindow="0" yWindow="0" windowWidth="25190" windowHeight="12860" xr2:uid="{F4203D3D-84C5-4AD4-94A9-3B6530B23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H8" i="1" s="1"/>
  <c r="H12" i="1" s="1"/>
  <c r="E2" i="1"/>
  <c r="I6" i="1" s="1"/>
  <c r="J6" i="1" l="1"/>
  <c r="K6" i="1" s="1"/>
  <c r="L6" i="1" s="1"/>
  <c r="M6" i="1" s="1"/>
  <c r="I4" i="1"/>
  <c r="H9" i="1"/>
  <c r="H13" i="1" s="1"/>
  <c r="H7" i="1"/>
  <c r="H11" i="1" s="1"/>
  <c r="I2" i="1"/>
  <c r="I3" i="1"/>
  <c r="I9" i="1" l="1"/>
  <c r="I13" i="1" s="1"/>
  <c r="I7" i="1"/>
  <c r="I11" i="1" s="1"/>
  <c r="I8" i="1"/>
  <c r="I12" i="1" s="1"/>
  <c r="J2" i="1"/>
  <c r="J4" i="1"/>
  <c r="J3" i="1"/>
  <c r="J8" i="1" l="1"/>
  <c r="J12" i="1" s="1"/>
  <c r="J9" i="1"/>
  <c r="J13" i="1" s="1"/>
  <c r="J7" i="1"/>
  <c r="J11" i="1" s="1"/>
  <c r="K2" i="1"/>
  <c r="K3" i="1"/>
  <c r="K4" i="1"/>
  <c r="K7" i="1" l="1"/>
  <c r="K11" i="1" s="1"/>
  <c r="K8" i="1"/>
  <c r="K12" i="1" s="1"/>
  <c r="K9" i="1"/>
  <c r="K13" i="1" s="1"/>
  <c r="L3" i="1"/>
  <c r="L2" i="1"/>
  <c r="L4" i="1"/>
  <c r="L9" i="1" l="1"/>
  <c r="L13" i="1" s="1"/>
  <c r="L7" i="1"/>
  <c r="L11" i="1" s="1"/>
  <c r="L8" i="1"/>
  <c r="L12" i="1" s="1"/>
  <c r="M3" i="1"/>
  <c r="M2" i="1"/>
  <c r="M9" i="1" l="1"/>
  <c r="M13" i="1" s="1"/>
  <c r="M7" i="1"/>
  <c r="M11" i="1" s="1"/>
  <c r="M8" i="1"/>
  <c r="M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Eugen Mozikov</author>
  </authors>
  <commentList>
    <comment ref="H2" authorId="0" shapeId="0" xr:uid="{F061B7BA-743A-4725-A324-C818211EF161}">
      <text>
        <r>
          <rPr>
            <b/>
            <sz val="9"/>
            <color indexed="81"/>
            <rFont val="Tahoma"/>
            <charset val="1"/>
          </rPr>
          <t>Eugen Mozikov:</t>
        </r>
        <r>
          <rPr>
            <sz val="9"/>
            <color indexed="81"/>
            <rFont val="Tahoma"/>
            <charset val="1"/>
          </rPr>
          <t xml:space="preserve">
excel is retarded, 0^0=1
</t>
        </r>
      </text>
    </comment>
    <comment ref="M4" authorId="0" shapeId="0" xr:uid="{79298E5A-285C-4566-AAE6-E1601FF8C707}">
      <text>
        <r>
          <rPr>
            <b/>
            <sz val="9"/>
            <color indexed="81"/>
            <rFont val="Tahoma"/>
            <charset val="1"/>
          </rPr>
          <t>Eugen Mozikov:</t>
        </r>
        <r>
          <rPr>
            <sz val="9"/>
            <color indexed="81"/>
            <rFont val="Tahoma"/>
            <charset val="1"/>
          </rPr>
          <t xml:space="preserve">
assuming 0^0=1
</t>
        </r>
      </text>
    </comment>
  </commentList>
</comments>
</file>

<file path=xl/sharedStrings.xml><?xml version="1.0" encoding="utf-8"?>
<sst xmlns="http://schemas.openxmlformats.org/spreadsheetml/2006/main" count="16" uniqueCount="16">
  <si>
    <t>x</t>
  </si>
  <si>
    <t>y</t>
  </si>
  <si>
    <t>p0</t>
  </si>
  <si>
    <t>cp</t>
  </si>
  <si>
    <t>p1</t>
  </si>
  <si>
    <t>z</t>
  </si>
  <si>
    <t>steps:</t>
  </si>
  <si>
    <t>stepsize:</t>
  </si>
  <si>
    <t>i</t>
  </si>
  <si>
    <t>B(t)</t>
  </si>
  <si>
    <t>b0(t)</t>
  </si>
  <si>
    <t>b1(t)</t>
  </si>
  <si>
    <t>b2(t)</t>
  </si>
  <si>
    <t>w</t>
  </si>
  <si>
    <t>P(t)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</si>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</sst>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1" fillId="2" borderId="1" xfId="0" applyFont="1" applyFill="1" applyBorder="1"/>
    <xf numFmtId="0" fontId="0" fillId="2" borderId="2" xfId="0" applyFill="1" applyBorder="1"/>
    <xf numFmtId="0" fontId="1" fillId="0" borderId="1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result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Sheet1!$H$11:$M$11</c:f>
              <c:numCache>
                <c:formatCode>General</c:formatCode>
                <c:ptCount val="6"/>
                <c:pt idx="0">
                  <c:v>2</c:v>
                </c:pt>
                <c:pt idx="1">
                  <c:v>2.2727272727272725</c:v>
                </c:pt>
                <c:pt idx="2">
                  <c:v>2.4324324324324325</c:v>
                </c:pt>
                <c:pt idx="3">
                  <c:v>2.5675675675675675</c:v>
                </c:pt>
                <c:pt idx="4">
                  <c:v>2.7272727272727275</c:v>
                </c:pt>
                <c:pt idx="5">
                  <c:v>3</c:v>
                </c:pt>
              </c:numCache>
            </c:numRef>
          </c:xVal>
          <c:yVal>
            <c:numRef>
              <c:f>Sheet1!$H$12:$M$12</c:f>
              <c:numCache>
                <c:formatCode>General</c:formatCode>
                <c:ptCount val="6"/>
                <c:pt idx="0">
                  <c:v>2</c:v>
                </c:pt>
                <c:pt idx="1">
                  <c:v>3.9696969696969697</c:v>
                </c:pt>
                <c:pt idx="2">
                  <c:v>4.7027027027027035</c:v>
                </c:pt>
                <c:pt idx="3">
                  <c:v>4.8378378378378377</c:v>
                </c:pt>
                <c:pt idx="4">
                  <c:v>4.4242424242424239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6C-43B5-8226-1ED6A998D267}"/>
            </c:ext>
          </c:extLst>
        </c:ser>
        <c:ser>
          <c:idx val="1"/>
          <c:order val="1"/>
          <c:tx>
            <c:v>P0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Sheet1!$C$8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6C-43B5-8226-1ED6A998D267}"/>
            </c:ext>
          </c:extLst>
        </c:ser>
        <c:ser>
          <c:idx val="2"/>
          <c:order val="2"/>
          <c:tx>
            <c:v>P1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Sheet1!$E$7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Sheet1!$E$8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6C-43B5-8226-1ED6A998D267}"/>
            </c:ext>
          </c:extLst>
        </c:ser>
        <c:ser>
          <c:idx val="3"/>
          <c:order val="3"/>
          <c:tx>
            <c:v>CP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Sheet1!$D$7</c:f>
              <c:numCache>
                <c:formatCode>General</c:formatCode>
                <c:ptCount val="1"/>
                <c:pt idx="0">
                  <c:v>1.5</c:v>
                </c:pt>
              </c:numCache>
            </c:numRef>
          </c:xVal>
          <c:yVal>
            <c:numRef>
              <c:f>Sheet1!$D$8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6C-43B5-8226-1ED6A998D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94736"/>
        <c:axId val="956012944"/>
      </c:scatterChart>
      <c:valAx>
        <c:axId val="8222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56012944"/>
        <c:crosses val="autoZero"/>
        <c:crossBetween val="midCat"/>
      </c:valAx>
      <c:valAx>
        <c:axId val="9560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2229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111125</xdr:rowOff>
    </xdr:from>
    <xdr:to>
      <xdr:col>21</xdr:col>
      <xdr:colOff>314325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10ED2-D4A4-4302-8E93-988CB00A8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4BD9-C9E3-403B-B18A-560FBF8DA779}">
  <dimension ref="B1:M13"/>
  <sheetViews>
    <sheetView tabSelected="1" workbookViewId="0">
      <selection activeCell="I32" sqref="I32"/>
    </sheetView>
  </sheetViews>
  <sheetFormatPr defaultRowHeight="14.5" x14ac:dyDescent="0.35"/>
  <sheetData>
    <row r="1" spans="2:13" ht="15" thickBot="1" x14ac:dyDescent="0.4"/>
    <row r="2" spans="2:13" x14ac:dyDescent="0.35">
      <c r="B2" t="s">
        <v>6</v>
      </c>
      <c r="C2">
        <v>5</v>
      </c>
      <c r="D2" t="s">
        <v>7</v>
      </c>
      <c r="E2">
        <f>1/C2</f>
        <v>0.2</v>
      </c>
      <c r="G2" s="14" t="s">
        <v>10</v>
      </c>
      <c r="H2" s="2">
        <v>1</v>
      </c>
      <c r="I2" s="2">
        <f>COMBIN(2,0)*POWER(1-I$6,2-0)*POWER(I$6,0)</f>
        <v>0.64000000000000012</v>
      </c>
      <c r="J2" s="2">
        <f>COMBIN(2,0)*POWER(1-J$6,2-0)*POWER(J$6,0)</f>
        <v>0.36</v>
      </c>
      <c r="K2" s="2">
        <f>COMBIN(2,0)*POWER(1-K$6,2-0)*POWER(K$6,0)</f>
        <v>0.15999999999999992</v>
      </c>
      <c r="L2" s="2">
        <f>COMBIN(2,0)*POWER(1-L$6,2-0)*POWER(L$6,0)</f>
        <v>3.999999999999998E-2</v>
      </c>
      <c r="M2" s="3">
        <f>COMBIN(2,0)*POWER(1-M$6,2-0)*POWER(M$6,0)</f>
        <v>0</v>
      </c>
    </row>
    <row r="3" spans="2:13" x14ac:dyDescent="0.35">
      <c r="G3" s="15" t="s">
        <v>11</v>
      </c>
      <c r="H3" s="5">
        <f>COMBIN(2,1)*POWER(1-H$6,2-1)*POWER(H$6,1)</f>
        <v>0</v>
      </c>
      <c r="I3" s="5">
        <f>COMBIN(2,1)*POWER(1-I$6,2-1)*POWER(I$6,1)</f>
        <v>0.32000000000000006</v>
      </c>
      <c r="J3" s="5">
        <f>COMBIN(2,1)*POWER(1-J$6,2-1)*POWER(J$6,1)</f>
        <v>0.48</v>
      </c>
      <c r="K3" s="5">
        <f>COMBIN(2,1)*POWER(1-K$6,2-1)*POWER(K$6,1)</f>
        <v>0.48</v>
      </c>
      <c r="L3" s="5">
        <f>COMBIN(2,1)*POWER(1-L$6,2-1)*POWER(L$6,1)</f>
        <v>0.31999999999999995</v>
      </c>
      <c r="M3" s="6">
        <f>COMBIN(2,1)*POWER(1-M$6,2-1)*POWER(M$6,1)</f>
        <v>0</v>
      </c>
    </row>
    <row r="4" spans="2:13" ht="15" thickBot="1" x14ac:dyDescent="0.4">
      <c r="B4" s="10" t="s">
        <v>8</v>
      </c>
      <c r="C4">
        <v>0</v>
      </c>
      <c r="D4">
        <v>1</v>
      </c>
      <c r="E4">
        <v>2</v>
      </c>
      <c r="G4" s="16" t="s">
        <v>12</v>
      </c>
      <c r="H4" s="8">
        <f>COMBIN(2,2)*POWER(1-H$6,2-2)*POWER(H$6,2)</f>
        <v>0</v>
      </c>
      <c r="I4" s="8">
        <f>COMBIN(2,2)*POWER(1-I$6,2-2)*POWER(I$6,2)</f>
        <v>4.0000000000000008E-2</v>
      </c>
      <c r="J4" s="8">
        <f>COMBIN(2,2)*POWER(1-J$6,2-2)*POWER(J$6,2)</f>
        <v>0.16000000000000003</v>
      </c>
      <c r="K4" s="8">
        <f>COMBIN(2,2)*POWER(1-K$6,2-2)*POWER(K$6,2)</f>
        <v>0.3600000000000001</v>
      </c>
      <c r="L4" s="8">
        <f>COMBIN(2,2)*POWER(1-L$6,2-2)*POWER(L$6,2)</f>
        <v>0.64000000000000012</v>
      </c>
      <c r="M4" s="9">
        <v>1</v>
      </c>
    </row>
    <row r="5" spans="2:13" ht="15" thickBot="1" x14ac:dyDescent="0.4">
      <c r="B5" s="10" t="s">
        <v>13</v>
      </c>
      <c r="C5">
        <v>1</v>
      </c>
      <c r="D5">
        <v>2</v>
      </c>
      <c r="E5">
        <v>1</v>
      </c>
    </row>
    <row r="6" spans="2:13" ht="15" thickBot="1" x14ac:dyDescent="0.4">
      <c r="B6" s="10" t="s">
        <v>15</v>
      </c>
      <c r="C6" s="10" t="s">
        <v>2</v>
      </c>
      <c r="D6" s="10" t="s">
        <v>3</v>
      </c>
      <c r="E6" s="10" t="s">
        <v>4</v>
      </c>
      <c r="F6" s="10"/>
      <c r="G6" s="11" t="s">
        <v>9</v>
      </c>
      <c r="H6" s="12">
        <v>0</v>
      </c>
      <c r="I6" s="12">
        <f>H$6+$E$2</f>
        <v>0.2</v>
      </c>
      <c r="J6" s="12">
        <f>I$6+$E$2</f>
        <v>0.4</v>
      </c>
      <c r="K6" s="12">
        <f>J$6+$E$2</f>
        <v>0.60000000000000009</v>
      </c>
      <c r="L6" s="12">
        <f>K$6+$E$2</f>
        <v>0.8</v>
      </c>
      <c r="M6" s="12">
        <f>L$6+$E$2</f>
        <v>1</v>
      </c>
    </row>
    <row r="7" spans="2:13" x14ac:dyDescent="0.35">
      <c r="B7" s="10" t="s">
        <v>0</v>
      </c>
      <c r="C7">
        <v>1</v>
      </c>
      <c r="D7">
        <v>1.5</v>
      </c>
      <c r="E7">
        <v>2</v>
      </c>
      <c r="G7" s="1"/>
      <c r="H7" s="2">
        <f>(H$2*$C7*$C$5+H$3*$D7*$D$5+H$4*$E7*$E$5)/(H$2*$C$5+H$3*$D$5+H$4*$E$5)</f>
        <v>1</v>
      </c>
      <c r="I7" s="2">
        <f>(I$2*$C7*$C$5+I$3*$D7*$D$5+I$4*$E7*$E$5)/(I$2*$C$5+I$3*$D$5+I$4*$E$5)</f>
        <v>1.2727272727272727</v>
      </c>
      <c r="J7" s="2">
        <f>(J$2*$C7*$C$5+J$3*$D7*$D$5+J$4*$E7*$E$5)/(J$2*$C$5+J$3*$D$5+J$4*$E$5)</f>
        <v>1.4324324324324325</v>
      </c>
      <c r="K7" s="2">
        <f>(K$2*$C7*$C$5+K$3*$D7*$D$5+K$4*$E7*$E$5)/(K$2*$C$5+K$3*$D$5+K$4*$E$5)</f>
        <v>1.5675675675675678</v>
      </c>
      <c r="L7" s="2">
        <f>(L$2*$C7*$C$5+L$3*$D7*$D$5+L$4*$E7*$E$5)/(L$2*$C$5+L$3*$D$5+L$4*$E$5)</f>
        <v>1.7272727272727273</v>
      </c>
      <c r="M7" s="3">
        <f>(M$2*$C7*$C$5+M$3*$D7*$D$5+M$4*$E7*$E$5)/(M$2*$C$5+M$3*$D$5+M$4*$E$5)</f>
        <v>2</v>
      </c>
    </row>
    <row r="8" spans="2:13" x14ac:dyDescent="0.35">
      <c r="B8" s="10" t="s">
        <v>1</v>
      </c>
      <c r="C8">
        <v>1</v>
      </c>
      <c r="D8">
        <v>5</v>
      </c>
      <c r="E8">
        <v>2</v>
      </c>
      <c r="G8" s="4"/>
      <c r="H8" s="5">
        <f>(H$2*$C8*$C$5+H$3*$D8*$D$5+H$4*$E8*$E$5)/(H$2*$C$5+H$3*$D$5+H$4*$E$5)</f>
        <v>1</v>
      </c>
      <c r="I8" s="5">
        <f>(I$2*$C8*$C$5+I$3*$D8*$D$5+I$4*$E8*$E$5)/(I$2*$C$5+I$3*$D$5+I$4*$E$5)</f>
        <v>2.9696969696969697</v>
      </c>
      <c r="J8" s="5">
        <f>(J$2*$C8*$C$5+J$3*$D8*$D$5+J$4*$E8*$E$5)/(J$2*$C$5+J$3*$D$5+J$4*$E$5)</f>
        <v>3.7027027027027031</v>
      </c>
      <c r="K8" s="5">
        <f>(K$2*$C8*$C$5+K$3*$D8*$D$5+K$4*$E8*$E$5)/(K$2*$C$5+K$3*$D$5+K$4*$E$5)</f>
        <v>3.8378378378378377</v>
      </c>
      <c r="L8" s="5">
        <f>(L$2*$C8*$C$5+L$3*$D8*$D$5+L$4*$E8*$E$5)/(L$2*$C$5+L$3*$D$5+L$4*$E$5)</f>
        <v>3.4242424242424239</v>
      </c>
      <c r="M8" s="6">
        <f>(M$2*$C8*$C$5+M$3*$D8*$D$5+M$4*$E8*$E$5)/(M$2*$C$5+M$3*$D$5+M$4*$E$5)</f>
        <v>2</v>
      </c>
    </row>
    <row r="9" spans="2:13" ht="15" thickBot="1" x14ac:dyDescent="0.4">
      <c r="B9" s="10" t="s">
        <v>5</v>
      </c>
      <c r="C9">
        <v>0</v>
      </c>
      <c r="D9">
        <v>0</v>
      </c>
      <c r="E9">
        <v>0</v>
      </c>
      <c r="G9" s="7"/>
      <c r="H9" s="8">
        <f>(H$2*$C9*$C$5+H$3*$D9*$D$5+H$4*$E9*$E$5)/(H$2*$C$5+H$3*$D$5+H$4*$E$5)</f>
        <v>0</v>
      </c>
      <c r="I9" s="8">
        <f>(I$2*$C9*$C$5+I$3*$D9*$D$5+I$4*$E9*$E$5)/(I$2*$C$5+I$3*$D$5+I$4*$E$5)</f>
        <v>0</v>
      </c>
      <c r="J9" s="8">
        <f>(J$2*$C9*$C$5+J$3*$D9*$D$5+J$4*$E9*$E$5)/(J$2*$C$5+J$3*$D$5+J$4*$E$5)</f>
        <v>0</v>
      </c>
      <c r="K9" s="8">
        <f>(K$2*$C9*$C$5+K$3*$D9*$D$5+K$4*$E9*$E$5)/(K$2*$C$5+K$3*$D$5+K$4*$E$5)</f>
        <v>0</v>
      </c>
      <c r="L9" s="8">
        <f>(L$2*$C9*$C$5+L$3*$D9*$D$5+L$4*$E9*$E$5)/(L$2*$C$5+L$3*$D$5+L$4*$E$5)</f>
        <v>0</v>
      </c>
      <c r="M9" s="9">
        <f>(M$2*$C9*$C$5+M$3*$D9*$D$5+M$4*$E9*$E$5)/(M$2*$C$5+M$3*$D$5+M$4*$E$5)</f>
        <v>0</v>
      </c>
    </row>
    <row r="10" spans="2:13" ht="15" thickBot="1" x14ac:dyDescent="0.4"/>
    <row r="11" spans="2:13" x14ac:dyDescent="0.35">
      <c r="G11" s="13" t="s">
        <v>14</v>
      </c>
      <c r="H11" s="2">
        <f>$C7+H7*($E7-$C7)</f>
        <v>2</v>
      </c>
      <c r="I11" s="2">
        <f>$C7+I7*($E7-$C7)</f>
        <v>2.2727272727272725</v>
      </c>
      <c r="J11" s="2">
        <f>$C7+J7*($E7-$C7)</f>
        <v>2.4324324324324325</v>
      </c>
      <c r="K11" s="2">
        <f>$C7+K7*($E7-$C7)</f>
        <v>2.5675675675675675</v>
      </c>
      <c r="L11" s="2">
        <f>$C7+L7*($E7-$C7)</f>
        <v>2.7272727272727275</v>
      </c>
      <c r="M11" s="3">
        <f>$C7+M7*($E7-$C7)</f>
        <v>3</v>
      </c>
    </row>
    <row r="12" spans="2:13" x14ac:dyDescent="0.35">
      <c r="G12" s="4"/>
      <c r="H12" s="5">
        <f>$C8+H8*($E8-$C8)</f>
        <v>2</v>
      </c>
      <c r="I12" s="5">
        <f>$C8+I8*($E8-$C8)</f>
        <v>3.9696969696969697</v>
      </c>
      <c r="J12" s="5">
        <f>$C8+J8*($E8-$C8)</f>
        <v>4.7027027027027035</v>
      </c>
      <c r="K12" s="5">
        <f>$C8+K8*($E8-$C8)</f>
        <v>4.8378378378378377</v>
      </c>
      <c r="L12" s="5">
        <f>$C8+L8*($E8-$C8)</f>
        <v>4.4242424242424239</v>
      </c>
      <c r="M12" s="6">
        <f>$C8+M8*($E8-$C8)</f>
        <v>3</v>
      </c>
    </row>
    <row r="13" spans="2:13" ht="15" thickBot="1" x14ac:dyDescent="0.4">
      <c r="G13" s="7"/>
      <c r="H13" s="8">
        <f>$C9+H9*($E9-$C9)</f>
        <v>0</v>
      </c>
      <c r="I13" s="8">
        <f>$C9+I9*($E9-$C9)</f>
        <v>0</v>
      </c>
      <c r="J13" s="8">
        <f>$C9+J9*($E9-$C9)</f>
        <v>0</v>
      </c>
      <c r="K13" s="8">
        <f>$C9+K9*($E9-$C9)</f>
        <v>0</v>
      </c>
      <c r="L13" s="8">
        <f>$C9+L9*($E9-$C9)</f>
        <v>0</v>
      </c>
      <c r="M13" s="9">
        <f>$C9+M9*($E9-$C9)</f>
        <v>0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Mozikov</dc:creator>
  <cp:lastModifiedBy>Eugen Mozikov</cp:lastModifiedBy>
  <dcterms:created xsi:type="dcterms:W3CDTF">2019-01-27T12:45:02Z</dcterms:created>
  <dcterms:modified xsi:type="dcterms:W3CDTF">2019-01-27T15:16:07Z</dcterms:modified>
</cp:coreProperties>
</file>