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DE3EB65A-081F-BF43-92B3-250802790E26}" xr6:coauthVersionLast="47" xr6:coauthVersionMax="47" xr10:uidLastSave="{00000000-0000-0000-0000-000000000000}"/>
  <bookViews>
    <workbookView xWindow="6020" yWindow="500" windowWidth="20580" windowHeight="16000" xr2:uid="{00000000-000D-0000-FFFF-FFFF00000000}"/>
  </bookViews>
  <sheets>
    <sheet name="Data" sheetId="1" r:id="rId1"/>
    <sheet name="Primary Language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8t12826caFjNnMzu+NwmbcNNvoQfh3i16wSjT2sNSc="/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H55" i="1"/>
  <c r="G55" i="1"/>
  <c r="F55" i="1"/>
  <c r="E55" i="1"/>
  <c r="D55" i="1"/>
  <c r="M54" i="1"/>
  <c r="M53" i="1"/>
  <c r="M52" i="1"/>
  <c r="M51" i="1"/>
  <c r="M50" i="1"/>
  <c r="M49" i="1"/>
  <c r="M48" i="1"/>
  <c r="L45" i="1"/>
  <c r="K45" i="1"/>
  <c r="J45" i="1"/>
  <c r="I45" i="1"/>
  <c r="H45" i="1"/>
  <c r="G45" i="1"/>
  <c r="F45" i="1"/>
  <c r="E45" i="1"/>
  <c r="D45" i="1"/>
  <c r="M44" i="1"/>
  <c r="M43" i="1"/>
  <c r="M42" i="1"/>
  <c r="M41" i="1"/>
  <c r="M40" i="1"/>
  <c r="M39" i="1"/>
  <c r="M38" i="1"/>
  <c r="L36" i="1"/>
  <c r="K36" i="1"/>
  <c r="J36" i="1"/>
  <c r="I36" i="1"/>
  <c r="H36" i="1"/>
  <c r="G36" i="1"/>
  <c r="F36" i="1"/>
  <c r="E36" i="1"/>
  <c r="D36" i="1"/>
  <c r="M35" i="1"/>
  <c r="M34" i="1"/>
  <c r="M33" i="1"/>
  <c r="M32" i="1"/>
  <c r="M31" i="1"/>
  <c r="M30" i="1"/>
  <c r="M29" i="1"/>
  <c r="L27" i="1"/>
  <c r="K27" i="1"/>
  <c r="J27" i="1"/>
  <c r="I27" i="1"/>
  <c r="H27" i="1"/>
  <c r="G27" i="1"/>
  <c r="F27" i="1"/>
  <c r="E27" i="1"/>
  <c r="D27" i="1"/>
  <c r="M26" i="1"/>
  <c r="M25" i="1"/>
  <c r="M24" i="1"/>
  <c r="M23" i="1"/>
  <c r="M22" i="1"/>
  <c r="M21" i="1"/>
  <c r="M20" i="1"/>
  <c r="L18" i="1"/>
  <c r="K18" i="1"/>
  <c r="J18" i="1"/>
  <c r="I18" i="1"/>
  <c r="H18" i="1"/>
  <c r="G18" i="1"/>
  <c r="F18" i="1"/>
  <c r="E18" i="1"/>
  <c r="D18" i="1"/>
  <c r="M17" i="1"/>
  <c r="M16" i="1"/>
  <c r="M15" i="1"/>
  <c r="M14" i="1"/>
  <c r="M13" i="1"/>
  <c r="M12" i="1"/>
  <c r="M11" i="1"/>
  <c r="L9" i="1"/>
  <c r="K9" i="1"/>
  <c r="J9" i="1"/>
  <c r="I9" i="1"/>
  <c r="H9" i="1"/>
  <c r="G9" i="1"/>
  <c r="F9" i="1"/>
  <c r="E9" i="1"/>
  <c r="D9" i="1"/>
  <c r="M8" i="1"/>
  <c r="M7" i="1"/>
  <c r="M6" i="1"/>
  <c r="M5" i="1"/>
  <c r="M4" i="1"/>
  <c r="M3" i="1"/>
  <c r="P2" i="1"/>
  <c r="M2" i="1"/>
  <c r="M18" i="1" l="1"/>
  <c r="M27" i="1"/>
  <c r="M36" i="1"/>
  <c r="M45" i="1"/>
  <c r="M55" i="1"/>
  <c r="M9" i="1"/>
</calcChain>
</file>

<file path=xl/sharedStrings.xml><?xml version="1.0" encoding="utf-8"?>
<sst xmlns="http://schemas.openxmlformats.org/spreadsheetml/2006/main" count="185" uniqueCount="29">
  <si>
    <t>School Year</t>
  </si>
  <si>
    <t>Primary Language Code</t>
  </si>
  <si>
    <t>Primary Language</t>
  </si>
  <si>
    <t>No Longer Eligible for Part C Prior To Reaching Age Three</t>
  </si>
  <si>
    <t>Part B Eligible, Exiting Part C</t>
  </si>
  <si>
    <t>Not Eligible for Part B, Exit With Referrals To Other Programs</t>
  </si>
  <si>
    <t>Not Eligible for Part B, Exit With No Referrals</t>
  </si>
  <si>
    <t>Part B Eligibility Not Determined</t>
  </si>
  <si>
    <t>Deceased</t>
  </si>
  <si>
    <t>Moved Out of State</t>
  </si>
  <si>
    <t>Withdrawal By Parent (Or Guardian)</t>
  </si>
  <si>
    <t>Attempts To Contact Unsuccessful</t>
  </si>
  <si>
    <t>Total</t>
  </si>
  <si>
    <t>2018-2019</t>
  </si>
  <si>
    <t>Chinese</t>
  </si>
  <si>
    <t>English</t>
  </si>
  <si>
    <t>Russian</t>
  </si>
  <si>
    <t>Sign languages</t>
  </si>
  <si>
    <t>Spanish</t>
  </si>
  <si>
    <t>Vietnamese</t>
  </si>
  <si>
    <t>Other languages</t>
  </si>
  <si>
    <t>2019-2020</t>
  </si>
  <si>
    <t>2020-2021</t>
  </si>
  <si>
    <t>2021-2022</t>
  </si>
  <si>
    <t>2022-2023</t>
  </si>
  <si>
    <t>Data Source: June Special Education Exti Collection</t>
  </si>
  <si>
    <t>SECC Primary Language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</si>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</sst>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  <family val="2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2"/>
  <sheetViews>
    <sheetView tabSelected="1" topLeftCell="A10" workbookViewId="0">
      <selection activeCell="A37" sqref="A37:XFD38"/>
    </sheetView>
  </sheetViews>
  <sheetFormatPr baseColWidth="10" defaultColWidth="12.6640625" defaultRowHeight="15" customHeight="1" x14ac:dyDescent="0.2"/>
  <cols>
    <col min="1" max="1" width="12.6640625" customWidth="1"/>
    <col min="2" max="2" width="13.83203125" customWidth="1"/>
    <col min="3" max="3" width="15.5" customWidth="1"/>
    <col min="4" max="13" width="13.83203125" customWidth="1"/>
    <col min="14" max="26" width="8.83203125" customWidth="1"/>
  </cols>
  <sheetData>
    <row r="1" spans="1:16" ht="8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2">
      <c r="A2" s="4" t="s">
        <v>13</v>
      </c>
      <c r="B2" s="5">
        <v>860</v>
      </c>
      <c r="C2" s="5" t="s">
        <v>14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6">
        <f t="shared" ref="M2:M8" si="0">SUM(D2:L2)</f>
        <v>2</v>
      </c>
      <c r="P2" s="7">
        <f>75%*12</f>
        <v>9</v>
      </c>
    </row>
    <row r="3" spans="1:16" x14ac:dyDescent="0.2">
      <c r="A3" s="4" t="s">
        <v>13</v>
      </c>
      <c r="B3" s="5">
        <v>1290</v>
      </c>
      <c r="C3" s="5" t="s">
        <v>15</v>
      </c>
      <c r="D3" s="6">
        <v>138</v>
      </c>
      <c r="E3" s="6">
        <v>1678</v>
      </c>
      <c r="F3" s="6">
        <v>19</v>
      </c>
      <c r="G3" s="6">
        <v>190</v>
      </c>
      <c r="H3" s="6">
        <v>21</v>
      </c>
      <c r="I3" s="6">
        <v>7</v>
      </c>
      <c r="J3" s="6">
        <v>154</v>
      </c>
      <c r="K3" s="6">
        <v>464</v>
      </c>
      <c r="L3" s="6">
        <v>229</v>
      </c>
      <c r="M3" s="6">
        <f t="shared" si="0"/>
        <v>2900</v>
      </c>
    </row>
    <row r="4" spans="1:16" x14ac:dyDescent="0.2">
      <c r="A4" s="4" t="s">
        <v>13</v>
      </c>
      <c r="B4" s="5">
        <v>3830</v>
      </c>
      <c r="C4" s="5" t="s">
        <v>16</v>
      </c>
      <c r="D4" s="6">
        <v>0</v>
      </c>
      <c r="E4" s="6">
        <v>7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1</v>
      </c>
      <c r="L4" s="6">
        <v>0</v>
      </c>
      <c r="M4" s="6">
        <f t="shared" si="0"/>
        <v>9</v>
      </c>
    </row>
    <row r="5" spans="1:16" x14ac:dyDescent="0.2">
      <c r="A5" s="4" t="s">
        <v>13</v>
      </c>
      <c r="B5" s="5">
        <v>4050</v>
      </c>
      <c r="C5" s="5" t="s">
        <v>17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f t="shared" si="0"/>
        <v>0</v>
      </c>
    </row>
    <row r="6" spans="1:16" x14ac:dyDescent="0.2">
      <c r="A6" s="4" t="s">
        <v>13</v>
      </c>
      <c r="B6" s="5">
        <v>4260</v>
      </c>
      <c r="C6" s="5" t="s">
        <v>18</v>
      </c>
      <c r="D6" s="6">
        <v>13</v>
      </c>
      <c r="E6" s="6">
        <v>250</v>
      </c>
      <c r="F6" s="6">
        <v>1</v>
      </c>
      <c r="G6" s="6">
        <v>33</v>
      </c>
      <c r="H6" s="6">
        <v>3</v>
      </c>
      <c r="I6" s="6">
        <v>0</v>
      </c>
      <c r="J6" s="6">
        <v>12</v>
      </c>
      <c r="K6" s="6">
        <v>62</v>
      </c>
      <c r="L6" s="6">
        <v>40</v>
      </c>
      <c r="M6" s="6">
        <f t="shared" si="0"/>
        <v>414</v>
      </c>
    </row>
    <row r="7" spans="1:16" x14ac:dyDescent="0.2">
      <c r="A7" s="4" t="s">
        <v>13</v>
      </c>
      <c r="B7" s="5">
        <v>4800</v>
      </c>
      <c r="C7" s="5" t="s">
        <v>19</v>
      </c>
      <c r="D7" s="6">
        <v>0</v>
      </c>
      <c r="E7" s="6">
        <v>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2</v>
      </c>
      <c r="L7" s="6">
        <v>2</v>
      </c>
      <c r="M7" s="6">
        <f t="shared" si="0"/>
        <v>8</v>
      </c>
    </row>
    <row r="8" spans="1:16" x14ac:dyDescent="0.2">
      <c r="A8" s="8" t="s">
        <v>13</v>
      </c>
      <c r="B8" s="9">
        <v>9999</v>
      </c>
      <c r="C8" s="9" t="s">
        <v>20</v>
      </c>
      <c r="D8" s="10">
        <v>8</v>
      </c>
      <c r="E8" s="10">
        <v>247</v>
      </c>
      <c r="F8" s="10">
        <v>8</v>
      </c>
      <c r="G8" s="10">
        <v>23</v>
      </c>
      <c r="H8" s="10">
        <v>5</v>
      </c>
      <c r="I8" s="10">
        <v>1</v>
      </c>
      <c r="J8" s="10">
        <v>38</v>
      </c>
      <c r="K8" s="10">
        <v>74</v>
      </c>
      <c r="L8" s="10">
        <v>22</v>
      </c>
      <c r="M8" s="10">
        <f t="shared" si="0"/>
        <v>426</v>
      </c>
    </row>
    <row r="9" spans="1:16" x14ac:dyDescent="0.2">
      <c r="A9" s="11" t="s">
        <v>13</v>
      </c>
      <c r="B9" s="11"/>
      <c r="C9" s="11" t="s">
        <v>12</v>
      </c>
      <c r="D9" s="12">
        <f t="shared" ref="D9:M9" si="1">SUM(D2:D8)</f>
        <v>159</v>
      </c>
      <c r="E9" s="12">
        <f t="shared" si="1"/>
        <v>2187</v>
      </c>
      <c r="F9" s="12">
        <f t="shared" si="1"/>
        <v>28</v>
      </c>
      <c r="G9" s="12">
        <f t="shared" si="1"/>
        <v>246</v>
      </c>
      <c r="H9" s="12">
        <f t="shared" si="1"/>
        <v>29</v>
      </c>
      <c r="I9" s="12">
        <f t="shared" si="1"/>
        <v>8</v>
      </c>
      <c r="J9" s="12">
        <f t="shared" si="1"/>
        <v>205</v>
      </c>
      <c r="K9" s="12">
        <f t="shared" si="1"/>
        <v>604</v>
      </c>
      <c r="L9" s="12">
        <f t="shared" si="1"/>
        <v>293</v>
      </c>
      <c r="M9" s="12">
        <f t="shared" si="1"/>
        <v>3759</v>
      </c>
    </row>
    <row r="10" spans="1:16" ht="85" x14ac:dyDescent="0.2">
      <c r="A10" s="2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1:16" x14ac:dyDescent="0.2">
      <c r="A11" s="4" t="s">
        <v>21</v>
      </c>
      <c r="B11" s="5">
        <v>860</v>
      </c>
      <c r="C11" s="5" t="s">
        <v>14</v>
      </c>
      <c r="D11" s="6">
        <v>0</v>
      </c>
      <c r="E11" s="6">
        <v>4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f t="shared" ref="M11:M17" si="2">SUM(D11:L11)</f>
        <v>4</v>
      </c>
    </row>
    <row r="12" spans="1:16" x14ac:dyDescent="0.2">
      <c r="A12" s="4" t="s">
        <v>21</v>
      </c>
      <c r="B12" s="5">
        <v>1290</v>
      </c>
      <c r="C12" s="5" t="s">
        <v>15</v>
      </c>
      <c r="D12" s="6">
        <v>111</v>
      </c>
      <c r="E12" s="6">
        <v>1714</v>
      </c>
      <c r="F12" s="6">
        <v>25</v>
      </c>
      <c r="G12" s="6">
        <v>154</v>
      </c>
      <c r="H12" s="6">
        <v>58</v>
      </c>
      <c r="I12" s="6">
        <v>3</v>
      </c>
      <c r="J12" s="6">
        <v>129</v>
      </c>
      <c r="K12" s="6">
        <v>571</v>
      </c>
      <c r="L12" s="6">
        <v>242</v>
      </c>
      <c r="M12" s="6">
        <f t="shared" si="2"/>
        <v>3007</v>
      </c>
    </row>
    <row r="13" spans="1:16" x14ac:dyDescent="0.2">
      <c r="A13" s="4" t="s">
        <v>21</v>
      </c>
      <c r="B13" s="5">
        <v>3830</v>
      </c>
      <c r="C13" s="5" t="s">
        <v>16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3</v>
      </c>
      <c r="L13" s="6">
        <v>1</v>
      </c>
      <c r="M13" s="6">
        <f t="shared" si="2"/>
        <v>5</v>
      </c>
    </row>
    <row r="14" spans="1:16" x14ac:dyDescent="0.2">
      <c r="A14" s="4" t="s">
        <v>21</v>
      </c>
      <c r="B14" s="5">
        <v>4050</v>
      </c>
      <c r="C14" s="5" t="s">
        <v>17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f t="shared" si="2"/>
        <v>0</v>
      </c>
    </row>
    <row r="15" spans="1:16" x14ac:dyDescent="0.2">
      <c r="A15" s="4" t="s">
        <v>21</v>
      </c>
      <c r="B15" s="5">
        <v>4260</v>
      </c>
      <c r="C15" s="5" t="s">
        <v>18</v>
      </c>
      <c r="D15" s="6">
        <v>6</v>
      </c>
      <c r="E15" s="6">
        <v>244</v>
      </c>
      <c r="F15" s="6">
        <v>3</v>
      </c>
      <c r="G15" s="6">
        <v>21</v>
      </c>
      <c r="H15" s="6">
        <v>7</v>
      </c>
      <c r="I15" s="6">
        <v>0</v>
      </c>
      <c r="J15" s="6">
        <v>5</v>
      </c>
      <c r="K15" s="6">
        <v>47</v>
      </c>
      <c r="L15" s="6">
        <v>20</v>
      </c>
      <c r="M15" s="6">
        <f t="shared" si="2"/>
        <v>353</v>
      </c>
    </row>
    <row r="16" spans="1:16" x14ac:dyDescent="0.2">
      <c r="A16" s="4" t="s">
        <v>21</v>
      </c>
      <c r="B16" s="5">
        <v>4800</v>
      </c>
      <c r="C16" s="5" t="s">
        <v>19</v>
      </c>
      <c r="D16" s="6">
        <v>0</v>
      </c>
      <c r="E16" s="6">
        <v>8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2</v>
      </c>
      <c r="L16" s="6">
        <v>1</v>
      </c>
      <c r="M16" s="6">
        <f t="shared" si="2"/>
        <v>11</v>
      </c>
    </row>
    <row r="17" spans="1:13" ht="15.75" customHeight="1" x14ac:dyDescent="0.2">
      <c r="A17" s="8" t="s">
        <v>21</v>
      </c>
      <c r="B17" s="9">
        <v>9999</v>
      </c>
      <c r="C17" s="9" t="s">
        <v>20</v>
      </c>
      <c r="D17" s="10">
        <v>12</v>
      </c>
      <c r="E17" s="10">
        <v>266</v>
      </c>
      <c r="F17" s="10">
        <v>8</v>
      </c>
      <c r="G17" s="10">
        <v>17</v>
      </c>
      <c r="H17" s="10">
        <v>11</v>
      </c>
      <c r="I17" s="10">
        <v>1</v>
      </c>
      <c r="J17" s="10">
        <v>30</v>
      </c>
      <c r="K17" s="10">
        <v>83</v>
      </c>
      <c r="L17" s="10">
        <v>47</v>
      </c>
      <c r="M17" s="10">
        <f t="shared" si="2"/>
        <v>475</v>
      </c>
    </row>
    <row r="18" spans="1:13" ht="15.75" customHeight="1" x14ac:dyDescent="0.2">
      <c r="A18" s="11" t="s">
        <v>21</v>
      </c>
      <c r="B18" s="11"/>
      <c r="C18" s="11" t="s">
        <v>12</v>
      </c>
      <c r="D18" s="12">
        <f t="shared" ref="D18:M18" si="3">SUM(D11:D17)</f>
        <v>129</v>
      </c>
      <c r="E18" s="12">
        <f t="shared" si="3"/>
        <v>2237</v>
      </c>
      <c r="F18" s="12">
        <f t="shared" si="3"/>
        <v>36</v>
      </c>
      <c r="G18" s="12">
        <f t="shared" si="3"/>
        <v>192</v>
      </c>
      <c r="H18" s="12">
        <f t="shared" si="3"/>
        <v>76</v>
      </c>
      <c r="I18" s="12">
        <f t="shared" si="3"/>
        <v>4</v>
      </c>
      <c r="J18" s="12">
        <f t="shared" si="3"/>
        <v>164</v>
      </c>
      <c r="K18" s="12">
        <f t="shared" si="3"/>
        <v>706</v>
      </c>
      <c r="L18" s="12">
        <f t="shared" si="3"/>
        <v>311</v>
      </c>
      <c r="M18" s="12">
        <f t="shared" si="3"/>
        <v>3855</v>
      </c>
    </row>
    <row r="19" spans="1:13" ht="15.75" customHeight="1" x14ac:dyDescent="0.2">
      <c r="A19" s="2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  <c r="M19" s="3" t="s">
        <v>12</v>
      </c>
    </row>
    <row r="20" spans="1:13" ht="15.75" customHeight="1" x14ac:dyDescent="0.2">
      <c r="A20" s="4" t="s">
        <v>22</v>
      </c>
      <c r="B20" s="5">
        <v>860</v>
      </c>
      <c r="C20" s="5" t="s">
        <v>14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1</v>
      </c>
      <c r="M20" s="6">
        <f t="shared" ref="M20:M26" si="4">SUM(D20:L20)</f>
        <v>2</v>
      </c>
    </row>
    <row r="21" spans="1:13" ht="15.75" customHeight="1" x14ac:dyDescent="0.2">
      <c r="A21" s="4" t="s">
        <v>22</v>
      </c>
      <c r="B21" s="5">
        <v>1290</v>
      </c>
      <c r="C21" s="5" t="s">
        <v>15</v>
      </c>
      <c r="D21" s="6">
        <v>123</v>
      </c>
      <c r="E21" s="6">
        <v>1220</v>
      </c>
      <c r="F21" s="6">
        <v>31</v>
      </c>
      <c r="G21" s="6">
        <v>103</v>
      </c>
      <c r="H21" s="6">
        <v>56</v>
      </c>
      <c r="I21" s="6">
        <v>2</v>
      </c>
      <c r="J21" s="6">
        <v>130</v>
      </c>
      <c r="K21" s="6">
        <v>491</v>
      </c>
      <c r="L21" s="6">
        <v>262</v>
      </c>
      <c r="M21" s="6">
        <f t="shared" si="4"/>
        <v>2418</v>
      </c>
    </row>
    <row r="22" spans="1:13" ht="15.75" customHeight="1" x14ac:dyDescent="0.2">
      <c r="A22" s="4" t="s">
        <v>22</v>
      </c>
      <c r="B22" s="5">
        <v>3830</v>
      </c>
      <c r="C22" s="5" t="s">
        <v>16</v>
      </c>
      <c r="D22" s="6">
        <v>0</v>
      </c>
      <c r="E22" s="6">
        <v>3</v>
      </c>
      <c r="F22" s="6">
        <v>0</v>
      </c>
      <c r="G22" s="6">
        <v>1</v>
      </c>
      <c r="H22" s="6">
        <v>0</v>
      </c>
      <c r="I22" s="6">
        <v>1</v>
      </c>
      <c r="J22" s="6">
        <v>1</v>
      </c>
      <c r="K22" s="6">
        <v>2</v>
      </c>
      <c r="L22" s="6">
        <v>0</v>
      </c>
      <c r="M22" s="6">
        <f t="shared" si="4"/>
        <v>8</v>
      </c>
    </row>
    <row r="23" spans="1:13" ht="15.75" customHeight="1" x14ac:dyDescent="0.2">
      <c r="A23" s="4" t="s">
        <v>22</v>
      </c>
      <c r="B23" s="5">
        <v>4050</v>
      </c>
      <c r="C23" s="5" t="s">
        <v>17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4"/>
        <v>0</v>
      </c>
    </row>
    <row r="24" spans="1:13" ht="15.75" customHeight="1" x14ac:dyDescent="0.2">
      <c r="A24" s="4" t="s">
        <v>22</v>
      </c>
      <c r="B24" s="5">
        <v>4260</v>
      </c>
      <c r="C24" s="5" t="s">
        <v>18</v>
      </c>
      <c r="D24" s="6">
        <v>3</v>
      </c>
      <c r="E24" s="6">
        <v>189</v>
      </c>
      <c r="F24" s="6">
        <v>1</v>
      </c>
      <c r="G24" s="6">
        <v>7</v>
      </c>
      <c r="H24" s="6">
        <v>8</v>
      </c>
      <c r="I24" s="6">
        <v>0</v>
      </c>
      <c r="J24" s="6">
        <v>9</v>
      </c>
      <c r="K24" s="6">
        <v>41</v>
      </c>
      <c r="L24" s="6">
        <v>47</v>
      </c>
      <c r="M24" s="6">
        <f t="shared" si="4"/>
        <v>305</v>
      </c>
    </row>
    <row r="25" spans="1:13" ht="15.75" customHeight="1" x14ac:dyDescent="0.2">
      <c r="A25" s="4" t="s">
        <v>22</v>
      </c>
      <c r="B25" s="5">
        <v>4800</v>
      </c>
      <c r="C25" s="5" t="s">
        <v>19</v>
      </c>
      <c r="D25" s="6">
        <v>0</v>
      </c>
      <c r="E25" s="6">
        <v>5</v>
      </c>
      <c r="F25" s="6">
        <v>1</v>
      </c>
      <c r="G25" s="6">
        <v>0</v>
      </c>
      <c r="H25" s="6">
        <v>0</v>
      </c>
      <c r="I25" s="6">
        <v>0</v>
      </c>
      <c r="J25" s="6">
        <v>1</v>
      </c>
      <c r="K25" s="6">
        <v>3</v>
      </c>
      <c r="L25" s="6">
        <v>1</v>
      </c>
      <c r="M25" s="6">
        <f t="shared" si="4"/>
        <v>11</v>
      </c>
    </row>
    <row r="26" spans="1:13" ht="15.75" customHeight="1" x14ac:dyDescent="0.2">
      <c r="A26" s="8" t="s">
        <v>21</v>
      </c>
      <c r="B26" s="9">
        <v>9999</v>
      </c>
      <c r="C26" s="9" t="s">
        <v>20</v>
      </c>
      <c r="D26" s="10">
        <v>11</v>
      </c>
      <c r="E26" s="10">
        <v>171</v>
      </c>
      <c r="F26" s="10">
        <v>1</v>
      </c>
      <c r="G26" s="10">
        <v>11</v>
      </c>
      <c r="H26" s="10">
        <v>5</v>
      </c>
      <c r="I26" s="10">
        <v>0</v>
      </c>
      <c r="J26" s="10">
        <v>22</v>
      </c>
      <c r="K26" s="10">
        <v>85</v>
      </c>
      <c r="L26" s="10">
        <v>36</v>
      </c>
      <c r="M26" s="10">
        <f t="shared" si="4"/>
        <v>342</v>
      </c>
    </row>
    <row r="27" spans="1:13" ht="15.75" customHeight="1" x14ac:dyDescent="0.2">
      <c r="A27" s="11" t="s">
        <v>21</v>
      </c>
      <c r="B27" s="11"/>
      <c r="C27" s="11" t="s">
        <v>12</v>
      </c>
      <c r="D27" s="12">
        <f t="shared" ref="D27:M27" si="5">SUM(D20:D26)</f>
        <v>137</v>
      </c>
      <c r="E27" s="12">
        <f t="shared" si="5"/>
        <v>1589</v>
      </c>
      <c r="F27" s="12">
        <f t="shared" si="5"/>
        <v>34</v>
      </c>
      <c r="G27" s="12">
        <f t="shared" si="5"/>
        <v>122</v>
      </c>
      <c r="H27" s="12">
        <f t="shared" si="5"/>
        <v>69</v>
      </c>
      <c r="I27" s="12">
        <f t="shared" si="5"/>
        <v>3</v>
      </c>
      <c r="J27" s="12">
        <f t="shared" si="5"/>
        <v>163</v>
      </c>
      <c r="K27" s="12">
        <f t="shared" si="5"/>
        <v>622</v>
      </c>
      <c r="L27" s="12">
        <f t="shared" si="5"/>
        <v>347</v>
      </c>
      <c r="M27" s="12">
        <f t="shared" si="5"/>
        <v>3086</v>
      </c>
    </row>
    <row r="28" spans="1:13" ht="15.75" customHeight="1" x14ac:dyDescent="0.2">
      <c r="A28" s="2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</row>
    <row r="29" spans="1:13" ht="15.75" customHeight="1" x14ac:dyDescent="0.2">
      <c r="A29" s="4" t="s">
        <v>23</v>
      </c>
      <c r="B29" s="5">
        <v>860</v>
      </c>
      <c r="C29" s="5" t="s">
        <v>14</v>
      </c>
      <c r="D29" s="6">
        <v>0</v>
      </c>
      <c r="E29" s="6">
        <v>1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f t="shared" ref="M29:M35" si="6">SUM(D29:L29)</f>
        <v>2</v>
      </c>
    </row>
    <row r="30" spans="1:13" ht="15.75" customHeight="1" x14ac:dyDescent="0.2">
      <c r="A30" s="4" t="s">
        <v>23</v>
      </c>
      <c r="B30" s="5">
        <v>1290</v>
      </c>
      <c r="C30" s="5" t="s">
        <v>15</v>
      </c>
      <c r="D30" s="6">
        <v>104</v>
      </c>
      <c r="E30" s="6">
        <v>1409</v>
      </c>
      <c r="F30" s="6">
        <v>16</v>
      </c>
      <c r="G30" s="6">
        <v>116</v>
      </c>
      <c r="H30" s="6">
        <v>10</v>
      </c>
      <c r="I30" s="6">
        <v>8</v>
      </c>
      <c r="J30" s="6">
        <v>156</v>
      </c>
      <c r="K30" s="6">
        <v>482</v>
      </c>
      <c r="L30" s="6">
        <v>219</v>
      </c>
      <c r="M30" s="6">
        <f t="shared" si="6"/>
        <v>2520</v>
      </c>
    </row>
    <row r="31" spans="1:13" ht="15.75" customHeight="1" x14ac:dyDescent="0.2">
      <c r="A31" s="4" t="s">
        <v>23</v>
      </c>
      <c r="B31" s="5">
        <v>3830</v>
      </c>
      <c r="C31" s="5" t="s">
        <v>16</v>
      </c>
      <c r="D31" s="6">
        <v>0</v>
      </c>
      <c r="E31" s="6">
        <v>3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1</v>
      </c>
      <c r="L31" s="6">
        <v>1</v>
      </c>
      <c r="M31" s="6">
        <f t="shared" si="6"/>
        <v>6</v>
      </c>
    </row>
    <row r="32" spans="1:13" ht="15.75" customHeight="1" x14ac:dyDescent="0.2">
      <c r="A32" s="4" t="s">
        <v>23</v>
      </c>
      <c r="B32" s="5">
        <v>4050</v>
      </c>
      <c r="C32" s="5" t="s">
        <v>17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6"/>
        <v>0</v>
      </c>
    </row>
    <row r="33" spans="1:13" ht="15.75" customHeight="1" x14ac:dyDescent="0.2">
      <c r="A33" s="4" t="s">
        <v>23</v>
      </c>
      <c r="B33" s="5">
        <v>4260</v>
      </c>
      <c r="C33" s="5" t="s">
        <v>18</v>
      </c>
      <c r="D33" s="6">
        <v>8</v>
      </c>
      <c r="E33" s="6">
        <v>237</v>
      </c>
      <c r="F33" s="6">
        <v>1</v>
      </c>
      <c r="G33" s="6">
        <v>14</v>
      </c>
      <c r="H33" s="6">
        <v>0</v>
      </c>
      <c r="I33" s="6">
        <v>0</v>
      </c>
      <c r="J33" s="6">
        <v>7</v>
      </c>
      <c r="K33" s="6">
        <v>35</v>
      </c>
      <c r="L33" s="6">
        <v>28</v>
      </c>
      <c r="M33" s="6">
        <f t="shared" si="6"/>
        <v>330</v>
      </c>
    </row>
    <row r="34" spans="1:13" ht="15.75" customHeight="1" x14ac:dyDescent="0.2">
      <c r="A34" s="4" t="s">
        <v>23</v>
      </c>
      <c r="B34" s="5">
        <v>4800</v>
      </c>
      <c r="C34" s="5" t="s">
        <v>19</v>
      </c>
      <c r="D34" s="6">
        <v>0</v>
      </c>
      <c r="E34" s="6">
        <v>6</v>
      </c>
      <c r="F34" s="6">
        <v>0</v>
      </c>
      <c r="G34" s="6">
        <v>0</v>
      </c>
      <c r="H34" s="6">
        <v>0</v>
      </c>
      <c r="I34" s="6">
        <v>0</v>
      </c>
      <c r="J34" s="6">
        <v>1</v>
      </c>
      <c r="K34" s="6">
        <v>3</v>
      </c>
      <c r="L34" s="6">
        <v>0</v>
      </c>
      <c r="M34" s="6">
        <f t="shared" si="6"/>
        <v>10</v>
      </c>
    </row>
    <row r="35" spans="1:13" ht="15.75" customHeight="1" x14ac:dyDescent="0.2">
      <c r="A35" s="8" t="s">
        <v>23</v>
      </c>
      <c r="B35" s="9">
        <v>9999</v>
      </c>
      <c r="C35" s="9" t="s">
        <v>20</v>
      </c>
      <c r="D35" s="10">
        <v>11</v>
      </c>
      <c r="E35" s="10">
        <v>259</v>
      </c>
      <c r="F35" s="10">
        <v>1</v>
      </c>
      <c r="G35" s="10">
        <v>14</v>
      </c>
      <c r="H35" s="10">
        <v>6</v>
      </c>
      <c r="I35" s="10">
        <v>0</v>
      </c>
      <c r="J35" s="10">
        <v>45</v>
      </c>
      <c r="K35" s="10">
        <v>98</v>
      </c>
      <c r="L35" s="10">
        <v>24</v>
      </c>
      <c r="M35" s="10">
        <f t="shared" si="6"/>
        <v>458</v>
      </c>
    </row>
    <row r="36" spans="1:13" ht="15.75" customHeight="1" x14ac:dyDescent="0.2">
      <c r="A36" s="11" t="s">
        <v>23</v>
      </c>
      <c r="B36" s="11"/>
      <c r="C36" s="11" t="s">
        <v>12</v>
      </c>
      <c r="D36" s="12">
        <f t="shared" ref="D36:M36" si="7">SUM(D29:D35)</f>
        <v>123</v>
      </c>
      <c r="E36" s="12">
        <f t="shared" si="7"/>
        <v>1915</v>
      </c>
      <c r="F36" s="12">
        <f t="shared" si="7"/>
        <v>18</v>
      </c>
      <c r="G36" s="12">
        <f t="shared" si="7"/>
        <v>145</v>
      </c>
      <c r="H36" s="12">
        <f t="shared" si="7"/>
        <v>16</v>
      </c>
      <c r="I36" s="12">
        <f t="shared" si="7"/>
        <v>8</v>
      </c>
      <c r="J36" s="12">
        <f t="shared" si="7"/>
        <v>210</v>
      </c>
      <c r="K36" s="12">
        <f t="shared" si="7"/>
        <v>619</v>
      </c>
      <c r="L36" s="12">
        <f t="shared" si="7"/>
        <v>272</v>
      </c>
      <c r="M36" s="12">
        <f t="shared" si="7"/>
        <v>3326</v>
      </c>
    </row>
    <row r="37" spans="1:13" ht="15.75" customHeight="1" x14ac:dyDescent="0.2">
      <c r="A37" s="2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</row>
    <row r="38" spans="1:13" ht="15.75" customHeight="1" x14ac:dyDescent="0.2">
      <c r="A38" s="4" t="s">
        <v>23</v>
      </c>
      <c r="B38" s="5">
        <v>860</v>
      </c>
      <c r="C38" s="5" t="s">
        <v>14</v>
      </c>
      <c r="D38" s="6">
        <v>0</v>
      </c>
      <c r="E38" s="6">
        <v>2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6">
        <f t="shared" ref="M38:M44" si="8">SUM(D38:L38)</f>
        <v>4</v>
      </c>
    </row>
    <row r="39" spans="1:13" ht="15.75" customHeight="1" x14ac:dyDescent="0.2">
      <c r="A39" s="4" t="s">
        <v>23</v>
      </c>
      <c r="B39" s="5">
        <v>1290</v>
      </c>
      <c r="C39" s="5" t="s">
        <v>15</v>
      </c>
      <c r="D39" s="6">
        <v>97</v>
      </c>
      <c r="E39" s="6">
        <v>1597</v>
      </c>
      <c r="F39" s="6">
        <v>5</v>
      </c>
      <c r="G39" s="6">
        <v>123</v>
      </c>
      <c r="H39" s="6">
        <v>22</v>
      </c>
      <c r="I39" s="6">
        <v>11</v>
      </c>
      <c r="J39" s="6">
        <v>149</v>
      </c>
      <c r="K39" s="6">
        <v>489</v>
      </c>
      <c r="L39" s="6">
        <v>187</v>
      </c>
      <c r="M39" s="6">
        <f t="shared" si="8"/>
        <v>2680</v>
      </c>
    </row>
    <row r="40" spans="1:13" ht="15.75" customHeight="1" x14ac:dyDescent="0.2">
      <c r="A40" s="4" t="s">
        <v>23</v>
      </c>
      <c r="B40" s="5">
        <v>3830</v>
      </c>
      <c r="C40" s="5" t="s">
        <v>16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6">
        <v>3</v>
      </c>
      <c r="L40" s="6">
        <v>0</v>
      </c>
      <c r="M40" s="6">
        <f t="shared" si="8"/>
        <v>5</v>
      </c>
    </row>
    <row r="41" spans="1:13" ht="15.75" customHeight="1" x14ac:dyDescent="0.2">
      <c r="A41" s="4" t="s">
        <v>23</v>
      </c>
      <c r="B41" s="5">
        <v>4050</v>
      </c>
      <c r="C41" s="5" t="s">
        <v>17</v>
      </c>
      <c r="D41" s="6">
        <v>0</v>
      </c>
      <c r="E41" s="6">
        <v>3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0</v>
      </c>
      <c r="L41" s="6">
        <v>0</v>
      </c>
      <c r="M41" s="6">
        <f t="shared" si="8"/>
        <v>4</v>
      </c>
    </row>
    <row r="42" spans="1:13" ht="15.75" customHeight="1" x14ac:dyDescent="0.2">
      <c r="A42" s="4" t="s">
        <v>23</v>
      </c>
      <c r="B42" s="5">
        <v>4260</v>
      </c>
      <c r="C42" s="5" t="s">
        <v>18</v>
      </c>
      <c r="D42" s="6">
        <v>5</v>
      </c>
      <c r="E42" s="6">
        <v>235</v>
      </c>
      <c r="F42" s="6">
        <v>0</v>
      </c>
      <c r="G42" s="6">
        <v>19</v>
      </c>
      <c r="H42" s="6">
        <v>5</v>
      </c>
      <c r="I42" s="6">
        <v>1</v>
      </c>
      <c r="J42" s="6">
        <v>10</v>
      </c>
      <c r="K42" s="6">
        <v>41</v>
      </c>
      <c r="L42" s="6">
        <v>22</v>
      </c>
      <c r="M42" s="6">
        <f t="shared" si="8"/>
        <v>338</v>
      </c>
    </row>
    <row r="43" spans="1:13" ht="15.75" customHeight="1" x14ac:dyDescent="0.2">
      <c r="A43" s="4" t="s">
        <v>23</v>
      </c>
      <c r="B43" s="5">
        <v>4800</v>
      </c>
      <c r="C43" s="5" t="s">
        <v>19</v>
      </c>
      <c r="D43" s="6">
        <v>0</v>
      </c>
      <c r="E43" s="6">
        <v>6</v>
      </c>
      <c r="F43" s="6">
        <v>0</v>
      </c>
      <c r="G43" s="6">
        <v>0</v>
      </c>
      <c r="H43" s="6">
        <v>0</v>
      </c>
      <c r="I43" s="6">
        <v>0</v>
      </c>
      <c r="J43" s="6">
        <v>3</v>
      </c>
      <c r="K43" s="6">
        <v>2</v>
      </c>
      <c r="L43" s="6">
        <v>0</v>
      </c>
      <c r="M43" s="6">
        <f t="shared" si="8"/>
        <v>11</v>
      </c>
    </row>
    <row r="44" spans="1:13" ht="15.75" customHeight="1" x14ac:dyDescent="0.2">
      <c r="A44" s="8" t="s">
        <v>23</v>
      </c>
      <c r="B44" s="9">
        <v>9999</v>
      </c>
      <c r="C44" s="9" t="s">
        <v>20</v>
      </c>
      <c r="D44" s="10">
        <v>22</v>
      </c>
      <c r="E44" s="10">
        <v>322</v>
      </c>
      <c r="F44" s="10">
        <v>1</v>
      </c>
      <c r="G44" s="10">
        <v>24</v>
      </c>
      <c r="H44" s="10">
        <v>5</v>
      </c>
      <c r="I44" s="10">
        <v>0</v>
      </c>
      <c r="J44" s="10">
        <v>44</v>
      </c>
      <c r="K44" s="10">
        <v>72</v>
      </c>
      <c r="L44" s="10">
        <v>30</v>
      </c>
      <c r="M44" s="10">
        <f t="shared" si="8"/>
        <v>520</v>
      </c>
    </row>
    <row r="45" spans="1:13" ht="15.75" customHeight="1" x14ac:dyDescent="0.2">
      <c r="A45" s="11" t="s">
        <v>23</v>
      </c>
      <c r="B45" s="11"/>
      <c r="C45" s="11" t="s">
        <v>12</v>
      </c>
      <c r="D45" s="12">
        <f t="shared" ref="D45:M45" si="9">SUM(D38:D44)</f>
        <v>124</v>
      </c>
      <c r="E45" s="12">
        <f t="shared" si="9"/>
        <v>2166</v>
      </c>
      <c r="F45" s="12">
        <f t="shared" si="9"/>
        <v>6</v>
      </c>
      <c r="G45" s="12">
        <f t="shared" si="9"/>
        <v>167</v>
      </c>
      <c r="H45" s="12">
        <f t="shared" si="9"/>
        <v>32</v>
      </c>
      <c r="I45" s="12">
        <f t="shared" si="9"/>
        <v>12</v>
      </c>
      <c r="J45" s="12">
        <f t="shared" si="9"/>
        <v>208</v>
      </c>
      <c r="K45" s="12">
        <f t="shared" si="9"/>
        <v>608</v>
      </c>
      <c r="L45" s="12">
        <f t="shared" si="9"/>
        <v>239</v>
      </c>
      <c r="M45" s="12">
        <f t="shared" si="9"/>
        <v>3562</v>
      </c>
    </row>
    <row r="46" spans="1:13" ht="15.75" customHeight="1" x14ac:dyDescent="0.2"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2">
      <c r="A47" s="2" t="s">
        <v>0</v>
      </c>
      <c r="B47" s="3" t="s">
        <v>1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7</v>
      </c>
      <c r="I47" s="3" t="s">
        <v>8</v>
      </c>
      <c r="J47" s="3" t="s">
        <v>9</v>
      </c>
      <c r="K47" s="3" t="s">
        <v>10</v>
      </c>
      <c r="L47" s="3" t="s">
        <v>11</v>
      </c>
      <c r="M47" s="3" t="s">
        <v>12</v>
      </c>
    </row>
    <row r="48" spans="1:13" ht="15.75" customHeight="1" x14ac:dyDescent="0.2">
      <c r="A48" s="4" t="s">
        <v>24</v>
      </c>
      <c r="B48" s="5">
        <v>860</v>
      </c>
      <c r="C48" s="5" t="s">
        <v>14</v>
      </c>
      <c r="D48" s="6">
        <v>0</v>
      </c>
      <c r="E48" s="6">
        <v>3</v>
      </c>
      <c r="F48" s="6">
        <v>0</v>
      </c>
      <c r="G48" s="6">
        <v>0</v>
      </c>
      <c r="H48" s="6">
        <v>0</v>
      </c>
      <c r="I48" s="6">
        <v>0</v>
      </c>
      <c r="J48" s="6">
        <v>2</v>
      </c>
      <c r="K48" s="6">
        <v>0</v>
      </c>
      <c r="L48" s="6">
        <v>0</v>
      </c>
      <c r="M48" s="6">
        <f t="shared" ref="M48:M54" si="10">SUM(D48:L48)</f>
        <v>5</v>
      </c>
    </row>
    <row r="49" spans="1:13" ht="15.75" customHeight="1" x14ac:dyDescent="0.2">
      <c r="A49" s="4" t="s">
        <v>24</v>
      </c>
      <c r="B49" s="5">
        <v>1290</v>
      </c>
      <c r="C49" s="5" t="s">
        <v>15</v>
      </c>
      <c r="D49" s="6">
        <v>154</v>
      </c>
      <c r="E49" s="6">
        <v>1708</v>
      </c>
      <c r="F49" s="6">
        <v>11</v>
      </c>
      <c r="G49" s="6">
        <v>181</v>
      </c>
      <c r="H49" s="6">
        <v>26</v>
      </c>
      <c r="I49" s="6">
        <v>9</v>
      </c>
      <c r="J49" s="6">
        <v>144</v>
      </c>
      <c r="K49" s="6">
        <v>591</v>
      </c>
      <c r="L49" s="6">
        <v>179</v>
      </c>
      <c r="M49" s="6">
        <f t="shared" si="10"/>
        <v>3003</v>
      </c>
    </row>
    <row r="50" spans="1:13" ht="15.75" customHeight="1" x14ac:dyDescent="0.2">
      <c r="A50" s="4" t="s">
        <v>24</v>
      </c>
      <c r="B50" s="5">
        <v>3830</v>
      </c>
      <c r="C50" s="5" t="s">
        <v>16</v>
      </c>
      <c r="D50" s="6">
        <v>0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6">
        <v>0</v>
      </c>
      <c r="L50" s="6">
        <v>0</v>
      </c>
      <c r="M50" s="6">
        <f t="shared" si="10"/>
        <v>2</v>
      </c>
    </row>
    <row r="51" spans="1:13" ht="15.75" customHeight="1" x14ac:dyDescent="0.2">
      <c r="A51" s="4" t="s">
        <v>24</v>
      </c>
      <c r="B51" s="5">
        <v>4050</v>
      </c>
      <c r="C51" s="5" t="s">
        <v>17</v>
      </c>
      <c r="D51" s="6">
        <v>0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2</v>
      </c>
      <c r="K51" s="6">
        <v>0</v>
      </c>
      <c r="L51" s="6">
        <v>0</v>
      </c>
      <c r="M51" s="6">
        <f t="shared" si="10"/>
        <v>3</v>
      </c>
    </row>
    <row r="52" spans="1:13" ht="15.75" customHeight="1" x14ac:dyDescent="0.2">
      <c r="A52" s="4" t="s">
        <v>24</v>
      </c>
      <c r="B52" s="5">
        <v>4260</v>
      </c>
      <c r="C52" s="5" t="s">
        <v>18</v>
      </c>
      <c r="D52" s="6">
        <v>7</v>
      </c>
      <c r="E52" s="6">
        <v>233</v>
      </c>
      <c r="F52" s="6">
        <v>0</v>
      </c>
      <c r="G52" s="6">
        <v>8</v>
      </c>
      <c r="H52" s="6">
        <v>3</v>
      </c>
      <c r="I52" s="6">
        <v>0</v>
      </c>
      <c r="J52" s="6">
        <v>10</v>
      </c>
      <c r="K52" s="6">
        <v>40</v>
      </c>
      <c r="L52" s="6">
        <v>27</v>
      </c>
      <c r="M52" s="6">
        <f t="shared" si="10"/>
        <v>328</v>
      </c>
    </row>
    <row r="53" spans="1:13" ht="15.75" customHeight="1" x14ac:dyDescent="0.2">
      <c r="A53" s="4" t="s">
        <v>24</v>
      </c>
      <c r="B53" s="5">
        <v>4800</v>
      </c>
      <c r="C53" s="5" t="s">
        <v>19</v>
      </c>
      <c r="D53" s="6">
        <v>0</v>
      </c>
      <c r="E53" s="6">
        <v>12</v>
      </c>
      <c r="F53" s="6">
        <v>0</v>
      </c>
      <c r="G53" s="6">
        <v>0</v>
      </c>
      <c r="H53" s="6">
        <v>0</v>
      </c>
      <c r="I53" s="6">
        <v>0</v>
      </c>
      <c r="J53" s="6">
        <v>1</v>
      </c>
      <c r="K53" s="6">
        <v>3</v>
      </c>
      <c r="L53" s="6">
        <v>0</v>
      </c>
      <c r="M53" s="6">
        <f t="shared" si="10"/>
        <v>16</v>
      </c>
    </row>
    <row r="54" spans="1:13" ht="15.75" customHeight="1" x14ac:dyDescent="0.2">
      <c r="A54" s="8" t="s">
        <v>24</v>
      </c>
      <c r="B54" s="9">
        <v>9999</v>
      </c>
      <c r="C54" s="9" t="s">
        <v>20</v>
      </c>
      <c r="D54" s="10">
        <v>21</v>
      </c>
      <c r="E54" s="10">
        <v>300</v>
      </c>
      <c r="F54" s="10">
        <v>3</v>
      </c>
      <c r="G54" s="10">
        <v>31</v>
      </c>
      <c r="H54" s="10">
        <v>6</v>
      </c>
      <c r="I54" s="10">
        <v>0</v>
      </c>
      <c r="J54" s="10">
        <v>30</v>
      </c>
      <c r="K54" s="10">
        <v>89</v>
      </c>
      <c r="L54" s="10">
        <v>24</v>
      </c>
      <c r="M54" s="10">
        <f t="shared" si="10"/>
        <v>504</v>
      </c>
    </row>
    <row r="55" spans="1:13" ht="15.75" customHeight="1" x14ac:dyDescent="0.2">
      <c r="A55" s="11" t="s">
        <v>24</v>
      </c>
      <c r="B55" s="11"/>
      <c r="C55" s="11" t="s">
        <v>12</v>
      </c>
      <c r="D55" s="12">
        <f t="shared" ref="D55:M55" si="11">SUM(D48:D54)</f>
        <v>182</v>
      </c>
      <c r="E55" s="12">
        <f t="shared" si="11"/>
        <v>2258</v>
      </c>
      <c r="F55" s="12">
        <f t="shared" si="11"/>
        <v>14</v>
      </c>
      <c r="G55" s="12">
        <f t="shared" si="11"/>
        <v>220</v>
      </c>
      <c r="H55" s="12">
        <f t="shared" si="11"/>
        <v>35</v>
      </c>
      <c r="I55" s="12">
        <f t="shared" si="11"/>
        <v>9</v>
      </c>
      <c r="J55" s="12">
        <f t="shared" si="11"/>
        <v>190</v>
      </c>
      <c r="K55" s="12">
        <f t="shared" si="11"/>
        <v>723</v>
      </c>
      <c r="L55" s="12">
        <f t="shared" si="11"/>
        <v>230</v>
      </c>
      <c r="M55" s="12">
        <f t="shared" si="11"/>
        <v>3861</v>
      </c>
    </row>
    <row r="56" spans="1:13" ht="15.75" customHeight="1" x14ac:dyDescent="0.2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2">
      <c r="A57" s="7" t="s">
        <v>25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ht="15.75" customHeight="1" x14ac:dyDescent="0.2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ht="15.75" customHeight="1" x14ac:dyDescent="0.2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ht="15.75" customHeight="1" x14ac:dyDescent="0.2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ht="15.75" customHeight="1" x14ac:dyDescent="0.2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ht="15.75" customHeight="1" x14ac:dyDescent="0.2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ht="15.75" customHeight="1" x14ac:dyDescent="0.2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ht="15.75" customHeight="1" x14ac:dyDescent="0.2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ht="15.75" customHeight="1" x14ac:dyDescent="0.2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ht="15.75" customHeight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ht="15.75" customHeight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ht="15.75" customHeight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ht="15.75" customHeight="1" x14ac:dyDescent="0.2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ht="15.75" customHeight="1" x14ac:dyDescent="0.2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ht="15.75" customHeight="1" x14ac:dyDescent="0.2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ht="15.75" customHeight="1" x14ac:dyDescent="0.2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ht="15.75" customHeight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ht="15.75" customHeight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ht="15.75" customHeight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ht="15.75" customHeight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ht="15.75" customHeight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ht="15.75" customHeight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ht="15.75" customHeight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ht="15.75" customHeight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ht="15.75" customHeight="1" x14ac:dyDescent="0.2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ht="15.75" customHeight="1" x14ac:dyDescent="0.2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ht="15.75" customHeight="1" x14ac:dyDescent="0.2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ht="15.75" customHeight="1" x14ac:dyDescent="0.2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ht="15.75" customHeight="1" x14ac:dyDescent="0.2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ht="15.75" customHeight="1" x14ac:dyDescent="0.2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ht="15.75" customHeight="1" x14ac:dyDescent="0.2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ht="15.75" customHeight="1" x14ac:dyDescent="0.2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ht="15.75" customHeight="1" x14ac:dyDescent="0.2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ht="15.75" customHeight="1" x14ac:dyDescent="0.2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ht="15.75" customHeight="1" x14ac:dyDescent="0.2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ht="15.75" customHeight="1" x14ac:dyDescent="0.2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ht="15.75" customHeight="1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ht="15.75" customHeight="1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ht="15.75" customHeight="1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ht="15.75" customHeight="1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ht="15.75" customHeight="1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ht="15.75" customHeight="1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ht="15.75" customHeight="1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ht="15.75" customHeight="1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ht="15.75" customHeight="1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ht="15.75" customHeight="1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ht="15.75" customHeight="1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ht="15.75" customHeight="1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ht="15.75" customHeight="1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ht="15.75" customHeight="1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ht="15.75" customHeight="1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ht="15.75" customHeight="1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ht="15.75" customHeight="1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ht="15.75" customHeight="1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ht="15.75" customHeight="1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ht="15.75" customHeight="1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ht="15.75" customHeight="1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ht="15.75" customHeight="1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ht="15.75" customHeight="1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ht="15.75" customHeight="1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ht="15.75" customHeight="1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ht="15.75" customHeight="1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ht="15.75" customHeight="1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ht="15.75" customHeight="1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ht="15.75" customHeight="1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ht="15.75" customHeight="1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ht="15.75" customHeight="1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ht="15.75" customHeight="1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ht="15.75" customHeight="1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ht="15.75" customHeight="1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ht="15.75" customHeight="1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ht="15.75" customHeight="1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ht="15.75" customHeight="1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ht="15.75" customHeight="1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ht="15.75" customHeight="1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ht="15.75" customHeight="1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ht="15.75" customHeight="1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ht="15.75" customHeight="1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ht="15.75" customHeight="1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ht="15.75" customHeight="1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ht="15.75" customHeight="1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ht="15.75" customHeight="1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ht="15.75" customHeight="1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ht="15.75" customHeight="1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ht="15.75" customHeight="1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ht="15.75" customHeight="1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ht="15.75" customHeight="1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ht="15.75" customHeight="1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ht="15.75" customHeight="1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ht="15.75" customHeight="1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ht="15.75" customHeight="1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ht="15.75" customHeight="1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ht="15.75" customHeight="1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ht="15.75" customHeight="1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ht="15.75" customHeight="1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ht="15.75" customHeight="1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ht="15.75" customHeight="1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ht="15.75" customHeight="1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ht="15.75" customHeight="1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ht="15.75" customHeight="1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ht="15.75" customHeight="1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ht="15.75" customHeight="1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ht="15.75" customHeight="1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ht="15.75" customHeight="1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ht="15.75" customHeight="1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ht="15.75" customHeight="1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ht="15.75" customHeight="1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ht="15.75" customHeight="1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ht="15.75" customHeight="1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ht="15.75" customHeight="1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ht="15.75" customHeight="1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ht="15.75" customHeight="1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ht="15.75" customHeight="1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ht="15.75" customHeight="1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ht="15.75" customHeight="1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ht="15.75" customHeight="1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ht="15.75" customHeight="1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ht="15.75" customHeight="1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ht="15.75" customHeight="1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ht="15.75" customHeight="1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ht="15.75" customHeight="1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ht="15.75" customHeight="1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ht="15.75" customHeight="1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ht="15.75" customHeight="1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ht="15.75" customHeight="1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ht="15.75" customHeight="1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ht="15.75" customHeight="1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ht="15.75" customHeight="1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ht="15.75" customHeight="1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ht="15.75" customHeight="1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ht="15.75" customHeight="1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ht="15.75" customHeight="1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ht="15.75" customHeight="1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ht="15.75" customHeight="1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ht="15.75" customHeight="1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ht="15.75" customHeight="1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ht="15.75" customHeight="1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ht="15.75" customHeight="1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ht="15.75" customHeight="1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ht="15.75" customHeight="1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ht="15.75" customHeight="1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ht="15.75" customHeight="1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ht="15.75" customHeight="1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ht="15.75" customHeight="1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ht="15.75" customHeight="1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ht="15.75" customHeight="1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ht="15.75" customHeight="1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ht="15.75" customHeight="1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ht="15.75" customHeight="1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ht="15.75" customHeight="1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ht="15.75" customHeight="1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ht="15.75" customHeight="1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ht="15.75" customHeight="1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ht="15.75" customHeight="1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ht="15.75" customHeight="1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ht="15.75" customHeight="1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ht="15.75" customHeight="1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ht="15.75" customHeight="1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ht="15.75" customHeight="1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ht="15.75" customHeight="1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ht="15.75" customHeight="1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ht="15.75" customHeight="1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ht="15.75" customHeight="1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ht="15.75" customHeight="1" x14ac:dyDescent="0.2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ht="15.75" customHeight="1" x14ac:dyDescent="0.2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ht="15.75" customHeight="1" x14ac:dyDescent="0.2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ht="15.75" customHeight="1" x14ac:dyDescent="0.2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ht="15.75" customHeight="1" x14ac:dyDescent="0.2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ht="15.75" customHeight="1" x14ac:dyDescent="0.2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ht="15.75" customHeight="1" x14ac:dyDescent="0.2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ht="15.75" customHeight="1" x14ac:dyDescent="0.2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ht="15.75" customHeight="1" x14ac:dyDescent="0.2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ht="15.75" customHeight="1" x14ac:dyDescent="0.2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ht="15.75" customHeight="1" x14ac:dyDescent="0.2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ht="15.75" customHeight="1" x14ac:dyDescent="0.2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ht="15.75" customHeight="1" x14ac:dyDescent="0.2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ht="15.75" customHeight="1" x14ac:dyDescent="0.2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ht="15.75" customHeight="1" x14ac:dyDescent="0.2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ht="15.75" customHeight="1" x14ac:dyDescent="0.2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ht="15.75" customHeight="1" x14ac:dyDescent="0.2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ht="15.75" customHeight="1" x14ac:dyDescent="0.2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ht="15.75" customHeight="1" x14ac:dyDescent="0.2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ht="15.75" customHeight="1" x14ac:dyDescent="0.2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ht="15.75" customHeight="1" x14ac:dyDescent="0.2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ht="15.75" customHeight="1" x14ac:dyDescent="0.2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ht="15.75" customHeight="1" x14ac:dyDescent="0.2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ht="15.75" customHeight="1" x14ac:dyDescent="0.2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ht="15.75" customHeight="1" x14ac:dyDescent="0.2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ht="15.75" customHeight="1" x14ac:dyDescent="0.2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ht="15.75" customHeight="1" x14ac:dyDescent="0.2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ht="15.75" customHeight="1" x14ac:dyDescent="0.2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ht="15.75" customHeight="1" x14ac:dyDescent="0.2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ht="15.75" customHeight="1" x14ac:dyDescent="0.2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ht="15.75" customHeight="1" x14ac:dyDescent="0.2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ht="15.75" customHeight="1" x14ac:dyDescent="0.2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ht="15.75" customHeight="1" x14ac:dyDescent="0.2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ht="15.75" customHeight="1" x14ac:dyDescent="0.2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ht="15.75" customHeight="1" x14ac:dyDescent="0.2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ht="15.75" customHeight="1" x14ac:dyDescent="0.2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ht="15.75" customHeight="1" x14ac:dyDescent="0.2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ht="15.75" customHeight="1" x14ac:dyDescent="0.2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ht="15.75" customHeight="1" x14ac:dyDescent="0.2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ht="15.75" customHeight="1" x14ac:dyDescent="0.2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ht="15.75" customHeight="1" x14ac:dyDescent="0.2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ht="15.75" customHeight="1" x14ac:dyDescent="0.2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ht="15.75" customHeight="1" x14ac:dyDescent="0.2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ht="15.75" customHeight="1" x14ac:dyDescent="0.2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ht="15.75" customHeight="1" x14ac:dyDescent="0.2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ht="15.75" customHeight="1" x14ac:dyDescent="0.2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ht="15.75" customHeight="1" x14ac:dyDescent="0.2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ht="15.75" customHeight="1" x14ac:dyDescent="0.2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ht="15.75" customHeight="1" x14ac:dyDescent="0.2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ht="15.75" customHeight="1" x14ac:dyDescent="0.2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ht="15.75" customHeight="1" x14ac:dyDescent="0.2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ht="15.75" customHeight="1" x14ac:dyDescent="0.2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ht="15.75" customHeight="1" x14ac:dyDescent="0.2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ht="15.75" customHeight="1" x14ac:dyDescent="0.2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ht="15.75" customHeight="1" x14ac:dyDescent="0.2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ht="15.75" customHeight="1" x14ac:dyDescent="0.2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ht="15.75" customHeight="1" x14ac:dyDescent="0.2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ht="15.75" customHeight="1" x14ac:dyDescent="0.2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ht="15.75" customHeight="1" x14ac:dyDescent="0.2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ht="15.75" customHeight="1" x14ac:dyDescent="0.2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ht="15.75" customHeight="1" x14ac:dyDescent="0.2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ht="15.75" customHeight="1" x14ac:dyDescent="0.2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ht="15.75" customHeight="1" x14ac:dyDescent="0.2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ht="15.75" customHeight="1" x14ac:dyDescent="0.2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ht="15.75" customHeight="1" x14ac:dyDescent="0.2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ht="15.75" customHeight="1" x14ac:dyDescent="0.2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ht="15.75" customHeight="1" x14ac:dyDescent="0.2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ht="15.75" customHeight="1" x14ac:dyDescent="0.2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ht="15.75" customHeight="1" x14ac:dyDescent="0.2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ht="15.75" customHeight="1" x14ac:dyDescent="0.2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ht="15.75" customHeight="1" x14ac:dyDescent="0.2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ht="15.75" customHeight="1" x14ac:dyDescent="0.2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ht="15.75" customHeight="1" x14ac:dyDescent="0.2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ht="15.75" customHeight="1" x14ac:dyDescent="0.2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ht="15.75" customHeight="1" x14ac:dyDescent="0.2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ht="15.75" customHeight="1" x14ac:dyDescent="0.2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ht="15.75" customHeight="1" x14ac:dyDescent="0.2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ht="15.75" customHeight="1" x14ac:dyDescent="0.2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ht="15.75" customHeight="1" x14ac:dyDescent="0.2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ht="15.75" customHeight="1" x14ac:dyDescent="0.2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ht="15.75" customHeight="1" x14ac:dyDescent="0.2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ht="15.75" customHeight="1" x14ac:dyDescent="0.2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ht="15.75" customHeight="1" x14ac:dyDescent="0.2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ht="15.75" customHeight="1" x14ac:dyDescent="0.2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ht="15.75" customHeight="1" x14ac:dyDescent="0.2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ht="15.75" customHeight="1" x14ac:dyDescent="0.2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ht="15.75" customHeight="1" x14ac:dyDescent="0.2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ht="15.75" customHeight="1" x14ac:dyDescent="0.2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ht="15.75" customHeight="1" x14ac:dyDescent="0.2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ht="15.75" customHeight="1" x14ac:dyDescent="0.2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ht="15.75" customHeight="1" x14ac:dyDescent="0.2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ht="15.75" customHeight="1" x14ac:dyDescent="0.2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ht="15.75" customHeight="1" x14ac:dyDescent="0.2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ht="15.75" customHeight="1" x14ac:dyDescent="0.2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ht="15.75" customHeight="1" x14ac:dyDescent="0.2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ht="15.75" customHeight="1" x14ac:dyDescent="0.2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ht="15.75" customHeight="1" x14ac:dyDescent="0.2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ht="15.75" customHeight="1" x14ac:dyDescent="0.2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ht="15.75" customHeight="1" x14ac:dyDescent="0.2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ht="15.75" customHeight="1" x14ac:dyDescent="0.2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ht="15.75" customHeight="1" x14ac:dyDescent="0.2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ht="15.75" customHeight="1" x14ac:dyDescent="0.2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ht="15.75" customHeight="1" x14ac:dyDescent="0.2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ht="15.75" customHeight="1" x14ac:dyDescent="0.2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ht="15.75" customHeight="1" x14ac:dyDescent="0.2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ht="15.75" customHeight="1" x14ac:dyDescent="0.2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ht="15.75" customHeight="1" x14ac:dyDescent="0.2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ht="15.75" customHeight="1" x14ac:dyDescent="0.2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ht="15.75" customHeight="1" x14ac:dyDescent="0.2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ht="15.75" customHeight="1" x14ac:dyDescent="0.2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ht="15.75" customHeight="1" x14ac:dyDescent="0.2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ht="15.75" customHeight="1" x14ac:dyDescent="0.2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ht="15.75" customHeight="1" x14ac:dyDescent="0.2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ht="15.75" customHeight="1" x14ac:dyDescent="0.2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ht="15.75" customHeight="1" x14ac:dyDescent="0.2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ht="15.75" customHeight="1" x14ac:dyDescent="0.2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ht="15.75" customHeight="1" x14ac:dyDescent="0.2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ht="15.75" customHeight="1" x14ac:dyDescent="0.2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ht="15.75" customHeight="1" x14ac:dyDescent="0.2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ht="15.75" customHeight="1" x14ac:dyDescent="0.2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ht="15.75" customHeight="1" x14ac:dyDescent="0.2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ht="15.75" customHeight="1" x14ac:dyDescent="0.2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ht="15.75" customHeight="1" x14ac:dyDescent="0.2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ht="15.75" customHeight="1" x14ac:dyDescent="0.2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ht="15.75" customHeight="1" x14ac:dyDescent="0.2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ht="15.75" customHeight="1" x14ac:dyDescent="0.2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ht="15.75" customHeight="1" x14ac:dyDescent="0.2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ht="15.75" customHeight="1" x14ac:dyDescent="0.2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ht="15.75" customHeight="1" x14ac:dyDescent="0.2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ht="15.75" customHeight="1" x14ac:dyDescent="0.2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ht="15.75" customHeight="1" x14ac:dyDescent="0.2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ht="15.75" customHeight="1" x14ac:dyDescent="0.2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ht="15.75" customHeight="1" x14ac:dyDescent="0.2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ht="15.75" customHeight="1" x14ac:dyDescent="0.2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ht="15.75" customHeight="1" x14ac:dyDescent="0.2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ht="15.75" customHeight="1" x14ac:dyDescent="0.2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ht="15.75" customHeight="1" x14ac:dyDescent="0.2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ht="15.75" customHeight="1" x14ac:dyDescent="0.2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ht="15.75" customHeight="1" x14ac:dyDescent="0.2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ht="15.75" customHeight="1" x14ac:dyDescent="0.2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ht="15.75" customHeight="1" x14ac:dyDescent="0.2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ht="15.75" customHeight="1" x14ac:dyDescent="0.2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ht="15.75" customHeight="1" x14ac:dyDescent="0.2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ht="15.75" customHeight="1" x14ac:dyDescent="0.2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ht="15.75" customHeight="1" x14ac:dyDescent="0.2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ht="15.75" customHeight="1" x14ac:dyDescent="0.2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ht="15.75" customHeight="1" x14ac:dyDescent="0.2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ht="15.75" customHeight="1" x14ac:dyDescent="0.2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ht="15.75" customHeight="1" x14ac:dyDescent="0.2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ht="15.75" customHeight="1" x14ac:dyDescent="0.2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ht="15.75" customHeight="1" x14ac:dyDescent="0.2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ht="15.75" customHeight="1" x14ac:dyDescent="0.2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ht="15.75" customHeight="1" x14ac:dyDescent="0.2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ht="15.75" customHeight="1" x14ac:dyDescent="0.2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ht="15.75" customHeight="1" x14ac:dyDescent="0.2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ht="15.75" customHeight="1" x14ac:dyDescent="0.2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ht="15.75" customHeight="1" x14ac:dyDescent="0.2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ht="15.75" customHeight="1" x14ac:dyDescent="0.2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ht="15.75" customHeight="1" x14ac:dyDescent="0.2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ht="15.75" customHeight="1" x14ac:dyDescent="0.2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ht="15.75" customHeight="1" x14ac:dyDescent="0.2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ht="15.75" customHeight="1" x14ac:dyDescent="0.2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ht="15.75" customHeight="1" x14ac:dyDescent="0.2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ht="15.75" customHeight="1" x14ac:dyDescent="0.2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ht="15.75" customHeight="1" x14ac:dyDescent="0.2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ht="15.75" customHeight="1" x14ac:dyDescent="0.2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ht="15.75" customHeight="1" x14ac:dyDescent="0.2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ht="15.75" customHeight="1" x14ac:dyDescent="0.2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ht="15.75" customHeight="1" x14ac:dyDescent="0.2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ht="15.75" customHeight="1" x14ac:dyDescent="0.2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ht="15.75" customHeight="1" x14ac:dyDescent="0.2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ht="15.75" customHeight="1" x14ac:dyDescent="0.2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ht="15.75" customHeight="1" x14ac:dyDescent="0.2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ht="15.75" customHeight="1" x14ac:dyDescent="0.2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ht="15.75" customHeight="1" x14ac:dyDescent="0.2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ht="15.75" customHeight="1" x14ac:dyDescent="0.2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ht="15.75" customHeight="1" x14ac:dyDescent="0.2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ht="15.75" customHeight="1" x14ac:dyDescent="0.2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ht="15.75" customHeight="1" x14ac:dyDescent="0.2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ht="15.75" customHeight="1" x14ac:dyDescent="0.2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ht="15.75" customHeight="1" x14ac:dyDescent="0.2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ht="15.75" customHeight="1" x14ac:dyDescent="0.2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ht="15.75" customHeight="1" x14ac:dyDescent="0.2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ht="15.75" customHeight="1" x14ac:dyDescent="0.2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ht="15.75" customHeight="1" x14ac:dyDescent="0.2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ht="15.75" customHeight="1" x14ac:dyDescent="0.2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ht="15.75" customHeight="1" x14ac:dyDescent="0.2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ht="15.75" customHeight="1" x14ac:dyDescent="0.2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ht="15.75" customHeight="1" x14ac:dyDescent="0.2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ht="15.75" customHeight="1" x14ac:dyDescent="0.2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ht="15.75" customHeight="1" x14ac:dyDescent="0.2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ht="15.75" customHeight="1" x14ac:dyDescent="0.2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ht="15.75" customHeight="1" x14ac:dyDescent="0.2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ht="15.75" customHeight="1" x14ac:dyDescent="0.2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ht="15.75" customHeight="1" x14ac:dyDescent="0.2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ht="15.75" customHeight="1" x14ac:dyDescent="0.2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ht="15.75" customHeight="1" x14ac:dyDescent="0.2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ht="15.75" customHeight="1" x14ac:dyDescent="0.2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ht="15.75" customHeight="1" x14ac:dyDescent="0.2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ht="15.75" customHeight="1" x14ac:dyDescent="0.2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ht="15.75" customHeight="1" x14ac:dyDescent="0.2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ht="15.75" customHeight="1" x14ac:dyDescent="0.2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ht="15.75" customHeight="1" x14ac:dyDescent="0.2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ht="15.75" customHeight="1" x14ac:dyDescent="0.2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ht="15.75" customHeight="1" x14ac:dyDescent="0.2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ht="15.75" customHeight="1" x14ac:dyDescent="0.2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ht="15.75" customHeight="1" x14ac:dyDescent="0.2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ht="15.75" customHeight="1" x14ac:dyDescent="0.2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ht="15.75" customHeight="1" x14ac:dyDescent="0.2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ht="15.75" customHeight="1" x14ac:dyDescent="0.2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ht="15.75" customHeight="1" x14ac:dyDescent="0.2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ht="15.75" customHeight="1" x14ac:dyDescent="0.2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ht="15.75" customHeight="1" x14ac:dyDescent="0.2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ht="15.75" customHeight="1" x14ac:dyDescent="0.2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ht="15.75" customHeight="1" x14ac:dyDescent="0.2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ht="15.75" customHeight="1" x14ac:dyDescent="0.2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ht="15.75" customHeight="1" x14ac:dyDescent="0.2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ht="15.75" customHeight="1" x14ac:dyDescent="0.2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ht="15.75" customHeight="1" x14ac:dyDescent="0.2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ht="15.75" customHeight="1" x14ac:dyDescent="0.2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ht="15.75" customHeight="1" x14ac:dyDescent="0.2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ht="15.75" customHeight="1" x14ac:dyDescent="0.2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ht="15.75" customHeight="1" x14ac:dyDescent="0.2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ht="15.75" customHeight="1" x14ac:dyDescent="0.2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ht="15.75" customHeight="1" x14ac:dyDescent="0.2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ht="15.75" customHeight="1" x14ac:dyDescent="0.2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ht="15.75" customHeight="1" x14ac:dyDescent="0.2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ht="15.75" customHeight="1" x14ac:dyDescent="0.2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ht="15.75" customHeight="1" x14ac:dyDescent="0.2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ht="15.75" customHeight="1" x14ac:dyDescent="0.2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ht="15.75" customHeight="1" x14ac:dyDescent="0.2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ht="15.75" customHeight="1" x14ac:dyDescent="0.2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ht="15.75" customHeight="1" x14ac:dyDescent="0.2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ht="15.75" customHeight="1" x14ac:dyDescent="0.2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ht="15.75" customHeight="1" x14ac:dyDescent="0.2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ht="15.75" customHeight="1" x14ac:dyDescent="0.2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ht="15.75" customHeight="1" x14ac:dyDescent="0.2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ht="15.75" customHeight="1" x14ac:dyDescent="0.2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ht="15.75" customHeight="1" x14ac:dyDescent="0.2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ht="15.75" customHeight="1" x14ac:dyDescent="0.2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ht="15.75" customHeight="1" x14ac:dyDescent="0.2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ht="15.75" customHeight="1" x14ac:dyDescent="0.2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ht="15.75" customHeight="1" x14ac:dyDescent="0.2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ht="15.75" customHeight="1" x14ac:dyDescent="0.2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ht="15.75" customHeight="1" x14ac:dyDescent="0.2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ht="15.75" customHeight="1" x14ac:dyDescent="0.2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ht="15.75" customHeight="1" x14ac:dyDescent="0.2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ht="15.75" customHeight="1" x14ac:dyDescent="0.2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ht="15.75" customHeight="1" x14ac:dyDescent="0.2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ht="15.75" customHeight="1" x14ac:dyDescent="0.2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ht="15.75" customHeight="1" x14ac:dyDescent="0.2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ht="15.75" customHeight="1" x14ac:dyDescent="0.2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ht="15.75" customHeight="1" x14ac:dyDescent="0.2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ht="15.75" customHeight="1" x14ac:dyDescent="0.2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ht="15.75" customHeight="1" x14ac:dyDescent="0.2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ht="15.75" customHeight="1" x14ac:dyDescent="0.2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ht="15.75" customHeight="1" x14ac:dyDescent="0.2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ht="15.75" customHeight="1" x14ac:dyDescent="0.2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ht="15.75" customHeight="1" x14ac:dyDescent="0.2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ht="15.75" customHeight="1" x14ac:dyDescent="0.2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ht="15.75" customHeight="1" x14ac:dyDescent="0.2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ht="15.75" customHeight="1" x14ac:dyDescent="0.2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ht="15.75" customHeight="1" x14ac:dyDescent="0.2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ht="15.75" customHeight="1" x14ac:dyDescent="0.2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ht="15.75" customHeight="1" x14ac:dyDescent="0.2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ht="15.75" customHeight="1" x14ac:dyDescent="0.2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ht="15.75" customHeight="1" x14ac:dyDescent="0.2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ht="15.75" customHeight="1" x14ac:dyDescent="0.2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ht="15.75" customHeight="1" x14ac:dyDescent="0.2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ht="15.75" customHeight="1" x14ac:dyDescent="0.2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ht="15.75" customHeight="1" x14ac:dyDescent="0.2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ht="15.75" customHeight="1" x14ac:dyDescent="0.2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ht="15.75" customHeight="1" x14ac:dyDescent="0.2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ht="15.75" customHeight="1" x14ac:dyDescent="0.2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ht="15.75" customHeight="1" x14ac:dyDescent="0.2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ht="15.75" customHeight="1" x14ac:dyDescent="0.2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ht="15.75" customHeight="1" x14ac:dyDescent="0.2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ht="15.75" customHeight="1" x14ac:dyDescent="0.2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ht="15.75" customHeight="1" x14ac:dyDescent="0.2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ht="15.75" customHeight="1" x14ac:dyDescent="0.2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ht="15.75" customHeight="1" x14ac:dyDescent="0.2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ht="15.75" customHeight="1" x14ac:dyDescent="0.2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ht="15.75" customHeight="1" x14ac:dyDescent="0.2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ht="15.75" customHeight="1" x14ac:dyDescent="0.2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ht="15.75" customHeight="1" x14ac:dyDescent="0.2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ht="15.75" customHeight="1" x14ac:dyDescent="0.2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ht="15.75" customHeight="1" x14ac:dyDescent="0.2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ht="15.75" customHeight="1" x14ac:dyDescent="0.2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ht="15.75" customHeight="1" x14ac:dyDescent="0.2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ht="15.75" customHeight="1" x14ac:dyDescent="0.2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ht="15.75" customHeight="1" x14ac:dyDescent="0.2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ht="15.75" customHeight="1" x14ac:dyDescent="0.2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ht="15.75" customHeight="1" x14ac:dyDescent="0.2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ht="15.75" customHeight="1" x14ac:dyDescent="0.2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ht="15.75" customHeight="1" x14ac:dyDescent="0.2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ht="15.75" customHeight="1" x14ac:dyDescent="0.2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ht="15.75" customHeight="1" x14ac:dyDescent="0.2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ht="15.75" customHeight="1" x14ac:dyDescent="0.2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ht="15.75" customHeight="1" x14ac:dyDescent="0.2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ht="15.75" customHeight="1" x14ac:dyDescent="0.2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ht="15.75" customHeight="1" x14ac:dyDescent="0.2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ht="15.75" customHeight="1" x14ac:dyDescent="0.2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ht="15.75" customHeight="1" x14ac:dyDescent="0.2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ht="15.75" customHeight="1" x14ac:dyDescent="0.2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ht="15.75" customHeight="1" x14ac:dyDescent="0.2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ht="15.75" customHeight="1" x14ac:dyDescent="0.2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ht="15.75" customHeight="1" x14ac:dyDescent="0.2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ht="15.75" customHeight="1" x14ac:dyDescent="0.2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ht="15.75" customHeight="1" x14ac:dyDescent="0.2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ht="15.75" customHeight="1" x14ac:dyDescent="0.2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ht="15.75" customHeight="1" x14ac:dyDescent="0.2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ht="15.75" customHeight="1" x14ac:dyDescent="0.2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ht="15.75" customHeight="1" x14ac:dyDescent="0.2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ht="15.75" customHeight="1" x14ac:dyDescent="0.2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ht="15.75" customHeight="1" x14ac:dyDescent="0.2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ht="15.75" customHeight="1" x14ac:dyDescent="0.2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ht="15.75" customHeight="1" x14ac:dyDescent="0.2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ht="15.75" customHeight="1" x14ac:dyDescent="0.2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ht="15.75" customHeight="1" x14ac:dyDescent="0.2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ht="15.75" customHeight="1" x14ac:dyDescent="0.2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ht="15.75" customHeight="1" x14ac:dyDescent="0.2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ht="15.75" customHeight="1" x14ac:dyDescent="0.2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ht="15.75" customHeight="1" x14ac:dyDescent="0.2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ht="15.75" customHeight="1" x14ac:dyDescent="0.2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ht="15.75" customHeight="1" x14ac:dyDescent="0.2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ht="15.75" customHeight="1" x14ac:dyDescent="0.2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ht="15.75" customHeight="1" x14ac:dyDescent="0.2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ht="15.75" customHeight="1" x14ac:dyDescent="0.2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ht="15.75" customHeight="1" x14ac:dyDescent="0.2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ht="15.75" customHeight="1" x14ac:dyDescent="0.2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ht="15.75" customHeight="1" x14ac:dyDescent="0.2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ht="15.75" customHeight="1" x14ac:dyDescent="0.2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ht="15.75" customHeight="1" x14ac:dyDescent="0.2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ht="15.75" customHeight="1" x14ac:dyDescent="0.2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ht="15.75" customHeight="1" x14ac:dyDescent="0.2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ht="15.75" customHeight="1" x14ac:dyDescent="0.2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ht="15.75" customHeight="1" x14ac:dyDescent="0.2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ht="15.75" customHeight="1" x14ac:dyDescent="0.2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ht="15.75" customHeight="1" x14ac:dyDescent="0.2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ht="15.75" customHeight="1" x14ac:dyDescent="0.2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ht="15.75" customHeight="1" x14ac:dyDescent="0.2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ht="15.75" customHeight="1" x14ac:dyDescent="0.2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ht="15.75" customHeight="1" x14ac:dyDescent="0.2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ht="15.75" customHeight="1" x14ac:dyDescent="0.2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ht="15.75" customHeight="1" x14ac:dyDescent="0.2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ht="15.75" customHeight="1" x14ac:dyDescent="0.2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ht="15.75" customHeight="1" x14ac:dyDescent="0.2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ht="15.75" customHeight="1" x14ac:dyDescent="0.2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ht="15.75" customHeight="1" x14ac:dyDescent="0.2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ht="15.75" customHeight="1" x14ac:dyDescent="0.2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ht="15.75" customHeight="1" x14ac:dyDescent="0.2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ht="15.75" customHeight="1" x14ac:dyDescent="0.2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ht="15.75" customHeight="1" x14ac:dyDescent="0.2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ht="15.75" customHeight="1" x14ac:dyDescent="0.2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ht="15.75" customHeight="1" x14ac:dyDescent="0.2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ht="15.75" customHeight="1" x14ac:dyDescent="0.2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ht="15.75" customHeight="1" x14ac:dyDescent="0.2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ht="15.75" customHeight="1" x14ac:dyDescent="0.2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ht="15.75" customHeight="1" x14ac:dyDescent="0.2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ht="15.75" customHeight="1" x14ac:dyDescent="0.2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ht="15.75" customHeight="1" x14ac:dyDescent="0.2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ht="15.75" customHeight="1" x14ac:dyDescent="0.2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ht="15.75" customHeight="1" x14ac:dyDescent="0.2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ht="15.75" customHeight="1" x14ac:dyDescent="0.2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ht="15.75" customHeight="1" x14ac:dyDescent="0.2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ht="15.75" customHeight="1" x14ac:dyDescent="0.2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ht="15.75" customHeight="1" x14ac:dyDescent="0.2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ht="15.75" customHeight="1" x14ac:dyDescent="0.2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ht="15.75" customHeight="1" x14ac:dyDescent="0.2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ht="15.75" customHeight="1" x14ac:dyDescent="0.2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ht="15.75" customHeight="1" x14ac:dyDescent="0.2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ht="15.75" customHeight="1" x14ac:dyDescent="0.2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ht="15.75" customHeight="1" x14ac:dyDescent="0.2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ht="15.75" customHeight="1" x14ac:dyDescent="0.2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ht="15.75" customHeight="1" x14ac:dyDescent="0.2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ht="15.75" customHeight="1" x14ac:dyDescent="0.2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ht="15.75" customHeight="1" x14ac:dyDescent="0.2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ht="15.75" customHeight="1" x14ac:dyDescent="0.2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ht="15.75" customHeight="1" x14ac:dyDescent="0.2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ht="15.75" customHeight="1" x14ac:dyDescent="0.2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ht="15.75" customHeight="1" x14ac:dyDescent="0.2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ht="15.75" customHeight="1" x14ac:dyDescent="0.2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ht="15.75" customHeight="1" x14ac:dyDescent="0.2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ht="15.75" customHeight="1" x14ac:dyDescent="0.2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ht="15.75" customHeight="1" x14ac:dyDescent="0.2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ht="15.75" customHeight="1" x14ac:dyDescent="0.2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ht="15.75" customHeight="1" x14ac:dyDescent="0.2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ht="15.75" customHeight="1" x14ac:dyDescent="0.2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ht="15.75" customHeight="1" x14ac:dyDescent="0.2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ht="15.75" customHeight="1" x14ac:dyDescent="0.2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ht="15.75" customHeight="1" x14ac:dyDescent="0.2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ht="15.75" customHeight="1" x14ac:dyDescent="0.2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ht="15.75" customHeight="1" x14ac:dyDescent="0.2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ht="15.75" customHeight="1" x14ac:dyDescent="0.2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ht="15.75" customHeight="1" x14ac:dyDescent="0.2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ht="15.75" customHeight="1" x14ac:dyDescent="0.2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ht="15.75" customHeight="1" x14ac:dyDescent="0.2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ht="15.75" customHeight="1" x14ac:dyDescent="0.2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ht="15.75" customHeight="1" x14ac:dyDescent="0.2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ht="15.75" customHeight="1" x14ac:dyDescent="0.2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ht="15.75" customHeight="1" x14ac:dyDescent="0.2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ht="15.75" customHeight="1" x14ac:dyDescent="0.2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ht="15.75" customHeight="1" x14ac:dyDescent="0.2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ht="15.75" customHeight="1" x14ac:dyDescent="0.2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ht="15.75" customHeight="1" x14ac:dyDescent="0.2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ht="15.75" customHeight="1" x14ac:dyDescent="0.2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ht="15.75" customHeight="1" x14ac:dyDescent="0.2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ht="15.75" customHeight="1" x14ac:dyDescent="0.2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ht="15.75" customHeight="1" x14ac:dyDescent="0.2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ht="15.75" customHeight="1" x14ac:dyDescent="0.2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ht="15.75" customHeight="1" x14ac:dyDescent="0.2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ht="15.75" customHeight="1" x14ac:dyDescent="0.2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ht="15.75" customHeight="1" x14ac:dyDescent="0.2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ht="15.75" customHeight="1" x14ac:dyDescent="0.2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ht="15.75" customHeight="1" x14ac:dyDescent="0.2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ht="15.75" customHeight="1" x14ac:dyDescent="0.2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ht="15.75" customHeight="1" x14ac:dyDescent="0.2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ht="15.75" customHeight="1" x14ac:dyDescent="0.2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ht="15.75" customHeight="1" x14ac:dyDescent="0.2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ht="15.75" customHeight="1" x14ac:dyDescent="0.2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ht="15.75" customHeight="1" x14ac:dyDescent="0.2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ht="15.75" customHeight="1" x14ac:dyDescent="0.2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ht="15.75" customHeight="1" x14ac:dyDescent="0.2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ht="15.75" customHeight="1" x14ac:dyDescent="0.2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ht="15.75" customHeight="1" x14ac:dyDescent="0.2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ht="15.75" customHeight="1" x14ac:dyDescent="0.2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ht="15.75" customHeight="1" x14ac:dyDescent="0.2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ht="15.75" customHeight="1" x14ac:dyDescent="0.2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ht="15.75" customHeight="1" x14ac:dyDescent="0.2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ht="15.75" customHeight="1" x14ac:dyDescent="0.2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ht="15.75" customHeight="1" x14ac:dyDescent="0.2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ht="15.75" customHeight="1" x14ac:dyDescent="0.2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ht="15.75" customHeight="1" x14ac:dyDescent="0.2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ht="15.75" customHeight="1" x14ac:dyDescent="0.2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ht="15.75" customHeight="1" x14ac:dyDescent="0.2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ht="15.75" customHeight="1" x14ac:dyDescent="0.2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ht="15.75" customHeight="1" x14ac:dyDescent="0.2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ht="15.75" customHeight="1" x14ac:dyDescent="0.2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ht="15.75" customHeight="1" x14ac:dyDescent="0.2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ht="15.75" customHeight="1" x14ac:dyDescent="0.2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ht="15.75" customHeight="1" x14ac:dyDescent="0.2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ht="15.75" customHeight="1" x14ac:dyDescent="0.2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ht="15.75" customHeight="1" x14ac:dyDescent="0.2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ht="15.75" customHeight="1" x14ac:dyDescent="0.2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ht="15.75" customHeight="1" x14ac:dyDescent="0.2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ht="15.75" customHeight="1" x14ac:dyDescent="0.2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ht="15.75" customHeight="1" x14ac:dyDescent="0.2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ht="15.75" customHeight="1" x14ac:dyDescent="0.2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ht="15.75" customHeight="1" x14ac:dyDescent="0.2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ht="15.75" customHeight="1" x14ac:dyDescent="0.2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ht="15.75" customHeight="1" x14ac:dyDescent="0.2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ht="15.75" customHeight="1" x14ac:dyDescent="0.2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ht="15.75" customHeight="1" x14ac:dyDescent="0.2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ht="15.75" customHeight="1" x14ac:dyDescent="0.2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ht="15.75" customHeight="1" x14ac:dyDescent="0.2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ht="15.75" customHeight="1" x14ac:dyDescent="0.2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ht="15.75" customHeight="1" x14ac:dyDescent="0.2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ht="15.75" customHeight="1" x14ac:dyDescent="0.2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ht="15.75" customHeight="1" x14ac:dyDescent="0.2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ht="15.75" customHeight="1" x14ac:dyDescent="0.2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ht="15.75" customHeight="1" x14ac:dyDescent="0.2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ht="15.75" customHeight="1" x14ac:dyDescent="0.2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ht="15.75" customHeight="1" x14ac:dyDescent="0.2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ht="15.75" customHeight="1" x14ac:dyDescent="0.2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ht="15.75" customHeight="1" x14ac:dyDescent="0.2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ht="15.75" customHeight="1" x14ac:dyDescent="0.2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ht="15.75" customHeight="1" x14ac:dyDescent="0.2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ht="15.75" customHeight="1" x14ac:dyDescent="0.2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ht="15.75" customHeight="1" x14ac:dyDescent="0.2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ht="15.75" customHeight="1" x14ac:dyDescent="0.2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ht="15.75" customHeight="1" x14ac:dyDescent="0.2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ht="15.75" customHeight="1" x14ac:dyDescent="0.2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ht="15.75" customHeight="1" x14ac:dyDescent="0.2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ht="15.75" customHeight="1" x14ac:dyDescent="0.2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ht="15.75" customHeight="1" x14ac:dyDescent="0.2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ht="15.75" customHeight="1" x14ac:dyDescent="0.2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ht="15.75" customHeight="1" x14ac:dyDescent="0.2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ht="15.75" customHeight="1" x14ac:dyDescent="0.2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ht="15.75" customHeight="1" x14ac:dyDescent="0.2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ht="15.75" customHeight="1" x14ac:dyDescent="0.2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ht="15.75" customHeight="1" x14ac:dyDescent="0.2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ht="15.75" customHeight="1" x14ac:dyDescent="0.2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ht="15.75" customHeight="1" x14ac:dyDescent="0.2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ht="15.75" customHeight="1" x14ac:dyDescent="0.2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ht="15.75" customHeight="1" x14ac:dyDescent="0.2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ht="15.75" customHeight="1" x14ac:dyDescent="0.2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ht="15.75" customHeight="1" x14ac:dyDescent="0.2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ht="15.75" customHeight="1" x14ac:dyDescent="0.2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ht="15.75" customHeight="1" x14ac:dyDescent="0.2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ht="15.75" customHeight="1" x14ac:dyDescent="0.2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ht="15.75" customHeight="1" x14ac:dyDescent="0.2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ht="15.75" customHeight="1" x14ac:dyDescent="0.2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ht="15.75" customHeight="1" x14ac:dyDescent="0.2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ht="15.75" customHeight="1" x14ac:dyDescent="0.2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ht="15.75" customHeight="1" x14ac:dyDescent="0.2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ht="15.75" customHeight="1" x14ac:dyDescent="0.2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ht="15.75" customHeight="1" x14ac:dyDescent="0.2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ht="15.75" customHeight="1" x14ac:dyDescent="0.2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ht="15.75" customHeight="1" x14ac:dyDescent="0.2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ht="15.75" customHeight="1" x14ac:dyDescent="0.2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ht="15.75" customHeight="1" x14ac:dyDescent="0.2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ht="15.75" customHeight="1" x14ac:dyDescent="0.2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ht="15.75" customHeight="1" x14ac:dyDescent="0.2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ht="15.75" customHeight="1" x14ac:dyDescent="0.2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ht="15.75" customHeight="1" x14ac:dyDescent="0.2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ht="15.75" customHeight="1" x14ac:dyDescent="0.2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ht="15.75" customHeight="1" x14ac:dyDescent="0.2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ht="15.75" customHeight="1" x14ac:dyDescent="0.2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ht="15.75" customHeight="1" x14ac:dyDescent="0.2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ht="15.75" customHeight="1" x14ac:dyDescent="0.2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ht="15.75" customHeight="1" x14ac:dyDescent="0.2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ht="15.75" customHeight="1" x14ac:dyDescent="0.2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ht="15.75" customHeight="1" x14ac:dyDescent="0.2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ht="15.75" customHeight="1" x14ac:dyDescent="0.2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ht="15.75" customHeight="1" x14ac:dyDescent="0.2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ht="15.75" customHeight="1" x14ac:dyDescent="0.2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ht="15.75" customHeight="1" x14ac:dyDescent="0.2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ht="15.75" customHeight="1" x14ac:dyDescent="0.2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ht="15.75" customHeight="1" x14ac:dyDescent="0.2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ht="15.75" customHeight="1" x14ac:dyDescent="0.2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ht="15.75" customHeight="1" x14ac:dyDescent="0.2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ht="15.75" customHeight="1" x14ac:dyDescent="0.2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ht="15.75" customHeight="1" x14ac:dyDescent="0.2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ht="15.75" customHeight="1" x14ac:dyDescent="0.2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ht="15.75" customHeight="1" x14ac:dyDescent="0.2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ht="15.75" customHeight="1" x14ac:dyDescent="0.2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ht="15.75" customHeight="1" x14ac:dyDescent="0.2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ht="15.75" customHeight="1" x14ac:dyDescent="0.2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ht="15.75" customHeight="1" x14ac:dyDescent="0.2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ht="15.75" customHeight="1" x14ac:dyDescent="0.2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ht="15.75" customHeight="1" x14ac:dyDescent="0.2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ht="15.75" customHeight="1" x14ac:dyDescent="0.2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ht="15.75" customHeight="1" x14ac:dyDescent="0.2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ht="15.75" customHeight="1" x14ac:dyDescent="0.2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ht="15.75" customHeight="1" x14ac:dyDescent="0.2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ht="15.75" customHeight="1" x14ac:dyDescent="0.2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ht="15.75" customHeight="1" x14ac:dyDescent="0.2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ht="15.75" customHeight="1" x14ac:dyDescent="0.2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ht="15.75" customHeight="1" x14ac:dyDescent="0.2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ht="15.75" customHeight="1" x14ac:dyDescent="0.2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ht="15.75" customHeight="1" x14ac:dyDescent="0.2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ht="15.75" customHeight="1" x14ac:dyDescent="0.2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ht="15.75" customHeight="1" x14ac:dyDescent="0.2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ht="15.75" customHeight="1" x14ac:dyDescent="0.2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ht="15.75" customHeight="1" x14ac:dyDescent="0.2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ht="15.75" customHeight="1" x14ac:dyDescent="0.2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ht="15.75" customHeight="1" x14ac:dyDescent="0.2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ht="15.75" customHeight="1" x14ac:dyDescent="0.2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ht="15.75" customHeight="1" x14ac:dyDescent="0.2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ht="15.75" customHeight="1" x14ac:dyDescent="0.2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ht="15.75" customHeight="1" x14ac:dyDescent="0.2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ht="15.75" customHeight="1" x14ac:dyDescent="0.2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ht="15.75" customHeight="1" x14ac:dyDescent="0.2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ht="15.75" customHeight="1" x14ac:dyDescent="0.2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ht="15.75" customHeight="1" x14ac:dyDescent="0.2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ht="15.75" customHeight="1" x14ac:dyDescent="0.2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ht="15.75" customHeight="1" x14ac:dyDescent="0.2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ht="15.75" customHeight="1" x14ac:dyDescent="0.2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ht="15.75" customHeight="1" x14ac:dyDescent="0.2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ht="15.75" customHeight="1" x14ac:dyDescent="0.2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ht="15.75" customHeight="1" x14ac:dyDescent="0.2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ht="15.75" customHeight="1" x14ac:dyDescent="0.2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ht="15.75" customHeight="1" x14ac:dyDescent="0.2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ht="15.75" customHeight="1" x14ac:dyDescent="0.2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ht="15.75" customHeight="1" x14ac:dyDescent="0.2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ht="15.75" customHeight="1" x14ac:dyDescent="0.2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ht="15.75" customHeight="1" x14ac:dyDescent="0.2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ht="15.75" customHeight="1" x14ac:dyDescent="0.2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ht="15.75" customHeight="1" x14ac:dyDescent="0.2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ht="15.75" customHeight="1" x14ac:dyDescent="0.2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ht="15.75" customHeight="1" x14ac:dyDescent="0.2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ht="15.75" customHeight="1" x14ac:dyDescent="0.2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ht="15.75" customHeight="1" x14ac:dyDescent="0.2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ht="15.75" customHeight="1" x14ac:dyDescent="0.2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ht="15.75" customHeight="1" x14ac:dyDescent="0.2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ht="15.75" customHeight="1" x14ac:dyDescent="0.2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ht="15.75" customHeight="1" x14ac:dyDescent="0.2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ht="15.75" customHeight="1" x14ac:dyDescent="0.2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ht="15.75" customHeight="1" x14ac:dyDescent="0.2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ht="15.75" customHeight="1" x14ac:dyDescent="0.2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ht="15.75" customHeight="1" x14ac:dyDescent="0.2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ht="15.75" customHeight="1" x14ac:dyDescent="0.2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ht="15.75" customHeight="1" x14ac:dyDescent="0.2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ht="15.75" customHeight="1" x14ac:dyDescent="0.2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ht="15.75" customHeight="1" x14ac:dyDescent="0.2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ht="15.75" customHeight="1" x14ac:dyDescent="0.2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ht="15.75" customHeight="1" x14ac:dyDescent="0.2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ht="15.75" customHeight="1" x14ac:dyDescent="0.2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ht="15.75" customHeight="1" x14ac:dyDescent="0.2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ht="15.75" customHeight="1" x14ac:dyDescent="0.2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ht="15.75" customHeight="1" x14ac:dyDescent="0.2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ht="15.75" customHeight="1" x14ac:dyDescent="0.2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ht="15.75" customHeight="1" x14ac:dyDescent="0.2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ht="15.75" customHeight="1" x14ac:dyDescent="0.2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ht="15.75" customHeight="1" x14ac:dyDescent="0.2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ht="15.75" customHeight="1" x14ac:dyDescent="0.2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ht="15.75" customHeight="1" x14ac:dyDescent="0.2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ht="15.75" customHeight="1" x14ac:dyDescent="0.2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ht="15.75" customHeight="1" x14ac:dyDescent="0.2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ht="15.75" customHeight="1" x14ac:dyDescent="0.2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ht="15.75" customHeight="1" x14ac:dyDescent="0.2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ht="15.75" customHeight="1" x14ac:dyDescent="0.2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ht="15.75" customHeight="1" x14ac:dyDescent="0.2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ht="15.75" customHeight="1" x14ac:dyDescent="0.2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ht="15.75" customHeight="1" x14ac:dyDescent="0.2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ht="15.75" customHeight="1" x14ac:dyDescent="0.2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ht="15.75" customHeight="1" x14ac:dyDescent="0.2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ht="15.75" customHeight="1" x14ac:dyDescent="0.2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ht="15.75" customHeight="1" x14ac:dyDescent="0.2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ht="15.75" customHeight="1" x14ac:dyDescent="0.2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ht="15.75" customHeight="1" x14ac:dyDescent="0.2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ht="15.75" customHeight="1" x14ac:dyDescent="0.2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ht="15.75" customHeight="1" x14ac:dyDescent="0.2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ht="15.75" customHeight="1" x14ac:dyDescent="0.2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ht="15.75" customHeight="1" x14ac:dyDescent="0.2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ht="15.75" customHeight="1" x14ac:dyDescent="0.2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ht="15.75" customHeight="1" x14ac:dyDescent="0.2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ht="15.75" customHeight="1" x14ac:dyDescent="0.2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ht="15.75" customHeight="1" x14ac:dyDescent="0.2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ht="15.75" customHeight="1" x14ac:dyDescent="0.2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ht="15.75" customHeight="1" x14ac:dyDescent="0.2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ht="15.75" customHeight="1" x14ac:dyDescent="0.2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ht="15.75" customHeight="1" x14ac:dyDescent="0.2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ht="15.75" customHeight="1" x14ac:dyDescent="0.2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ht="15.75" customHeight="1" x14ac:dyDescent="0.2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ht="15.75" customHeight="1" x14ac:dyDescent="0.2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ht="15.75" customHeight="1" x14ac:dyDescent="0.2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ht="15.75" customHeight="1" x14ac:dyDescent="0.2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ht="15.75" customHeight="1" x14ac:dyDescent="0.2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ht="15.75" customHeight="1" x14ac:dyDescent="0.2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ht="15.75" customHeight="1" x14ac:dyDescent="0.2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ht="15.75" customHeight="1" x14ac:dyDescent="0.2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ht="15.75" customHeight="1" x14ac:dyDescent="0.2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ht="15.75" customHeight="1" x14ac:dyDescent="0.2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ht="15.75" customHeight="1" x14ac:dyDescent="0.2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ht="15.75" customHeight="1" x14ac:dyDescent="0.2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ht="15.75" customHeight="1" x14ac:dyDescent="0.2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ht="15.75" customHeight="1" x14ac:dyDescent="0.2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ht="15.75" customHeight="1" x14ac:dyDescent="0.2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ht="15.75" customHeight="1" x14ac:dyDescent="0.2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ht="15.75" customHeight="1" x14ac:dyDescent="0.2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ht="15.75" customHeight="1" x14ac:dyDescent="0.2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ht="15.75" customHeight="1" x14ac:dyDescent="0.2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ht="15.75" customHeight="1" x14ac:dyDescent="0.2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ht="15.75" customHeight="1" x14ac:dyDescent="0.2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ht="15.75" customHeight="1" x14ac:dyDescent="0.2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ht="15.75" customHeight="1" x14ac:dyDescent="0.2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ht="15.75" customHeight="1" x14ac:dyDescent="0.2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ht="15.75" customHeight="1" x14ac:dyDescent="0.2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ht="15.75" customHeight="1" x14ac:dyDescent="0.2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ht="15.75" customHeight="1" x14ac:dyDescent="0.2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ht="15.75" customHeight="1" x14ac:dyDescent="0.2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ht="15.75" customHeight="1" x14ac:dyDescent="0.2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ht="15.75" customHeight="1" x14ac:dyDescent="0.2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ht="15.75" customHeight="1" x14ac:dyDescent="0.2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ht="15.75" customHeight="1" x14ac:dyDescent="0.2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ht="15.75" customHeight="1" x14ac:dyDescent="0.2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ht="15.75" customHeight="1" x14ac:dyDescent="0.2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ht="15.75" customHeight="1" x14ac:dyDescent="0.2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ht="15.75" customHeight="1" x14ac:dyDescent="0.2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ht="15.75" customHeight="1" x14ac:dyDescent="0.2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ht="15.75" customHeight="1" x14ac:dyDescent="0.2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ht="15.75" customHeight="1" x14ac:dyDescent="0.2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ht="15.75" customHeight="1" x14ac:dyDescent="0.2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ht="15.75" customHeight="1" x14ac:dyDescent="0.2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ht="15.75" customHeight="1" x14ac:dyDescent="0.2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ht="15.75" customHeight="1" x14ac:dyDescent="0.2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ht="15.75" customHeight="1" x14ac:dyDescent="0.2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ht="15.75" customHeight="1" x14ac:dyDescent="0.2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ht="15.75" customHeight="1" x14ac:dyDescent="0.2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ht="15.75" customHeight="1" x14ac:dyDescent="0.2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ht="15.75" customHeight="1" x14ac:dyDescent="0.2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ht="15.75" customHeight="1" x14ac:dyDescent="0.2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ht="15.75" customHeight="1" x14ac:dyDescent="0.2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ht="15.75" customHeight="1" x14ac:dyDescent="0.2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ht="15.75" customHeight="1" x14ac:dyDescent="0.2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ht="15.75" customHeight="1" x14ac:dyDescent="0.2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ht="15.75" customHeight="1" x14ac:dyDescent="0.2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ht="15.75" customHeight="1" x14ac:dyDescent="0.2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ht="15.75" customHeight="1" x14ac:dyDescent="0.2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ht="15.75" customHeight="1" x14ac:dyDescent="0.2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ht="15.75" customHeight="1" x14ac:dyDescent="0.2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ht="15.75" customHeight="1" x14ac:dyDescent="0.2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ht="15.75" customHeight="1" x14ac:dyDescent="0.2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ht="15.75" customHeight="1" x14ac:dyDescent="0.2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ht="15.75" customHeight="1" x14ac:dyDescent="0.2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ht="15.75" customHeight="1" x14ac:dyDescent="0.2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ht="15.75" customHeight="1" x14ac:dyDescent="0.2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ht="15.75" customHeight="1" x14ac:dyDescent="0.2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ht="15.75" customHeight="1" x14ac:dyDescent="0.2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ht="15.75" customHeight="1" x14ac:dyDescent="0.2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ht="15.75" customHeight="1" x14ac:dyDescent="0.2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ht="15.75" customHeight="1" x14ac:dyDescent="0.2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ht="15.75" customHeight="1" x14ac:dyDescent="0.2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ht="15.75" customHeight="1" x14ac:dyDescent="0.2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ht="15.75" customHeight="1" x14ac:dyDescent="0.2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ht="15.75" customHeight="1" x14ac:dyDescent="0.2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ht="15.75" customHeight="1" x14ac:dyDescent="0.2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ht="15.75" customHeight="1" x14ac:dyDescent="0.2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ht="15.75" customHeight="1" x14ac:dyDescent="0.2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ht="15.75" customHeight="1" x14ac:dyDescent="0.2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ht="15.75" customHeight="1" x14ac:dyDescent="0.2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ht="15.75" customHeight="1" x14ac:dyDescent="0.2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ht="15.75" customHeight="1" x14ac:dyDescent="0.2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ht="15.75" customHeight="1" x14ac:dyDescent="0.2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ht="15.75" customHeight="1" x14ac:dyDescent="0.2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ht="15.75" customHeight="1" x14ac:dyDescent="0.2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ht="15.75" customHeight="1" x14ac:dyDescent="0.2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ht="15.75" customHeight="1" x14ac:dyDescent="0.2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ht="15.75" customHeight="1" x14ac:dyDescent="0.2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ht="15.75" customHeight="1" x14ac:dyDescent="0.2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ht="15.75" customHeight="1" x14ac:dyDescent="0.2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ht="15.75" customHeight="1" x14ac:dyDescent="0.2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ht="15.75" customHeight="1" x14ac:dyDescent="0.2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ht="15.75" customHeight="1" x14ac:dyDescent="0.2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ht="15.75" customHeight="1" x14ac:dyDescent="0.2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ht="15.75" customHeight="1" x14ac:dyDescent="0.2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ht="15.75" customHeight="1" x14ac:dyDescent="0.2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ht="15.75" customHeight="1" x14ac:dyDescent="0.2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ht="15.75" customHeight="1" x14ac:dyDescent="0.2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ht="15.75" customHeight="1" x14ac:dyDescent="0.2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ht="15.75" customHeight="1" x14ac:dyDescent="0.2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ht="15.75" customHeight="1" x14ac:dyDescent="0.2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ht="15.75" customHeight="1" x14ac:dyDescent="0.2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ht="15.75" customHeight="1" x14ac:dyDescent="0.2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ht="15.75" customHeight="1" x14ac:dyDescent="0.2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ht="15.75" customHeight="1" x14ac:dyDescent="0.2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ht="15.75" customHeight="1" x14ac:dyDescent="0.2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ht="15.75" customHeight="1" x14ac:dyDescent="0.2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ht="15.75" customHeight="1" x14ac:dyDescent="0.2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ht="15.75" customHeight="1" x14ac:dyDescent="0.2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ht="15.75" customHeight="1" x14ac:dyDescent="0.2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ht="15.75" customHeight="1" x14ac:dyDescent="0.2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ht="15.75" customHeight="1" x14ac:dyDescent="0.2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ht="15.75" customHeight="1" x14ac:dyDescent="0.2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ht="15.75" customHeight="1" x14ac:dyDescent="0.2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ht="15.75" customHeight="1" x14ac:dyDescent="0.2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ht="15.75" customHeight="1" x14ac:dyDescent="0.2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ht="15.75" customHeight="1" x14ac:dyDescent="0.2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ht="15.75" customHeight="1" x14ac:dyDescent="0.2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ht="15.75" customHeight="1" x14ac:dyDescent="0.2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ht="15.75" customHeight="1" x14ac:dyDescent="0.2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ht="15.75" customHeight="1" x14ac:dyDescent="0.2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ht="15.75" customHeight="1" x14ac:dyDescent="0.2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ht="15.75" customHeight="1" x14ac:dyDescent="0.2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ht="15.75" customHeight="1" x14ac:dyDescent="0.2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ht="15.75" customHeight="1" x14ac:dyDescent="0.2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ht="15.75" customHeight="1" x14ac:dyDescent="0.2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ht="15.75" customHeight="1" x14ac:dyDescent="0.2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ht="15.75" customHeight="1" x14ac:dyDescent="0.2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ht="15.75" customHeight="1" x14ac:dyDescent="0.2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ht="15.75" customHeight="1" x14ac:dyDescent="0.2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ht="15.75" customHeight="1" x14ac:dyDescent="0.2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ht="15.75" customHeight="1" x14ac:dyDescent="0.2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ht="15.75" customHeight="1" x14ac:dyDescent="0.2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ht="15.75" customHeight="1" x14ac:dyDescent="0.2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ht="15.75" customHeight="1" x14ac:dyDescent="0.2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ht="15.75" customHeight="1" x14ac:dyDescent="0.2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ht="15.75" customHeight="1" x14ac:dyDescent="0.2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ht="15.75" customHeight="1" x14ac:dyDescent="0.2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ht="15.75" customHeight="1" x14ac:dyDescent="0.2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ht="15.75" customHeight="1" x14ac:dyDescent="0.2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ht="15.75" customHeight="1" x14ac:dyDescent="0.2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ht="15.75" customHeight="1" x14ac:dyDescent="0.2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ht="15.75" customHeight="1" x14ac:dyDescent="0.2"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4:13" ht="15.75" customHeight="1" x14ac:dyDescent="0.2">
      <c r="D992" s="1"/>
      <c r="E992" s="1"/>
      <c r="F992" s="1"/>
      <c r="G992" s="1"/>
      <c r="H992" s="1"/>
      <c r="I992" s="1"/>
      <c r="J992" s="1"/>
      <c r="K992" s="1"/>
      <c r="L992" s="1"/>
      <c r="M992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.83203125" customWidth="1"/>
    <col min="2" max="2" width="28.5" customWidth="1"/>
    <col min="3" max="26" width="8.83203125" customWidth="1"/>
  </cols>
  <sheetData>
    <row r="1" spans="1:2" x14ac:dyDescent="0.2">
      <c r="A1" s="13" t="s">
        <v>26</v>
      </c>
    </row>
    <row r="5" spans="1:2" x14ac:dyDescent="0.2">
      <c r="A5" s="4" t="s">
        <v>27</v>
      </c>
      <c r="B5" s="4" t="s">
        <v>28</v>
      </c>
    </row>
    <row r="6" spans="1:2" x14ac:dyDescent="0.2">
      <c r="A6" s="5">
        <v>1290</v>
      </c>
      <c r="B6" s="5" t="s">
        <v>15</v>
      </c>
    </row>
    <row r="7" spans="1:2" x14ac:dyDescent="0.2">
      <c r="A7" s="5">
        <v>4260</v>
      </c>
      <c r="B7" s="5" t="s">
        <v>18</v>
      </c>
    </row>
    <row r="8" spans="1:2" x14ac:dyDescent="0.2">
      <c r="A8" s="5">
        <v>3830</v>
      </c>
      <c r="B8" s="5" t="s">
        <v>16</v>
      </c>
    </row>
    <row r="9" spans="1:2" x14ac:dyDescent="0.2">
      <c r="A9" s="5">
        <v>4800</v>
      </c>
      <c r="B9" s="5" t="s">
        <v>19</v>
      </c>
    </row>
    <row r="10" spans="1:2" x14ac:dyDescent="0.2">
      <c r="A10" s="5">
        <v>860</v>
      </c>
      <c r="B10" s="5" t="s">
        <v>14</v>
      </c>
    </row>
    <row r="11" spans="1:2" x14ac:dyDescent="0.2">
      <c r="A11" s="5">
        <v>4050</v>
      </c>
      <c r="B11" s="5" t="s">
        <v>17</v>
      </c>
    </row>
    <row r="12" spans="1:2" x14ac:dyDescent="0.2">
      <c r="A12" s="5">
        <v>9999</v>
      </c>
      <c r="B12" s="5" t="s">
        <v>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Primary 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2025-01-15T03:07:11Z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