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1263903D-5D79-404A-85CC-C8D4EED1C951}" xr6:coauthVersionLast="47" xr6:coauthVersionMax="47" xr10:uidLastSave="{00000000-0000-0000-0000-000000000000}"/>
  <bookViews>
    <workbookView xWindow="3600" yWindow="1100" windowWidth="22860" windowHeight="15000" xr2:uid="{26BBD8BF-BF3B-F348-9885-5127B8B13661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4" i="1"/>
  <c r="M3" i="1"/>
  <c r="M2" i="1"/>
  <c r="L10" i="1"/>
  <c r="K9" i="1"/>
  <c r="K8" i="1"/>
  <c r="K7" i="1"/>
  <c r="K6" i="1"/>
  <c r="K4" i="1"/>
  <c r="K3" i="1"/>
  <c r="K2" i="1"/>
  <c r="I9" i="1"/>
  <c r="I8" i="1"/>
  <c r="I7" i="1"/>
  <c r="I6" i="1"/>
  <c r="H10" i="1"/>
  <c r="I4" i="1"/>
  <c r="I3" i="1"/>
  <c r="E9" i="1"/>
  <c r="E8" i="1"/>
  <c r="E7" i="1"/>
  <c r="E6" i="1"/>
  <c r="E4" i="1"/>
  <c r="E3" i="1"/>
  <c r="E2" i="1"/>
  <c r="C9" i="1"/>
  <c r="C8" i="1"/>
  <c r="C7" i="1"/>
  <c r="C6" i="1"/>
  <c r="C4" i="1"/>
  <c r="C3" i="1"/>
  <c r="C2" i="1"/>
  <c r="J10" i="1"/>
  <c r="F10" i="1"/>
  <c r="G7" i="1" s="1"/>
  <c r="D10" i="1"/>
  <c r="B10" i="1"/>
  <c r="G2" i="1" l="1"/>
  <c r="G3" i="1"/>
  <c r="G4" i="1"/>
  <c r="G6" i="1"/>
  <c r="G8" i="1"/>
  <c r="G9" i="1"/>
  <c r="I2" i="1"/>
</calcChain>
</file>

<file path=xl/sharedStrings.xml><?xml version="1.0" encoding="utf-8"?>
<sst xmlns="http://schemas.openxmlformats.org/spreadsheetml/2006/main" count="15" uniqueCount="15">
  <si>
    <t>Race</t>
  </si>
  <si>
    <t>Dismissed</t>
  </si>
  <si>
    <t>Moved Out</t>
  </si>
  <si>
    <t>Not Eligible</t>
  </si>
  <si>
    <t>Part B Eligible</t>
  </si>
  <si>
    <t>Alaska Native or American Indian</t>
  </si>
  <si>
    <t>Asian</t>
  </si>
  <si>
    <t>Black or African American</t>
  </si>
  <si>
    <t>Hispanic or Latino</t>
  </si>
  <si>
    <t>Two or More Races</t>
  </si>
  <si>
    <t>Pacific Islander</t>
  </si>
  <si>
    <t>White</t>
  </si>
  <si>
    <t>Not Determined</t>
  </si>
  <si>
    <t xml:space="preserve">Withdrawn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</si>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</sst>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2" fillId="0" borderId="0" xfId="0" applyFont="1"/>
    <xf numFmtId="0" fontId="1" fillId="2" borderId="0" xfId="0" applyFont="1" applyFill="1" applyBorder="1" applyAlignment="1">
      <alignment horizontal="left" vertical="center" wrapText="1" indent="1"/>
    </xf>
    <xf numFmtId="10" fontId="2" fillId="0" borderId="0" xfId="0" applyNumberFormat="1" applyFont="1"/>
    <xf numFmtId="10" fontId="1" fillId="2" borderId="2" xfId="0" applyNumberFormat="1" applyFont="1" applyFill="1" applyBorder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" xfId="0" applyBorder="1"/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33E0-1F90-D947-A2B3-9D8A2EC1055E}">
  <dimension ref="A1:M10"/>
  <sheetViews>
    <sheetView tabSelected="1" zoomScale="125" zoomScaleNormal="125" workbookViewId="0">
      <selection activeCell="M9" sqref="M9"/>
    </sheetView>
  </sheetViews>
  <sheetFormatPr baseColWidth="10" defaultRowHeight="16" x14ac:dyDescent="0.2"/>
  <cols>
    <col min="2" max="2" width="8.6640625" customWidth="1"/>
    <col min="3" max="3" width="8" customWidth="1"/>
    <col min="4" max="4" width="7.6640625" customWidth="1"/>
    <col min="5" max="5" width="7.83203125" customWidth="1"/>
    <col min="6" max="6" width="6.5" customWidth="1"/>
    <col min="7" max="7" width="6.33203125" customWidth="1"/>
    <col min="8" max="9" width="7.33203125" customWidth="1"/>
    <col min="10" max="10" width="7.83203125" customWidth="1"/>
    <col min="11" max="11" width="7.1640625" customWidth="1"/>
    <col min="12" max="13" width="7.6640625" customWidth="1"/>
  </cols>
  <sheetData>
    <row r="1" spans="1:13" ht="17" thickBot="1" x14ac:dyDescent="0.25">
      <c r="A1" s="9" t="s">
        <v>0</v>
      </c>
      <c r="B1" s="9" t="s">
        <v>1</v>
      </c>
      <c r="C1" s="9"/>
      <c r="D1" s="9" t="s">
        <v>2</v>
      </c>
      <c r="E1" s="9"/>
      <c r="F1" s="9" t="s">
        <v>12</v>
      </c>
      <c r="G1" s="9"/>
      <c r="H1" s="9" t="s">
        <v>3</v>
      </c>
      <c r="I1" s="9"/>
      <c r="J1" s="9" t="s">
        <v>4</v>
      </c>
      <c r="K1" s="9"/>
      <c r="L1" s="9" t="s">
        <v>13</v>
      </c>
      <c r="M1" s="16"/>
    </row>
    <row r="2" spans="1:13" ht="60" x14ac:dyDescent="0.2">
      <c r="A2" s="8" t="s">
        <v>5</v>
      </c>
      <c r="B2" s="7">
        <v>3262</v>
      </c>
      <c r="C2" s="12">
        <f>B2/B10</f>
        <v>1.2618857881176934E-2</v>
      </c>
      <c r="D2" s="7">
        <v>1045</v>
      </c>
      <c r="E2" s="12">
        <f>D2/D10</f>
        <v>8.5057546110143423E-3</v>
      </c>
      <c r="F2" s="7">
        <v>2480</v>
      </c>
      <c r="G2" s="12">
        <f>F2/F10</f>
        <v>5.3377068092350941E-3</v>
      </c>
      <c r="H2" s="7">
        <v>4395</v>
      </c>
      <c r="I2" s="12">
        <f>H2/H10</f>
        <v>6.9696743837903931E-3</v>
      </c>
      <c r="J2" s="7">
        <v>9035</v>
      </c>
      <c r="K2" s="12">
        <f>J2/J10</f>
        <v>7.5388603846445884E-3</v>
      </c>
      <c r="L2" s="7">
        <v>3155</v>
      </c>
      <c r="M2" s="11">
        <f>L2/L10</f>
        <v>7.0706459500101968E-3</v>
      </c>
    </row>
    <row r="3" spans="1:13" x14ac:dyDescent="0.2">
      <c r="A3" s="1" t="s">
        <v>6</v>
      </c>
      <c r="B3" s="2">
        <v>6559</v>
      </c>
      <c r="C3" s="13">
        <f>B3/B10</f>
        <v>2.537311123318195E-2</v>
      </c>
      <c r="D3" s="2">
        <v>8031</v>
      </c>
      <c r="E3" s="13">
        <f>D3/D10</f>
        <v>6.5368148594312128E-2</v>
      </c>
      <c r="F3" s="2">
        <v>22848</v>
      </c>
      <c r="G3" s="13">
        <f>F3/F10</f>
        <v>4.9175776281211059E-2</v>
      </c>
      <c r="H3" s="2">
        <v>26712</v>
      </c>
      <c r="I3" s="13">
        <f>H3/H10</f>
        <v>4.2360396391310347E-2</v>
      </c>
      <c r="J3" s="2">
        <v>52840</v>
      </c>
      <c r="K3" s="13">
        <f>J3/J10</f>
        <v>4.4090025758120648E-2</v>
      </c>
      <c r="L3" s="2">
        <v>21737</v>
      </c>
      <c r="M3" s="11">
        <f>L3/L10</f>
        <v>4.8714621557962488E-2</v>
      </c>
    </row>
    <row r="4" spans="1:13" ht="26" customHeight="1" x14ac:dyDescent="0.2">
      <c r="A4" s="5" t="s">
        <v>7</v>
      </c>
      <c r="B4" s="6">
        <v>56155</v>
      </c>
      <c r="C4" s="13">
        <f>B4/B10</f>
        <v>0.21723236183859312</v>
      </c>
      <c r="D4" s="6">
        <v>14648</v>
      </c>
      <c r="E4" s="13">
        <f>D4/D10</f>
        <v>0.11922707515994074</v>
      </c>
      <c r="F4" s="6">
        <v>69687</v>
      </c>
      <c r="G4" s="13">
        <f>F4/F10</f>
        <v>0.14998740903837338</v>
      </c>
      <c r="H4" s="2">
        <v>353</v>
      </c>
      <c r="I4" s="13">
        <f>H4/H10</f>
        <v>5.5979409726462091E-4</v>
      </c>
      <c r="J4" s="6">
        <v>139607</v>
      </c>
      <c r="K4" s="13">
        <f>J4/J10</f>
        <v>0.11648895204417013</v>
      </c>
      <c r="L4" s="6">
        <v>48699</v>
      </c>
      <c r="M4" s="11">
        <f>L4/L10</f>
        <v>0.10913894995865185</v>
      </c>
    </row>
    <row r="5" spans="1:13" x14ac:dyDescent="0.2">
      <c r="A5" s="5"/>
      <c r="B5" s="6"/>
      <c r="C5" s="13"/>
      <c r="D5" s="6"/>
      <c r="E5" s="13"/>
      <c r="F5" s="6"/>
      <c r="G5" s="13"/>
      <c r="H5" s="9"/>
      <c r="I5" s="13"/>
      <c r="J5" s="6"/>
      <c r="K5" s="13"/>
      <c r="L5" s="6"/>
      <c r="M5" s="11"/>
    </row>
    <row r="6" spans="1:13" ht="30" x14ac:dyDescent="0.2">
      <c r="A6" s="1" t="s">
        <v>8</v>
      </c>
      <c r="B6" s="2">
        <v>79951</v>
      </c>
      <c r="C6" s="13">
        <f>B6/B10</f>
        <v>0.30928580823359203</v>
      </c>
      <c r="D6" s="2">
        <v>26699</v>
      </c>
      <c r="E6" s="13">
        <f>D6/D10</f>
        <v>0.21731592570284394</v>
      </c>
      <c r="F6" s="2">
        <v>173416</v>
      </c>
      <c r="G6" s="13">
        <f>F6/F10</f>
        <v>0.37324345323802943</v>
      </c>
      <c r="H6" s="2">
        <v>165654</v>
      </c>
      <c r="I6" s="13">
        <f>H6/H10</f>
        <v>0.26269725605743199</v>
      </c>
      <c r="J6" s="2">
        <v>318999</v>
      </c>
      <c r="K6" s="13">
        <f>H6/H10</f>
        <v>0.26269725605743199</v>
      </c>
      <c r="L6" s="2">
        <v>109469</v>
      </c>
      <c r="M6" s="11">
        <f>L6/L10</f>
        <v>0.24533012408927615</v>
      </c>
    </row>
    <row r="7" spans="1:13" ht="45" x14ac:dyDescent="0.2">
      <c r="A7" s="1" t="s">
        <v>9</v>
      </c>
      <c r="B7" s="2">
        <v>11676</v>
      </c>
      <c r="C7" s="13">
        <f>B7/B10</f>
        <v>4.5167929068247056E-2</v>
      </c>
      <c r="D7" s="2">
        <v>6477</v>
      </c>
      <c r="E7" s="13">
        <f>D7/D10</f>
        <v>5.2719399632095591E-2</v>
      </c>
      <c r="F7" s="2">
        <v>15813</v>
      </c>
      <c r="G7" s="13">
        <f>F7/F10</f>
        <v>3.4034337812271991E-2</v>
      </c>
      <c r="H7" s="2">
        <v>28996</v>
      </c>
      <c r="I7" s="13">
        <f>H7/H10</f>
        <v>4.5982406924319964E-2</v>
      </c>
      <c r="J7" s="2">
        <v>50699</v>
      </c>
      <c r="K7" s="13">
        <f>H7/H10</f>
        <v>4.5982406924319964E-2</v>
      </c>
      <c r="L7" s="2">
        <v>19195</v>
      </c>
      <c r="M7" s="11">
        <f>L7/L10</f>
        <v>4.3017765138017666E-2</v>
      </c>
    </row>
    <row r="8" spans="1:13" ht="30" x14ac:dyDescent="0.2">
      <c r="A8" s="1" t="s">
        <v>10</v>
      </c>
      <c r="B8" s="2">
        <v>977</v>
      </c>
      <c r="C8" s="13">
        <f>B8/B10</f>
        <v>3.7794678571152255E-3</v>
      </c>
      <c r="D8" s="2">
        <v>559</v>
      </c>
      <c r="E8" s="13">
        <f>D8/D10</f>
        <v>4.5499682560354226E-3</v>
      </c>
      <c r="F8" s="2">
        <v>1532</v>
      </c>
      <c r="G8" s="13">
        <f>F8/F10</f>
        <v>3.2973253353823242E-3</v>
      </c>
      <c r="H8" s="2">
        <v>1911</v>
      </c>
      <c r="I8" s="13">
        <f>H8/H10</f>
        <v>3.0305000562965735E-3</v>
      </c>
      <c r="J8" s="2">
        <v>3587</v>
      </c>
      <c r="K8" s="13">
        <f>H8/H10</f>
        <v>3.0305000562965735E-3</v>
      </c>
      <c r="L8" s="2">
        <v>1467</v>
      </c>
      <c r="M8" s="11">
        <f>L8/L10</f>
        <v>3.2876822848383388E-3</v>
      </c>
    </row>
    <row r="9" spans="1:13" ht="17" thickBot="1" x14ac:dyDescent="0.25">
      <c r="A9" s="3" t="s">
        <v>11</v>
      </c>
      <c r="B9" s="4">
        <v>99922</v>
      </c>
      <c r="C9" s="14">
        <f>B9/B10</f>
        <v>0.38654246388809371</v>
      </c>
      <c r="D9" s="4">
        <v>65399</v>
      </c>
      <c r="E9" s="14">
        <f>D9/D10</f>
        <v>0.53231372804375787</v>
      </c>
      <c r="F9" s="4">
        <v>178843</v>
      </c>
      <c r="G9" s="14">
        <f>F9/F10</f>
        <v>0.38492399148549672</v>
      </c>
      <c r="H9" s="4">
        <v>402568</v>
      </c>
      <c r="I9" s="14">
        <f>H9/H10</f>
        <v>0.6383999720895861</v>
      </c>
      <c r="J9" s="4">
        <v>623690</v>
      </c>
      <c r="K9" s="14">
        <f>H9/H10</f>
        <v>0.6383999720895861</v>
      </c>
      <c r="L9" s="4">
        <v>242489</v>
      </c>
      <c r="M9" s="17">
        <f>L9/L10</f>
        <v>0.54344021102124329</v>
      </c>
    </row>
    <row r="10" spans="1:13" x14ac:dyDescent="0.2">
      <c r="A10" s="10" t="s">
        <v>14</v>
      </c>
      <c r="B10">
        <f>SUM(B2:B9)</f>
        <v>258502</v>
      </c>
      <c r="D10">
        <f>SUM(D2:D9)</f>
        <v>122858</v>
      </c>
      <c r="E10" s="15"/>
      <c r="F10">
        <f>SUM(F2:F9)</f>
        <v>464619</v>
      </c>
      <c r="H10">
        <f>SUM(H2:H9)</f>
        <v>630589</v>
      </c>
      <c r="J10">
        <f>SUM(J2:J9)</f>
        <v>1198457</v>
      </c>
      <c r="L10">
        <f>SUM(L2:L9)</f>
        <v>446211</v>
      </c>
    </row>
  </sheetData>
  <mergeCells count="6">
    <mergeCell ref="A4:A5"/>
    <mergeCell ref="B4:B5"/>
    <mergeCell ref="D4:D5"/>
    <mergeCell ref="F4:F5"/>
    <mergeCell ref="J4:J5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2025-05-26T02:54:26Z</dcterms:created>
  <dcterms:modified xsi:type="dcterms:W3CDTF">2025-05-26T03:12:22Z</dcterms:modified>
</cp:coreProperties>
</file>